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U:\DEE-BPLIM\data\products\CB\2025_06\CB_Annual\Output\metadata\ROSTO\stats\metats\"/>
    </mc:Choice>
  </mc:AlternateContent>
  <xr:revisionPtr revIDLastSave="0" documentId="13_ncr:1_{F3478283-04A5-425D-BE41-7ECB910F62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ariables" sheetId="1" r:id="rId1"/>
    <sheet name="label_en" sheetId="2" r:id="rId2"/>
    <sheet name="value_label_en" sheetId="3" r:id="rId3"/>
    <sheet name="label_pt" sheetId="4" r:id="rId4"/>
    <sheet name="value_label_pt" sheetId="5" r:id="rId5"/>
    <sheet name="type" sheetId="6" r:id="rId6"/>
    <sheet name="format" sheetId="7" r:id="rId7"/>
    <sheet name="vl_cae21_PT" sheetId="8" r:id="rId8"/>
    <sheet name="vl_cae3_PT" sheetId="9" r:id="rId9"/>
    <sheet name="vl_yesno_PT" sheetId="10" r:id="rId10"/>
    <sheet name="vl_CNC2017_PT" sheetId="11" r:id="rId11"/>
    <sheet name="vl_dimcomissao_PT" sheetId="12" r:id="rId12"/>
    <sheet name="vl_exporta_PT" sheetId="13" r:id="rId13"/>
    <sheet name="vl_indactiecon_PT" sheetId="14" r:id="rId14"/>
    <sheet name="vl_motivodec_PT" sheetId="15" r:id="rId15"/>
    <sheet name="vl_natju_PT" sheetId="16" r:id="rId16"/>
    <sheet name="vl_planocont_PT" sheetId="17" r:id="rId17"/>
    <sheet name="vl_regime_PT" sheetId="18" r:id="rId18"/>
    <sheet name="vl_sectorinstfinal_PT" sheetId="19" r:id="rId19"/>
    <sheet name="vl_sitempresa_PT" sheetId="20" r:id="rId20"/>
    <sheet name="vl_cae21_EN" sheetId="21" r:id="rId21"/>
    <sheet name="vl_cae3_EN" sheetId="22" r:id="rId22"/>
    <sheet name="vl_yesno_EN" sheetId="23" r:id="rId23"/>
    <sheet name="vl_CNC2017_EN" sheetId="24" r:id="rId24"/>
    <sheet name="vl_dimcomissao_EN" sheetId="25" r:id="rId25"/>
    <sheet name="vl_exporta_EN" sheetId="26" r:id="rId26"/>
    <sheet name="vl_indactiecon_EN" sheetId="27" r:id="rId27"/>
    <sheet name="vl_motivodec_EN" sheetId="28" r:id="rId28"/>
    <sheet name="vl_natju_EN" sheetId="29" r:id="rId29"/>
    <sheet name="vl_planocont_EN" sheetId="30" r:id="rId30"/>
    <sheet name="vl_regime_EN" sheetId="31" r:id="rId31"/>
    <sheet name="vl_sectorinstfinal_EN" sheetId="32" r:id="rId32"/>
    <sheet name="vl_sitempresa_EN" sheetId="33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5" l="1"/>
  <c r="B27" i="5"/>
  <c r="B26" i="5"/>
  <c r="B25" i="5"/>
  <c r="B24" i="5"/>
  <c r="B23" i="5"/>
  <c r="B16" i="5"/>
  <c r="B15" i="5"/>
  <c r="B14" i="5"/>
  <c r="B13" i="5"/>
  <c r="B12" i="5"/>
  <c r="B11" i="5"/>
  <c r="B7" i="5"/>
  <c r="B6" i="5"/>
  <c r="B5" i="5"/>
  <c r="B4" i="5"/>
  <c r="B28" i="3"/>
  <c r="B27" i="3"/>
  <c r="B26" i="3"/>
  <c r="B25" i="3"/>
  <c r="B24" i="3"/>
  <c r="B23" i="3"/>
  <c r="B16" i="3"/>
  <c r="B15" i="3"/>
  <c r="B14" i="3"/>
  <c r="B13" i="3"/>
  <c r="B12" i="3"/>
  <c r="B11" i="3"/>
  <c r="B7" i="3"/>
  <c r="B6" i="3"/>
  <c r="B5" i="3"/>
  <c r="B4" i="3"/>
</calcChain>
</file>

<file path=xl/sharedStrings.xml><?xml version="1.0" encoding="utf-8"?>
<sst xmlns="http://schemas.openxmlformats.org/spreadsheetml/2006/main" count="7365" uniqueCount="3843">
  <si>
    <t>variable</t>
  </si>
  <si>
    <t>ancon</t>
  </si>
  <si>
    <t>ano</t>
  </si>
  <si>
    <t>cae21</t>
  </si>
  <si>
    <t>cae3</t>
  </si>
  <si>
    <t>caekotu</t>
  </si>
  <si>
    <t>concelho</t>
  </si>
  <si>
    <t>datafimtrib</t>
  </si>
  <si>
    <t>datainitrib</t>
  </si>
  <si>
    <t>datasitempresa</t>
  </si>
  <si>
    <t>dimcomissao</t>
  </si>
  <si>
    <t>exporta</t>
  </si>
  <si>
    <t>indactiecon</t>
  </si>
  <si>
    <t>liquidacao</t>
  </si>
  <si>
    <t>motivodec</t>
  </si>
  <si>
    <t>natju</t>
  </si>
  <si>
    <t>numdias</t>
  </si>
  <si>
    <t>numestab</t>
  </si>
  <si>
    <t>numestabest</t>
  </si>
  <si>
    <t>numestabnac</t>
  </si>
  <si>
    <t>pervvn</t>
  </si>
  <si>
    <t>planocont</t>
  </si>
  <si>
    <t>regime</t>
  </si>
  <si>
    <t>sectorinstfinal</t>
  </si>
  <si>
    <t>sitempresa</t>
  </si>
  <si>
    <t>sucursal</t>
  </si>
  <si>
    <t>unipessoal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</si>
  <si>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</si>
  <si>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</si>
  <si>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</si>
  <si>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</si>
  <si>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</si>
  <si>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</si>
  <si>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</si>
  <si>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</si>
  <si>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</si>
  <si>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</si>
  <si>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</si>
  <si>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</si>
  <si>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</si>
  <si>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</si>
  <si>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</si>
  <si>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</si>
  <si>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</si>
  <si>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</si>
  <si>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Founding year</t>
  </si>
  <si>
    <t>Reference year</t>
  </si>
  <si>
    <t>Portuguese classification of economic activities- Revision 2.1</t>
  </si>
  <si>
    <t>Portuguese classification of economic activities- Revision 3</t>
  </si>
  <si>
    <t>CAE sections K, O, T or U</t>
  </si>
  <si>
    <t>Municipality</t>
  </si>
  <si>
    <t>End of fiscal period</t>
  </si>
  <si>
    <t>Start of fiscal period</t>
  </si>
  <si>
    <t>Date of firm's situation</t>
  </si>
  <si>
    <t>Dimension category - Commission recommendation 2003/361/CE</t>
  </si>
  <si>
    <t>Exporting firm</t>
  </si>
  <si>
    <t>Indicator of economic activity</t>
  </si>
  <si>
    <t>Firm in liquidation</t>
  </si>
  <si>
    <t>Declaration motive</t>
  </si>
  <si>
    <t>Legal form</t>
  </si>
  <si>
    <t>Number of days of the fiscal period</t>
  </si>
  <si>
    <t>Total number of establishments</t>
  </si>
  <si>
    <t>Number of foreign establishments</t>
  </si>
  <si>
    <t>Number of national establishments</t>
  </si>
  <si>
    <t>Share of turnover of the main economic activity</t>
  </si>
  <si>
    <t>Accounting system</t>
  </si>
  <si>
    <t>Accounting standards</t>
  </si>
  <si>
    <t>Institutional sector</t>
  </si>
  <si>
    <t>Firm's situation</t>
  </si>
  <si>
    <t>Branch</t>
  </si>
  <si>
    <t>Single Holder Private Limited Company</t>
  </si>
  <si>
    <t>same</t>
  </si>
  <si>
    <t>N/A</t>
  </si>
  <si>
    <t>Ano de constituição da empresa</t>
  </si>
  <si>
    <t>Ano de referência da declaração</t>
  </si>
  <si>
    <t>Classificação da atividade económica - Revisão 2.1</t>
  </si>
  <si>
    <t>Classificação da atividade económica - Revisão 3</t>
  </si>
  <si>
    <t>Secções da CAE K, O, T ou U</t>
  </si>
  <si>
    <t>Concelho</t>
  </si>
  <si>
    <t>Data do fim do período de tributação</t>
  </si>
  <si>
    <t>Data do início do período de tributação</t>
  </si>
  <si>
    <t>Data referente à situação da empresa</t>
  </si>
  <si>
    <t>Categoria de Dimensão - Recomendação da Comissão 2003/361/CE</t>
  </si>
  <si>
    <t>Empresa exportadora</t>
  </si>
  <si>
    <t>Indicador da atividade económica</t>
  </si>
  <si>
    <t>Empresa em liquidação</t>
  </si>
  <si>
    <t>Motivo da declaração</t>
  </si>
  <si>
    <t>Natureza jurídica</t>
  </si>
  <si>
    <t>Número de dias do período de tributação</t>
  </si>
  <si>
    <t>Número de estabelecimentos da empresa</t>
  </si>
  <si>
    <t>Número de estabelecimentos da empresa fora do território nacional</t>
  </si>
  <si>
    <t>Número de estabelecimentos da empresa em território nacional</t>
  </si>
  <si>
    <t>% Volume de negócios da atividade principal</t>
  </si>
  <si>
    <t>Plano de Contabilidade</t>
  </si>
  <si>
    <t>Regime contabilístico</t>
  </si>
  <si>
    <t>Setor institucional</t>
  </si>
  <si>
    <t>Situação da empresa</t>
  </si>
  <si>
    <t>Sucursal</t>
  </si>
  <si>
    <t>Sociedade unipessoal por quotas</t>
  </si>
  <si>
    <t>int</t>
  </si>
  <si>
    <t>long</t>
  </si>
  <si>
    <t>byte</t>
  </si>
  <si>
    <t>%8.0g</t>
  </si>
  <si>
    <t>%12.0g</t>
  </si>
  <si>
    <t>%td</t>
  </si>
  <si>
    <t>value</t>
  </si>
  <si>
    <t>label</t>
  </si>
  <si>
    <t>01111 Cerealicultura</t>
  </si>
  <si>
    <t>01112 Culturas agrícolas, n.e.</t>
  </si>
  <si>
    <t>01120 Horticultura, especialidades hortícolas e produtos de viveiro</t>
  </si>
  <si>
    <t>01131 Fruticultura</t>
  </si>
  <si>
    <t>01132 Viticultura</t>
  </si>
  <si>
    <t>01133 Olivicultura</t>
  </si>
  <si>
    <t>01134 Culturas destinadas a preparação de bebidas e de especiarias</t>
  </si>
  <si>
    <t>01210 Bovinicultura</t>
  </si>
  <si>
    <t>01220 Criação de gado ovino, caprino, cavalar, asinino e muar</t>
  </si>
  <si>
    <t>01230 Suinicultura</t>
  </si>
  <si>
    <t>01240 Avicultura</t>
  </si>
  <si>
    <t>01251 Apicultura</t>
  </si>
  <si>
    <t>01252 Outra produção animal, n.e.</t>
  </si>
  <si>
    <t>01300 Produção agrícola e animal associadas</t>
  </si>
  <si>
    <t>01410 Actividades dos serviços relacionados com a agricultura actividades de plantação e manutenção de jardins e espaços verdes</t>
  </si>
  <si>
    <t>01420 Actividades dos serviços relacionados com a produção animal, excepto serviços de veterinária</t>
  </si>
  <si>
    <t>01501 Caça e repovoamento cinegético</t>
  </si>
  <si>
    <t>01502 Actividades dos serviços relacionados com a caça e repovoamento cinegético</t>
  </si>
  <si>
    <t>02011 Silvicultura</t>
  </si>
  <si>
    <t>02012 Exploração florestal</t>
  </si>
  <si>
    <t>02020 Actividades dos serviços relacionados com a silvicultura e exploração florestal</t>
  </si>
  <si>
    <t>05011 Pesca marítima</t>
  </si>
  <si>
    <t>05012 Pesca em águas interiores</t>
  </si>
  <si>
    <t>05013 Apanha de algas e de outros produtos do mar e de águas interiores</t>
  </si>
  <si>
    <t>05020 Aquacultura</t>
  </si>
  <si>
    <t>10101 Extracção de hulha (inclui antracite)</t>
  </si>
  <si>
    <t>10102 Aglomeração da hulha (inclui antracite)</t>
  </si>
  <si>
    <t>10200 Extracção e aglomeração de linhite</t>
  </si>
  <si>
    <t>10300 Extracção e aglomeração de turfa</t>
  </si>
  <si>
    <t>11100 Extracção de petróleo bruto e gás natural</t>
  </si>
  <si>
    <t>11200 Actividades dos serviços relacionados com a extracção de petróleo e gás, excepto a prospecção</t>
  </si>
  <si>
    <t>12000 Extracção e preparação de minérios de urânio e de tório</t>
  </si>
  <si>
    <t>13100 Extracção e preparação de minérios de ferro</t>
  </si>
  <si>
    <t>13201 Extracção e preparação de minérios de cobre</t>
  </si>
  <si>
    <t>13202 Extracção e preparação de minérios de estanho</t>
  </si>
  <si>
    <t>13203 Extracção e preparação de minérios de volfrâmio</t>
  </si>
  <si>
    <t>13204 Extracção e preparação de minérios de metais preciosos</t>
  </si>
  <si>
    <t>13205 Extracção e preparação de minérios metálicos não ferrosos (excepto minérios de urânio e tório), n.e.</t>
  </si>
  <si>
    <t>14111 Extracção de mármore e outras rochas carbonatadas</t>
  </si>
  <si>
    <t>14112 Extracção de granito ornamental e rochas similares</t>
  </si>
  <si>
    <t>14121 Extracção de calcário e cré</t>
  </si>
  <si>
    <t>14122 Extracção de gesso</t>
  </si>
  <si>
    <t>14130 Extracção de ardósia</t>
  </si>
  <si>
    <t>14210 Extracção de saibro, areia e pedra britada</t>
  </si>
  <si>
    <t>14220 Extracção de argilas e caulino</t>
  </si>
  <si>
    <t>14301 Extracção de pirites</t>
  </si>
  <si>
    <t>14302 Extracção de minerais para a indústria química e para a fabricação de adubos, n.e.</t>
  </si>
  <si>
    <t>14401 Extracção de sal marinho</t>
  </si>
  <si>
    <t>14402 Extracção de sal gema</t>
  </si>
  <si>
    <t>14403 Refinação de sal</t>
  </si>
  <si>
    <t>14501 Extracção de quartzo</t>
  </si>
  <si>
    <t>14502 Extracção de feldspato</t>
  </si>
  <si>
    <t>14503 Extracção de diatomito</t>
  </si>
  <si>
    <t>14504 Extracção de outros minerais não metálicos, n.e.</t>
  </si>
  <si>
    <t>15110 Abate de gado (produção de carne)</t>
  </si>
  <si>
    <t>15120 Abate de aves e de coelhos (produção de carne)</t>
  </si>
  <si>
    <t>15130 Fabricação de produtos à base de carne</t>
  </si>
  <si>
    <t>15201 Preparação de produtos da pesca e da aquicultura</t>
  </si>
  <si>
    <t>15202 Congelação de produtos da pesca e da aquicultura</t>
  </si>
  <si>
    <t>15203 Conservação de produtos da pesca e da aquicultura em azeite e outros óleos vegetais e outros molhos</t>
  </si>
  <si>
    <t>15204 Salga, secagem e outras actividades de transformação de produtos da pesca e aquicultura</t>
  </si>
  <si>
    <t>15310 Preparação e conservação de batatas</t>
  </si>
  <si>
    <t>15320 Fabricação de sumos de frutos e de produtos hortícolas</t>
  </si>
  <si>
    <t>15331 Congelação de frutos e de produtos hortícolas</t>
  </si>
  <si>
    <t>15332 Secagem e desidratação de frutos e de produtos hortícolas</t>
  </si>
  <si>
    <t>15333 Fabricação de doces, compotas, geleias e marmelada</t>
  </si>
  <si>
    <t>15334 Descasque e transformação de frutos de casca rija comestíveis</t>
  </si>
  <si>
    <t>15335 Preparação e conservação de frutos e de produtos hortícolas por processos, n.e.</t>
  </si>
  <si>
    <t>15411 Produção de óleos e gorduras animais brutos</t>
  </si>
  <si>
    <t>15412 Produção de azeite</t>
  </si>
  <si>
    <t>15413 Produção de óleos vegetais brutos (excepto azeite)</t>
  </si>
  <si>
    <t>15420 Refinação de óleos e gorduras</t>
  </si>
  <si>
    <t>15430 Fabricação de margarinas e de gorduras alimentares similares</t>
  </si>
  <si>
    <t>15510 Indústrias do leite e derivados</t>
  </si>
  <si>
    <t>15520 Fabricação de gelados e sorvetes</t>
  </si>
  <si>
    <t>15611 Moagem de cereais</t>
  </si>
  <si>
    <t>15612 Descasque, branqueamento e glaciagem de arroz</t>
  </si>
  <si>
    <t>15613 Transformação de cereais e leguminosas, n.e.</t>
  </si>
  <si>
    <t>15620 Fabricação de amidos, féculas e produtos afins</t>
  </si>
  <si>
    <t>15710 Fabricação de alimentos para animais de criação</t>
  </si>
  <si>
    <t>15720 Fabricação de alimentos para animais de estimação</t>
  </si>
  <si>
    <t>15811 Panificação</t>
  </si>
  <si>
    <t>15812 Pastelaria</t>
  </si>
  <si>
    <t>15820 Fabricação de bolachas, biscoitos, tostas e pastelaria de conservação</t>
  </si>
  <si>
    <t>15830 Indústria do açúcar</t>
  </si>
  <si>
    <t>15841 Fabricação de cacau e de chocolate</t>
  </si>
  <si>
    <t>15842 Fabricação de produtos de confeitaria</t>
  </si>
  <si>
    <t>15850 Fabricação de massas alimentícias, cuscuz e similares</t>
  </si>
  <si>
    <t>15860 Indústria do café e do chá</t>
  </si>
  <si>
    <t>15870 Fabricação de condimentos e temperos</t>
  </si>
  <si>
    <t>15880 Fabricação de alimentos homogeneizados e dietéticos</t>
  </si>
  <si>
    <t>15891 Fabricação de fermentos, leveduras e adjuvantes para panificação e pastelaria</t>
  </si>
  <si>
    <t>15892 Fabricação de caldos, sopas e sobremesas</t>
  </si>
  <si>
    <t>15893 Fabricação de outros produtos alimentares diversos, n.e.</t>
  </si>
  <si>
    <t>15911 Fabricação de aguardentes preparadas</t>
  </si>
  <si>
    <t>15912 Fabricação de aguardentes não preparadas</t>
  </si>
  <si>
    <t>15913 Produção de licores e de outras bebidas destiladas</t>
  </si>
  <si>
    <t>15920 Fabricação de álcool etílico de fermentação</t>
  </si>
  <si>
    <t>15931 Produção de vinhos comuns e licorosos</t>
  </si>
  <si>
    <t>15932 Produção de vinhos espumantes e espumosos</t>
  </si>
  <si>
    <t>15940 Fabricação de cidra e outras bebidas fermentadas de frutos</t>
  </si>
  <si>
    <t>15950 Fabricação de vermutes e de outras bebidas fermentadas não destiladas</t>
  </si>
  <si>
    <t>15960 Fabricação de cerveja</t>
  </si>
  <si>
    <t>15970 Fabricação de malte</t>
  </si>
  <si>
    <t>15981 Engarrafamento de águas minerais naturais e de nascente</t>
  </si>
  <si>
    <t>15982 Fabricação de refrigerantes e de outras bebidas não alcoólicas, n.e.</t>
  </si>
  <si>
    <t>16000 Indústria do tabaco</t>
  </si>
  <si>
    <t>17110 Preparação e fiação de fibras do tipo algodão</t>
  </si>
  <si>
    <t>17120 Preparação e fiação de fibras do tipo lã cardada</t>
  </si>
  <si>
    <t>17130 Preparação e fiação de fibras do tipo lã penteada</t>
  </si>
  <si>
    <t>17140 Preparação e fiação de fibras de tipo linho</t>
  </si>
  <si>
    <t>17150 Preparação e fiação da seda e preparação e texturização de filamentos sintéticos e artificiais</t>
  </si>
  <si>
    <t>17160 Fabricação de linhas de costura</t>
  </si>
  <si>
    <t>17170 Preparação e fiação de outras fibras têxteis</t>
  </si>
  <si>
    <t>17210 Tecelagem de fio do tipo algodão</t>
  </si>
  <si>
    <t>17220 Tecelagem de fio do tipo lã cardada</t>
  </si>
  <si>
    <t>17230 Tecelagem de fio do tipo lã penteada</t>
  </si>
  <si>
    <t>17240 Tecelagem de fio do tipo seda</t>
  </si>
  <si>
    <t>17250 Tecelagem de fio de outros têxteis</t>
  </si>
  <si>
    <t>17301 Branqueamento e tingimento</t>
  </si>
  <si>
    <t>17302 Estampagem</t>
  </si>
  <si>
    <t>17303 Acabamento de fios e tecidos, n.e.</t>
  </si>
  <si>
    <t>17400 Fabricação de artigos têxteis confeccionados, excepto vestuário</t>
  </si>
  <si>
    <t>17510 Fabricação de tapetes e carpetes</t>
  </si>
  <si>
    <t>17521 Fabricação de cordoaria</t>
  </si>
  <si>
    <t>17522 Fabricação de redes</t>
  </si>
  <si>
    <t>17530 Fabricação de não tecidos e respectivos artigos, excepto vestuário</t>
  </si>
  <si>
    <t>17541 Fabricação de passamanarias e sirgarias</t>
  </si>
  <si>
    <t>17542 Fabricação de bordados</t>
  </si>
  <si>
    <t>17543 Fabricação de rendas</t>
  </si>
  <si>
    <t>17544 Outras indústrias têxteis diversas, n.e.</t>
  </si>
  <si>
    <t>17600 Fabricação de tecidos de malha</t>
  </si>
  <si>
    <t>17710 Fabricação de meias e artigos similares de malha</t>
  </si>
  <si>
    <t>17720 Fabricação de pulóveres, casacos e artigos similares de malha</t>
  </si>
  <si>
    <t>18100 Confecção de artigos de vestuário em couro</t>
  </si>
  <si>
    <t>18210 Confecção de vestuário de trabalho e de uniformes</t>
  </si>
  <si>
    <t>18221 Confecção de outro vestuário exterior em série</t>
  </si>
  <si>
    <t>18222 Confecção de outro vestuário exterior por medida</t>
  </si>
  <si>
    <t>18230 Confecção de vestuário interior</t>
  </si>
  <si>
    <t>18240 Confecção de outros artigos e acessórios de vestuário, n.e.</t>
  </si>
  <si>
    <t>18301 Curtimenta e acabamento de peles com pêlo</t>
  </si>
  <si>
    <t>18302 Fabricação de artigos de peles com pêlo</t>
  </si>
  <si>
    <t>19101 Curtimenta e acabamento de peles sem pêlo</t>
  </si>
  <si>
    <t>19102 Fabricação de couro reconstituído</t>
  </si>
  <si>
    <t>19200 Fabricação de artigos de viagem e de uso pessoal, de marroquinaria, de correeiro e de seleiro</t>
  </si>
  <si>
    <t>19301 Fabricação de calçado</t>
  </si>
  <si>
    <t>19302 Fabricação de componentes para calçado</t>
  </si>
  <si>
    <t>20101 Serração de madeira</t>
  </si>
  <si>
    <t>20102 Impregnação de madeira</t>
  </si>
  <si>
    <t>20201 Fabricação de painéis de partículas de madeira</t>
  </si>
  <si>
    <t>20202 Fabricação de painéis de fibras de madeira</t>
  </si>
  <si>
    <t>20203 Fabricação de folheados, contraplacados, lamelados e de outros painéis</t>
  </si>
  <si>
    <t>20301 Parqueteria</t>
  </si>
  <si>
    <t>20302 Carpintaria</t>
  </si>
  <si>
    <t>20400 Fabricação de embalagens de madeira</t>
  </si>
  <si>
    <t>20511 Fabricação de caixões mortuários em madeira</t>
  </si>
  <si>
    <t>20512 Fabricação de outras obras de madeira, n.e.</t>
  </si>
  <si>
    <t>20521 Fabricação de obras de cestaria e de espartaria</t>
  </si>
  <si>
    <t>20522 Indústria da cortiça</t>
  </si>
  <si>
    <t>21110 Fabricação de pasta</t>
  </si>
  <si>
    <t>21120 Fabricação de papel e de cartão (excepto canelado)</t>
  </si>
  <si>
    <t>21211 Fabricação de papel e de cartão canelados (inclui embalagens)</t>
  </si>
  <si>
    <t>21212 Fabricação de outras embalagens de papel e de cartão</t>
  </si>
  <si>
    <t>21220 Fabricação de artigos de papel para uso doméstico e sanitário</t>
  </si>
  <si>
    <t>21230 Fabricação de artigos de papel para papelaria</t>
  </si>
  <si>
    <t>21240 Fabricação de papel de parede</t>
  </si>
  <si>
    <t>21250 Fabricação de artigos de pasta de papel, de papel e de cartão, n.e.</t>
  </si>
  <si>
    <t>22110 Edição de livros</t>
  </si>
  <si>
    <t>22120 Edição de jornais</t>
  </si>
  <si>
    <t>22130 Edição de revistas e de outras publicações periódicas</t>
  </si>
  <si>
    <t>22140 Edição de gravações de som</t>
  </si>
  <si>
    <t>22150 Edição, n.e.</t>
  </si>
  <si>
    <t>22210 Impressão de jornais</t>
  </si>
  <si>
    <t>22220 Impressão, n.e.</t>
  </si>
  <si>
    <t>22230 Encadernação</t>
  </si>
  <si>
    <t>22240 Actividades de preparação da impressão</t>
  </si>
  <si>
    <t>22250 Actividades auxiliares relacionadas com a impressão, n.e.</t>
  </si>
  <si>
    <t>22310 Reprodução de gravações de som</t>
  </si>
  <si>
    <t>22320 Reprodução de gravações de vídeo</t>
  </si>
  <si>
    <t>22330 Reprodução de suportes informáticos</t>
  </si>
  <si>
    <t>23100 Fabricação de coque</t>
  </si>
  <si>
    <t>23200 Fabricação de produtos petrolíferos refinados</t>
  </si>
  <si>
    <t>23300 Tratamento de combustível nuclear</t>
  </si>
  <si>
    <t>24110 Fabricação de gases industriais</t>
  </si>
  <si>
    <t>24120 Fabricação de corantes e pigmentos</t>
  </si>
  <si>
    <t>24130 Fabricação de outros produtos químicos inorgânicos de base</t>
  </si>
  <si>
    <t>24141 Fabricação de resinosos e seus derivados</t>
  </si>
  <si>
    <t>24142 Fabricação de carvão (vegetal e animal) e produtos associados</t>
  </si>
  <si>
    <t>24143 Fabricação de outros produtos químicos orgânicos de base, n.e.</t>
  </si>
  <si>
    <t>24151 Fabricação de adubos químicos ou minerais e de compostos azotados</t>
  </si>
  <si>
    <t>24152 Fabricação de adubos orgânicos e organo-minerais</t>
  </si>
  <si>
    <t>24160 Fabricação de matérias plásticas sob formas primárias</t>
  </si>
  <si>
    <t>24170 Fabricação de borracha sintética sob formas primárias</t>
  </si>
  <si>
    <t>24200 Fabricação de pesticidas e de outros produtos agroquímicos</t>
  </si>
  <si>
    <t>24301 Fabricação de tintas (excepto impressão), vernizes, mastiques e produtos similares</t>
  </si>
  <si>
    <t>24302 Fabricação de tintas de impressão</t>
  </si>
  <si>
    <t>24410 Fabricação de produtos farmacêuticos de base</t>
  </si>
  <si>
    <t>24421 Fabricação de medicamentos</t>
  </si>
  <si>
    <t>24422 Fabricação de outras preparações e de artigos farmacêuticos</t>
  </si>
  <si>
    <t>24511 Fabricação de sabões, detergentes e glicerina</t>
  </si>
  <si>
    <t>24512 Fabricação de produtos de limpeza, polimento e protecção</t>
  </si>
  <si>
    <t>24520 Fabricação de perfumes, de cosméticos e de produtos de higiene</t>
  </si>
  <si>
    <t>24610 Fabricação de explosivos e artigos de pirotecnia</t>
  </si>
  <si>
    <t>24620 Fabricação de colas e gelatinas</t>
  </si>
  <si>
    <t>24630 Fabricação de óleos essenciais</t>
  </si>
  <si>
    <t>24640 Fabricação de produtos químicos para fotografia</t>
  </si>
  <si>
    <t>24650 Fabricação de suportes de informação não gravados</t>
  </si>
  <si>
    <t>24661 Fabricação de produtos químicos auxiliares para uso industrial</t>
  </si>
  <si>
    <t>24662 Fabricação de óleos e massas lubrificantes, com exclusão da efectuada nas refinarias</t>
  </si>
  <si>
    <t>24663 Fabricação de outros produtos químicos diversos, n.e.</t>
  </si>
  <si>
    <t>24700 Fabricação de fibras sintéticas ou artificiais</t>
  </si>
  <si>
    <t>25110 Fabricação de pneus e câmaras-de-ar</t>
  </si>
  <si>
    <t>25120 Reconstrução de pneus</t>
  </si>
  <si>
    <t>25130 Fabricação de produtos de borracha, n.e.</t>
  </si>
  <si>
    <t>25210 Fabricação de chapas, folhas, tubos e perfis de plástico</t>
  </si>
  <si>
    <t>25220 Fabricação de embalagens de plástico</t>
  </si>
  <si>
    <t>25230 Fabricação de artigos de plástico para a construção</t>
  </si>
  <si>
    <t>25240 Fabricação de artigos de plástico, n.e.</t>
  </si>
  <si>
    <t>26110 Fabricação de vidro plano</t>
  </si>
  <si>
    <t>26120 Moldagem e transformação de vidro plano</t>
  </si>
  <si>
    <t>26131 Fabricação de vidro de embalagem</t>
  </si>
  <si>
    <t>26132 Cristalaria</t>
  </si>
  <si>
    <t>26140 Fabricação de fibras de vidro</t>
  </si>
  <si>
    <t>26150 Fabricação e transformação de outro vidro (inclui vidro técnico)</t>
  </si>
  <si>
    <t>26211 Olaria de barro</t>
  </si>
  <si>
    <t>26212 Fabricação de artigos de uso doméstico de faiança, porcelana e grés fino</t>
  </si>
  <si>
    <t>26213 Fabricação de artigos de ornamentação de faiança, porcelana e grés fino</t>
  </si>
  <si>
    <t>26220 Fabricação de artigos cerâmicos para usos sanitários</t>
  </si>
  <si>
    <t>26230 Fabricação de isoladores e peças isolantes em cerâmica</t>
  </si>
  <si>
    <t>26240 Fabricação de outros produtos em cerâmica para usos técnicos</t>
  </si>
  <si>
    <t>26250 Fabricação de outros produtos cerâmicos não refractários (excepto os destinados a construção)</t>
  </si>
  <si>
    <t>26260 Fabricação de produtos cerâmicos refractários</t>
  </si>
  <si>
    <t>26301 Fabricação de azulejos</t>
  </si>
  <si>
    <t>26302 Fabricação de ladrilhos, mosaicos e placas de cerâmica</t>
  </si>
  <si>
    <t>26401 Fabricação de tijolos e telhas</t>
  </si>
  <si>
    <t>26402 Fabricação de abobadilhas</t>
  </si>
  <si>
    <t>26403 Fabricação de outros produtos de barro para a construção</t>
  </si>
  <si>
    <t>26510 Fabricação de cimento</t>
  </si>
  <si>
    <t>26521 Fabricação de cal hidráulica</t>
  </si>
  <si>
    <t>26522 Fabricação de cal não hidráulica</t>
  </si>
  <si>
    <t>26530 Fabricação de gesso</t>
  </si>
  <si>
    <t>26610 Fabricação de produtos de betão para a construção</t>
  </si>
  <si>
    <t>26620 Fabricação de produtos de gesso para a construção</t>
  </si>
  <si>
    <t>26630 Fabricação de betão pronto</t>
  </si>
  <si>
    <t>26640 Fabricação de argamassas</t>
  </si>
  <si>
    <t>26650 Fabricação de produtos de fibrocimento</t>
  </si>
  <si>
    <t>26660 Fabricação de outros produtos de betão, gesso, cimento e marmorite</t>
  </si>
  <si>
    <t>26701 Fabricação de artigos de mármore e de rochas similares</t>
  </si>
  <si>
    <t>26702 Fabricação de artigos em ardósia (lousa)</t>
  </si>
  <si>
    <t>26703 Fabricação de artigos de granito e de rochas, n.e.</t>
  </si>
  <si>
    <t>26810 Fabricação de produtos abrasivos</t>
  </si>
  <si>
    <t>26821 Fabricação de misturas betuminosas</t>
  </si>
  <si>
    <t>26822 Fabricação de outros produtos minerais não metálicos diversos, n.e.</t>
  </si>
  <si>
    <t>27100 Siderurgia e fabricação de ferro-ligas</t>
  </si>
  <si>
    <t>27210 Fabricação de tubos de ferro fundido</t>
  </si>
  <si>
    <t>27220 Fabricação de tubos de aço</t>
  </si>
  <si>
    <t>27310 Estiragem a frio</t>
  </si>
  <si>
    <t>27320 Laminagem a frio de arco ou banda</t>
  </si>
  <si>
    <t>27330 Perfilagem a frio</t>
  </si>
  <si>
    <t>27340 Trefilagem</t>
  </si>
  <si>
    <t>27410 Obtenção e primeira transformação de metais preciosos</t>
  </si>
  <si>
    <t>27420 Obtenção e primeira transformação de alumínio</t>
  </si>
  <si>
    <t>27430 Obtenção e primeira transformação de chumbo, zinco e estanho</t>
  </si>
  <si>
    <t>27440 Obtenção e primeira transformação de cobre</t>
  </si>
  <si>
    <t>27450 Obtenção e primeira transformação de metais não ferrosos, n.e.</t>
  </si>
  <si>
    <t>27510 Fundição de ferro fundido</t>
  </si>
  <si>
    <t>27520 Fundição de aço</t>
  </si>
  <si>
    <t>27530 Fundição de metais leves</t>
  </si>
  <si>
    <t>27540 Fundição de metais não ferrosos, n.e.</t>
  </si>
  <si>
    <t>28110 Fabricação de estruturas de construções metálicas</t>
  </si>
  <si>
    <t>28120 Fabricação de portas, janelas e elementos similares em metal</t>
  </si>
  <si>
    <t>28210 Fabricação de reservatórios e de recipientes metálicos</t>
  </si>
  <si>
    <t>28220 Fabricação de caldeiras e radiadores para aquecimento central</t>
  </si>
  <si>
    <t>28300 Fabricação de geradores de vapor (excepto caldeiras para aquecimento central)</t>
  </si>
  <si>
    <t>28401 Fabricação de produtos forjados, estampados e laminados</t>
  </si>
  <si>
    <t>28402 Fabricação de produtos por pulverometalurgia</t>
  </si>
  <si>
    <t>28510 Tratamento e revestimento de metais</t>
  </si>
  <si>
    <t>28520 Actividades de mecânica geral</t>
  </si>
  <si>
    <t>28610 Fabricação de cutelaria</t>
  </si>
  <si>
    <t>28621 Fabricação de ferramentas manuais</t>
  </si>
  <si>
    <t>28622 Fabricação de ferramentas mecânicas</t>
  </si>
  <si>
    <t>28623 Fabricação de peças sinterizadas</t>
  </si>
  <si>
    <t>28630 Fabricação de fechaduras, dobradiças e de outras ferragens</t>
  </si>
  <si>
    <t>28710 Fabricação de embalagens metálicas pesadas</t>
  </si>
  <si>
    <t>28720 Fabricação de embalagens metálicas ligeiras</t>
  </si>
  <si>
    <t>28730 Fabricação de produtos de arame</t>
  </si>
  <si>
    <t>28741 Fabricação de rebites e parafusos</t>
  </si>
  <si>
    <t>28742 Fabricação de molas</t>
  </si>
  <si>
    <t>28743 Fabricação de correntes metálicas</t>
  </si>
  <si>
    <t>28751 Fabricação de louça metálica e artigos de uso doméstico</t>
  </si>
  <si>
    <t>28752 Fabricação de outros produtos metálicos diversos, n.e.</t>
  </si>
  <si>
    <t>29110 Fabricação de motores e turbinas</t>
  </si>
  <si>
    <t>29120 Fabricação de bombas e compressores</t>
  </si>
  <si>
    <t>29130 Fabricação de torneiras e de válvulas</t>
  </si>
  <si>
    <t>29140 Fabricação de rolamentos, de engrenagens e de outros órgãos de transmissão</t>
  </si>
  <si>
    <t>29210 Fabricação de fornos e queimadores</t>
  </si>
  <si>
    <t>29221 Fabricação de ascensores e monta cargas, escadas e passadeiras rolantes</t>
  </si>
  <si>
    <t>29222 Fabricação de equipamentos de elevação e de movimentação, n.e.</t>
  </si>
  <si>
    <t>29230 Fabricação de equipamento não doméstico para refrigeração e ventilação</t>
  </si>
  <si>
    <t>29241 Fabricação e reparação de máquinas de acondicionamento e de embalagem</t>
  </si>
  <si>
    <t>29242 Fabricação de balanças e de outro equipamento para pesagem</t>
  </si>
  <si>
    <t>29243 Fabricação de outras máquinas diversas de uso geral, n.e.</t>
  </si>
  <si>
    <t>29310 Fabricação de tractores agrícolas</t>
  </si>
  <si>
    <t>29320 Fabricação de outras máquinas para a agricultura, pecuária e silvicultura</t>
  </si>
  <si>
    <t>29410 Fabricação de máquinas-ferramentas portáteis com motor</t>
  </si>
  <si>
    <t>29420 Fabricação de outras máquinas-ferramentas para metais</t>
  </si>
  <si>
    <t>29430 Fabricação de outras máquinas-ferramentas, n.e.</t>
  </si>
  <si>
    <t>29510 Fabricação de máquinas para a metalurgia</t>
  </si>
  <si>
    <t>29520 Fabricação de máquinas para as indústrias extractivas e para a construção</t>
  </si>
  <si>
    <t>29530 Fabricação de máquinas para as indústrias alimentares, das bebidas e do tabaco</t>
  </si>
  <si>
    <t>29540 Fabricação de máquinas para as indústrias têxtil, do vestuário e do couro</t>
  </si>
  <si>
    <t>29550 Fabricação de máquinas para as indústrias do papel e do cartão</t>
  </si>
  <si>
    <t>29561 Fabricação de máquinas para as indústrias de materiais de construção, cerâmica e vidro</t>
  </si>
  <si>
    <t>29562 Fabricação de máquinas para as indústrias da borracha e do plástico</t>
  </si>
  <si>
    <t>29563 Fabricação de moldes metálicos</t>
  </si>
  <si>
    <t>29564 Fabricação de outras máquinas diversas para uso específico, n.e.</t>
  </si>
  <si>
    <t>29601 Fabricação de armas de caça, de desporto e defesa</t>
  </si>
  <si>
    <t>29602 Fabricação de armamento</t>
  </si>
  <si>
    <t>29710 Fabricação de electrodomésticos</t>
  </si>
  <si>
    <t>29720 Fabricação de aparelhos não eléctricos para uso doméstico</t>
  </si>
  <si>
    <t>30010 Fabricação de máquinas de escritório</t>
  </si>
  <si>
    <t>30020 Fabricação de computadores e de outro equipamento informático</t>
  </si>
  <si>
    <t>31100 Fabricação de motores, geradores e transformadores eléctricos</t>
  </si>
  <si>
    <t>31201 Fabricação de aparelhagem e equipamento para instalações eléctricas de alta tensão</t>
  </si>
  <si>
    <t>31202 Fabricação de aparelhagem e equipamento para instalações eléctricas de baixa tensão</t>
  </si>
  <si>
    <t>31300 Fabricação de fios e cabos isolados</t>
  </si>
  <si>
    <t>31400 Fabricação de acumuladores e de pilhas eléctricas</t>
  </si>
  <si>
    <t>31500 Fabricação de lâmpadas eléctricas e de outro material de iluminação</t>
  </si>
  <si>
    <t>31610 Fabricação de equipamento eléctrico para motores e veículos</t>
  </si>
  <si>
    <t>31620 Fabricação de outro equipamento eléctrico, n.e.</t>
  </si>
  <si>
    <t>32100 Fabricação de componentes electrónicos</t>
  </si>
  <si>
    <t>32200 Fabricação de aparelhos emissores de radio e de televisão e aparelhos de telefonia e telegrafia por fios</t>
  </si>
  <si>
    <t>32300 Fabricação de aparelhos receptores e material de radio e de televisão, aparelhos de gravação ou de reprodução de som e imagens e de material associado</t>
  </si>
  <si>
    <t>33101 Fabricação de equipamento e aparelhos medico-cirúrgicos e de electromedicina</t>
  </si>
  <si>
    <t>33102 Fabricação de material ortopédico e próteses</t>
  </si>
  <si>
    <t>33201 Fabricação de contadores de electricidade, gás, água e de outros líquidos</t>
  </si>
  <si>
    <t>33202 Fabricação de instrumentos de desenho e de cálculo</t>
  </si>
  <si>
    <t>33203 Fabricação de instrumentos e aparelhos de medida, verificação, controlo, navegação e outros fins, n.e.</t>
  </si>
  <si>
    <t>33300 Fabricação de equipamento de controlo de processos industriais</t>
  </si>
  <si>
    <t>33401 Fabricação de material óptico oftálmico</t>
  </si>
  <si>
    <t>33402 Fabricação de material óptico não oftálmico</t>
  </si>
  <si>
    <t>33403 Fabricação de material fotográfico e cinematográfico</t>
  </si>
  <si>
    <t>33500 Fabricação de relógios e material de relojoaria</t>
  </si>
  <si>
    <t>34100 Fabricação de veículos automóveis</t>
  </si>
  <si>
    <t>34200 Fabricação de carroçarias, reboques e semi-reboques</t>
  </si>
  <si>
    <t>34300 Fabricação de componentes e acessórios para veículos automóveis e seus motores</t>
  </si>
  <si>
    <t>35111 Construção e reparação de embarcações metálicas, excepto de recreio e desporto</t>
  </si>
  <si>
    <t>35112 Construção de embarcações não metálicas, excepto de recreio e desporto</t>
  </si>
  <si>
    <t>35120 Construção e reparação de embarcações de recreio e de desporto</t>
  </si>
  <si>
    <t>35200 Fabricação e reparação de material circulante para caminhos de ferro</t>
  </si>
  <si>
    <t>35300 Fabricação de aeronaves e de veículos espaciais</t>
  </si>
  <si>
    <t>35410 Fabricação de motociclos</t>
  </si>
  <si>
    <t>35420 Fabricação de bicicletas</t>
  </si>
  <si>
    <t>35430 Fabricação de veículos para inválidos</t>
  </si>
  <si>
    <t>35500 Fabricação de outro material de transporte, n.e.</t>
  </si>
  <si>
    <t>36110 Fabricação de cadeiras e assentos</t>
  </si>
  <si>
    <t>36120 Fabricação de mobiliário para escritório e comércio</t>
  </si>
  <si>
    <t>36130 Fabricação de mobiliário de cozinha</t>
  </si>
  <si>
    <t>36141 Fabricação de mobiliário de madeira para outros fins</t>
  </si>
  <si>
    <t>36142 Fabricação de mobiliário metálico para outros fins</t>
  </si>
  <si>
    <t>36143 Fabricação de mobiliário de outros materiais para outros fins</t>
  </si>
  <si>
    <t>36150 Fabricação de colchoaria</t>
  </si>
  <si>
    <t>36210 Cunhagem de moedas</t>
  </si>
  <si>
    <t>36221 Fabricação de filigranas</t>
  </si>
  <si>
    <t>36222 Fabricação de artigos de joalharia e de outros artigos de ourivesaria</t>
  </si>
  <si>
    <t>36223 Trabalho de diamantes e de outras pedras preciosas ou semi-preciosas para joalharia e uso industrial</t>
  </si>
  <si>
    <t>36300 Fabricação de instrumentos musicais</t>
  </si>
  <si>
    <t>36400 Fabricação de artigos de desporto</t>
  </si>
  <si>
    <t>36500 Fabricação de jogos e de brinquedos</t>
  </si>
  <si>
    <t>36610 Fabricação de bijuterias</t>
  </si>
  <si>
    <t>36620 Fabricação de vassouras, escovas e pincéis</t>
  </si>
  <si>
    <t>36631 Fabricação de linóleo e de outros revestimentos rígidos para o chão</t>
  </si>
  <si>
    <t>36632 Fabricação de canetas, lápis e similares</t>
  </si>
  <si>
    <t>36633 Fabricação de fechos de correr, botões e similares</t>
  </si>
  <si>
    <t>36634 Fabricação de guarda-sóis e chapéus de chuva</t>
  </si>
  <si>
    <t>36635 Fabricação de fósforos e outros produtos de ignição</t>
  </si>
  <si>
    <t>36636 Outras indústrias transformadoras diversas, n.e.</t>
  </si>
  <si>
    <t>37100 Reciclagem de sucata e de desperdícios metálicos</t>
  </si>
  <si>
    <t>37200 Reciclagem de desperdícios não metálicos</t>
  </si>
  <si>
    <t>40110 Produção de electricidade</t>
  </si>
  <si>
    <t>40120 Transporte de electricidade</t>
  </si>
  <si>
    <t>40130 Distribuição e comércio de electricidade</t>
  </si>
  <si>
    <t>40210 Produção de gás</t>
  </si>
  <si>
    <t>40220 Distribuição e comércio de combustíveis gasosos por conduta</t>
  </si>
  <si>
    <t>40301 Produção e distribuição de vapor e de água quente</t>
  </si>
  <si>
    <t>40302 Produção de gelo</t>
  </si>
  <si>
    <t>41000 Captação, tratamento e distribuição de água</t>
  </si>
  <si>
    <t>45110 Demolição e terraplanagens</t>
  </si>
  <si>
    <t>45120 Perfurações e sondagens</t>
  </si>
  <si>
    <t>45211 Construção de edifícios</t>
  </si>
  <si>
    <t>45212 Construção e engenharia civil</t>
  </si>
  <si>
    <t>45220 Construção de coberturas</t>
  </si>
  <si>
    <t>45230 Construção de auto-estradas, estradas, vias férreas, aeroportos e instalações desportivas</t>
  </si>
  <si>
    <t>45240 Engenharia hidráulica</t>
  </si>
  <si>
    <t>45250 Outras obras especializadas de construção</t>
  </si>
  <si>
    <t>45310 Instalação eléctrica</t>
  </si>
  <si>
    <t>45320 Obras de isolamento</t>
  </si>
  <si>
    <t>45330 Instalação de canalizações e de climatização</t>
  </si>
  <si>
    <t>45340 Instalações, n.e.</t>
  </si>
  <si>
    <t>45410 Estucagem</t>
  </si>
  <si>
    <t>45420 Montagem de trabalhos de carpintaria e de caixilharia</t>
  </si>
  <si>
    <t>45430 Revestimento de pavimentos e de paredes</t>
  </si>
  <si>
    <t>45440 Pintura e colocação de vidros</t>
  </si>
  <si>
    <t>45450 Actividades de acabamento, n.e.</t>
  </si>
  <si>
    <t>45500 Aluguer de equipamento de construção e de demolição, com operador</t>
  </si>
  <si>
    <t>50100 Comércio de veículos automóveis</t>
  </si>
  <si>
    <t>50200 Manutenção e reparação de veículos automóveis</t>
  </si>
  <si>
    <t>50300 Comércio de peças e acessórios para veículos automóveis</t>
  </si>
  <si>
    <t>50401 Comércio por grosso e a retalho de motociclos, de suas peças e acessórios</t>
  </si>
  <si>
    <t>50402 Manutenção e reparação de motociclos, de suas peças e acessórios</t>
  </si>
  <si>
    <t>50500 Comércio a retalho de combustível para veículos a motor</t>
  </si>
  <si>
    <t>51110 Agentes do comércio por grosso de matérias-primas agrícolas e têxteis, animais vivos e produtos semi-acabados</t>
  </si>
  <si>
    <t>51120 Agentes do comércio por grosso de combustíveis, minérios, metais e de produtos químicos para a indústria</t>
  </si>
  <si>
    <t>51130 Agentes do comércio por grosso de madeira e materiais de construção</t>
  </si>
  <si>
    <t>51140 Agentes do comércio por grosso de máquinas, equipamento industrial, embarcações e aeronaves</t>
  </si>
  <si>
    <t>51150 Agentes do comércio por grosso de mobiliário, artigos para uso doméstico e ferragens</t>
  </si>
  <si>
    <t>51160 Agentes do comércio por grosso de têxteis, vestuário, calçado e artigos de couro</t>
  </si>
  <si>
    <t>51170 Agentes do comércio por grosso de produtos alimentares, bebidas e tabaco</t>
  </si>
  <si>
    <t>51180 Agentes especializados do comércio por grosso de produtos, n.e.</t>
  </si>
  <si>
    <t>51190 Agentes do comércio por grosso misto sem predominância</t>
  </si>
  <si>
    <t>51211 Comércio por grosso de cereais, sementes, leguminosas e oleaginosas</t>
  </si>
  <si>
    <t>51212 Comércio por grosso de alimentos para animais</t>
  </si>
  <si>
    <t>51220 Comércio por grosso de flores e plantas</t>
  </si>
  <si>
    <t>51230 Comércio por grosso de animais vivos</t>
  </si>
  <si>
    <t>51240 Comércio por grosso de peles e couro</t>
  </si>
  <si>
    <t>51250 Comércio por grosso de tabaco em bruto</t>
  </si>
  <si>
    <t>51311 Comércio por grosso de fruta e de produtos hortícolas, excepto batata</t>
  </si>
  <si>
    <t>51312 Comércio por grosso de batata</t>
  </si>
  <si>
    <t>51320 Comércio por grosso de carne e produtos à base de carne</t>
  </si>
  <si>
    <t>51331 Comércio por grosso de leite, seus derivados e ovos</t>
  </si>
  <si>
    <t>51332 Comércio por grosso de azeite, óleos e gorduras alimentares</t>
  </si>
  <si>
    <t>51341 Comércio por grosso de bebidas alcoólicas</t>
  </si>
  <si>
    <t>51342 Comércio por grosso de bebidas não alcoólicas</t>
  </si>
  <si>
    <t>51350 Comércio por grosso de tabaco</t>
  </si>
  <si>
    <t>51361 Comércio por grosso de açúcar</t>
  </si>
  <si>
    <t>51362 Comércio por grosso de chocolate e de produtos de confeitaria</t>
  </si>
  <si>
    <t>51370 Comércio por grosso de café, chá, cacau e especiarias</t>
  </si>
  <si>
    <t>51381 Comércio por grosso de peixe, crustáceos e moluscos</t>
  </si>
  <si>
    <t>51382 Comércio por grosso de outros produtos alimentares, n.e.</t>
  </si>
  <si>
    <t>51390 Comércio por grosso não especializado de produtos alimentares, bebidas e tabaco</t>
  </si>
  <si>
    <t>51410 Comércio por grosso de têxteis</t>
  </si>
  <si>
    <t>51421 Comércio por grosso de vestuário e de acessórios</t>
  </si>
  <si>
    <t>51422 Comércio por grosso de calçado</t>
  </si>
  <si>
    <t>51430 Comércio por grosso de electrodomésticos, aparelhos de rádio e de televisão</t>
  </si>
  <si>
    <t>51441 Comércio por grosso de cutelaria, de louças em cerâmica e em vidro</t>
  </si>
  <si>
    <t>51442 Comércio por grosso de papeis de parede e de produtos de limpeza</t>
  </si>
  <si>
    <t>51450 Comércio por grosso de perfumes e de produtos de higiene</t>
  </si>
  <si>
    <t>51460 Comércio por grosso de produtos farmacêuticos</t>
  </si>
  <si>
    <t>51471 Comércio por grosso de artigos de papelaria</t>
  </si>
  <si>
    <t>51472 Comércio por grosso de livros, revistas e jornais</t>
  </si>
  <si>
    <t>51473 Comércio por grosso de brinquedos, jogos e artigos de desporto</t>
  </si>
  <si>
    <t>51474 Comércio por grosso de móveis e de artigos de mobiliário para uso doméstico, carpetes e revestimentos similares para o chão</t>
  </si>
  <si>
    <t>51475 Outro comércio por grosso de bens de consumo, n.e.</t>
  </si>
  <si>
    <t>51510 Comércio por grosso de combustíveis sólidos, líquidos, gasosos e produtos derivados</t>
  </si>
  <si>
    <t>51520 Comércio por grosso de minérios e de metais</t>
  </si>
  <si>
    <t>51531 Comércio por grosso de madeira em bruto e de produtos derivados</t>
  </si>
  <si>
    <t>51532 Comércio por grosso de materiais de construção (excepto madeira) e equipamento sanitário</t>
  </si>
  <si>
    <t>51540 Comércio por grosso de ferragens, ferramentas manuais e artigos para canalizações e aquecimento</t>
  </si>
  <si>
    <t>51550 Comércio por grosso de produtos químicos</t>
  </si>
  <si>
    <t>51561 Comércio por grosso de fibras têxteis naturais, artificiais e sintéticas</t>
  </si>
  <si>
    <t>51562 Comércio por grosso de cortiça em bruto</t>
  </si>
  <si>
    <t>51563 Comércio por grosso de outros bens intermédios (não agrícolas), n.e.</t>
  </si>
  <si>
    <t>51571 Comércio por grosso de sucatas e de desperdícios metálicos</t>
  </si>
  <si>
    <t>51572 Comércio por grosso de desperdícios têxteis, de cartão e papéis velhos</t>
  </si>
  <si>
    <t>51573 Comércio por grosso de desperdícios de materiais, n.e.</t>
  </si>
  <si>
    <t>51810 Comércio por grosso de máquinas-ferramentas</t>
  </si>
  <si>
    <t>51820 Comércio por grosso de máquinas para a indústria extractiva, construção e engenharia civil</t>
  </si>
  <si>
    <t>51830 Comércio por grosso de máquinas para a indústria têxtil, máquinas de costura e de tricotar</t>
  </si>
  <si>
    <t>51840 Comércio por grosso de computadores, equipamentos periféricos e programas informáticos</t>
  </si>
  <si>
    <t>51850 Comércio por grosso de outras máquinas e material de escritório</t>
  </si>
  <si>
    <t>51860 Comércio por grosso de outros componentes e equipamentos electrónicos</t>
  </si>
  <si>
    <t>51870 Comércio por grosso de outras máquinas e equipamentos para a indústria, comércio e navegação</t>
  </si>
  <si>
    <t>51880 Comércio por grosso de máquinas agrícolas e outros equipamentos agrícolas</t>
  </si>
  <si>
    <t>51900 Comércio por grosso, n.e.</t>
  </si>
  <si>
    <t>52111 Comércio a retalho em supermercados e hipermercados</t>
  </si>
  <si>
    <t>52112 Comércio a retalho em outros estabelecimentos não especializados, com predominância de produtos alimentares, bebidas ou tabaco</t>
  </si>
  <si>
    <t>52120 Comércio a retalho em outros estabelecimentos não especializados, sem predominância de produtos alimentares, bebidas ou tabaco</t>
  </si>
  <si>
    <t>52210 Comércio a retalho de fruta e de produtos hortícolas</t>
  </si>
  <si>
    <t>52220 Comércio a retalho de carne e de produtos a base de carne</t>
  </si>
  <si>
    <t>52230 Comércio a retalho de peixe, crustáceos e moluscos</t>
  </si>
  <si>
    <t>52240 Comércio a retalho de pão, produtos de pastelaria e de confeitaria</t>
  </si>
  <si>
    <t>52250 Comércio a retalho de bebidas</t>
  </si>
  <si>
    <t>52260 Comércio a retalho de tabaco</t>
  </si>
  <si>
    <t>52271 Comércio a retalho de leite e de derivados</t>
  </si>
  <si>
    <t>52272 Outro comércio a retalho de produtos alimentares, em estabelecimentos especializados, n.e.</t>
  </si>
  <si>
    <t>52310 Comércio a retalho de produtos farmacêuticos (farmácias)</t>
  </si>
  <si>
    <t>52320 Comércio a retalho de artigos médicos e ortopédicos</t>
  </si>
  <si>
    <t>52330 Comércio a retalho de produtos cosméticos e de higiene</t>
  </si>
  <si>
    <t>52410 Comércio a retalho de têxteis</t>
  </si>
  <si>
    <t>52421 Comércio a retalho de vestuário para adultos</t>
  </si>
  <si>
    <t>52422 Comércio a retalho de vestuário para bebes e crianças</t>
  </si>
  <si>
    <t>52431 Comércio a retalho de calçado</t>
  </si>
  <si>
    <t>52432 Comércio a retalho de marroquinaria e artigos de viagem</t>
  </si>
  <si>
    <t>52441 Comércio a retalho de mobiliário e artigos de iluminação</t>
  </si>
  <si>
    <t>52442 Comércio a retalho de louças, cutelaria e de outros artigos similares para uso doméstico</t>
  </si>
  <si>
    <t>52443 Comércio a retalho de têxteis para o lar</t>
  </si>
  <si>
    <t>52444 Comércio a retalho de outros artigos para o lar, n.e.</t>
  </si>
  <si>
    <t>52451 Comércio a retalho de electrodomésticos, aparelhos de radio, de televisão e vídeo</t>
  </si>
  <si>
    <t>52452 Comércio a retalho de instrumentos musicais, discos, cassetes e produtos similares</t>
  </si>
  <si>
    <t>52461 Comércio a retalho de ferragens e de vidro plano</t>
  </si>
  <si>
    <t>52462 Comércio a retalho de tintas, vernizes e produtos similares</t>
  </si>
  <si>
    <t>52463 Comércio a retalho de material de bricolage, equipamento sanitário, ladrilhos e materiais similares</t>
  </si>
  <si>
    <t>52471 Comércio a retalho de livros</t>
  </si>
  <si>
    <t>52472 Comércio a retalho de artigos de papelaria, jornais e revistas</t>
  </si>
  <si>
    <t>52481 Comércio a retalho de máquinas e de outro material de escritório</t>
  </si>
  <si>
    <t>52482 Comércio a retalho de material óptico, fotográfico, cinematográfico e de instrumentos de precisão</t>
  </si>
  <si>
    <t>52483 Comércio a retalho de relógios e de artigos de ourivesaria</t>
  </si>
  <si>
    <t>52484 Comércio a retalho de brinquedos e jogos</t>
  </si>
  <si>
    <t>52485 Comércio a retalho de artigos de desporto, de campismo, caça e de lazer</t>
  </si>
  <si>
    <t>52486 Comércio a retalho de flores, plantas e sementes para jardim</t>
  </si>
  <si>
    <t>52487 Comércio a retalho de combustíveis para uso doméstico</t>
  </si>
  <si>
    <t>52488 Comércio a retalho de outros produtos novos, em estabelecimentos especializados, n.e.</t>
  </si>
  <si>
    <t>52500 Comércio a retalho de artigos em segunda mão em estabelecimentos</t>
  </si>
  <si>
    <t>52610 Comércio a retalho por correspondência</t>
  </si>
  <si>
    <t>52621 Comércio a retalho em bancas, feiras e unidades móveis de venda de produtos alimentares e bebidas</t>
  </si>
  <si>
    <t>52622 Comércio a retalho em bancas, feiras e unidades móveis de venda de vestuário, tecidos, calçado, malas e similares</t>
  </si>
  <si>
    <t>52623 Comércio a retalho em bancas, feiras e unidades móveis de venda de outros produtos não alimentares, n.e.</t>
  </si>
  <si>
    <t>52630 Comércio a retalho por outros métodos, não efectuado em estabelecimentos</t>
  </si>
  <si>
    <t>52710 Reparação de calçado e de outros artigos de couro</t>
  </si>
  <si>
    <t>52720 Reparação de electrodomésticos</t>
  </si>
  <si>
    <t>52730 Reparação de relógios e de artigos de joalharia</t>
  </si>
  <si>
    <t>52740 Reparação de bens pessoais e domésticos, n.e.</t>
  </si>
  <si>
    <t>55111 Hotéis com restaurante</t>
  </si>
  <si>
    <t>55112 Pensões com restaurante</t>
  </si>
  <si>
    <t>55113 Estalagens com restaurante</t>
  </si>
  <si>
    <t>55114 Pousadas com restaurante</t>
  </si>
  <si>
    <t>55115 Motéis com restaurante</t>
  </si>
  <si>
    <t>55116 Hotéis-Apartamentos com restaurante</t>
  </si>
  <si>
    <t>55117 Aldeamentos turísticos com restaurante</t>
  </si>
  <si>
    <t>55118 Apartamentos turísticos com restaurante</t>
  </si>
  <si>
    <t>55119 Estabelecimentos hoteleiros, com restaurante, n.e.</t>
  </si>
  <si>
    <t>55121 Hotéis sem restaurante</t>
  </si>
  <si>
    <t>55122 Pensões sem restaurante</t>
  </si>
  <si>
    <t>55123 Apartamentos turísticos sem restaurante</t>
  </si>
  <si>
    <t>55124 Estabelecimentos hoteleiros, sem restaurante, n.e.</t>
  </si>
  <si>
    <t>55210 Pousadas de juventude e abrigos de montanha</t>
  </si>
  <si>
    <t>55220 Campismo e caravanismo</t>
  </si>
  <si>
    <t>55231 Colónias de ferias</t>
  </si>
  <si>
    <t>55232 Alojamento mobilado para turistas</t>
  </si>
  <si>
    <t>55233 Turismo no espaço rural</t>
  </si>
  <si>
    <t>55234 Outros locais de alojamento de curta duração, n.e.</t>
  </si>
  <si>
    <t>55301 Restaurantes tipo tradicional</t>
  </si>
  <si>
    <t>55302 Restaurantes com lugares ao balcão</t>
  </si>
  <si>
    <t>55303 Restaurantes sem serviço de mesa</t>
  </si>
  <si>
    <t>55304 Restaurantes típicos</t>
  </si>
  <si>
    <t>55305 Restaurantes com local para dança</t>
  </si>
  <si>
    <t>55306 Restaurantes, n.e.</t>
  </si>
  <si>
    <t>55401 Cafés</t>
  </si>
  <si>
    <t>55402 Cervejarias</t>
  </si>
  <si>
    <t>55403 Bares</t>
  </si>
  <si>
    <t>55404 Casas de chá e pastelarias</t>
  </si>
  <si>
    <t>55405 Outros estabelecimentos de bebidas sem espectáculo</t>
  </si>
  <si>
    <t>55406 Estabelecimentos de bebidas com espectáculo</t>
  </si>
  <si>
    <t>55510 Cantinas</t>
  </si>
  <si>
    <t>55520 Fornecimento de refeições ao domicílio</t>
  </si>
  <si>
    <t>60100 Caminhos de ferro</t>
  </si>
  <si>
    <t>60211 Transportes urbano e local por metropolitano, eléctrico, troleicarro e autocarro</t>
  </si>
  <si>
    <t>60212 Transporte interurbano em autocarros</t>
  </si>
  <si>
    <t>60220 Transporte ocasional de passageiros em veículos ligeiros</t>
  </si>
  <si>
    <t>60230 Outros transportes terrestres de passageiros</t>
  </si>
  <si>
    <t>60240 Transportes rodoviários de mercadorias</t>
  </si>
  <si>
    <t>60300 Transportes por oleodutos e gasodutos</t>
  </si>
  <si>
    <t>61101 Transporte marítimo não costeiros</t>
  </si>
  <si>
    <t>61102 Transporte costeiros e locais</t>
  </si>
  <si>
    <t>61200 Transportes por vias navegáveis interiores</t>
  </si>
  <si>
    <t>62100 Transportes aéreos regulares</t>
  </si>
  <si>
    <t>62200 Transportes aéreos não regulares</t>
  </si>
  <si>
    <t>62300 Transportes espaciais</t>
  </si>
  <si>
    <t>63110 Manuseamento de carga</t>
  </si>
  <si>
    <t>63121 Armazenagem frigorífica</t>
  </si>
  <si>
    <t>63122 Armazenagem não frigorífica</t>
  </si>
  <si>
    <t>63210 Outras actividades auxiliares dos transportes terrestres</t>
  </si>
  <si>
    <t>63220 Outras actividades auxiliares dos transportes por água</t>
  </si>
  <si>
    <t>63230 Outras actividades auxiliares dos transportes aéreos</t>
  </si>
  <si>
    <t>63300 Agências de viagens e de turismo e de outras actividades de apoio turístico</t>
  </si>
  <si>
    <t>63401 Organização do transporte</t>
  </si>
  <si>
    <t>63402 Agentes aduaneiros e similares de apoio ao transporte</t>
  </si>
  <si>
    <t>64110 Actividades dos correios nacionais</t>
  </si>
  <si>
    <t>64120 Actividades postais independentes dos correios nacionais</t>
  </si>
  <si>
    <t>64200 Telecomunicações</t>
  </si>
  <si>
    <t>65110 Banco central</t>
  </si>
  <si>
    <t>65120 Outra intermediação monetária</t>
  </si>
  <si>
    <t>65210 Locação financeira</t>
  </si>
  <si>
    <t>65221 Sociedades de investimentos</t>
  </si>
  <si>
    <t>65222 Sociedades de factoring</t>
  </si>
  <si>
    <t>65223 Sociedades financeiras para aquisição de credito</t>
  </si>
  <si>
    <t>65224 Outras actividades de crédito, n.e.</t>
  </si>
  <si>
    <t>65230 Outra intermediação financeira, n.e.</t>
  </si>
  <si>
    <t>66011 Seguros de vida</t>
  </si>
  <si>
    <t>66012 Outras actividades complementares de segurança social</t>
  </si>
  <si>
    <t>66020 Fundos de pensões e regimes profissionais complementares</t>
  </si>
  <si>
    <t>66030 Seguros não vida</t>
  </si>
  <si>
    <t>67110 Administração de mercados financeiros</t>
  </si>
  <si>
    <t>67120 Mediação na negociação e gestão de carteiras de activos</t>
  </si>
  <si>
    <t>67130 Actividades auxiliares de intermediação financeira, n.e.</t>
  </si>
  <si>
    <t>67200 Actividades auxiliares de seguros e de fundos de pensões</t>
  </si>
  <si>
    <t>70110 Promoção imobiliária</t>
  </si>
  <si>
    <t>70120 Compra e venda de bens imobiliários</t>
  </si>
  <si>
    <t>70200 Arrendamento de bens imobiliários</t>
  </si>
  <si>
    <t>70310 Mediação e avaliação imobiliária</t>
  </si>
  <si>
    <t>70320 Administração de imóveis por conta de outrem</t>
  </si>
  <si>
    <t>71100 Aluguer de veículos automóveis</t>
  </si>
  <si>
    <t>71210 Aluguer de outro meio de transporte terrestre</t>
  </si>
  <si>
    <t>71220 Aluguer de meios de transporte marítimo e fluvial</t>
  </si>
  <si>
    <t>71230 Aluguer de meios de transporte aéreo</t>
  </si>
  <si>
    <t>71310 Aluguer de máquinas e equipamentos agrícolas</t>
  </si>
  <si>
    <t>71320 Aluguer de máquinas e equipamentos para a construção e engenharia civil</t>
  </si>
  <si>
    <t>71330 Aluguer de máquinas e equipamentos de escritório (inclui computadores)</t>
  </si>
  <si>
    <t>71340 Aluguer de máquinas e equipamento, n.e.</t>
  </si>
  <si>
    <t>71400 Aluguer de bens de uso pessoal e doméstico, n.e.</t>
  </si>
  <si>
    <t>72100 Consultoria em equipamento informático</t>
  </si>
  <si>
    <t>72210 Edição de programas informáticos</t>
  </si>
  <si>
    <t>72220 Outras actividades de consultoria em programação informática</t>
  </si>
  <si>
    <t>72300 Processamento de dados</t>
  </si>
  <si>
    <t>72400 Actividades de bancos de dados e disponibilização de informação em contínuo</t>
  </si>
  <si>
    <t>72500 Manutenção e reparação de máquinas de escritório, de contabilidade e de material informático</t>
  </si>
  <si>
    <t>72600 Outras actividades conexas a informática</t>
  </si>
  <si>
    <t>73100 Investigação e desenvolvimento das ciências físicas e naturais</t>
  </si>
  <si>
    <t>73200 Investigação e desenvolvimento das ciências sociais e humanas</t>
  </si>
  <si>
    <t>74110 Actividades jurídicas</t>
  </si>
  <si>
    <t>74120 Actividades de contabilidade e auditoria; consultoria fiscal</t>
  </si>
  <si>
    <t>74130 Estudos de mercado e sondagens de opinião</t>
  </si>
  <si>
    <t>74140 Actividades de consultoria para os negócios e a gestão</t>
  </si>
  <si>
    <t>74150 Actividades das sociedades gestoras de participações sociais</t>
  </si>
  <si>
    <t>74201 Actividades de arquitectura</t>
  </si>
  <si>
    <t>74202 Actividades de engenharia e técnicas afins</t>
  </si>
  <si>
    <t>74300 Actividades de ensaios e análises técnicas</t>
  </si>
  <si>
    <t>74401 Agências de publicidade</t>
  </si>
  <si>
    <t>74402 Gestão de suportes publicitários</t>
  </si>
  <si>
    <t>74500 Selecção e colocação de pessoal</t>
  </si>
  <si>
    <t>74600 Actividades de investigação e segurança</t>
  </si>
  <si>
    <t>74700 Actividades de limpeza industrial</t>
  </si>
  <si>
    <t>74810 Actividades fotográficas</t>
  </si>
  <si>
    <t>74820 Actividades de embalagem</t>
  </si>
  <si>
    <t>74850 Actividades de secretariado, tradução e endereçagem</t>
  </si>
  <si>
    <t>74860 Actividades dos centros de chamadas</t>
  </si>
  <si>
    <t>74871 Organização de feiras, exposições e de outros eventos</t>
  </si>
  <si>
    <t>74872 Outras actividades de serviços prestados principalmente as empresas diversas, n.e.</t>
  </si>
  <si>
    <t>75111 Administração central</t>
  </si>
  <si>
    <t>75112 Administração regional</t>
  </si>
  <si>
    <t>75113 Administração local</t>
  </si>
  <si>
    <t>75121 Administração pública - actividades de saúde</t>
  </si>
  <si>
    <t>75122 Administração pública - actividades de educação</t>
  </si>
  <si>
    <t>75123 Administração Pública - actividades da cultura, desporto, recreativas, ambiente, habitação e de outras actividades sociais, excepto segurança social obrigatória</t>
  </si>
  <si>
    <t>75130 Administração pública - actividades económicas</t>
  </si>
  <si>
    <t>75140 Actividades de apoio ao conjunto da administração pública</t>
  </si>
  <si>
    <t>75210 Negócios estrangeiros</t>
  </si>
  <si>
    <t>75220 Actividades de defesa</t>
  </si>
  <si>
    <t>75230 Justiça</t>
  </si>
  <si>
    <t>75240 Segurança e ordem pública</t>
  </si>
  <si>
    <t>75250 Actividades de protecção civil</t>
  </si>
  <si>
    <t>75300 Segurança social (obrigatória)</t>
  </si>
  <si>
    <t>80101 Educação pré-escolar</t>
  </si>
  <si>
    <t>80102 Ensino básico (1º Ciclo)</t>
  </si>
  <si>
    <t>80211 Ensino básico (2º e 3º ciclos)</t>
  </si>
  <si>
    <t>80212 Ensino secundário geral</t>
  </si>
  <si>
    <t>80220 Ensino secundário técnico e profissional</t>
  </si>
  <si>
    <t>80300 Ensino superior</t>
  </si>
  <si>
    <t>80410 Escolas de condução e pilotagem</t>
  </si>
  <si>
    <t>80421 Formação profissional</t>
  </si>
  <si>
    <t>80422 Outras actividades educativas, n.e.</t>
  </si>
  <si>
    <t>85110 Actividades dos estabelecimentos de saúde com internamento</t>
  </si>
  <si>
    <t>85120 Actividades de pratica clinica em ambulatório</t>
  </si>
  <si>
    <t>85130 Actividades de medicina dentária e odontologia</t>
  </si>
  <si>
    <t>85141 Laboratórios de análises clínicas</t>
  </si>
  <si>
    <t>85142 Actividades de ambulâncias</t>
  </si>
  <si>
    <t>85143 Actividades de enfermagem</t>
  </si>
  <si>
    <t>85144 Centros de recolha e bancos de órgãos</t>
  </si>
  <si>
    <t>85145 Outras actividades de saúde humana, n.e.</t>
  </si>
  <si>
    <t>85200 Actividades veterinárias</t>
  </si>
  <si>
    <t>85311 Acção social para a infância e juventude, com alojamento</t>
  </si>
  <si>
    <t>85312 Acção social para pessoas com deficiência, com alojamento</t>
  </si>
  <si>
    <t>85313 Acção social para pessoas idosas, com alojamento</t>
  </si>
  <si>
    <t>85314 Acção social com alojamento, n.e.</t>
  </si>
  <si>
    <t>85321 Acção social para a infância e juventude, sem alojamento</t>
  </si>
  <si>
    <t>85322 Acção social para pessoas com deficiência, sem alojamento</t>
  </si>
  <si>
    <t>85323 Acção social para pessoas idosas, sem alojamento</t>
  </si>
  <si>
    <t>85324 Acção social sem alojamento, n.e.</t>
  </si>
  <si>
    <t>90010 Recolha e tratamento de águas residuais</t>
  </si>
  <si>
    <t>90020 Recolha e tratamento de outros resíduos</t>
  </si>
  <si>
    <t>90030 Limpeza pública, despoluição e actividades similares</t>
  </si>
  <si>
    <t>91110 Organizações económicas e patronais</t>
  </si>
  <si>
    <t>91120 Organizações profissionais</t>
  </si>
  <si>
    <t>91200 Actividades de organizações sindicais</t>
  </si>
  <si>
    <t>91310 Organizações religiosas</t>
  </si>
  <si>
    <t>91320 Organizações políticas</t>
  </si>
  <si>
    <t>91331 Associações culturais e recreativas</t>
  </si>
  <si>
    <t>91332 Associações de defesa do ambiente</t>
  </si>
  <si>
    <t>91333 Outras actividades associativas, n.e.</t>
  </si>
  <si>
    <t>92111 Produção de filmes e de vídeos</t>
  </si>
  <si>
    <t>92112 Actividades técnicas de pós-produção</t>
  </si>
  <si>
    <t>92120 Distribuição de filmes e de vídeos</t>
  </si>
  <si>
    <t>92130 Projecção de filmes e de vídeos</t>
  </si>
  <si>
    <t>92200 Actividades de rádio e de televisão</t>
  </si>
  <si>
    <t>92311 Actividades de teatro e musicais</t>
  </si>
  <si>
    <t>92312 Outras actividades artísticas e literárias</t>
  </si>
  <si>
    <t>92320 Gestão de salas de espectáculo e actividades conexas</t>
  </si>
  <si>
    <t>92330 Parques de diversão</t>
  </si>
  <si>
    <t>92341 Actividades tauromáquicas</t>
  </si>
  <si>
    <t>92342 Outras actividades de diversão e espectáculo diversas, n.e.</t>
  </si>
  <si>
    <t>92400 Actividades de agências de notícias</t>
  </si>
  <si>
    <t>92510 Actividades das bibliotecas e arquivos</t>
  </si>
  <si>
    <t>92520 Actividades dos museus e conservação de locais e de monumentos históricos</t>
  </si>
  <si>
    <t>92530 Actividades dos jardins botânicos, zoológicos e das reservas naturais</t>
  </si>
  <si>
    <t>92610 Gestão de instalações desportivas</t>
  </si>
  <si>
    <t>92620 Outras actividades desportivas</t>
  </si>
  <si>
    <t>92710 Lotarias e outros jogos de aposta</t>
  </si>
  <si>
    <t>92720 Outras actividades recreativas, n.e.</t>
  </si>
  <si>
    <t>93010 Lavagem e limpeza a seco de têxteis e peles</t>
  </si>
  <si>
    <t>93021 Salões de cabeleireiro</t>
  </si>
  <si>
    <t>93022 Institutos de beleza</t>
  </si>
  <si>
    <t>93030 Actividades funerárias e conexas</t>
  </si>
  <si>
    <t>93041 Termalismo</t>
  </si>
  <si>
    <t>93042 Manutenção física, n.e.</t>
  </si>
  <si>
    <t>93050 Outras actividades de serviços, n.e.</t>
  </si>
  <si>
    <t>95000 Actividades das famílias com empregados domésticos</t>
  </si>
  <si>
    <t>96000 Actividades de produção de bens pelas famílias para uso próprio</t>
  </si>
  <si>
    <t>97000 Actividades de produção de serviços pelas famílias para uso próprio</t>
  </si>
  <si>
    <t>99000 Organismos internacionais e outras instituições extra-territoriais</t>
  </si>
  <si>
    <t>01111 Cerealicultura (excepto arroz)</t>
  </si>
  <si>
    <t>01112 Cultura de leguminosas secas e sementes oleaginosas</t>
  </si>
  <si>
    <t>01120 Cultura de arroz</t>
  </si>
  <si>
    <t>01130 Culturas de produtos hortícolas, raízes e tubérculos</t>
  </si>
  <si>
    <t>01140 Cultura de cana-de-açúcar</t>
  </si>
  <si>
    <t>01150 Cultura de tabaco</t>
  </si>
  <si>
    <t>01160 Cultura de plantas têxteis</t>
  </si>
  <si>
    <t>01191 Cultura de flores e de plantas ornamentais</t>
  </si>
  <si>
    <t>01192 Outras culturas temporárias, n.e.</t>
  </si>
  <si>
    <t>01210 Viticultura</t>
  </si>
  <si>
    <t>01220 Cultura de frutos tropicais e subtropicais</t>
  </si>
  <si>
    <t>01230 Cultura de citrinos</t>
  </si>
  <si>
    <t>01240 Cultura de pomóideas e prunóideas</t>
  </si>
  <si>
    <t>01251 Cultura de frutos de casca rija</t>
  </si>
  <si>
    <t>01252 Cultura de outros frutos em árvores e arbustos</t>
  </si>
  <si>
    <t>01261 Olivicultura</t>
  </si>
  <si>
    <t>01262 Cultura de outros frutos oleaginosos</t>
  </si>
  <si>
    <t>01270 Cultura de plantas destinadas à preparação de bebidas</t>
  </si>
  <si>
    <t>01280 Cultura de especiarias, plantas aromáticas, medicinais e farmacêuticas</t>
  </si>
  <si>
    <t>01290 Outras culturas permanentes</t>
  </si>
  <si>
    <t>01300 Cultura de materiais de propagação vegetativa</t>
  </si>
  <si>
    <t>01410 Criação de bovinos para produção de leite</t>
  </si>
  <si>
    <t>01420 Criação de outros bovinos (excepto para produção de leite) e búfalos</t>
  </si>
  <si>
    <t>01430 Criação de equinos, asininos e muares</t>
  </si>
  <si>
    <t>01440 Criação de camelos e camelídeos</t>
  </si>
  <si>
    <t>01450 Criação de ovinos e caprinos</t>
  </si>
  <si>
    <t>01460 Suinicultura</t>
  </si>
  <si>
    <t>01470 Avicultura</t>
  </si>
  <si>
    <t>01491 Apicultura</t>
  </si>
  <si>
    <t>01492 Cunicultura</t>
  </si>
  <si>
    <t>01493 Criação de animais de companhia</t>
  </si>
  <si>
    <t>01494 Outra produção animal, n.e.</t>
  </si>
  <si>
    <t>01500 Agricultura e produção animal combinadas</t>
  </si>
  <si>
    <t>01610 Actividades dos serviços relacionados com a agricultura</t>
  </si>
  <si>
    <t>01620 Actividades dos serviços relacionados com a produção animal, excepto serviços de veterinária</t>
  </si>
  <si>
    <t>01630 Preparação de produtos agrícolas para venda</t>
  </si>
  <si>
    <t>01640 Preparação e tratamento de sementes para propagação</t>
  </si>
  <si>
    <t>01701 Caça e repovoamento cinegético</t>
  </si>
  <si>
    <t>01702 Actividades dos serviços relacionados com a caça e repovoamento cinegético</t>
  </si>
  <si>
    <t>02100 Silvicultura e outras actividades florestais</t>
  </si>
  <si>
    <t>02200 Exploração florestal</t>
  </si>
  <si>
    <t>02300 Extracção de cortiça, resina e apanha de outros produtos florestais, excepto madeira</t>
  </si>
  <si>
    <t>02400 Actividades dos serviços relacionados com a silvicultura e exploração florestal</t>
  </si>
  <si>
    <t>03111 Pesca marítima</t>
  </si>
  <si>
    <t>03112 Apanha de algas e de outros produtos do mar</t>
  </si>
  <si>
    <t>03121 Pesca em águas interiores</t>
  </si>
  <si>
    <t>03122 Apanha de produtos de águas interiores</t>
  </si>
  <si>
    <t>03210 Aquicultura em águas salgadas e salobras</t>
  </si>
  <si>
    <t>03220 Aquicultura em águas doces</t>
  </si>
  <si>
    <t>05100 Extracção de hulha (inclui antracite)</t>
  </si>
  <si>
    <t>05200 Extracção de lenhite</t>
  </si>
  <si>
    <t>06100 Extracção de petróleo bruto</t>
  </si>
  <si>
    <t>06200 Extracção de gás natural</t>
  </si>
  <si>
    <t>07100 Extracção e preparação de minérios de ferro</t>
  </si>
  <si>
    <t>07210 Extracção e preparação de minérios de urânio e de tório</t>
  </si>
  <si>
    <t>07290 Extracção e preparação de outros minérios metálicos não ferrosos</t>
  </si>
  <si>
    <t>08111 Extracção de mármore e outras rochas carbonatadas</t>
  </si>
  <si>
    <t>08112 Extracção de granito ornamental e rochas similares</t>
  </si>
  <si>
    <t>08113 Extracção de calcário e cré</t>
  </si>
  <si>
    <t>08114 Extracção de gesso</t>
  </si>
  <si>
    <t>08115 Extracção de ardósia</t>
  </si>
  <si>
    <t>08121 Extracção de saibro, areia e pedra britada</t>
  </si>
  <si>
    <t>08122 Extracção de argilas e caulino</t>
  </si>
  <si>
    <t>08910 Extracção de minerais para a indústria química e para a fabricação de adubos</t>
  </si>
  <si>
    <t>08920 Extracção da turfa</t>
  </si>
  <si>
    <t>08931 Extracção de sal marinho</t>
  </si>
  <si>
    <t>08932 Extracção de sal gema</t>
  </si>
  <si>
    <t>08991 Extracção de feldspato</t>
  </si>
  <si>
    <t>08992 Extracção de outros minerais não metálicos, n.e.</t>
  </si>
  <si>
    <t>09100 Actividades dos serviços relacionados com a extracção de petróleo e gás, excepto a prospecção</t>
  </si>
  <si>
    <t>09900 Outras actividades dos serviços relacionados com as indústrias extractivas</t>
  </si>
  <si>
    <t>10110 Abate de gado (produção de carne)</t>
  </si>
  <si>
    <t>10120 Abate de aves (produção de carne)</t>
  </si>
  <si>
    <t>10130 Fabricação de produtos à base de carne</t>
  </si>
  <si>
    <t>10201 Preparação de produtos da pesca e da aquicultura</t>
  </si>
  <si>
    <t>10202 Congelação de produtos da pesca e da aquicultura</t>
  </si>
  <si>
    <t>10203 Conservação de produtos da pesca e da aquicultura em azeite e outros óleos vegetais e outros molhos</t>
  </si>
  <si>
    <t>10204 Salga, secagem e outras actividades de transformação de produtos da pesca e aquicultura</t>
  </si>
  <si>
    <t>10310 Preparação e conservação de batatas</t>
  </si>
  <si>
    <t>10320 Fabricação de sumos de frutos e de produtos hortícolas</t>
  </si>
  <si>
    <t>10391 Congelação de frutos e de produtos hortícolas</t>
  </si>
  <si>
    <t>10392 Secagem e desidratação de frutos e de produtos hortícolas</t>
  </si>
  <si>
    <t>10393 Fabricação de doces, compotas, geleias e marmelada</t>
  </si>
  <si>
    <t>10394 Descasque e transformação de frutos de casca rija comestíveis</t>
  </si>
  <si>
    <t>10395 Preparação e conservação de frutos e de produtos hortícolas por outros processos</t>
  </si>
  <si>
    <t>10411 Produção de óleos e gorduras animais brutos</t>
  </si>
  <si>
    <t>10412 Produção de azeite</t>
  </si>
  <si>
    <t>10413 Produção de óleos vegetais brutos (excepto azeite)</t>
  </si>
  <si>
    <t>10414 Refinação de azeite, óleos e gorduras</t>
  </si>
  <si>
    <t>10420 Fabricação de margarinas e de gorduras alimentares similares</t>
  </si>
  <si>
    <t>10510 Indústrias do leite e derivados</t>
  </si>
  <si>
    <t>10520 Fabricação de gelados e sorvetes</t>
  </si>
  <si>
    <t>10611 Moagem de cereais</t>
  </si>
  <si>
    <t>10612 Descasque, branqueamento e outros tratamentos do arroz</t>
  </si>
  <si>
    <t>10613 Transformação de cereais e leguminosas, n.e.</t>
  </si>
  <si>
    <t>10620 Fabricação de amidos, féculas e produtos afins</t>
  </si>
  <si>
    <t>10711 Panificação</t>
  </si>
  <si>
    <t>10712 Pastelaria</t>
  </si>
  <si>
    <t>10720 Fabricação de bolachas, biscoitos, tostas e pastelaria de conservação</t>
  </si>
  <si>
    <t>10730 Fabricação de massas alimentícias, cuscuz e similares</t>
  </si>
  <si>
    <t>10810 Indústria do açúcar</t>
  </si>
  <si>
    <t>10821 Fabricação de cacau e de chocolate</t>
  </si>
  <si>
    <t>10822 Fabricação de produtos de confeitaria</t>
  </si>
  <si>
    <t>10830 Indústria do café e do chá</t>
  </si>
  <si>
    <t>10840 Fabricação de condimentos e temperos</t>
  </si>
  <si>
    <t>10850 Fabricação de refeições e pratos pré-cozinhados</t>
  </si>
  <si>
    <t>10860 Fabricação de alimentos homogeneizados e dietéticos</t>
  </si>
  <si>
    <t>10891 Fabricação de fermentos, leveduras e adjuvantes para panificação e pastelaria</t>
  </si>
  <si>
    <t>10892 Fabricação de caldos, sopas e sobremesas</t>
  </si>
  <si>
    <t>10893 Fabricação de outros produtos alimentares diversos, n.e.</t>
  </si>
  <si>
    <t>10911 Fabricação de pré-misturas</t>
  </si>
  <si>
    <t>10912 Fabricação de alimentos para animais de criação (excepto para aquicultura)</t>
  </si>
  <si>
    <t>10913 Fabricação de alimentos para aquicultura</t>
  </si>
  <si>
    <t>10920 Fabricação de alimentos para animais de companhia</t>
  </si>
  <si>
    <t>11011 Fabricação de aguardentes preparadas</t>
  </si>
  <si>
    <t>11012 Fabricação de aguardentes não preparadas</t>
  </si>
  <si>
    <t>11013 Produção de licores e de outras bebidas destiladas</t>
  </si>
  <si>
    <t>11021 Produção de vinhos comuns e licorosos</t>
  </si>
  <si>
    <t>11022 Produção de vinhos espumantes e espumosos</t>
  </si>
  <si>
    <t>11030 Fabricação de cidra e outras bebidas fermentadas de frutos</t>
  </si>
  <si>
    <t>11040 Fabricação de vermutes e de outras bebidas fermentadas não destiladas</t>
  </si>
  <si>
    <t>11050 Fabricação de cerveja</t>
  </si>
  <si>
    <t>11060 Fabricação de malte</t>
  </si>
  <si>
    <t>11071 Engarrafamento de águas minerais naturais e de nascente</t>
  </si>
  <si>
    <t>11072 Fabricação de refrigerantes e de outras bebidas não alcoólicas, n.e.</t>
  </si>
  <si>
    <t>12000 Preparação de tabaco</t>
  </si>
  <si>
    <t>13101 Preparação e fiação de fibras do tipo algodão</t>
  </si>
  <si>
    <t>13102 Preparação e fiação de fibras do tipo lã</t>
  </si>
  <si>
    <t>13103 Preparação e fiação da seda e preparação e texturização de filamentos sintéticos e artificiais</t>
  </si>
  <si>
    <t>13104 Fabricação de linhas de costura</t>
  </si>
  <si>
    <t>13105 Preparação e fiação de linho e de outras fibras têxteis</t>
  </si>
  <si>
    <t>13201 Tecelagem de fio do tipo algodão</t>
  </si>
  <si>
    <t>13202 Tecelagem de fio do tipo lã</t>
  </si>
  <si>
    <t>13203 Tecelagem de fio do tipo seda e de outros têxteis</t>
  </si>
  <si>
    <t>13301 Branqueamento e tingimento</t>
  </si>
  <si>
    <t>13302 Estampagem</t>
  </si>
  <si>
    <t>13303 Acabamento de fios, tecidos e artigos têxteis, n.e.</t>
  </si>
  <si>
    <t>13910 Fabricação de tecidos de malha</t>
  </si>
  <si>
    <t>13920 Fabricação de artigos têxteis confeccionados, excepto vestuário</t>
  </si>
  <si>
    <t>13930 Fabricação de tapetes e carpetes</t>
  </si>
  <si>
    <t>13941 Fabricação de cordoaria</t>
  </si>
  <si>
    <t>13942 Fabricação de redes</t>
  </si>
  <si>
    <t>13950 Fabricação de não tecidos e respectivos artigos, excepto vestuário</t>
  </si>
  <si>
    <t>13961 Fabricação de passamanarias e sirgarias</t>
  </si>
  <si>
    <t>13962 Fabricação de têxteis para uso técnico e industrial, n.e.</t>
  </si>
  <si>
    <t>13991 Fabricação de bordados</t>
  </si>
  <si>
    <t>13992 Fabricação de rendas</t>
  </si>
  <si>
    <t>13993 Fabricação de outros têxteis diversos, n.e.</t>
  </si>
  <si>
    <t>14110 Confecção de vestuário em couro</t>
  </si>
  <si>
    <t>14120 Confecção de vestuário de trabalho</t>
  </si>
  <si>
    <t>14131 Confecção de outro vestuário exterior em série</t>
  </si>
  <si>
    <t>14132 Confecção de outro vestuário exterior por medida</t>
  </si>
  <si>
    <t>14133 Actividades de acabamento de artigos de vestuário</t>
  </si>
  <si>
    <t>14140 Confecção de vestuário interior</t>
  </si>
  <si>
    <t>14190 Confecção de outros artigos e acessórios de vestuário</t>
  </si>
  <si>
    <t>14200 Fabricação de artigos de peles com pêlo</t>
  </si>
  <si>
    <t>14310 Fabricação de meias e similares de malha</t>
  </si>
  <si>
    <t>14390 Fabricação de outro vestuário de malha</t>
  </si>
  <si>
    <t>15111 Curtimenta e acabamento de peles sem pêlo</t>
  </si>
  <si>
    <t>15112 Fabricação de couro reconstituído</t>
  </si>
  <si>
    <t>15113 Curtimenta e acabamento de peles com pêlo</t>
  </si>
  <si>
    <t>15120 Fabricação de artigos de viagem e de uso pessoal, de marroquinaria, de correeiro e de seleiro</t>
  </si>
  <si>
    <t>15201 Fabricação de calçado</t>
  </si>
  <si>
    <t>15202 Fabricação de componentes para calçado</t>
  </si>
  <si>
    <t>16101 Serração de madeira</t>
  </si>
  <si>
    <t>16102 Impregnação de madeira</t>
  </si>
  <si>
    <t>16211 Fabricação de painéis de partículas de madeira</t>
  </si>
  <si>
    <t>16212 Fabricação de painéis de fibras de madeira</t>
  </si>
  <si>
    <t>16213 Fabricação de folheados, contraplacados, lamelados e de outros painéis</t>
  </si>
  <si>
    <t>16220 Parqueteria</t>
  </si>
  <si>
    <t>16230 Fabricação de outras obras de carpintaria para a construção</t>
  </si>
  <si>
    <t>16240 Fabricação de embalagens de madeira</t>
  </si>
  <si>
    <t>16291 Fabricação de outras obras de madeira</t>
  </si>
  <si>
    <t>16292 Fabricação de obras de cestaria e de espartaria</t>
  </si>
  <si>
    <t>16293 Indústria de preparação da cortiça</t>
  </si>
  <si>
    <t>16294 Fabricação de rolhas de cortiça</t>
  </si>
  <si>
    <t>16295 Fabricação de outros produtos de cortiça</t>
  </si>
  <si>
    <t>17110 Fabricação de pasta</t>
  </si>
  <si>
    <t>17120 Fabricação de papel e de cartão (excepto canelado)</t>
  </si>
  <si>
    <t>17211 Fabricação de papel e de cartão canelados (inclui embalagens)</t>
  </si>
  <si>
    <t>17212 Fabricação de outras embalagens de papel e de cartão</t>
  </si>
  <si>
    <t>17220 Fabricação de artigos de papel para uso doméstico e sanitário</t>
  </si>
  <si>
    <t>17230 Fabricação de artigos de papel para papelaria</t>
  </si>
  <si>
    <t>17240 Fabricação de papel de parede</t>
  </si>
  <si>
    <t>17290 Fabricação de outros artigos de pasta de papel, de papel e de cartão</t>
  </si>
  <si>
    <t>18110 Impressão de jornais</t>
  </si>
  <si>
    <t>18120 Outra impressão</t>
  </si>
  <si>
    <t>18130 Actividades de preparação da impressão e de produtos media</t>
  </si>
  <si>
    <t>18140 Encadernação e actividades relacionadas</t>
  </si>
  <si>
    <t>18200 Reprodução de suportes gravados</t>
  </si>
  <si>
    <t>19100 Fabricação de produtos de coqueria</t>
  </si>
  <si>
    <t>19201 Fabricação de produtos petrolíferos refinados</t>
  </si>
  <si>
    <t>19202 Fabricação de produtos petrolíferos a partir de resíduos</t>
  </si>
  <si>
    <t>19203 Fabricação de briquetes e aglomerados de hulha e lenhite</t>
  </si>
  <si>
    <t>20110 Fabricação de gases industriais</t>
  </si>
  <si>
    <t>20120 Fabricação de corantes e pigmentos</t>
  </si>
  <si>
    <t>20130 Fabricação de outros produtos químicos inorgânicos de base</t>
  </si>
  <si>
    <t>20141 Fabricação de resinosos e seus derivados</t>
  </si>
  <si>
    <t>20142 Fabricação de carvão (vegetal e animal) e produtos associados</t>
  </si>
  <si>
    <t>20143 Fabricação de álcool etílico de fermentação</t>
  </si>
  <si>
    <t>20144 Fabricação de outros produtos químicos orgânicos de base, n.e.</t>
  </si>
  <si>
    <t>20151 Fabricação de adubos químicos ou minerais e de compostos azotados</t>
  </si>
  <si>
    <t>20152 Fabricação de adubos orgânicos e organo-minerais</t>
  </si>
  <si>
    <t>20160 Fabricação de matérias plásticas sob formas primárias</t>
  </si>
  <si>
    <t>20170 Fabricação de borracha sintética sob formas primárias</t>
  </si>
  <si>
    <t>20200 Fabricação de pesticidas e de outros produtos agroquímicos</t>
  </si>
  <si>
    <t>20301 Fabricação de tintas (excepto impressão), vernizes, mastiques e produtos similares</t>
  </si>
  <si>
    <t>20302 Fabricação de tintas de impressão</t>
  </si>
  <si>
    <t>20303 Fabricação de pigmentos preparados, composições vitrificáveis e afins</t>
  </si>
  <si>
    <t>20411 Fabricação de sabões, detergentes e glicerina</t>
  </si>
  <si>
    <t>20412 Fabricação de produtos de limpeza, polimento e protecção</t>
  </si>
  <si>
    <t>20420 Fabricação de perfumes, de cosméticos e de produtos de higiene</t>
  </si>
  <si>
    <t>20510 Fabricação de explosivos e artigos de pirotecnia</t>
  </si>
  <si>
    <t>20520 Fabricação de colas</t>
  </si>
  <si>
    <t>20530 Fabricação de óleos essenciais</t>
  </si>
  <si>
    <t>20591 Fabricação de biodiesel</t>
  </si>
  <si>
    <t>20592 Fabricação de produtos químicos auxiliares para uso industrial</t>
  </si>
  <si>
    <t>20593 Fabricação de óleos e massas lubrificantes, com exclusão da efectuada nas refinarias</t>
  </si>
  <si>
    <t>20594 Fabricação de outros produtos químicos diversos, n.e.</t>
  </si>
  <si>
    <t>20600 Fabricação de fibras sintéticas ou artificiais</t>
  </si>
  <si>
    <t>21100 Fabricação de produtos farmacêuticos de base</t>
  </si>
  <si>
    <t>21201 Fabricação de medicamentos</t>
  </si>
  <si>
    <t>21202 Fabricação de outras preparações e de artigos farmacêuticos</t>
  </si>
  <si>
    <t>22111 Fabricação de pneus e câmaras-de-ar</t>
  </si>
  <si>
    <t>22112 Reconstrução de pneus</t>
  </si>
  <si>
    <t>22191 Fabricação de componentes de borracha para calçado</t>
  </si>
  <si>
    <t>22192 Fabricação de outros produtos de borracha, n.e.</t>
  </si>
  <si>
    <t>22210 Fabricação de chapas, folhas, tubos e perfis de plástico</t>
  </si>
  <si>
    <t>22220 Fabricação de embalagens de plástico</t>
  </si>
  <si>
    <t>22230 Fabricação de artigos de plástico para a construção</t>
  </si>
  <si>
    <t>22291 Fabricação de componentes de plástico para calçado</t>
  </si>
  <si>
    <t>22292 Fabricação de outros artigos de plástico, n.e.</t>
  </si>
  <si>
    <t>23110 Fabricação de vidro plano</t>
  </si>
  <si>
    <t>23120 Moldagem e transformação de vidro plano</t>
  </si>
  <si>
    <t>23131 Fabricação de vidro de embalagem</t>
  </si>
  <si>
    <t>23132 Cristalaria</t>
  </si>
  <si>
    <t>23140 Fabricação de fibras de vidro</t>
  </si>
  <si>
    <t>23190 Fabricação e transformação de outro vidro (inclui vidro técnico)</t>
  </si>
  <si>
    <t>23200 Fabricação de produtos cerâmicos refractários</t>
  </si>
  <si>
    <t>23311 Fabricação de azulejos</t>
  </si>
  <si>
    <t>23312 Fabricação de ladrilhos, mosaicos e placas de cerâmica</t>
  </si>
  <si>
    <t>23321 Fabricação de tijolos</t>
  </si>
  <si>
    <t>23322 Fabricação de telhas</t>
  </si>
  <si>
    <t>23323 Fabricação de abobadilhas</t>
  </si>
  <si>
    <t>23324 Fabricação de outros produtos cerâmicos para a construção</t>
  </si>
  <si>
    <t>23411 Olaria de barro</t>
  </si>
  <si>
    <t>23412 Fabricação de artigos de uso doméstico de faiança, porcelana e grés fino</t>
  </si>
  <si>
    <t>23413 Fabricação de artigos de ornamentação de faiança, porcelana e grés fino</t>
  </si>
  <si>
    <t>23414 Actividades de decoração de artigos cerâmicos de uso doméstico e ornamental</t>
  </si>
  <si>
    <t>23420 Fabricação de artigos cerâmicos para usos sanitários</t>
  </si>
  <si>
    <t>23430 Fabricação de isoladores e peças isolantes em cerâmica</t>
  </si>
  <si>
    <t>23440 Fabricação de outros produtos em cerâmica para usos técnicos</t>
  </si>
  <si>
    <t>23490 Fabricação de outros produtos cerâmicos não refractários</t>
  </si>
  <si>
    <t>23510 Fabricação de cimento</t>
  </si>
  <si>
    <t>23521 Fabricação de cal</t>
  </si>
  <si>
    <t>23522 Fabricação de gesso</t>
  </si>
  <si>
    <t>23610 Fabricação de produtos de betão para a construção</t>
  </si>
  <si>
    <t>23620 Fabricação de produtos de gesso para a construção</t>
  </si>
  <si>
    <t>23630 Fabricação de betão pronto</t>
  </si>
  <si>
    <t>23640 Fabricação de argamassas</t>
  </si>
  <si>
    <t>23650 Fabricação de produtos de fibrocimento</t>
  </si>
  <si>
    <t>23690 Fabricação de outros produtos de betão, gesso e cimento</t>
  </si>
  <si>
    <t>23701 Fabricação de artigos de mármore e de rochas similares</t>
  </si>
  <si>
    <t>23702 Fabricação de artigos em ardósia (lousa)</t>
  </si>
  <si>
    <t>23703 Fabricação de artigos de granito e de rochas, n.e.</t>
  </si>
  <si>
    <t>23910 Fabricação de produtos abrasivos</t>
  </si>
  <si>
    <t>23991 Fabricação de misturas betuminosas</t>
  </si>
  <si>
    <t>23992 Fabricação de outros produtos minerais não metálicos diversos, n.e.</t>
  </si>
  <si>
    <t>24100 Siderurgia e fabricação de ferro-ligas</t>
  </si>
  <si>
    <t>24200 Fabricação de tubos, condutas, perfis ocos e respectivos acessórios, de aço</t>
  </si>
  <si>
    <t>24310 Estiragem a frio</t>
  </si>
  <si>
    <t>24320 Laminagem a frio de arco ou banda</t>
  </si>
  <si>
    <t>24330 Perfilagem a frio</t>
  </si>
  <si>
    <t>24340 Trefilagem a frio</t>
  </si>
  <si>
    <t>24410 Obtenção e primeira transformação de metais preciosos</t>
  </si>
  <si>
    <t>24420 Obtenção e primeira transformação de alumínio</t>
  </si>
  <si>
    <t>24430 Obtenção e primeira transformação de chumbo, zinco e estanho</t>
  </si>
  <si>
    <t>24440 Obtenção e primeira transformação de cobre</t>
  </si>
  <si>
    <t>24450 Obtenção e primeira transformação de outros metais não ferrosos</t>
  </si>
  <si>
    <t>24460 Tratamento de combustível nuclear</t>
  </si>
  <si>
    <t>24510 Fundição de ferro fundido</t>
  </si>
  <si>
    <t>24520 Fundição de aço</t>
  </si>
  <si>
    <t>24530 Fundição de metais leves</t>
  </si>
  <si>
    <t>24540 Fundição de outros metais não ferrosos</t>
  </si>
  <si>
    <t>25110 Fabricação de estruturas de construções metálicas</t>
  </si>
  <si>
    <t>25120 Fabricação de portas, janelas e elementos similares em metal</t>
  </si>
  <si>
    <t>25210 Fabricação de caldeiras e radiadores para aquecimento central</t>
  </si>
  <si>
    <t>25290 Fabricação de outros reservatórios e recipientes metálicos</t>
  </si>
  <si>
    <t>25300 Fabricação de geradores de vapor (excepto caldeiras para aquecimento central)</t>
  </si>
  <si>
    <t>25401 Fabricação de armas de caça, de desporto e defesa</t>
  </si>
  <si>
    <t>25402 Fabricação de armamento</t>
  </si>
  <si>
    <t>25501 Fabricação de produtos forjados, estampados e laminados</t>
  </si>
  <si>
    <t>25502 Fabricação de produtos por pulverometalurgia</t>
  </si>
  <si>
    <t>25610 Tratamento e revestimento de metais</t>
  </si>
  <si>
    <t>25620 Actividades de mecânica geral</t>
  </si>
  <si>
    <t>25710 Fabricação de cutelaria</t>
  </si>
  <si>
    <t>25720 Fabricação de fechaduras, dobradiças e de outras ferragens</t>
  </si>
  <si>
    <t>25731 Fabricação de ferramentas manuais</t>
  </si>
  <si>
    <t>25732 Fabricação de ferramentas mecânicas</t>
  </si>
  <si>
    <t>25733 Fabricação de peças sinterizadas</t>
  </si>
  <si>
    <t>25734 Fabricação de moldes metálicos</t>
  </si>
  <si>
    <t>25910 Fabricação de embalagens metálicas pesadas</t>
  </si>
  <si>
    <t>25920 Fabricação de embalagens metálicas ligeiras</t>
  </si>
  <si>
    <t>25931 Fabricação de produtos de arame</t>
  </si>
  <si>
    <t>25932 Fabricação de molas</t>
  </si>
  <si>
    <t>25933 Fabricação de correntes metálicas</t>
  </si>
  <si>
    <t>25940 Fabricação de rebites, parafusos e porcas</t>
  </si>
  <si>
    <t>25991 Fabricação de louça metálica e artigos de uso doméstico</t>
  </si>
  <si>
    <t>25992 Fabricação de outros produtos metálicos diversos, n.e.</t>
  </si>
  <si>
    <t>26110 Fabricação de componentes electrónicos</t>
  </si>
  <si>
    <t>26120 Fabricação de placas de circuitos electrónicos</t>
  </si>
  <si>
    <t>26200 Fabricação de computadores e de equipamento periférico</t>
  </si>
  <si>
    <t>26300 Fabricação de aparelhos e equipamentos para comunicações</t>
  </si>
  <si>
    <t>26400 Fabricação de receptores de rádio e de televisão e bens de consumo similares</t>
  </si>
  <si>
    <t>26511 Fabricação de contadores de electricidade, gás, água e de outros líquidos</t>
  </si>
  <si>
    <t>26512 Fabricação de instrumentos e aparelhos de medida, verificação, navegação e outros fins, n.e.</t>
  </si>
  <si>
    <t>26520 Fabricação de relógios e material de relojoaria</t>
  </si>
  <si>
    <t>26600 Fabricação de equipamentos de radiação, electromedicina e electroterapêutico</t>
  </si>
  <si>
    <t>26701 Fabricação de instrumentos e equipamentos ópticos não oftálmicos</t>
  </si>
  <si>
    <t>26702 Fabricação de material fotográfico e cinematográfico</t>
  </si>
  <si>
    <t>26800 Fabricação de suportes de informação magnéticos e ópticos</t>
  </si>
  <si>
    <t>27110 Fabricação de motores, geradores e transformadores eléctricos</t>
  </si>
  <si>
    <t>27121 Fabricação de material de distribuição e controlo para instalações eléctricas de alta tensão</t>
  </si>
  <si>
    <t>27122 Fabricação de material de distribuição e controlo para instalações eléctricas de baixa tensão</t>
  </si>
  <si>
    <t>27200 Fabricação de acumuladores e pilhas</t>
  </si>
  <si>
    <t>27310 Fabricação de cabos de fibra óptica</t>
  </si>
  <si>
    <t>27320 Fabricação de outros fios e cabos eléctricos e electrónicos</t>
  </si>
  <si>
    <t>27330 Fabricação de dispositivos e acessórios para instalações eléctricas de baixa tensão</t>
  </si>
  <si>
    <t>27400 Fabricação de lâmpadas eléctricas e de outro equipamento de iluminação</t>
  </si>
  <si>
    <t>27510 Fabricação de electrodomésticos</t>
  </si>
  <si>
    <t>27520 Fabricação de aparelhos não eléctricos para uso doméstico</t>
  </si>
  <si>
    <t>27900 Fabricação de outro equipamento eléctrico</t>
  </si>
  <si>
    <t>28110 Fabricação de motores e turbinas, excepto motores para aeronaves, automóveis e motociclos</t>
  </si>
  <si>
    <t>28120 Fabricação de equipamento hidráulico e pneumático</t>
  </si>
  <si>
    <t>28130 Fabricação de outras bombas e compressores</t>
  </si>
  <si>
    <t>28140 Fabricação de outras torneiras e válvulas</t>
  </si>
  <si>
    <t>28150 Fabricação de rolamentos, de engrenagens e de outros órgãos de transmissão</t>
  </si>
  <si>
    <t>28210 Fabricação de fornos e queimadores</t>
  </si>
  <si>
    <t>28221 Fabricação de ascensores e monta cargas, escadas e passadeiras rolantes</t>
  </si>
  <si>
    <t>28222 Fabricação de equipamentos de elevação e de movimentação, n.e.</t>
  </si>
  <si>
    <t>28230 Fabricação de máquinas e equipamento de escritório, excepto computadores e equipamento periférico</t>
  </si>
  <si>
    <t>28240 Fabricação de máquinas-ferramentas portáteis com motor</t>
  </si>
  <si>
    <t>28250 Fabricação de equipamento não doméstico para refrigeração e ventilação</t>
  </si>
  <si>
    <t>28291 Fabricação de máquinas de acondicionamento e de embalagem</t>
  </si>
  <si>
    <t>28292 Fabricação de balanças e de outro equipamento para pesagem</t>
  </si>
  <si>
    <t>28293 Fabricação de outras máquinas diversas de uso geral, n.e.</t>
  </si>
  <si>
    <t>28300 Fabricação de máquinas e de tractores para a agricultura, pecuária e silvicultura</t>
  </si>
  <si>
    <t>28410 Fabricação de máquinas-ferramentas para metais</t>
  </si>
  <si>
    <t>28490 Fabricação de outras máquinas-ferramentas, n.e.</t>
  </si>
  <si>
    <t>28910 Fabricação de máquinas para a metalurgia</t>
  </si>
  <si>
    <t>28920 Fabricação de máquinas para as indústrias extractivas e para a construção</t>
  </si>
  <si>
    <t>28930 Fabricação de máquinas para as indústrias alimentares, das bebidas e do tabaco</t>
  </si>
  <si>
    <t>28940 Fabricação de máquinas para as indústrias têxtil, do vestuário e do couro</t>
  </si>
  <si>
    <t>28950 Fabricação de máquinas para as indústrias do papel e do cartão</t>
  </si>
  <si>
    <t>28960 Fabricação de máquinas para as indústrias do plástico e da borracha</t>
  </si>
  <si>
    <t>28991 Fabricação de máquinas para as indústrias de materiais de construção, cerâmica e vidro</t>
  </si>
  <si>
    <t>28992 Fabricação de outras máquinas diversas para uso específico, n.e.</t>
  </si>
  <si>
    <t>29100 Fabricação de veículos automóveis</t>
  </si>
  <si>
    <t>29200 Fabricação de carroçarias, reboques e semi-reboques</t>
  </si>
  <si>
    <t>29310 Fabricação de equipamento eléctrico e electrónico para veículos automóveis</t>
  </si>
  <si>
    <t>29320 Fabricação de outros componentes e acessórios para veículos automóveis</t>
  </si>
  <si>
    <t>30111 Construção de embarcações metálicas e estruturas flutuantes, excepto de recreio e desporto</t>
  </si>
  <si>
    <t>30112 Construção de embarcações não metálicas, excepto de recreio e desporto</t>
  </si>
  <si>
    <t>30120 Construção de embarcações de recreio e de desporto</t>
  </si>
  <si>
    <t>30200 Fabricação de material circulante para caminhos-de-ferro</t>
  </si>
  <si>
    <t>30300 Fabricação de aeronaves, de veículos espaciais e equipamento relacionado</t>
  </si>
  <si>
    <t>30400 Fabricação de veículos militares de combate</t>
  </si>
  <si>
    <t>30910 Fabricação de motociclos</t>
  </si>
  <si>
    <t>30920 Fabricação de bicicletas e veículos para inválidos</t>
  </si>
  <si>
    <t>30990 Fabricação de outro equipamento de transporte, n.e.</t>
  </si>
  <si>
    <t>31010 Fabricação de mobiliário para escritório e comércio</t>
  </si>
  <si>
    <t>31020 Fabricação de mobiliário de cozinha</t>
  </si>
  <si>
    <t>31030 Fabricação de colchoaria</t>
  </si>
  <si>
    <t>31091 Fabricação de mobiliário de madeira para outros fins</t>
  </si>
  <si>
    <t>31092 Fabricação de mobiliário metálico para outros fins</t>
  </si>
  <si>
    <t>31093 Fabricação de mobiliário de outros materiais para outros fins</t>
  </si>
  <si>
    <t>31094 Actividades de acabamento de mobiliário</t>
  </si>
  <si>
    <t>32110 Cunhagem de moedas</t>
  </si>
  <si>
    <t>32121 Fabricação de filigranas</t>
  </si>
  <si>
    <t>32122 Fabricação de artigos de joalharia e de outros artigos de ourivesaria</t>
  </si>
  <si>
    <t>32123 Trabalho de diamantes e de outras pedras preciosas ou semi-preciosas para joalharia e uso industrial</t>
  </si>
  <si>
    <t>32130 Fabricação de bijutarias</t>
  </si>
  <si>
    <t>32200 Fabricação de instrumentos musicais</t>
  </si>
  <si>
    <t>32300 Fabricação de artigos de desporto</t>
  </si>
  <si>
    <t>32400 Fabricação de jogos e de brinquedos</t>
  </si>
  <si>
    <t>32501 Fabricação de material óptico oftálmico</t>
  </si>
  <si>
    <t>32502 Fabricação de material ortopédico e próteses e de instrumentos médico-cirúrgicos</t>
  </si>
  <si>
    <t>32910 Fabricação de vassouras, escovas e pincéis</t>
  </si>
  <si>
    <t>32991 Fabricação de canetas, lápis e similares</t>
  </si>
  <si>
    <t>32992 Fabricação de fechos de correr, botões e similares</t>
  </si>
  <si>
    <t>32993 Fabricação de guarda-sóis e chapéus de chuva</t>
  </si>
  <si>
    <t>32994 Fabricação de equipamento de protecção e segurança</t>
  </si>
  <si>
    <t>32995 Fabricação de caixões mortuários em madeira</t>
  </si>
  <si>
    <t>32996 Outras indústrias transformadoras diversas, n.e.</t>
  </si>
  <si>
    <t>33110 Reparação e manutenção de produtos metálicos (excepto máquinas e equipamento)</t>
  </si>
  <si>
    <t>33120 Reparação e manutenção de máquinas e equipamentos</t>
  </si>
  <si>
    <t>33130 Reparação e manutenção de equipamento electrónico e óptico</t>
  </si>
  <si>
    <t>33140 Reparação e manutenção de equipamento eléctrico</t>
  </si>
  <si>
    <t>33150 Reparação e manutenção de embarcações</t>
  </si>
  <si>
    <t>33160 Reparação e manutenção de aeronaves e de veículos espaciais</t>
  </si>
  <si>
    <t>33170 Reparação e manutenção de outro equipamento de transporte</t>
  </si>
  <si>
    <t>33190 Reparação e manutenção de outro equipamento</t>
  </si>
  <si>
    <t>33200 Instalação de máquinas e de equipamentos industriais</t>
  </si>
  <si>
    <t>35111 Produção de electricidade de origem hídrica</t>
  </si>
  <si>
    <t>35112 Produção de electricidade de origem térmica</t>
  </si>
  <si>
    <t>35113 Produção de electricidade de origem eólica, geotérmica, solar e de origem, n.e.</t>
  </si>
  <si>
    <t>35120 Transporte de electricidade</t>
  </si>
  <si>
    <t>35130 Distribuição de electricidade</t>
  </si>
  <si>
    <t>35140 Comércio de electricidade</t>
  </si>
  <si>
    <t>35210 Produção de gás</t>
  </si>
  <si>
    <t>35220 Distribuição de combustíveis gasosos por condutas</t>
  </si>
  <si>
    <t>35230 Comércio de gás por condutas</t>
  </si>
  <si>
    <t>35301 Produção e distribuição de vapor, água quente e fria e ar frio por conduta</t>
  </si>
  <si>
    <t>35302 Produção de gelo</t>
  </si>
  <si>
    <t>36001 Captação e tratamento de água</t>
  </si>
  <si>
    <t>36002 Distribuição de água</t>
  </si>
  <si>
    <t>37001 Recolha e drenagem de águas residuais</t>
  </si>
  <si>
    <t>37002 Tratamento de águas residuais</t>
  </si>
  <si>
    <t>38111 Recolha de resíduos inertes</t>
  </si>
  <si>
    <t>38112 Recolha de outros resíduos não perigosos</t>
  </si>
  <si>
    <t>38120 Recolha de resíduos perigosos</t>
  </si>
  <si>
    <t>38211 Tratamento e eliminação de resíduos inertes</t>
  </si>
  <si>
    <t>38212 Tratamento e eliminação de outros resíduos não perigosos</t>
  </si>
  <si>
    <t>38220 Tratamento e eliminação de resíduos perigosos</t>
  </si>
  <si>
    <t>38311 Desmantelamento de veículos automóveis, em fim de vida</t>
  </si>
  <si>
    <t>38312 Desmantelamento de equipamentos eléctricos e electrónicos, em fim de vida</t>
  </si>
  <si>
    <t>38313 Desmantelamento de outros equipamentos e bens, em fim de vida</t>
  </si>
  <si>
    <t>38321 Valorização de resíduos metálicos</t>
  </si>
  <si>
    <t>38322 Valorização de resíduos não metálicos</t>
  </si>
  <si>
    <t>39000 Descontaminação e actividades similares</t>
  </si>
  <si>
    <t>41100 Promoção imobiliária (desenvolvimento de projectos de edifícios)</t>
  </si>
  <si>
    <t>41200 Construção de edifícios (residenciais e não residenciais)</t>
  </si>
  <si>
    <t>42110 Construção de estradas e pistas de aeroportos</t>
  </si>
  <si>
    <t>42120 Construção de vias férreas</t>
  </si>
  <si>
    <t>42130 Construção de pontes e túneis</t>
  </si>
  <si>
    <t>42210 Construção de redes de transporte de águas, de esgotos e de outros fluídos</t>
  </si>
  <si>
    <t>42220 Construção de redes de transporte e distribuição de electricidade e redes de telecomunicações</t>
  </si>
  <si>
    <t>42910 Engenharia hidráulica</t>
  </si>
  <si>
    <t>42990 Construção de outras obras de engenharia civil, n.e.</t>
  </si>
  <si>
    <t>43110 Demolição</t>
  </si>
  <si>
    <t>43120 Preparação dos locais de construção</t>
  </si>
  <si>
    <t>43130 Perfurações e sondagens</t>
  </si>
  <si>
    <t>43210 Instalação eléctrica</t>
  </si>
  <si>
    <t>43221 Instalação de canalizações</t>
  </si>
  <si>
    <t>43222 Instalação de climatização</t>
  </si>
  <si>
    <t>43290 Outras instalações em construções</t>
  </si>
  <si>
    <t>43310 Estucagem</t>
  </si>
  <si>
    <t>43320 Montagem de trabalhos de carpintaria e de caixilharia</t>
  </si>
  <si>
    <t>43330 Revestimento de pavimentos e de paredes</t>
  </si>
  <si>
    <t>43340 Pintura e colocação de vidros</t>
  </si>
  <si>
    <t>43390 Outras actividades de acabamento em edifícios</t>
  </si>
  <si>
    <t>43910 Actividades de colocação de coberturas</t>
  </si>
  <si>
    <t>43991 Aluguer de equipamento de construção e de demolição, com operador</t>
  </si>
  <si>
    <t>43992 Outras actividades especializadas de construção diversas, n.e.</t>
  </si>
  <si>
    <t>45110 Comércio de veículos automóveis ligeiros</t>
  </si>
  <si>
    <t>45190 Comércio de outros veículos automóveis</t>
  </si>
  <si>
    <t>45200 Manutenção e reparação de veículos automóveis</t>
  </si>
  <si>
    <t>45310 Comércio por grosso de peças e acessórios para veículos automóveis</t>
  </si>
  <si>
    <t>45320 Comércio a retalho de peças e acessórios para veículos automóveis</t>
  </si>
  <si>
    <t>45401 Comércio por grosso e a retalho de motociclos, de suas peças e acessórios</t>
  </si>
  <si>
    <t>45402 Manutenção e reparação de motociclos, de suas peças e acessórios</t>
  </si>
  <si>
    <t>46110 Agentes do comércio por grosso de matérias-primas agrícolas e têxteis, animais vivos e produtos semi-acabados</t>
  </si>
  <si>
    <t>46120 Agentes do comércio por grosso de combustíveis, minérios, metais e de produtos químicos para a indústria</t>
  </si>
  <si>
    <t>46130 Agentes do comércio por grosso de madeira e materiais de construção</t>
  </si>
  <si>
    <t>46140 Agentes do comércio por grosso de máquinas, equipamento industrial, embarcações e aeronaves</t>
  </si>
  <si>
    <t>46150 Agentes do comércio por grosso de mobiliário, artigos para uso doméstico e ferragens</t>
  </si>
  <si>
    <t>46160 Agentes do comércio por grosso de têxteis, vestuário, calçado e artigos de couro</t>
  </si>
  <si>
    <t>46170 Agentes do comércio por grosso de produtos alimentares, bebidas e tabaco</t>
  </si>
  <si>
    <t>46180 Agentes especializados do comércio por grosso de outros produtos</t>
  </si>
  <si>
    <t>46190 Agentes do comércio por grosso misto sem predominância</t>
  </si>
  <si>
    <t>46211 Comércio por grosso de alimentos para animais</t>
  </si>
  <si>
    <t>46212 Comércio por grosso de tabaco em bruto</t>
  </si>
  <si>
    <t>46213 Comércio por grosso de cortiça em bruto</t>
  </si>
  <si>
    <t>46214 Comércio por grosso de cereais, sementes, leguminosas, oleaginosas e outras matérias-primas agrícolas</t>
  </si>
  <si>
    <t>46220 Comércio por grosso de flores e plantas</t>
  </si>
  <si>
    <t>46230 Comércio por grosso de animais vivos</t>
  </si>
  <si>
    <t>46240 Comércio por grosso de peles e couro</t>
  </si>
  <si>
    <t>46311 Comércio por grosso de fruta e de produtos hortícolas, excepto batata</t>
  </si>
  <si>
    <t>46312 Comércio por grosso de batata</t>
  </si>
  <si>
    <t>46320 Comércio por grosso de carne e produtos à base de carne</t>
  </si>
  <si>
    <t>46331 Comércio por grosso de leite, seus derivados e ovos</t>
  </si>
  <si>
    <t>46332 Comércio por grosso de azeite, óleos e gorduras alimentares</t>
  </si>
  <si>
    <t>46341 Comércio por grosso de bebidas alcoólicas</t>
  </si>
  <si>
    <t>46342 Comércio por grosso de bebidas não alcoólicas</t>
  </si>
  <si>
    <t>46350 Comércio por grosso de tabaco</t>
  </si>
  <si>
    <t>46361 Comércio por grosso de açúcar</t>
  </si>
  <si>
    <t>46362 Comércio por grosso de chocolate e de produtos de confeitaria</t>
  </si>
  <si>
    <t>46370 Comércio por grosso de café, chá, cacau e especiarias</t>
  </si>
  <si>
    <t>46381 Comércio por grosso de peixe, crustáceos e moluscos</t>
  </si>
  <si>
    <t>46382 Comércio por grosso de outros produtos alimentares, n.e.</t>
  </si>
  <si>
    <t>46390 Comércio por grosso não especializado de produtos alimentares, bebidas e tabaco</t>
  </si>
  <si>
    <t>46410 Comércio por grosso de têxteis</t>
  </si>
  <si>
    <t>46421 Comércio por grosso de vestuário e de acessórios</t>
  </si>
  <si>
    <t>46422 Comércio por grosso de calçado</t>
  </si>
  <si>
    <t>46430 Comércio por grosso de electrodomésticos, aparelhos de rádio e de televisão</t>
  </si>
  <si>
    <t>46441 Comércio por grosso de louças em cerâmica e em vidro</t>
  </si>
  <si>
    <t>46442 Comércio por grosso de produtos de limpeza</t>
  </si>
  <si>
    <t>46450 Comércio por grosso de perfumes e de produtos de higiene</t>
  </si>
  <si>
    <t>46460 Comércio por grosso de produtos farmacêuticos</t>
  </si>
  <si>
    <t>46470 Comércio por grosso de móveis para uso doméstico, carpetes, tapetes e artigos de iluminação</t>
  </si>
  <si>
    <t>46480 Comércio por grosso de relógios e de artigos de ourivesaria e joalharia</t>
  </si>
  <si>
    <t>46491 Comércio por grosso de artigos de papelaria</t>
  </si>
  <si>
    <t>46492 Comércio por grosso de livros, revistas e jornais</t>
  </si>
  <si>
    <t>46493 Comércio por grosso de brinquedos, jogos e artigos de desporto</t>
  </si>
  <si>
    <t>46494 Outro comércio por grosso de bens de consumo, n.e.</t>
  </si>
  <si>
    <t>46510 Comércio por grosso de computadores, equipamentos periféricos e programas informáticos</t>
  </si>
  <si>
    <t>46520 Comércio por grosso de equipamentos electrónicos, de telecomunicações e suas partes</t>
  </si>
  <si>
    <t>46610 Comércio por grosso de máquinas e equipamentos, agrícolas</t>
  </si>
  <si>
    <t>46620 Comércio por grosso de máquinas-ferramentas</t>
  </si>
  <si>
    <t>46630 Comércio por grosso de máquinas para a indústria extractiva, construção e engenharia civil</t>
  </si>
  <si>
    <t>46640 Comércio por grosso de máquinas para a indústria têxtil, máquinas de costura e de tricotar</t>
  </si>
  <si>
    <t>46650 Comércio por grosso de mobiliário de escritório</t>
  </si>
  <si>
    <t>46660 Comércio por grosso de outras máquinas e material de escritório</t>
  </si>
  <si>
    <t>46690 Comércio por grosso de outras máquinas e equipamentos</t>
  </si>
  <si>
    <t>46711 Comércio por grosso de produtos petrolíferos</t>
  </si>
  <si>
    <t>46712 Comércio por grosso de combustíveis sólidos, líquidos e gasosos, não derivados do petróleo</t>
  </si>
  <si>
    <t>46720 Comércio por grosso de minérios e de metais</t>
  </si>
  <si>
    <t>46731 Comércio por grosso de madeira em bruto e de produtos derivados</t>
  </si>
  <si>
    <t>46732 Comércio por grosso de materiais de construção (excepto madeira) e equipamento sanitário</t>
  </si>
  <si>
    <t>46740 Comércio por grosso de ferragens, ferramentas manuais e artigos para canalizações e aquecimento</t>
  </si>
  <si>
    <t>46750 Comércio por grosso de produtos químicos</t>
  </si>
  <si>
    <t>46761 Comércio por grosso de fibras têxteis naturais, artificiais e sintéticas</t>
  </si>
  <si>
    <t>46762 Comércio por grosso de outros bens intermédios, n.e.</t>
  </si>
  <si>
    <t>46771 Comércio por grosso de sucatas e de desperdícios metálicos</t>
  </si>
  <si>
    <t>46772 Comércio por grosso de desperdícios têxteis, de cartão e papéis velhos</t>
  </si>
  <si>
    <t>46773 Comércio por grosso de desperdícios de materiais, n.e.</t>
  </si>
  <si>
    <t>46900 Comércio por grosso não especializado</t>
  </si>
  <si>
    <t>47111 Comércio a retalho em supermercados e hipermercados</t>
  </si>
  <si>
    <t>47112 Comércio a retalho em outros estabelecimentos não especializados, com predominância de produtos alimentares, bebidas ou tabaco</t>
  </si>
  <si>
    <t>47191 Comércio a retalho não especializado, sem predominância de produtos alimentares, bebidas ou tabaco, em grandes armazéns e similares</t>
  </si>
  <si>
    <t>47192 Comércio a retalho em outros estabelecimentos não especializados, sem predominância de produtos alimentares, bebidas ou tabaco</t>
  </si>
  <si>
    <t>47210 Comércio a retalho de frutas e produtos hortícolas, em estabelecimentos especializados</t>
  </si>
  <si>
    <t>47220 Comércio a retalho de carne e produtos à base de carne, em estabelecimentos especializados</t>
  </si>
  <si>
    <t>47230 Comércio a retalho de peixe, crustáceos e moluscos, em estabelecimentos especializados</t>
  </si>
  <si>
    <t>47240 Comércio a retalho de pão, de produtos de pastelaria e de confeitaria, em estabelecimentos especializados</t>
  </si>
  <si>
    <t>47250 Comércio a retalho de bebidas, em estabelecimentos especializados</t>
  </si>
  <si>
    <t>47260 Comércio a retalho de tabaco, em estabelecimentos especializados</t>
  </si>
  <si>
    <t>47291 Comércio a retalho de leite e de derivados, em estabelecimentos especializados</t>
  </si>
  <si>
    <t>47292 Comércio a retalho de produtos alimentares, naturais e dietéticos, em estabelecimentos especializados</t>
  </si>
  <si>
    <t>47293 Outro comércio a retalho de produtos alimentares, em estabelecimentos especializados, n.e.</t>
  </si>
  <si>
    <t>47300 Comércio a retalho de combustível para veículos a motor, em estabelecimentos especializados</t>
  </si>
  <si>
    <t>47410 Comércio a retalho de computadores, unidades periféricas e programas informáticos, em estabelecimentos especializados</t>
  </si>
  <si>
    <t>47420 Comércio a retalho de equipamento de telecomunicações, em estabelecimentos especializados</t>
  </si>
  <si>
    <t>47430 Comércio a retalho de equipamento audiovisual, em estabelecimentos especializados</t>
  </si>
  <si>
    <t>47510 Comércio a retalho de têxteis, em estabelecimentos especializados</t>
  </si>
  <si>
    <t>47521 Comércio a retalho de ferragens e de vidro plano, em estabelecimentos especializados</t>
  </si>
  <si>
    <t>47522 Comércio a retalho de tintas, vernizes e produtos similares, em estabelecimentos especializados</t>
  </si>
  <si>
    <t>47523 Comércio a retalho de material de bricolage, equipamento sanitário, ladrilhos e materiais similares, em estabelecimentos especializados</t>
  </si>
  <si>
    <t>47530 Comércio a retalho de carpetes, tapetes, cortinados e revestimentos para paredes e pavimentos, em estabelecimentos especializados</t>
  </si>
  <si>
    <t>47540 Comércio a retalho de electrodomésticos, em estabelecimentos especializados</t>
  </si>
  <si>
    <t>47591 Comércio a retalho de mobiliário e artigos de iluminação, em estabelecimentos especializados</t>
  </si>
  <si>
    <t>47592 Comércio a retalho de louças, cutelaria e de outros artigos similares para uso doméstico, em estabelecimentos especializados</t>
  </si>
  <si>
    <t>47593 Comércio a retalho de outros artigos para o lar, n.e., em estabelecimentos especializados</t>
  </si>
  <si>
    <t>47610 Comércio a retalho de livros, em estabelecimentos especializados</t>
  </si>
  <si>
    <t>47620 Comércio a retalho de jornais, revistas e artigos de papelaria, em estabelecimentos especializados</t>
  </si>
  <si>
    <t>47630 Comércio a retalho de discos, CD, DVD, cassetes e similares, em estabelecimentos especializados</t>
  </si>
  <si>
    <t>47640 Comércio a retalho de artigos de desporto, de campismo e lazer, em estabelecimentos especializados</t>
  </si>
  <si>
    <t>47650 Comércio a retalho de jogos e brinquedos, em estabelecimentos especializados</t>
  </si>
  <si>
    <t>47711 Comércio a retalho de vestuário para adultos, em estabelecimentos especializados</t>
  </si>
  <si>
    <t>47712 Comércio a retalho de vestuário para bebés e crianças, em estabelecimentos especializados</t>
  </si>
  <si>
    <t>47721 Comércio a retalho de calçado, em estabelecimentos especializados</t>
  </si>
  <si>
    <t>47722 Comércio a retalho de marroquinaria e artigos de viagem, em estabelecimentos especializados</t>
  </si>
  <si>
    <t>47730 Comércio a retalho de produtos farmacêuticos, em estabelecimentos especializados</t>
  </si>
  <si>
    <t>47740 Comércio a retalho de produtos médicos e ortopédicos, em estabelecimentos especializados</t>
  </si>
  <si>
    <t>47750 Comércio a retalho de produtos cosméticos e de higiene, em estabelecimentos especializados</t>
  </si>
  <si>
    <t>47761 Comércio a retalho de flores, plantas, sementes e fertilizantes, em estabelecimentos especializados</t>
  </si>
  <si>
    <t>47762 Comércio a retalho de animais de companhia e respectivos alimentos, em estabelecimentos especializados</t>
  </si>
  <si>
    <t>47770 Comércio a retalho de relógios e de artigos de ourivesaria e joalharia, em estabelecimentos especializados</t>
  </si>
  <si>
    <t>47781 Comércio a retalho de máquinas e de outro material de escritório, em estabelecimentos especializados</t>
  </si>
  <si>
    <t>47782 Comércio a retalho de material óptico, fotográfico, cinematográfico e de instrumentos de precisão, em estabelecimentos especializados</t>
  </si>
  <si>
    <t>47783 Comércio a retalho de combustíveis para uso doméstico, em estabelecimentos especializados</t>
  </si>
  <si>
    <t>47784 Comércio a retalho de outros produtos novos, em estabelecimentos especializados, n.e.</t>
  </si>
  <si>
    <t>47790 Comércio a retalho de artigos em segunda mão, em estabelecimentos especializados</t>
  </si>
  <si>
    <t>47810 Comércio a retalho em bancas, feiras e unidades móveis de venda, de produtos alimentares, bebidas e tabaco</t>
  </si>
  <si>
    <t>47820 Comércio a retalho em bancas, feiras e unidades móveis de venda, de têxteis, vestuário, calçado, malas e similares</t>
  </si>
  <si>
    <t>47890 Comércio a retalho em bancas, feiras e unidades móveis de venda, de outros produtos</t>
  </si>
  <si>
    <t>47910 Comércio a retalho por correspondência ou via Internet</t>
  </si>
  <si>
    <t>47990 Comércio a retalho por outros métodos, não efectuado em estabelecimentos, bancas, feiras ou unidades móveis de venda</t>
  </si>
  <si>
    <t>49100 Transporte interurbano de passageiros por caminho-de-ferro</t>
  </si>
  <si>
    <t>49200 Transporte de mercadorias por caminho-de-ferro</t>
  </si>
  <si>
    <t>49310 Transportes terrestres, urbanos e suburbanos, de passageiros</t>
  </si>
  <si>
    <t>49320 Transporte ocasional de passageiros em veículos ligeiros</t>
  </si>
  <si>
    <t>49391 Transporte interurbano em autocarros</t>
  </si>
  <si>
    <t>49392 Outros transportes terrestres de passageiros diversos, n.e</t>
  </si>
  <si>
    <t>49410 Transportes rodoviários de mercadorias</t>
  </si>
  <si>
    <t>49420 Actividades de mudanças, por via rodoviária</t>
  </si>
  <si>
    <t>49500 Transportes por oleodutos ou gasodutos</t>
  </si>
  <si>
    <t>50101 Transportes marítimos não costeiros de passageiros</t>
  </si>
  <si>
    <t>50102 Transportes costeiros e locais de passageiros</t>
  </si>
  <si>
    <t>50200 Transportes marítimos de mercadorias</t>
  </si>
  <si>
    <t>50300 Transportes de passageiros por vias navegáveis interiores</t>
  </si>
  <si>
    <t>50400 Transportes de mercadorias por vias navegáveis interiores</t>
  </si>
  <si>
    <t>51100 Transportes aéreos de passageiros</t>
  </si>
  <si>
    <t>51210 Transportes aéreos de mercadorias</t>
  </si>
  <si>
    <t>51220 Transportes espaciais</t>
  </si>
  <si>
    <t>52101 Armazenagem frigorífica</t>
  </si>
  <si>
    <t>52102 Armazenagem não frigorífica</t>
  </si>
  <si>
    <t>52211 Gestão de infra-estruturas dos transportes terrestres</t>
  </si>
  <si>
    <t>52212 Assistência a veículos na estrada</t>
  </si>
  <si>
    <t>52213 Outras actividades auxiliares dos transportes terrestres</t>
  </si>
  <si>
    <t>52220 Actividades auxiliares dos transportes por água</t>
  </si>
  <si>
    <t>52230 Actividades auxiliares dos transportes aéreos</t>
  </si>
  <si>
    <t>52240 Manuseamento de carga</t>
  </si>
  <si>
    <t>52291 Organização do transporte</t>
  </si>
  <si>
    <t>52292 Agentes aduaneiros e similares de apoio ao transporte</t>
  </si>
  <si>
    <t>53100 Actividades postais sujeitas a obrigações do serviço universal</t>
  </si>
  <si>
    <t>53200 Outras actividades postais e de courier</t>
  </si>
  <si>
    <t>55119 Outros estabelecimentos hoteleiros com restaurante</t>
  </si>
  <si>
    <t>55124 Outros estabelecimentos hoteleiros sem restaurante</t>
  </si>
  <si>
    <t>55201 Alojamento mobilado para turistas</t>
  </si>
  <si>
    <t>55202 Turismo no espaço rural</t>
  </si>
  <si>
    <t>55203 Colónias e campos de férias</t>
  </si>
  <si>
    <t>55204 Outros locais de alojamento de curta duração</t>
  </si>
  <si>
    <t>55300 Parques de campismo e de caravanismo</t>
  </si>
  <si>
    <t>55900 Outros locais de alojamento</t>
  </si>
  <si>
    <t>56101 Restaurantes tipo tradicional</t>
  </si>
  <si>
    <t>56102 Restaurantes com lugares ao balcão</t>
  </si>
  <si>
    <t>56103 Restaurantes sem serviço de mesa</t>
  </si>
  <si>
    <t>56104 Restaurantes típicos</t>
  </si>
  <si>
    <t>56105 Restaurantes com espaço de dança</t>
  </si>
  <si>
    <t>56106 Confecção de refeições prontas a levar para casa</t>
  </si>
  <si>
    <t>56107 Restaurantes, n.e. (inclui actividades de restauração em meios móveis)</t>
  </si>
  <si>
    <t>56210 Fornecimento de refeições para eventos</t>
  </si>
  <si>
    <t>56290 Outras actividades de serviço de refeições</t>
  </si>
  <si>
    <t>56301 Cafés</t>
  </si>
  <si>
    <t>56302 Bares</t>
  </si>
  <si>
    <t>56303 Pastelarias e casas de chá</t>
  </si>
  <si>
    <t>56304 Outros estabelecimentos de bebidas sem espectáculo</t>
  </si>
  <si>
    <t>56305 Estabelecimentos de bebidas com espaço de dança</t>
  </si>
  <si>
    <t>56306 Estabelecimentos de bebidas itinerantes (Lei n.º 66/2018, de 3 de dezembro)</t>
  </si>
  <si>
    <t>58110 Edição de livros</t>
  </si>
  <si>
    <t>58120 Edição de listas destinadas a consulta</t>
  </si>
  <si>
    <t>58130 Edição de jornais</t>
  </si>
  <si>
    <t>58140 Edição de revistas e de outras publicações periódicas</t>
  </si>
  <si>
    <t>58190 Outras actividades de edição</t>
  </si>
  <si>
    <t>58210 Edição de jogos de computador</t>
  </si>
  <si>
    <t>58290 Edição de outros programas informáticos</t>
  </si>
  <si>
    <t>59110 Produção de filmes, de vídeos e de programas de televisão</t>
  </si>
  <si>
    <t>59120 Actividades técnicas de pós-produção para filmes, vídeos e programas de televisão</t>
  </si>
  <si>
    <t>59130 Distribuição de filmes, de vídeos e de programas de televisão</t>
  </si>
  <si>
    <t>59140 Projecção de filmes e de vídeos</t>
  </si>
  <si>
    <t>59200 Actividades de gravação de som e edição de música</t>
  </si>
  <si>
    <t>60100 Actividades de rádio</t>
  </si>
  <si>
    <t>60200 Actividades de televisão</t>
  </si>
  <si>
    <t>61100 Actividades de telecomunicações por fio</t>
  </si>
  <si>
    <t>61200 Actividades de telecomunicações sem fio</t>
  </si>
  <si>
    <t>61300 Actividades de telecomunicações por satélite</t>
  </si>
  <si>
    <t>61900 Outras actividades de telecomunicações</t>
  </si>
  <si>
    <t>62010 Actividades de programação informática</t>
  </si>
  <si>
    <t>62020 Actividades de consultoria em informática</t>
  </si>
  <si>
    <t>62030 Gestão e exploração de equipamento informático</t>
  </si>
  <si>
    <t>62090 Outras actividades relacionadas com as tecnologias da informação e informática</t>
  </si>
  <si>
    <t>63110 Actividades de processamento de dados, domiciliação de informação e actividades relacionadas</t>
  </si>
  <si>
    <t>63120 Portais Web</t>
  </si>
  <si>
    <t>63910 Actividades de agências de notícias</t>
  </si>
  <si>
    <t>63990 Outras actividades dos serviços de informação, n.e.</t>
  </si>
  <si>
    <t>64110 Banco central</t>
  </si>
  <si>
    <t>64190 Outra intermediação monetária</t>
  </si>
  <si>
    <t>64201 Actividades das sociedades gestoras de participações sociais financeiras</t>
  </si>
  <si>
    <t>64202 Actividades das sociedades gestoras de participações sociais não financeiras</t>
  </si>
  <si>
    <t>64300 Trusts, fundos e entidades financeiras similares</t>
  </si>
  <si>
    <t>64910 Actividades de locação financeira</t>
  </si>
  <si>
    <t>64921 Actividades das instituições financeiras de crédito</t>
  </si>
  <si>
    <t>64922 Actividades das sociedades financeiras para aquisições a crédito</t>
  </si>
  <si>
    <t>64923 Outras actividades de crédito, n.e.</t>
  </si>
  <si>
    <t>64991 Actividades de factoring</t>
  </si>
  <si>
    <t>64992 Outras actividades de serviços financeiros diversos , n.e.,excepto seguros e fundos de pensões</t>
  </si>
  <si>
    <t>65111 Seguros de vida</t>
  </si>
  <si>
    <t>65112 Outras actividades complementares de segurança social</t>
  </si>
  <si>
    <t>65120 Seguros não vida</t>
  </si>
  <si>
    <t>65200 Resseguros</t>
  </si>
  <si>
    <t>65300 Fundos de pensões e regimes profissionais complementares</t>
  </si>
  <si>
    <t>66110 Administração de mercados financeiros</t>
  </si>
  <si>
    <t>66120 Actividades de negociação por conta de terceiros em valores mobiliários e outros instrumentos financeiros</t>
  </si>
  <si>
    <t>66190 Outras actividades auxiliares de serviços financeiros, excepto seguros e fundos de pensões</t>
  </si>
  <si>
    <t>66210 Actividades de avaliação de riscos e danos</t>
  </si>
  <si>
    <t>66220 Actividades de mediadores de seguros</t>
  </si>
  <si>
    <t>66290 Outras actividades auxiliares de seguros e fundos de pensões</t>
  </si>
  <si>
    <t>66300 Actividades de gestão de fundos</t>
  </si>
  <si>
    <t>68100 Compra e venda de bens imobiliários</t>
  </si>
  <si>
    <t>68200 Arrendamento de bens imobiliários</t>
  </si>
  <si>
    <t>68311 Actividades de mediação imobiliária</t>
  </si>
  <si>
    <t>68312 Actividades de angariação imobiliária</t>
  </si>
  <si>
    <t>68313 Actividades de avaliação imobiliária</t>
  </si>
  <si>
    <t>68321 Administração de imóveis por conta de outrem</t>
  </si>
  <si>
    <t>68322 Administração de condomínios</t>
  </si>
  <si>
    <t>69101 Actividades jurídicas</t>
  </si>
  <si>
    <t>69102 Actividades dos cartórios notariais</t>
  </si>
  <si>
    <t>69200 Actividades de contabilidade e auditoria; consultoria fiscal</t>
  </si>
  <si>
    <t>70100 Actividades das sedes sociais</t>
  </si>
  <si>
    <t>70210 Actividades de relações públicas e comunicação</t>
  </si>
  <si>
    <t>70220 Outras actividades de consultoria para os negócios e a gestão</t>
  </si>
  <si>
    <t>71110 Actividades de arquitectura</t>
  </si>
  <si>
    <t>71120 Actividades de engenharia e técnicas afins</t>
  </si>
  <si>
    <t>71200 Actividades de ensaios e análises técnicas</t>
  </si>
  <si>
    <t>72110 Investigação e desenvolvimento em biotecnologia</t>
  </si>
  <si>
    <t>72190 Outra investigação e desenvolvimento das ciências físicas e naturais</t>
  </si>
  <si>
    <t>72200 Investigação e desenvolvimento das ciências sociais e humanas</t>
  </si>
  <si>
    <t>73110 Agências de publicidade</t>
  </si>
  <si>
    <t>73120 Actividades de representação nos meios de comunicação</t>
  </si>
  <si>
    <t>73200 Estudos de mercado e sondagens de opinião</t>
  </si>
  <si>
    <t>74100 Actividades de design</t>
  </si>
  <si>
    <t>74200 Actividades fotográficas</t>
  </si>
  <si>
    <t>74300 Actividades de tradução e interpretação</t>
  </si>
  <si>
    <t>74900 Outras actividades de consultoria, científicas, técnicas e similares, n.e.</t>
  </si>
  <si>
    <t>75000 Actividades veterinárias</t>
  </si>
  <si>
    <t>77110 Aluguer de veículos automóveis ligeiros</t>
  </si>
  <si>
    <t>77120 Aluguer de veículos automóveis pesados</t>
  </si>
  <si>
    <t>77210 Aluguer de bens recreativos e desportivos</t>
  </si>
  <si>
    <t>77220 Aluguer de videocassetes e discos</t>
  </si>
  <si>
    <t>77290 Aluguer de outros bens de uso pessoal e doméstico</t>
  </si>
  <si>
    <t>77310 Aluguer de máquinas e equipamentos agrícolas</t>
  </si>
  <si>
    <t>77320 Aluguer de máquinas e equipamentos para a construção e engenharia civil</t>
  </si>
  <si>
    <t>77330 Aluguer de máquinas e equipamentos de escritório (inclui computadores)</t>
  </si>
  <si>
    <t>77340 Aluguer de meios de transporte marítimo e fluvial</t>
  </si>
  <si>
    <t>77350 Aluguer de meios de transporte aéreo</t>
  </si>
  <si>
    <t>77390 Aluguer de outras máquinas e equipamentos, n.e.</t>
  </si>
  <si>
    <t>77400 Locação de propriedade intelectual e produtos similares, excepto direitos de autor</t>
  </si>
  <si>
    <t>78100 Actividades das empresas de selecção e colocação de pessoal</t>
  </si>
  <si>
    <t>78200 Actividades das empresas de trabalho temporário</t>
  </si>
  <si>
    <t>78300 Outro fornecimento de recursos humanos</t>
  </si>
  <si>
    <t>79110 Actividades das agências de viagem</t>
  </si>
  <si>
    <t>79120 Actividades dos operadores turísticos</t>
  </si>
  <si>
    <t>79900 Outros serviços de reservas e actividades relacionadas</t>
  </si>
  <si>
    <t>80100 Actividades de segurança privada</t>
  </si>
  <si>
    <t>80200 Actividades relacionadas com sistemas de segurança</t>
  </si>
  <si>
    <t>80300 Actividades de investigação</t>
  </si>
  <si>
    <t>81100 Actividades combinadas de apoio aos edifícios</t>
  </si>
  <si>
    <t>81210 Actividades de limpeza geral em edifícios</t>
  </si>
  <si>
    <t>81220 Outras actividades de limpeza em edifícios e em equipamentos industriais</t>
  </si>
  <si>
    <t>81291 Actividades de desinfecção, desratização e similares</t>
  </si>
  <si>
    <t>81292 Outras actividades de limpeza, n.e.</t>
  </si>
  <si>
    <t>81300 Actividades de plantação e manutenção de jardins</t>
  </si>
  <si>
    <t>82110 Actividades combinadas de serviços administrativos</t>
  </si>
  <si>
    <t>82190 Execução de fotocópias, preparação de documentos e outras actividades especializadas de apoio administrativo</t>
  </si>
  <si>
    <t>82200 Actividades dos centros de chamadas</t>
  </si>
  <si>
    <t>82300 Organização de feiras, congressos e outros eventos similares</t>
  </si>
  <si>
    <t>82910 Actividades de cobranças e avaliação de crédito</t>
  </si>
  <si>
    <t>82921 Engarrafamento de gases</t>
  </si>
  <si>
    <t>82922 Outras actividades de embalagem</t>
  </si>
  <si>
    <t>82990 Outras actividades de serviços de apoio prestados às empresas, n.e.</t>
  </si>
  <si>
    <t>84111 Administração central</t>
  </si>
  <si>
    <t>84112 Administração Regional Autónoma</t>
  </si>
  <si>
    <t>84113 Administração local</t>
  </si>
  <si>
    <t>84114 Actividades de apoio à administração pública</t>
  </si>
  <si>
    <t>84121 Administração pública - actividades de saúde</t>
  </si>
  <si>
    <t>84122 Administração pública - actividades de educação</t>
  </si>
  <si>
    <t>84123 Administração Pública - actividades da cultura, desporto, recreativas, ambiente, habitação e de outras actividades sociais, excepto segurança social obrigatória</t>
  </si>
  <si>
    <t>84130 Administração pública - actividades económicas</t>
  </si>
  <si>
    <t>84210 Negócios estrangeiros</t>
  </si>
  <si>
    <t>84220 Actividades de defesa</t>
  </si>
  <si>
    <t>84230 Actividades de justiça</t>
  </si>
  <si>
    <t>84240 Actividades de segurança e ordem pública</t>
  </si>
  <si>
    <t>84250 Actividades de protecção civil</t>
  </si>
  <si>
    <t>84300 Actividades de segurança social obrigatória</t>
  </si>
  <si>
    <t>85100 Educação pré-escolar</t>
  </si>
  <si>
    <t>85201 Ensino básico (1º Ciclo)</t>
  </si>
  <si>
    <t>85202 Ensino básico (2º Ciclo)</t>
  </si>
  <si>
    <t>85310 Ensinos básico (3º Ciclo) e secundário geral</t>
  </si>
  <si>
    <t>85320 Ensinos secundário tecnológico, artístico e profissional</t>
  </si>
  <si>
    <t>85410 Ensino pós-secundário não superior</t>
  </si>
  <si>
    <t>85420 Ensino superior</t>
  </si>
  <si>
    <t>85510 Ensinos desportivo e recreativo</t>
  </si>
  <si>
    <t>85520 Ensino de actividades culturais</t>
  </si>
  <si>
    <t>85530 Escolas de condução e pilotagem</t>
  </si>
  <si>
    <t>85591 Formação profissional</t>
  </si>
  <si>
    <t>85592 Escolas de línguas</t>
  </si>
  <si>
    <t>85593 Outras actividades educativas, n.e.</t>
  </si>
  <si>
    <t>85600 Actividades de serviços de apoio à educação</t>
  </si>
  <si>
    <t>86100 Actividades dos estabelecimentos de saúde com internamento</t>
  </si>
  <si>
    <t>86210 Actividades de prática médica de clínica geral, em ambulatório</t>
  </si>
  <si>
    <t>86220 Actividades de prática médica de clínica especializada, em ambulatório</t>
  </si>
  <si>
    <t>86230 Actividades de medicina dentária e odontologia</t>
  </si>
  <si>
    <t>86901 Laboratórios de análises clínicas</t>
  </si>
  <si>
    <t>86902 Actividades de ambulâncias</t>
  </si>
  <si>
    <t>86903 Actividades de enfermagem</t>
  </si>
  <si>
    <t>86904 Centros de recolha e bancos de órgãos</t>
  </si>
  <si>
    <t>86905 Actividades termais</t>
  </si>
  <si>
    <t>86906 Outras actividades de saúde humana, n.e.</t>
  </si>
  <si>
    <t>87100 Actividades dos estabelecimentos de cuidados continuados integrados, com alojamento</t>
  </si>
  <si>
    <t>87200 Actividades dos estabelecimentos para pessoas com doença do foro mental e do abuso de drogas, com alojamento</t>
  </si>
  <si>
    <t>87301 Actividades de apoio social para pessoas idosas, com alojamento</t>
  </si>
  <si>
    <t>87302 Actividades de apoio social para pessoas com deficiência, com alojamento</t>
  </si>
  <si>
    <t>87901 Actividades de apoio social para crianças e jovens, com alojamento</t>
  </si>
  <si>
    <t>87902 Actividades de apoio social com alojamento, n.e.</t>
  </si>
  <si>
    <t>88101 Actividades de apoio social para pessoas idosas, sem alojamento</t>
  </si>
  <si>
    <t>88102 Actividades de apoio social para pessoas com deficiência, sem alojamento</t>
  </si>
  <si>
    <t>88910 Actividades de cuidados para crianças, sem alojamento</t>
  </si>
  <si>
    <t>88990 Outras actividades de apoio social sem alojamento, n.e.</t>
  </si>
  <si>
    <t>90010 Actividades das artes do espectáculo</t>
  </si>
  <si>
    <t>90020 Actividades de apoio às artes do espectáculo</t>
  </si>
  <si>
    <t>90030 Criação artística e literária</t>
  </si>
  <si>
    <t>90040 Exploração de salas de espectáculos e actividades conexas</t>
  </si>
  <si>
    <t>91011 Actividades das bibliotecas</t>
  </si>
  <si>
    <t>91012 Actividades dos arquivos</t>
  </si>
  <si>
    <t>91020 Actividades dos museus</t>
  </si>
  <si>
    <t>91030 Actividades dos sítios e monumentos históricos</t>
  </si>
  <si>
    <t>91041 Actividades dos jardins zoológicos, botânicos e aquários</t>
  </si>
  <si>
    <t>91042 Actividade dos parques e reservas naturais</t>
  </si>
  <si>
    <t>92000 Lotarias e outros jogos de aposta</t>
  </si>
  <si>
    <t>93110 Gestão de instalações desportivas</t>
  </si>
  <si>
    <t>93120 Actividades dos clubes desportivos</t>
  </si>
  <si>
    <t>93130 Actividades de ginásio (fitness)</t>
  </si>
  <si>
    <t>93191 Organismos reguladores das actividades desportivas</t>
  </si>
  <si>
    <t>93192 Outras actividades desportivas, n.e.</t>
  </si>
  <si>
    <t>93210 Actividades dos parques de diversão e temáticos</t>
  </si>
  <si>
    <t>93211 Atividades de parques de diversão itinerantes (Lei n.º 66/2018, de 3 de dezembro)</t>
  </si>
  <si>
    <t>93291 Actividades tauromáquicas</t>
  </si>
  <si>
    <t>93292 Actividades dos portos de recreio (marinas)</t>
  </si>
  <si>
    <t>93293 Organização de actividades de animação turística</t>
  </si>
  <si>
    <t>93294 Outras actividades de diversão e recreativas, n.e.</t>
  </si>
  <si>
    <t>93295 Outras atividades de diversão itinerantes (Lei n.º 66/2018, de 3 de dezembro)</t>
  </si>
  <si>
    <t>94110 Actividades de organizações económicas e patronais</t>
  </si>
  <si>
    <t>94120 Actividades de organizações profissionais</t>
  </si>
  <si>
    <t>94200 Actividades de organizações sindicais</t>
  </si>
  <si>
    <t>94910 Actividades de organizações religiosas</t>
  </si>
  <si>
    <t>94920 Actividades de organizações políticas</t>
  </si>
  <si>
    <t>94991 Associações culturais e recreativas</t>
  </si>
  <si>
    <t>94992 Associações de defesa do ambiente</t>
  </si>
  <si>
    <t>94993 Associações de juventude e de estudantes</t>
  </si>
  <si>
    <t>94994 Associações de pais e encarregados de educação</t>
  </si>
  <si>
    <t>94995 Outras actividades associativas, n.e.</t>
  </si>
  <si>
    <t>95110 Reparação de computadores e de equipamento periférico</t>
  </si>
  <si>
    <t>95120 Reparação de equipamento de comunicação</t>
  </si>
  <si>
    <t>95210 Reparação de televisores e de outros bens de consumo similares</t>
  </si>
  <si>
    <t>95220 Reparação de electrodomésticos e de outros equipamentos de uso doméstico e para jardim</t>
  </si>
  <si>
    <t>95230 Reparação de calçado e de artigos de couro</t>
  </si>
  <si>
    <t>95240 Reparação de mobiliário e similares, de uso doméstico</t>
  </si>
  <si>
    <t>95250 Reparação de relógios e de artigos de joalharia</t>
  </si>
  <si>
    <t>95290 Reparação de outros bens de uso pessoal e doméstico</t>
  </si>
  <si>
    <t>96010 Lavagem e limpeza a seco de têxteis e peles</t>
  </si>
  <si>
    <t>96021 Salões de cabeleireiro</t>
  </si>
  <si>
    <t>96022 Institutos de beleza</t>
  </si>
  <si>
    <t>96030 Actividades funerárias e conexas</t>
  </si>
  <si>
    <t>96040 Actividades de bem-estar físico</t>
  </si>
  <si>
    <t>96091 Actividades de tatuagem e similares</t>
  </si>
  <si>
    <t>96092 Actividades dos serviços para animais de companhia</t>
  </si>
  <si>
    <t>96093 Outras actividades de serviços pessoais diversas, n.e.</t>
  </si>
  <si>
    <t>97000 Actividades das famílias empregadoras de pessoal doméstico</t>
  </si>
  <si>
    <t>98100 Actividades de produção de bens pelas famílias para uso próprio</t>
  </si>
  <si>
    <t>98200 Actividades de produção de serviços pelas famílias para uso próprio</t>
  </si>
  <si>
    <t>99000 Actividades dos organismos internacionais e outras instituições extra-territoriais</t>
  </si>
  <si>
    <t>0 Não</t>
  </si>
  <si>
    <t>1 Sim</t>
  </si>
  <si>
    <t>0101 Águeda</t>
  </si>
  <si>
    <t>0102 Albergaria-a-Velha</t>
  </si>
  <si>
    <t>0103 Anadia</t>
  </si>
  <si>
    <t>0104 Arouca</t>
  </si>
  <si>
    <t>0105 Aveiro</t>
  </si>
  <si>
    <t>0106 Castelo de Paiva</t>
  </si>
  <si>
    <t>0107 Espinho</t>
  </si>
  <si>
    <t>0108 Estarreja</t>
  </si>
  <si>
    <t>0109 Santa Maria da Feira</t>
  </si>
  <si>
    <t>0110 Ílhavo</t>
  </si>
  <si>
    <t>0111 Mealhada</t>
  </si>
  <si>
    <t>0112 Murtosa</t>
  </si>
  <si>
    <t>0113 Oliveira de Azeméis</t>
  </si>
  <si>
    <t>0114 Oliveira do Bairro</t>
  </si>
  <si>
    <t>0115 Ovar</t>
  </si>
  <si>
    <t>0116 São João da Madeira</t>
  </si>
  <si>
    <t>0117 Sever do Vouga</t>
  </si>
  <si>
    <t>0118 Vagos</t>
  </si>
  <si>
    <t>0119 Vale de Cambra</t>
  </si>
  <si>
    <t>0201 Aljustrel</t>
  </si>
  <si>
    <t>0202 Almodôvar</t>
  </si>
  <si>
    <t>0203 Alvito</t>
  </si>
  <si>
    <t>0204 Barrancos</t>
  </si>
  <si>
    <t>0205 Beja</t>
  </si>
  <si>
    <t>0206 Castro Verde</t>
  </si>
  <si>
    <t>0207 Cuba</t>
  </si>
  <si>
    <t>0208 Ferreira do Alentejo</t>
  </si>
  <si>
    <t>0209 Mértola</t>
  </si>
  <si>
    <t>0210 Moura</t>
  </si>
  <si>
    <t>0211 Odemira</t>
  </si>
  <si>
    <t>0212 Ourique</t>
  </si>
  <si>
    <t>0213 Serpa</t>
  </si>
  <si>
    <t>0214 Vidigueira</t>
  </si>
  <si>
    <t>0301 Amares</t>
  </si>
  <si>
    <t>0302 Barcelos</t>
  </si>
  <si>
    <t>0303 Braga</t>
  </si>
  <si>
    <t>0304 Cabeceiras de Basto</t>
  </si>
  <si>
    <t>0305 Celorico de Basto</t>
  </si>
  <si>
    <t>0306 Esposende</t>
  </si>
  <si>
    <t>0307 Fafe</t>
  </si>
  <si>
    <t>0308 Guimarães</t>
  </si>
  <si>
    <t>0309 Povoa de Lanhoso</t>
  </si>
  <si>
    <t>0310 Terras de Bouro</t>
  </si>
  <si>
    <t>0311 Vieira do Minho</t>
  </si>
  <si>
    <t>0312 Vila Nova de Famalicão</t>
  </si>
  <si>
    <t>0313 Vila Verde</t>
  </si>
  <si>
    <t>0314 Vizela</t>
  </si>
  <si>
    <t>0401 Alfandega da Fé</t>
  </si>
  <si>
    <t>0402 Bragança</t>
  </si>
  <si>
    <t>0403 Carrazeda de Ansiães</t>
  </si>
  <si>
    <t>0404 Freixo de Espada a Cinta</t>
  </si>
  <si>
    <t>0405 Macedo de Cavaleiros</t>
  </si>
  <si>
    <t>0406 Miranda do Douro</t>
  </si>
  <si>
    <t>0407 Mirandela</t>
  </si>
  <si>
    <t>0408 Mogadouro</t>
  </si>
  <si>
    <t>0409 Torre de Moncorvo</t>
  </si>
  <si>
    <t>0410 Vila Flor</t>
  </si>
  <si>
    <t>0411 Vimioso</t>
  </si>
  <si>
    <t>0412 Vinhais</t>
  </si>
  <si>
    <t>0501 Belmonte</t>
  </si>
  <si>
    <t>0502 Castelo Branco</t>
  </si>
  <si>
    <t>0503 Covilhã</t>
  </si>
  <si>
    <t>0504 Fundão</t>
  </si>
  <si>
    <t>0505 Idanha-a-Nova</t>
  </si>
  <si>
    <t>0506 Oleiros</t>
  </si>
  <si>
    <t>0507 Penamacor</t>
  </si>
  <si>
    <t>0508 Proença-a-Nova</t>
  </si>
  <si>
    <t>0509 Sertã</t>
  </si>
  <si>
    <t>0510 Vila de Rei</t>
  </si>
  <si>
    <t>0511 Vila Velha de Rodão</t>
  </si>
  <si>
    <t>0601 Arganil</t>
  </si>
  <si>
    <t>0602 Cantanhede</t>
  </si>
  <si>
    <t>0603 Coimbra</t>
  </si>
  <si>
    <t>0604 Condeixa-a-Nova</t>
  </si>
  <si>
    <t>0605 Figueira da Foz</t>
  </si>
  <si>
    <t>0606 Góis</t>
  </si>
  <si>
    <t>0607 Lousa</t>
  </si>
  <si>
    <t>0608 Mira</t>
  </si>
  <si>
    <t>0609 Miranda do Corvo</t>
  </si>
  <si>
    <t>0610 Montemor-o-Velho</t>
  </si>
  <si>
    <t>0611 Oliveira do Hospital</t>
  </si>
  <si>
    <t>0612 Pampilhosa da Serra</t>
  </si>
  <si>
    <t>0613 Penacova</t>
  </si>
  <si>
    <t>0614 Penela</t>
  </si>
  <si>
    <t>0615 Soure</t>
  </si>
  <si>
    <t>0616 Tábua</t>
  </si>
  <si>
    <t>0617 Vila Nova de Poiares</t>
  </si>
  <si>
    <t>0701 Alandroal</t>
  </si>
  <si>
    <t>0702 Arraiolos</t>
  </si>
  <si>
    <t>0703 Borba</t>
  </si>
  <si>
    <t>0704 Estremoz</t>
  </si>
  <si>
    <t>0705 Évora</t>
  </si>
  <si>
    <t>0706 Montemor-o-Novo</t>
  </si>
  <si>
    <t>0707 Mora</t>
  </si>
  <si>
    <t>0708 Mourão</t>
  </si>
  <si>
    <t>0709 Portel</t>
  </si>
  <si>
    <t>0710 Redondo</t>
  </si>
  <si>
    <t>0711 Reguengos de Monsaraz</t>
  </si>
  <si>
    <t>0712 Vendas Novas</t>
  </si>
  <si>
    <t>0713 Viana do Alentejo</t>
  </si>
  <si>
    <t>0714 Vila Viçosa</t>
  </si>
  <si>
    <t>0801 Albufeira</t>
  </si>
  <si>
    <t>0802 Alcoutim</t>
  </si>
  <si>
    <t>0803 Aljezur</t>
  </si>
  <si>
    <t>0804 Castro Marim</t>
  </si>
  <si>
    <t>0805 Faro</t>
  </si>
  <si>
    <t>0806 Lagoa</t>
  </si>
  <si>
    <t>0807 Lagos</t>
  </si>
  <si>
    <t>0808 Loulé</t>
  </si>
  <si>
    <t>0809 Monchique</t>
  </si>
  <si>
    <t>0810 Olhão</t>
  </si>
  <si>
    <t>0811 Portimão</t>
  </si>
  <si>
    <t>0812 São Brás de Alportel</t>
  </si>
  <si>
    <t>0813 Silves</t>
  </si>
  <si>
    <t>0814 Tavira</t>
  </si>
  <si>
    <t>0815 Vila do Bispo</t>
  </si>
  <si>
    <t>0816 Vila Real de Santo António</t>
  </si>
  <si>
    <t>0901 Aguiar da Beira</t>
  </si>
  <si>
    <t>0902 Almeida</t>
  </si>
  <si>
    <t>0903 Celorico da Beira</t>
  </si>
  <si>
    <t>0904 Figueira de Castelo Rodrigo</t>
  </si>
  <si>
    <t>0905 Fornos de Algodres</t>
  </si>
  <si>
    <t>0906 Gouveia</t>
  </si>
  <si>
    <t>0907 Guarda</t>
  </si>
  <si>
    <t>0908 Manteigas</t>
  </si>
  <si>
    <t>0909 Meda</t>
  </si>
  <si>
    <t>0910 Pinhel</t>
  </si>
  <si>
    <t>0911 Sabugal</t>
  </si>
  <si>
    <t>0912 Seia</t>
  </si>
  <si>
    <t>0913 Trancoso</t>
  </si>
  <si>
    <t>0914 Vila Nova de Foz Côa</t>
  </si>
  <si>
    <t>1001 Alcobaça</t>
  </si>
  <si>
    <t>1002 Alvaiázere</t>
  </si>
  <si>
    <t>1003 Ansião</t>
  </si>
  <si>
    <t>1004 Batalha</t>
  </si>
  <si>
    <t>1005 Bombarral</t>
  </si>
  <si>
    <t>1006 Caldas da Rainha</t>
  </si>
  <si>
    <t>1007 Castanheira de Pêra</t>
  </si>
  <si>
    <t>1008 Figueiró Dos Vinhos</t>
  </si>
  <si>
    <t>1009 Leiria</t>
  </si>
  <si>
    <t>1010 Marinha Grande</t>
  </si>
  <si>
    <t>1011 Nazaré</t>
  </si>
  <si>
    <t>1012 Óbidos</t>
  </si>
  <si>
    <t>1013 Pedrógão Grande</t>
  </si>
  <si>
    <t>1014 Peniche</t>
  </si>
  <si>
    <t>1015 Pombal</t>
  </si>
  <si>
    <t>1016 Porto de Mos</t>
  </si>
  <si>
    <t>1101 Alenquer</t>
  </si>
  <si>
    <t>1102 Arruda dos Vinhos</t>
  </si>
  <si>
    <t>1103 Azambuja</t>
  </si>
  <si>
    <t>1104 Cadaval</t>
  </si>
  <si>
    <t>1105 Cascais</t>
  </si>
  <si>
    <t>1106 Lisboa</t>
  </si>
  <si>
    <t>1107 Loures</t>
  </si>
  <si>
    <t>1108 Lourinha</t>
  </si>
  <si>
    <t>1109 Mafra</t>
  </si>
  <si>
    <t>1110 Oeiras</t>
  </si>
  <si>
    <t>1111 Sintra</t>
  </si>
  <si>
    <t>1112 Sobral de Monte Agraço</t>
  </si>
  <si>
    <t>1113 Torres Vedras</t>
  </si>
  <si>
    <t>1114 Vila Franca de Xira</t>
  </si>
  <si>
    <t>1115 Amadora</t>
  </si>
  <si>
    <t>1116 Odivelas</t>
  </si>
  <si>
    <t>1201 Alter do Chão</t>
  </si>
  <si>
    <t>1202 Arronches</t>
  </si>
  <si>
    <t>1203 Avis</t>
  </si>
  <si>
    <t>1204 Campo Maior</t>
  </si>
  <si>
    <t>1205 Castelo de Vide</t>
  </si>
  <si>
    <t>1206 Crato</t>
  </si>
  <si>
    <t>1207 Elvas</t>
  </si>
  <si>
    <t>1208 Fronteira</t>
  </si>
  <si>
    <t>1209 Gavião</t>
  </si>
  <si>
    <t>1210 Marvão</t>
  </si>
  <si>
    <t>1211 Monforte</t>
  </si>
  <si>
    <t>1212 Nisa</t>
  </si>
  <si>
    <t>1213 Ponte de Sôr</t>
  </si>
  <si>
    <t>1214 Portalegre</t>
  </si>
  <si>
    <t>1215 Sousel</t>
  </si>
  <si>
    <t>1301 Amarante</t>
  </si>
  <si>
    <t>1302 Baião</t>
  </si>
  <si>
    <t>1303 Felgueiras</t>
  </si>
  <si>
    <t>1304 Gondomar</t>
  </si>
  <si>
    <t>1305 Lousada</t>
  </si>
  <si>
    <t>1306 Maia</t>
  </si>
  <si>
    <t>1307 Marco de Canaveses</t>
  </si>
  <si>
    <t>1308 Matosinhos</t>
  </si>
  <si>
    <t>1309 Paços de Ferreira</t>
  </si>
  <si>
    <t>1310 Paredes</t>
  </si>
  <si>
    <t>1311 Penafiel</t>
  </si>
  <si>
    <t>1312 Porto</t>
  </si>
  <si>
    <t>1313 Povoa de Varzim</t>
  </si>
  <si>
    <t>1314 Santo Tirso</t>
  </si>
  <si>
    <t>1315 Valongo</t>
  </si>
  <si>
    <t>1316 Vila do Conde</t>
  </si>
  <si>
    <t>1317 Vila Nova de Gaia</t>
  </si>
  <si>
    <t>1318 Trofa</t>
  </si>
  <si>
    <t>1401 Abrantes</t>
  </si>
  <si>
    <t>1402 Alcanena</t>
  </si>
  <si>
    <t>1403 Almeirim</t>
  </si>
  <si>
    <t>1404 Alpiarça</t>
  </si>
  <si>
    <t>1405 Benavente</t>
  </si>
  <si>
    <t>1406 Cartaxo</t>
  </si>
  <si>
    <t>1407 Chamusca</t>
  </si>
  <si>
    <t>1408 Constância</t>
  </si>
  <si>
    <t>1409 Coruche</t>
  </si>
  <si>
    <t>1410 Entroncamento</t>
  </si>
  <si>
    <t>1411 Ferreira do Zêzere</t>
  </si>
  <si>
    <t>1412 Golegã</t>
  </si>
  <si>
    <t>1413 Mação</t>
  </si>
  <si>
    <t>1414 Rio Maior</t>
  </si>
  <si>
    <t>1415 Salvaterra de Magos</t>
  </si>
  <si>
    <t>1416 Santarém</t>
  </si>
  <si>
    <t>1417 Sardoal</t>
  </si>
  <si>
    <t>1418 Tomar</t>
  </si>
  <si>
    <t>1419 Torres Novas</t>
  </si>
  <si>
    <t>1420 Vila Nova da Barquinha</t>
  </si>
  <si>
    <t>1421 Ourém</t>
  </si>
  <si>
    <t>1501 Alcácer do Sal</t>
  </si>
  <si>
    <t>1502 Alcochete</t>
  </si>
  <si>
    <t>1503 Almada</t>
  </si>
  <si>
    <t>1504 Barreiro</t>
  </si>
  <si>
    <t>1505 Grândola</t>
  </si>
  <si>
    <t>1506 Moita</t>
  </si>
  <si>
    <t>1507 Montijo</t>
  </si>
  <si>
    <t>1508 Palmela</t>
  </si>
  <si>
    <t>1509 Santiago do Cacem</t>
  </si>
  <si>
    <t>1510 Seixal</t>
  </si>
  <si>
    <t>1511 Sesimbra</t>
  </si>
  <si>
    <t>1512 Setúbal</t>
  </si>
  <si>
    <t>1513 Sines</t>
  </si>
  <si>
    <t>1601 Arcos de Valdevez</t>
  </si>
  <si>
    <t>1602 Caminha</t>
  </si>
  <si>
    <t>1603 Melgaço</t>
  </si>
  <si>
    <t>1604 Monção</t>
  </si>
  <si>
    <t>1605 Paredes de Coura</t>
  </si>
  <si>
    <t>1606 Ponte da Barca</t>
  </si>
  <si>
    <t>1607 Ponte de Lima</t>
  </si>
  <si>
    <t>1608 Valença</t>
  </si>
  <si>
    <t>1609 Viana do Castelo</t>
  </si>
  <si>
    <t>1610 Vila Nova de Cerveira</t>
  </si>
  <si>
    <t>1701 Alijo</t>
  </si>
  <si>
    <t>1702 Boticas</t>
  </si>
  <si>
    <t>1703 Chaves</t>
  </si>
  <si>
    <t>1704 Mesão Frio</t>
  </si>
  <si>
    <t>1705 Mondim de Basto</t>
  </si>
  <si>
    <t>1706 Montalegre</t>
  </si>
  <si>
    <t>1707 Murça</t>
  </si>
  <si>
    <t>1708 Peso da Régua</t>
  </si>
  <si>
    <t>1709 Ribeira de Pena</t>
  </si>
  <si>
    <t>1710 Sabrosa</t>
  </si>
  <si>
    <t>1711 Sta. Marta de Penaguião</t>
  </si>
  <si>
    <t>1712 Valpaços</t>
  </si>
  <si>
    <t>1713 Vila Pouca de Aguiar</t>
  </si>
  <si>
    <t>1714 Vila Real</t>
  </si>
  <si>
    <t>1801 Armamar</t>
  </si>
  <si>
    <t>1802 Carregal do Sal</t>
  </si>
  <si>
    <t>1803 Castro Daire</t>
  </si>
  <si>
    <t>1804 Cinfães</t>
  </si>
  <si>
    <t>1805 Lamego</t>
  </si>
  <si>
    <t>1806 Mangualde</t>
  </si>
  <si>
    <t>1807 Moimenta da Beira</t>
  </si>
  <si>
    <t>1808 Mortágua</t>
  </si>
  <si>
    <t>1809 Nelas</t>
  </si>
  <si>
    <t>1810 Oliveira de Frades</t>
  </si>
  <si>
    <t>1811 Penalva do Castelo</t>
  </si>
  <si>
    <t>1812 Penedono</t>
  </si>
  <si>
    <t>1813 Resende</t>
  </si>
  <si>
    <t>1814 Santa Comba Dão</t>
  </si>
  <si>
    <t>1815 São João da Pesqueira</t>
  </si>
  <si>
    <t>1816 São Pedro do Sul</t>
  </si>
  <si>
    <t>1817 Sátão</t>
  </si>
  <si>
    <t>1818 Sernancelhe</t>
  </si>
  <si>
    <t>1819 Tabuaço</t>
  </si>
  <si>
    <t>1820 Tarouca</t>
  </si>
  <si>
    <t>1821 Tondela</t>
  </si>
  <si>
    <t>1822 Vila Nova de Paiva</t>
  </si>
  <si>
    <t>1823 Viseu</t>
  </si>
  <si>
    <t>1824 Vouzela</t>
  </si>
  <si>
    <t>1901 Angra do Heroísmo</t>
  </si>
  <si>
    <t>1902 Calheta</t>
  </si>
  <si>
    <t>1903 Santa Cruz da Graciosa</t>
  </si>
  <si>
    <t>1904 Velas</t>
  </si>
  <si>
    <t>1905 Vila Praia da Vitoria</t>
  </si>
  <si>
    <t>2001 Corvo</t>
  </si>
  <si>
    <t>2002 Horta</t>
  </si>
  <si>
    <t>2003 Lajes das Flores</t>
  </si>
  <si>
    <t>2004 Lajes do Pico</t>
  </si>
  <si>
    <t>2005 Madalena</t>
  </si>
  <si>
    <t>2006 Santa Cruz das Flores</t>
  </si>
  <si>
    <t>2007 São Roque do Pico</t>
  </si>
  <si>
    <t>2101 Lagoa</t>
  </si>
  <si>
    <t>2102 Nordeste</t>
  </si>
  <si>
    <t>2103 Ponta Delgada</t>
  </si>
  <si>
    <t>2104 Povoação</t>
  </si>
  <si>
    <t>2105 Ribeira Grande</t>
  </si>
  <si>
    <t>2106 Vila Franca de Campo</t>
  </si>
  <si>
    <t>2107 Vila do Porto</t>
  </si>
  <si>
    <t>2201 Calheta</t>
  </si>
  <si>
    <t>2202 Câmara de Lobos</t>
  </si>
  <si>
    <t>2203 Funchal</t>
  </si>
  <si>
    <t>2204 Machico</t>
  </si>
  <si>
    <t>2205 Ponta do Sol</t>
  </si>
  <si>
    <t>2206 Porto Moniz</t>
  </si>
  <si>
    <t>2207 Porto Santo</t>
  </si>
  <si>
    <t>2208 Ribeira Brava</t>
  </si>
  <si>
    <t>2209 Santa Cruz</t>
  </si>
  <si>
    <t>2210 Santana</t>
  </si>
  <si>
    <t>2211 São Vicente</t>
  </si>
  <si>
    <t>9797 Desconhecido</t>
  </si>
  <si>
    <t>9898 Não Especificado</t>
  </si>
  <si>
    <t>9999 Não Aplicável</t>
  </si>
  <si>
    <t>1 Microempresas</t>
  </si>
  <si>
    <t>2 Pequenas empresas</t>
  </si>
  <si>
    <t>3 Médias empresas</t>
  </si>
  <si>
    <t>4 Grandes empresas</t>
  </si>
  <si>
    <t>0 Não exporta</t>
  </si>
  <si>
    <t>1 Exporta para o Mercado Comunitário</t>
  </si>
  <si>
    <t>2 Exporta para o Mercado Extra-Comunitário</t>
  </si>
  <si>
    <t>3 Exporta para os Mercados Comunitário e Extra-Comunitário</t>
  </si>
  <si>
    <t>00 Ignorado / Desconhecido</t>
  </si>
  <si>
    <t>10 Aguarda início de actividade</t>
  </si>
  <si>
    <t>20 Em actividade</t>
  </si>
  <si>
    <t>30 Actividade suspensa</t>
  </si>
  <si>
    <t>40 Cessação de actividade</t>
  </si>
  <si>
    <t>97 Inválido</t>
  </si>
  <si>
    <t>98 Não Especificado</t>
  </si>
  <si>
    <t>0 Normal</t>
  </si>
  <si>
    <t>1 Consolidação</t>
  </si>
  <si>
    <t>2 Período de cessação</t>
  </si>
  <si>
    <t>3 Período especial de tributação - antes alteração</t>
  </si>
  <si>
    <t>4 Período especial de tributação - após alteração</t>
  </si>
  <si>
    <t>5 Exercício do início da tributação</t>
  </si>
  <si>
    <t>00 Todas as Naturezas</t>
  </si>
  <si>
    <t>01 Pessoa Colectiva de Direito Público</t>
  </si>
  <si>
    <t>02 Pessoa Colectiva Internacional</t>
  </si>
  <si>
    <t>03 Organismo da Administração Pública</t>
  </si>
  <si>
    <t>04 Associação de Regentes e Beneficiários</t>
  </si>
  <si>
    <t>05 Entidade Pública Empresarial</t>
  </si>
  <si>
    <t>07 Empresa Municipal</t>
  </si>
  <si>
    <t>08 Empresa Intermunicipal</t>
  </si>
  <si>
    <t>09 Empresa Regional</t>
  </si>
  <si>
    <t>10 Empresa Metropolitana</t>
  </si>
  <si>
    <t>12 Entidade Empresarial Municipal</t>
  </si>
  <si>
    <t>13 Entidade Empresarial Intermunicipal</t>
  </si>
  <si>
    <t>14 Entidade Empresarial Metropolitana</t>
  </si>
  <si>
    <t>15 Sociedade Civil</t>
  </si>
  <si>
    <t>16 Sociedade civil com personalidade jurídica</t>
  </si>
  <si>
    <t>17 Sociedade anónima europeia</t>
  </si>
  <si>
    <t>18 Sociedade em nome colectivo</t>
  </si>
  <si>
    <t>19 Sociedade Anónima</t>
  </si>
  <si>
    <t>20 Sociedade em Comandita</t>
  </si>
  <si>
    <t>21 Sociedade por Quotas</t>
  </si>
  <si>
    <t>22 Sociedade Unipessoal por Quotas</t>
  </si>
  <si>
    <t>23 Sociedade anónima desportiva</t>
  </si>
  <si>
    <t>25 Agrupamento Europeu de Interesse Económico</t>
  </si>
  <si>
    <t>26 Agrupamento Complementar de Empresas</t>
  </si>
  <si>
    <t>28 Cooperativa de Responsabilidade Ilimitada</t>
  </si>
  <si>
    <t>29 Cooperativa de Responsabilidade Limitada</t>
  </si>
  <si>
    <t>30 Cooperativa em Comandita</t>
  </si>
  <si>
    <t>31 União de Cooperativas</t>
  </si>
  <si>
    <t>32 Federação de Cooperativas</t>
  </si>
  <si>
    <t>33 Confederação de Cooperativas</t>
  </si>
  <si>
    <t>34 Mútua de Seguros</t>
  </si>
  <si>
    <t>35 Pessoa Colectiva Religiosa</t>
  </si>
  <si>
    <t>36 Pessoa Jurídica Canónica</t>
  </si>
  <si>
    <t>37 Pessoa Colectiva Religiosa Não Católica</t>
  </si>
  <si>
    <t>38 Pessoa Colectiva Estrangeira</t>
  </si>
  <si>
    <t>39 Empresa Pública Estrangeira</t>
  </si>
  <si>
    <t>40 Associação Estrangeira</t>
  </si>
  <si>
    <t>41 Fundação Estrangeira</t>
  </si>
  <si>
    <t>42 Sociedade Civil Estrangeira</t>
  </si>
  <si>
    <t>43 Sociedade Civil Sob Forma Comercial Estrangeira</t>
  </si>
  <si>
    <t>44 Sociedade Comercial Estrangeira</t>
  </si>
  <si>
    <t>45 Representação permanente</t>
  </si>
  <si>
    <t>46 Empresário Individual</t>
  </si>
  <si>
    <t>47 Comerciante Individual</t>
  </si>
  <si>
    <t>48 Estabelecimento Individual de Responsabilidade Limitada</t>
  </si>
  <si>
    <t>49 Sociedade Irregular</t>
  </si>
  <si>
    <t>50 Representação de Pessoa Colectiva Internacional</t>
  </si>
  <si>
    <t>51 Entidade Equiparada a Pessoa Colectiva</t>
  </si>
  <si>
    <t>52 Estado</t>
  </si>
  <si>
    <t>53 Autarquia local</t>
  </si>
  <si>
    <t>54 Outras pessoas colectivas de direito público</t>
  </si>
  <si>
    <t>56 Outras Associações</t>
  </si>
  <si>
    <t>57 Não residentes, com estabelecimento estável</t>
  </si>
  <si>
    <t>59 Outras Sociedades (IES)</t>
  </si>
  <si>
    <t>60 Entidade Pública Municipal, Intermunicipal e Regional</t>
  </si>
  <si>
    <t>64 Não residentes, sem estabelecimento estável</t>
  </si>
  <si>
    <t>65 Entidades que não exerçam, a título principal, actividade comercial industrial ou agrícola</t>
  </si>
  <si>
    <t>68 Agrup. Complem. Empresas e Agrup. Europeu de Interesse Económico</t>
  </si>
  <si>
    <t>71 Cooperativa</t>
  </si>
  <si>
    <t>72 Cooperativa de 2º grau</t>
  </si>
  <si>
    <t>75 Associação ou Fundação</t>
  </si>
  <si>
    <t>76 Entidade Equiparada Estrangeira - Identificação</t>
  </si>
  <si>
    <t>77 Representação Permanente Não Sujeita a Registo</t>
  </si>
  <si>
    <t>78 Sucursal Financeira Exterior</t>
  </si>
  <si>
    <t>79 Trust</t>
  </si>
  <si>
    <t>80 Pessoa colectiva em formação</t>
  </si>
  <si>
    <t>81 Associação</t>
  </si>
  <si>
    <t>82 Associação de direito público</t>
  </si>
  <si>
    <t>83 Associação de direito privado</t>
  </si>
  <si>
    <t>84 Fundação de direito público</t>
  </si>
  <si>
    <t>85 Fundação de direito privado</t>
  </si>
  <si>
    <t>86 Fundos de Pensões</t>
  </si>
  <si>
    <t>87 Fundos de Investimento Mobiliário</t>
  </si>
  <si>
    <t>88 Fundos de Investimento Imobiliário</t>
  </si>
  <si>
    <t>89 Fundos de Poupança Reforma</t>
  </si>
  <si>
    <t>90 Fundos de Poupança Educação</t>
  </si>
  <si>
    <t>91 Fundos de Poupança Reforma/Educação</t>
  </si>
  <si>
    <t>92 Fundos de Poupança Acções</t>
  </si>
  <si>
    <t>93 Fundos de Capital de Risco</t>
  </si>
  <si>
    <t>94 Fundos de Fundos</t>
  </si>
  <si>
    <t>95 Não Residentes Sujeitos Retenção Fonte a Título Definitivo</t>
  </si>
  <si>
    <t>96 Heranças Indivisas</t>
  </si>
  <si>
    <t>97 Organizações Internacionais</t>
  </si>
  <si>
    <t>98 Decreto Lei 408/87 de 31/12</t>
  </si>
  <si>
    <t>99 Funcionários de Embaixadas e Consulados</t>
  </si>
  <si>
    <t>100 Outros</t>
  </si>
  <si>
    <t>101 Não Residentes</t>
  </si>
  <si>
    <t>102 Fundos</t>
  </si>
  <si>
    <t>103 Entidades Estrangeiras</t>
  </si>
  <si>
    <t>104 Representações</t>
  </si>
  <si>
    <t>105 Outras Sociedades</t>
  </si>
  <si>
    <t>193 Fundação estrangeira - representação permanente</t>
  </si>
  <si>
    <t>997 Código inválido</t>
  </si>
  <si>
    <t>998 Desconhecido / Em atribuição</t>
  </si>
  <si>
    <t>0 Plano Oficial de Contabilidade</t>
  </si>
  <si>
    <t>1 Sistema de Normalização Contabilística</t>
  </si>
  <si>
    <t>-1 Não Especificado (N/E)</t>
  </si>
  <si>
    <t>1 Normas Internacionais de Contabilidade (NIC's)</t>
  </si>
  <si>
    <t>2 Normas Contabilísticas e de Relato Financeiro (NCRF's)</t>
  </si>
  <si>
    <t>3 Norma Contabilística e de Relato Financeiro para Pequenas Entidades (NCRF-PE)</t>
  </si>
  <si>
    <t>4 Norma Contabilística para Microentidades (NC-ME)</t>
  </si>
  <si>
    <t>002 Sociedades não financeiras</t>
  </si>
  <si>
    <t>003 Sociedades não financeiras públicas</t>
  </si>
  <si>
    <t>004 Sociedades não financeiras privadas</t>
  </si>
  <si>
    <t>005 Sociedades não financeiras sob controlo estrangeiro</t>
  </si>
  <si>
    <t>006 Sociedades não financeiras da Administração Central - Empresas</t>
  </si>
  <si>
    <t>007 Sociedades não financeiras da Administração Central - Outras Entidades</t>
  </si>
  <si>
    <t>008 Sociedades não financeiras da Administração Regional da Madeira - Empresas</t>
  </si>
  <si>
    <t>009 Sociedades não financeiras da Administração Regional da Madeira - Outras Entidades</t>
  </si>
  <si>
    <t>010 Sociedades não financeiras da Administração Regional dos Açores - Empresas</t>
  </si>
  <si>
    <t>011 Sociedades não financeiras da Administração Regional dos Açores - Outras Entidades</t>
  </si>
  <si>
    <t>012 Sociedades não financeiras da Administração Local do Continente - Empresas</t>
  </si>
  <si>
    <t>013 Sociedades não financeiras da Administração Local do Continente - Outras Entidades</t>
  </si>
  <si>
    <t>014 Sociedades não financeiras da Administração Local dos Açores - Empresas</t>
  </si>
  <si>
    <t>015 Sociedades não financeiras da Administração Local dos Açores - Outras Entidades</t>
  </si>
  <si>
    <t>016 Sociedades não financeiras da Administração Local da Madeira - Empresas</t>
  </si>
  <si>
    <t>017 Sociedades não financeiras da Administração Local da Madeira - Outras Entidades</t>
  </si>
  <si>
    <t>302 Holdings não financeiras públicas</t>
  </si>
  <si>
    <t>308 Holdings não financeiras privadas</t>
  </si>
  <si>
    <t>314 Holdings não financeiras sob controlo estrangeiro</t>
  </si>
  <si>
    <t>1 Em actividade</t>
  </si>
  <si>
    <t>2 Fim de actividade</t>
  </si>
  <si>
    <t>3 Dissolvida</t>
  </si>
  <si>
    <t>4 Liquidada</t>
  </si>
  <si>
    <t>01111 Growing of cereals</t>
  </si>
  <si>
    <t>01112 Agricultural crops, n.e.c.</t>
  </si>
  <si>
    <t>01120 Growing of vegetables, horticultural specialities and nursery products</t>
  </si>
  <si>
    <t>01131 Growing of fruit</t>
  </si>
  <si>
    <t>01132 Growing of grapes</t>
  </si>
  <si>
    <t>01133 Growing of olive</t>
  </si>
  <si>
    <t>01134 Growing of beverage and spice crops</t>
  </si>
  <si>
    <t>01210 Farming of cattle, dairy farming</t>
  </si>
  <si>
    <t>01220 Farming of sheep, goats, horses, asses, mules and hinnies</t>
  </si>
  <si>
    <t>01230 Raising of swine/pigs</t>
  </si>
  <si>
    <t>01240 Raising of poultry</t>
  </si>
  <si>
    <t>01251 Beekeeping</t>
  </si>
  <si>
    <t>01252 Raising of other animals, n.e.c.</t>
  </si>
  <si>
    <t>01300 Growing of crops combined with farming of animals (mixed farming)</t>
  </si>
  <si>
    <t>01410 Agricultural service activities; landscape gardening</t>
  </si>
  <si>
    <t>01420 Support activities for animal production</t>
  </si>
  <si>
    <t>01501 Hunting and trapping</t>
  </si>
  <si>
    <t>01502 Service activities related to hunting and trapping</t>
  </si>
  <si>
    <t>02011 Sylviculture</t>
  </si>
  <si>
    <t>02012 Logging</t>
  </si>
  <si>
    <t>02020 Support services to forestry</t>
  </si>
  <si>
    <t>05011 Marine fishing</t>
  </si>
  <si>
    <t>05012 Fishing in inland waters</t>
  </si>
  <si>
    <t>05013 Collecting seaweed and other sea and inland water products</t>
  </si>
  <si>
    <t>05020 Fish farming</t>
  </si>
  <si>
    <t>10101 Mining of hard coal</t>
  </si>
  <si>
    <t>10102 Agglomeration of hard coal (including anthracite)</t>
  </si>
  <si>
    <t>10200 Mining and agglomeration of lignite</t>
  </si>
  <si>
    <t>10300 Extraction and agglomeration of peat</t>
  </si>
  <si>
    <t>11100 Extraction of crude petroleum and natural gas</t>
  </si>
  <si>
    <t>11200 Support activities for petroleum and natural gas extraction</t>
  </si>
  <si>
    <t>12000 Mining of uranium and thorium ores</t>
  </si>
  <si>
    <t>13100 Mining of iron ores</t>
  </si>
  <si>
    <t>13201 Mining and preparation of copper ores</t>
  </si>
  <si>
    <t>13202 Mining and preparation of tin ores</t>
  </si>
  <si>
    <t>13203 Mining and preparation of wolfram ores</t>
  </si>
  <si>
    <t>13204 Mining and preparation of precious metal ores</t>
  </si>
  <si>
    <t>13205 Mining and preparation of non-ferrous metal ores, except uranium and thorium ores n.e.c.</t>
  </si>
  <si>
    <t>14111 Quarrying of marble and other carbonated stones</t>
  </si>
  <si>
    <t>14112 Quarrying of ornamental granite and similar stones</t>
  </si>
  <si>
    <t>14121 Quarrying of limestone and chalk</t>
  </si>
  <si>
    <t>14122 Quarrying of gypsum</t>
  </si>
  <si>
    <t>14130 Quarrying of slate</t>
  </si>
  <si>
    <t>14210 Operation of gravel and sand pits</t>
  </si>
  <si>
    <t>14220 Mining of clays and kaolin</t>
  </si>
  <si>
    <t>14301 Quarrying of pyrites</t>
  </si>
  <si>
    <t>14302 Mining of chemical and fertilizer minerals, n.e.c.</t>
  </si>
  <si>
    <t>14401 Extraction of sea salt</t>
  </si>
  <si>
    <t>14402 Extraction of rock salt</t>
  </si>
  <si>
    <t>14403 Refining of salt</t>
  </si>
  <si>
    <t>14501 Quarrying of quartz</t>
  </si>
  <si>
    <t>14502 Quarrying of feldspar</t>
  </si>
  <si>
    <t>14503 Quarrying of diatomite</t>
  </si>
  <si>
    <t>14504 Quarrying of other non-metallic mineral products, n.e.c.</t>
  </si>
  <si>
    <t>15110 Processing and preserving of meat</t>
  </si>
  <si>
    <t>15120 Production and preserving of poultrymeat</t>
  </si>
  <si>
    <t>15130 Production of meat and poultry meat products</t>
  </si>
  <si>
    <t>15201 Preparation of fish and fish products</t>
  </si>
  <si>
    <t>15202 Freezing of fish and fish products</t>
  </si>
  <si>
    <t>15203 Preserving of fish and fish products in olive oil and other vegetable oil and other sauces</t>
  </si>
  <si>
    <t>15204 Drying, salting and other fish processing and preserving</t>
  </si>
  <si>
    <t>15310 Processing and preserving of potatoes</t>
  </si>
  <si>
    <t>15320 Manufacture of fruit and vegetable juice</t>
  </si>
  <si>
    <t>15331 Freezing of fruit and vegetables</t>
  </si>
  <si>
    <t>15332 Drying and dehydration of fruit and vegetables</t>
  </si>
  <si>
    <t>15333 Manufacture of jams, marmalades and table jellies</t>
  </si>
  <si>
    <t>15334 Peeling and processing of edible nuts</t>
  </si>
  <si>
    <t>15335 Preparation and preserving of fruit and vegetables, n.e.c.</t>
  </si>
  <si>
    <t>15411 Manufacture of crude animal oils and fats</t>
  </si>
  <si>
    <t>15412 Production of olive oil</t>
  </si>
  <si>
    <t>15413 Production of crude vegetable oils (except olive oil)</t>
  </si>
  <si>
    <t>15420 Manufacture of refined oils and fats</t>
  </si>
  <si>
    <t>15430 Manufacture of margarine and similar edible fats</t>
  </si>
  <si>
    <t>15510 Operation of dairies and cheese making</t>
  </si>
  <si>
    <t>15520 Manufacture of ice cream</t>
  </si>
  <si>
    <t>15611 Grain milling</t>
  </si>
  <si>
    <t>15612 Husking, whitening and glazing of rice</t>
  </si>
  <si>
    <t>15613 Manufacture of grain mill products, n.e.c.</t>
  </si>
  <si>
    <t>15620 Manufacture of starches and starch products</t>
  </si>
  <si>
    <t>15710 Manufacture of prepared feeds for farm animals</t>
  </si>
  <si>
    <t>15720 Manufacture of prepared pet foods</t>
  </si>
  <si>
    <t>15811 Manufacture of bread</t>
  </si>
  <si>
    <t>15812 Manufacture of fresh pastry goods and cakes</t>
  </si>
  <si>
    <t>15820 Manufacture of rusks and biscuits; manufacture of preserved pastry goods and cakes</t>
  </si>
  <si>
    <t>15830 Manufacture of sugar</t>
  </si>
  <si>
    <t>15841 Manufacture of cocoa and chocolate</t>
  </si>
  <si>
    <t>15842 Manufacture of sugar confectionery</t>
  </si>
  <si>
    <t>15850 Manufacture of macaroni, noodles, couscous and similar farinaceous products</t>
  </si>
  <si>
    <t>15860 Processing of tea and coffee</t>
  </si>
  <si>
    <t>15870 Manufacture of condiments and seasonings</t>
  </si>
  <si>
    <t>15880 Manufacture of homogenised food preparations and dietetic food</t>
  </si>
  <si>
    <t>15891 Manufacture of starters, yeast and adjuvants for breadmaking and pastry</t>
  </si>
  <si>
    <t>15892 Manufacture of broths, soups and desserts</t>
  </si>
  <si>
    <t>15893 Manufacture of other food products n.e.c.</t>
  </si>
  <si>
    <t>15911 Manufacture of prepared spirits</t>
  </si>
  <si>
    <t>15912 Manufacture of non-prepared spirits</t>
  </si>
  <si>
    <t>15913 Manufacture of liqueurs and other distilled alcoholic beverages</t>
  </si>
  <si>
    <t>15920 Manufacture of ethyl alcohol fermentation</t>
  </si>
  <si>
    <t>15931 Manufacture of ordinary and liqueur wine</t>
  </si>
  <si>
    <t>15932 Manufacture of sparkling wine</t>
  </si>
  <si>
    <t>15940 Manufacture of cider and other fruit wines</t>
  </si>
  <si>
    <t>15950 Manufacture of other non-distilled fermented beverages</t>
  </si>
  <si>
    <t>15960 Manufacture of beer</t>
  </si>
  <si>
    <t>15970 Manufacture of malt</t>
  </si>
  <si>
    <t>15981 Bottling of natural mineral and spring waters</t>
  </si>
  <si>
    <t>15982 Production of soft drinks and other non-alcoholic flavoured and/or sweetened waters, n.e.c.</t>
  </si>
  <si>
    <t>16000 Manufacture of tobacco products</t>
  </si>
  <si>
    <t>17110 Preparation and spinning of cotton-type fibres</t>
  </si>
  <si>
    <t>17120 Preparation and spinning of woollen-type fibres</t>
  </si>
  <si>
    <t>17130 Preparation and spinning of worsted-type fibres</t>
  </si>
  <si>
    <t>17140 Preparation and spinning of flax-type fibres</t>
  </si>
  <si>
    <t>17150 Throwing and preparation of silk, including from noils, and throwing and texturing of synthetic or artificial filament yarns</t>
  </si>
  <si>
    <t>17160 Manufacture of sewing threads</t>
  </si>
  <si>
    <t>17170 Preparation and spinning of other textile fibres</t>
  </si>
  <si>
    <t>17210 Cotton-type weaving</t>
  </si>
  <si>
    <t>17220 Woollen-type weaving</t>
  </si>
  <si>
    <t>17230 Worsted-type weaving</t>
  </si>
  <si>
    <t>17240 Silk-type weaving</t>
  </si>
  <si>
    <t>17250 Other textile weaving</t>
  </si>
  <si>
    <t>17301 Bleaching and dyeing</t>
  </si>
  <si>
    <t>17302 Printing services of textile articles</t>
  </si>
  <si>
    <t>17303 Finishing of yarns and fabrics, n.e.c.</t>
  </si>
  <si>
    <t>17400 Manufacture of made-up textile articles, except apparel</t>
  </si>
  <si>
    <t>17510 Manufacture of carpets and rugs</t>
  </si>
  <si>
    <t>17521 Manufacture of cordage, rope and twine</t>
  </si>
  <si>
    <t>17522 Manufacture of nets</t>
  </si>
  <si>
    <t>17530 Manufacture of non-wovens and articles made from non-wovens, except apparel</t>
  </si>
  <si>
    <t>17541 Manufacture of ornamental trimmings and narrow fabrics</t>
  </si>
  <si>
    <t>17542 Manufacture of embroidery</t>
  </si>
  <si>
    <t>17543 Manufacture of lace</t>
  </si>
  <si>
    <t>17544 Manufacture of other miscellaneous textiles, n.e.c.</t>
  </si>
  <si>
    <t>17600 Manufacture of knitted and crocheted fabrics</t>
  </si>
  <si>
    <t>17710 Manufacture of knitted and crocheted hosiery</t>
  </si>
  <si>
    <t>17720 Manufacture of knitted and crocheted pullovers, cardigans and similar articles</t>
  </si>
  <si>
    <t>18100 Manufacture of leather clothes</t>
  </si>
  <si>
    <t>18210 Manufacture of workwear</t>
  </si>
  <si>
    <t>18221 Manufacture of other ready-to-wear outerwear</t>
  </si>
  <si>
    <t>18222 Manufacture of other made-to-measure outerwear</t>
  </si>
  <si>
    <t>18230 Manufacture of underwear</t>
  </si>
  <si>
    <t>18240 Manufacture of other wearing apparel and accessories n.e.c.</t>
  </si>
  <si>
    <t>18301 Tanning and dressing of fur</t>
  </si>
  <si>
    <t>18302 Manufacture of articles of fur</t>
  </si>
  <si>
    <t>19101 Tanning and dressing of leather</t>
  </si>
  <si>
    <t>19102 Manufacture of composition leather</t>
  </si>
  <si>
    <t>19200 Manufacture of luggage, handbags and the like, saddlery and harness</t>
  </si>
  <si>
    <t>19301 Manufacture of footwear</t>
  </si>
  <si>
    <t>19302 Manufacture of parts of footwear</t>
  </si>
  <si>
    <t>20101 Sawmilling of wood</t>
  </si>
  <si>
    <t>20102 Impregnation of wood</t>
  </si>
  <si>
    <t>20201 Manufacture of wood particle boards</t>
  </si>
  <si>
    <t>20202 Manufacture of wood fibre boards</t>
  </si>
  <si>
    <t>20203 Manufacture of veneer sheets; manufacture of plywood, laminboard and other panels and boards</t>
  </si>
  <si>
    <t>20301 Manufacture of assembled parquet floors</t>
  </si>
  <si>
    <t>20302 Carpentry</t>
  </si>
  <si>
    <t>20400 Manufacture of wooden containers</t>
  </si>
  <si>
    <t>20511 Manufacture of wooden coffins</t>
  </si>
  <si>
    <t>20512 Manufacture of other products of wood, n.e.c.</t>
  </si>
  <si>
    <t>20521 Manufacture of articles of straw and plaiting materials</t>
  </si>
  <si>
    <t>20522 Cork industry</t>
  </si>
  <si>
    <t>21110 Manufacture of pulp</t>
  </si>
  <si>
    <t>21120 Manufacture of paper and paperboard</t>
  </si>
  <si>
    <t>21211 Manufacture of corrugated paper and paperboard</t>
  </si>
  <si>
    <t>21212 Manufacture of other containers of paper and paperboard</t>
  </si>
  <si>
    <t>21220 Manufacture of household and sanitary goods and of toilet requisites</t>
  </si>
  <si>
    <t>21230 Manufacture of paper stationery</t>
  </si>
  <si>
    <t>21240 Manufacture of wallpaper</t>
  </si>
  <si>
    <t>21250 Manufacture of other articles of paper and paperboard n.e.c.</t>
  </si>
  <si>
    <t>22110 Book publishing</t>
  </si>
  <si>
    <t>22120 Publishing of newspapers</t>
  </si>
  <si>
    <t>22130 Publishing of journals and periodicals</t>
  </si>
  <si>
    <t>22140 Publishing of sound recordings</t>
  </si>
  <si>
    <t>22150 Other publishing</t>
  </si>
  <si>
    <t>22210 Printing of newspapers</t>
  </si>
  <si>
    <t>22220 Printing n.e.c.</t>
  </si>
  <si>
    <t>22230 Bookbinding</t>
  </si>
  <si>
    <t>22240 Pre-press activities</t>
  </si>
  <si>
    <t>22250 Ancillary activities related to printing</t>
  </si>
  <si>
    <t>22310 Reproduction of sound recording</t>
  </si>
  <si>
    <t>22320 Reproduction of video recording</t>
  </si>
  <si>
    <t>22330 Reproduction of computer media</t>
  </si>
  <si>
    <t>23100 Manufacture of coke oven products</t>
  </si>
  <si>
    <t>23200 Manufacture of refined petroleum products</t>
  </si>
  <si>
    <t>23300 Processing of nuclear fuel</t>
  </si>
  <si>
    <t>24110 Manufacture of industrial gases</t>
  </si>
  <si>
    <t>24120 Manufacture of dyes and pigments</t>
  </si>
  <si>
    <t>24130 Manufacture of other inorganic basic chemicals</t>
  </si>
  <si>
    <t>24141 Manufacture of resin and its derivatives</t>
  </si>
  <si>
    <t>24142 Manufacture of coal (plant and animal) and related products</t>
  </si>
  <si>
    <t>24143 Manufacture of other organic basic chemicals, n.e.c.</t>
  </si>
  <si>
    <t>24151 Manufacture of chemical or mineral fertilisers and nitrogen compounds</t>
  </si>
  <si>
    <t>24152 Manufacture of organic and organic-mineral fertilisers</t>
  </si>
  <si>
    <t>24160 Manufacture of plastics in primary forms</t>
  </si>
  <si>
    <t>24170 Manufacture of synthetic rubber in primary forms</t>
  </si>
  <si>
    <t>24200 Manufacture of pesticides and other agrochemical products</t>
  </si>
  <si>
    <t>24301 Manufacture of paints (except printing ink), varnishes, mastics and related products</t>
  </si>
  <si>
    <t>24302 Manufacture of printing ink</t>
  </si>
  <si>
    <t>24410 Manufacture of basic pharmaceutical products</t>
  </si>
  <si>
    <t>24421 Manufacture of medicaments</t>
  </si>
  <si>
    <t>24422 Manufacture of other pharmaceutical preparations and pharmaceuticals</t>
  </si>
  <si>
    <t>24511 Manufacture of soap, detergents and glycerol</t>
  </si>
  <si>
    <t>24512 Manufacture of cleaning and polishing preparations</t>
  </si>
  <si>
    <t>24520 Manufacture of perfumes and toilet preparations</t>
  </si>
  <si>
    <t>24610 Manufacture of explosives</t>
  </si>
  <si>
    <t>24620 Manufacture of glues and gelatines</t>
  </si>
  <si>
    <t>24630 Manufacture of essential oils</t>
  </si>
  <si>
    <t>24640 Manufacture of photographic chemical material</t>
  </si>
  <si>
    <t>24650 Manufacture of prepared unrecorded media</t>
  </si>
  <si>
    <t>24661 Manufacture of chemical products for industrial use</t>
  </si>
  <si>
    <t>24662 Manufacture of lubricating oils and greases, except that made in refineries</t>
  </si>
  <si>
    <t>24663 Manufacture of other miscellaneous chemical products, n.e.c.</t>
  </si>
  <si>
    <t>24700 Manufacture of man-made fibres</t>
  </si>
  <si>
    <t>25110 Manufacture of rubber tyres and tubes</t>
  </si>
  <si>
    <t>25120 Retreading and rebuilding of rubber tyres</t>
  </si>
  <si>
    <t>25130 Manufacture of other rubber products</t>
  </si>
  <si>
    <t>25210 Manufacture of plastic plates, sheets, tubes and profiles</t>
  </si>
  <si>
    <t>25220 Manufacture of plastic packing goods</t>
  </si>
  <si>
    <t>25230 Manufacture of builder's ware of plastic</t>
  </si>
  <si>
    <t>25240 Manufacture of other plastic products</t>
  </si>
  <si>
    <t>26110 Manufacture of flat glass</t>
  </si>
  <si>
    <t>26120 Shaping and processing of flat glass</t>
  </si>
  <si>
    <t>26131 Manufacture of hollow glass</t>
  </si>
  <si>
    <t>26132 Manufacture of crystal ware</t>
  </si>
  <si>
    <t>26140 Manufacture of glass fibres</t>
  </si>
  <si>
    <t>26150 Manufacture and processing of other glass, including technical glassware</t>
  </si>
  <si>
    <t>26211 Pottery</t>
  </si>
  <si>
    <t>26212 Manufacture of household articles made of stone- or earthenware, porcelain and china</t>
  </si>
  <si>
    <t>26213 Manufacture of ornamental articles made of stone- or earthenware, porcelain and china</t>
  </si>
  <si>
    <t>26220 Manufacture of ceramic sanitary fixtures</t>
  </si>
  <si>
    <t>26230 Manufacture of ceramic insulators and insulating fittings</t>
  </si>
  <si>
    <t>26240 Manufacture of other technical ceramic products</t>
  </si>
  <si>
    <t>26250 Manufacture of other ceramic products</t>
  </si>
  <si>
    <t>26260 Manufacture of refractory products</t>
  </si>
  <si>
    <t>26301 Manufacture of ceramic tiles</t>
  </si>
  <si>
    <t>26302 Manufacture of floor flags, tiles and mosaic</t>
  </si>
  <si>
    <t>26401 Manufacture of bricks and tiles</t>
  </si>
  <si>
    <t>26402 Manufacture of support or filler tiles</t>
  </si>
  <si>
    <t>26403 Manufacture of construction products, in baked clay</t>
  </si>
  <si>
    <t>26510 Manufacture of cement</t>
  </si>
  <si>
    <t>26521 Manufacture of hydraulic lime</t>
  </si>
  <si>
    <t>26522 Manufacture of non-hydraulic lime</t>
  </si>
  <si>
    <t>26530 Manufacture of plaster</t>
  </si>
  <si>
    <t>26610 Manufacture of concrete products for construction purposes</t>
  </si>
  <si>
    <t>26620 Manufacture of plaster products for construction purposes</t>
  </si>
  <si>
    <t>26630 Manufacture of ready-mixed concrete</t>
  </si>
  <si>
    <t>26640 Manufacture of mortars</t>
  </si>
  <si>
    <t>26650 Manufacture of fibre cement</t>
  </si>
  <si>
    <t>26660 Manufacture of other articles of concrete, plaster and cement</t>
  </si>
  <si>
    <t>26701 Manufacture of articles of marble and similar stone</t>
  </si>
  <si>
    <t>26702 Manufacture of articles of slate</t>
  </si>
  <si>
    <t>26703 Manufacture of articles of granite and stones, n.e.c.</t>
  </si>
  <si>
    <t>26810 Production of abrasive products</t>
  </si>
  <si>
    <t>26821 Manufacture of bituminous mixtures</t>
  </si>
  <si>
    <t>26822 Manufacture of other non-metallic mineral products, n.e.c.</t>
  </si>
  <si>
    <t>27100 Manufacture of basic iron and steel and of ferro-alloys</t>
  </si>
  <si>
    <t>27210 Manufacture of cast iron tubes</t>
  </si>
  <si>
    <t>27220 Manufacture of steel tubes</t>
  </si>
  <si>
    <t>27310 Cold drawing of bars</t>
  </si>
  <si>
    <t>27320 Cold rolling of narrow strip</t>
  </si>
  <si>
    <t>27330 Cold forming or folding</t>
  </si>
  <si>
    <t>27340 Wire drawing</t>
  </si>
  <si>
    <t>27410 Precious metals production</t>
  </si>
  <si>
    <t>27420 Aluminium production</t>
  </si>
  <si>
    <t>27430 Lead, zinc and tin production</t>
  </si>
  <si>
    <t>27440 Copper production</t>
  </si>
  <si>
    <t>27450 Other non-ferrous metal production</t>
  </si>
  <si>
    <t>27510 Casting of iron</t>
  </si>
  <si>
    <t>27520 Casting of steel</t>
  </si>
  <si>
    <t>27530 Casting of light metals</t>
  </si>
  <si>
    <t>27540 Casting of other non-ferrous metals</t>
  </si>
  <si>
    <t>28110 Manufacture of metal structures and parts of structures</t>
  </si>
  <si>
    <t>28120 Manufacture of doors and windows of metal</t>
  </si>
  <si>
    <t>28210 Manufacture of tanks, reservoirs and containers of metal</t>
  </si>
  <si>
    <t>28220 Manufacture of central heating radiators and boilers</t>
  </si>
  <si>
    <t>28300 Manufacture of steam generators, except central heating hot water boilers</t>
  </si>
  <si>
    <t>28401 Forging, pressing, stamping and roll forming of metal</t>
  </si>
  <si>
    <t>28402 Powder metallurgy</t>
  </si>
  <si>
    <t>28510 Treatment and coating of metals</t>
  </si>
  <si>
    <t>28520 Machining</t>
  </si>
  <si>
    <t>28610 Manufacture of cutlery</t>
  </si>
  <si>
    <t>28621 Manufacture of hand tools</t>
  </si>
  <si>
    <t>28622 Manufacture of mechanical tools</t>
  </si>
  <si>
    <t>28623 Manufacture of sintered parts</t>
  </si>
  <si>
    <t>28630 Manufacture of locks and hinges</t>
  </si>
  <si>
    <t>28710 Manufacture of steel drums and similar containers</t>
  </si>
  <si>
    <t>28720 Manufacture of light metal packaging</t>
  </si>
  <si>
    <t>28730 Manufacture of wire products</t>
  </si>
  <si>
    <t>28741 Manufacture of fasteners and screw machine products</t>
  </si>
  <si>
    <t>28742 Manufacture of springs</t>
  </si>
  <si>
    <t>28743 Manufacture of metal chains</t>
  </si>
  <si>
    <t>28751 Manufacture of metal household articles</t>
  </si>
  <si>
    <t>28752 Manufacture of other fabricated miscellaneous metal products, n.e.c.</t>
  </si>
  <si>
    <t>29110 Manufacture of engines and turbines, except aircraft, vehicle and cycle engines</t>
  </si>
  <si>
    <t>29120 Manufacture of pumps and compressors</t>
  </si>
  <si>
    <t>29130 Manufacture of taps and valves</t>
  </si>
  <si>
    <t>29140 Manufacture of bearings, gears, gearing and driving elements</t>
  </si>
  <si>
    <t>29210 Manufacture of ovens, furnaces and furnace burners</t>
  </si>
  <si>
    <t>29221 Manufacture of lifts, escalators and moving walkways</t>
  </si>
  <si>
    <t>29222 Manufacture of lifting and handling equipment, n.e.c.</t>
  </si>
  <si>
    <t>29230 Manufacture of non-domestic cooling and ventilation equipment</t>
  </si>
  <si>
    <t>29241 Manufacture and repair of packing and wrapping machinery</t>
  </si>
  <si>
    <t>29242 Manufacture of scales and other weighing machinery</t>
  </si>
  <si>
    <t>29243 Manufacture of other general purpose machinery, n.e.c.</t>
  </si>
  <si>
    <t>29310 Manufacture of agricultural tractors</t>
  </si>
  <si>
    <t>29320 Manufacture of other agricultural and forestry machinery</t>
  </si>
  <si>
    <t>29410 Manufacture of power-driven hand tools</t>
  </si>
  <si>
    <t>29420 Manufacture of other metalworking machine tools</t>
  </si>
  <si>
    <t>29430 Manufacture of other machine tools</t>
  </si>
  <si>
    <t>29510 Manufacture of machinery for metallurgy</t>
  </si>
  <si>
    <t>29520 Manufacture of machinery for mining, quarrying and construction</t>
  </si>
  <si>
    <t>29530 Manufacture of machinery for food, beverage and tobacco processing</t>
  </si>
  <si>
    <t>29540 Manufacture of machinery for textile, apparel and leather production</t>
  </si>
  <si>
    <t>29550 Manufacture of machinery for paper and paperboard production</t>
  </si>
  <si>
    <t>29561 Manufacture of machinery for construction, ceramics and glass</t>
  </si>
  <si>
    <t>29562 Manufacture of machinery for rubber or plastics industry</t>
  </si>
  <si>
    <t>29563 Manufacture of metal moulds</t>
  </si>
  <si>
    <t>29564 Manufacture of other miscellaneous special purpose machinery, n.e.c.</t>
  </si>
  <si>
    <t>29601 Manufacture of hunting, sporting or protective firearms and ammunition</t>
  </si>
  <si>
    <t>29602 Manufacture of armament</t>
  </si>
  <si>
    <t>29710 Manufacture of electric domestic appliances</t>
  </si>
  <si>
    <t>29720 Manufacture of non-electric domestic appliances</t>
  </si>
  <si>
    <t>30010 Manufacture of office machinery</t>
  </si>
  <si>
    <t>30020 Manufacture of computers and other information processing equipment</t>
  </si>
  <si>
    <t>31100 Manufacture of electric motors, generators and transformers</t>
  </si>
  <si>
    <t>31201 Manufacture of equipment for high-voltage electrical installations</t>
  </si>
  <si>
    <t>31202 Manufacture of equipment for low-voltage electrical installations</t>
  </si>
  <si>
    <t>31300 Manufacture of insulated wire and cable</t>
  </si>
  <si>
    <t>31400 Manufacture of accumulators, primary cells and primary batteries</t>
  </si>
  <si>
    <t>31500 Manufacture of lighting equipment and electric lamps</t>
  </si>
  <si>
    <t>31610 Manufacture of electrical equipment for engines and vehicles n.e.c.</t>
  </si>
  <si>
    <t>31620 Manufacture of other electrical equipment n.e.c.</t>
  </si>
  <si>
    <t>32100 Manufacture of electronic components</t>
  </si>
  <si>
    <t>32200 Manufacture of television and radio transmitters and apparatus for line telephony and line telegraphy</t>
  </si>
  <si>
    <t>32300 Manufacture of television and radio receivers, sound or video recording or reproducing apparatus and associated goods</t>
  </si>
  <si>
    <t>33101 Manufacture of medical and surgical equipment and electro-diagnostic apparatus</t>
  </si>
  <si>
    <t>33102 Manufacture of medical orthopaedic appliances, artificial limbs and other artificial parts of the body</t>
  </si>
  <si>
    <t>33201 Manufacture of instruments for measuring electricity, gas water and other fluid</t>
  </si>
  <si>
    <t>33202 Manufacture of drawing, marking-out or mathematical calculating instruments</t>
  </si>
  <si>
    <t>33203 Manufacture of instruments and appliances for measuring, checking, testing, navigating and other purposes, n.e.c.</t>
  </si>
  <si>
    <t>33300 Manufacture of industrial process control equipment</t>
  </si>
  <si>
    <t>33401 Manufacture of optical ophthalmic instruments</t>
  </si>
  <si>
    <t>33402 Manufacture of optical non-ophthalmic instruments</t>
  </si>
  <si>
    <t>33403 Manufacture of photographic and cinematographic equipment</t>
  </si>
  <si>
    <t>33500 Manufacture of watches and clocks</t>
  </si>
  <si>
    <t>34100 Manufacture of motor vehicles</t>
  </si>
  <si>
    <t>34200 Manufacture of bodies (coachwork) for motor vehicles; manufacture of trailers and semi-trailers</t>
  </si>
  <si>
    <t>34300 Manufacture of parts and accessories for motor vehicles and their engines</t>
  </si>
  <si>
    <t>35111 Building and repairing of metal ships, except pleasure and sporting boats</t>
  </si>
  <si>
    <t>35112 Building of non-metal ships, except pleasure and sporting boats</t>
  </si>
  <si>
    <t>35120 Building and repairing of pleasure and sporting boats</t>
  </si>
  <si>
    <t>35200 Manufacture of railway and tramway locomotives and rolling stock</t>
  </si>
  <si>
    <t>35300 Manufacture of aircraft and spacecraft</t>
  </si>
  <si>
    <t>35410 Manufacture of motorcycles</t>
  </si>
  <si>
    <t>35420 Manufacture of bicycles</t>
  </si>
  <si>
    <t>35430 Manufacture of invalid carriages</t>
  </si>
  <si>
    <t>35500 Manufacture of other transport equipment n.e.c.</t>
  </si>
  <si>
    <t>36110 Manufacture of chairs and seats</t>
  </si>
  <si>
    <t>36120 Manufacture of office and shop furniture</t>
  </si>
  <si>
    <t>36130 Manufacture of kitchen furniture</t>
  </si>
  <si>
    <t>36141 Manufacture of wooden furniture for other purposes</t>
  </si>
  <si>
    <t>36142 Manufacture of metal furniture for other purposes</t>
  </si>
  <si>
    <t>36143 Manufacture of furniture of other material for other purposes</t>
  </si>
  <si>
    <t>36150 Manufacture of mattresses</t>
  </si>
  <si>
    <t>36210 Striking of coins</t>
  </si>
  <si>
    <t>36221 Manufacture of filigree</t>
  </si>
  <si>
    <t>36222 Manufacture of jewellery and related articles</t>
  </si>
  <si>
    <t>36223 Working of diamonds and of other precious or semi-precious stones for jewellery and industrial use</t>
  </si>
  <si>
    <t>36300 Manufacture of musical instruments</t>
  </si>
  <si>
    <t>36400 Manufacture of sports goods</t>
  </si>
  <si>
    <t>36500 Manufacture of games and toys</t>
  </si>
  <si>
    <t>36610 Manufacture of imitation jewellery</t>
  </si>
  <si>
    <t>36620 Manufacture of brooms and brushes</t>
  </si>
  <si>
    <t>36631 Manufacture of linoleum and others hard surface floor coverings</t>
  </si>
  <si>
    <t>36632 Manufacture of pens, pencils and related articles</t>
  </si>
  <si>
    <t>36633 Manufacture of slide fasteners, buttons and related articles</t>
  </si>
  <si>
    <t>36634 Manufacture of parasols and umbrellas</t>
  </si>
  <si>
    <t>36635 Manufacture of matches and other ignition products</t>
  </si>
  <si>
    <t>36636 Other miscellaneous manufacturing activities, n.e.c.</t>
  </si>
  <si>
    <t>37100 Recycling of metal waste and scrap</t>
  </si>
  <si>
    <t>37200 Recycling of non-metal waste and scrap</t>
  </si>
  <si>
    <t>40110 Production of electricity</t>
  </si>
  <si>
    <t>40120 Transmission of electricity</t>
  </si>
  <si>
    <t>40130 Distribution and trade of electricity</t>
  </si>
  <si>
    <t>40210 Manufacture of gas</t>
  </si>
  <si>
    <t>40220 Distribution and trade of gaseous fuels through mains</t>
  </si>
  <si>
    <t>40301 Production and distribution of steam and hot water supply</t>
  </si>
  <si>
    <t>40302 Production of ice</t>
  </si>
  <si>
    <t>41000 Water collection, treatment and supply</t>
  </si>
  <si>
    <t>45110 Demolition and wrecking of buildings; earth moving</t>
  </si>
  <si>
    <t>45120 Test drilling and boring</t>
  </si>
  <si>
    <t>45211 Construction of buildings</t>
  </si>
  <si>
    <t>45212 Construction and civil engineering</t>
  </si>
  <si>
    <t>45220 Erection of roof covering and frames</t>
  </si>
  <si>
    <t>45230 Construction of motorways, roads, railways, airfields and sport facilities</t>
  </si>
  <si>
    <t>45240 Construction of water projects</t>
  </si>
  <si>
    <t>45250 Other construction work involving special trades</t>
  </si>
  <si>
    <t>45310 Electrical installation</t>
  </si>
  <si>
    <t>45320 Insulation work activities</t>
  </si>
  <si>
    <t>45330 Plumbing, heat and air-conditioning installation</t>
  </si>
  <si>
    <t>45340 Other building installation</t>
  </si>
  <si>
    <t>45410 Plastering</t>
  </si>
  <si>
    <t>45420 Joinery installation</t>
  </si>
  <si>
    <t>45430 Floor and wall covering</t>
  </si>
  <si>
    <t>45440 Painting and glazing</t>
  </si>
  <si>
    <t>45450 Other building completion</t>
  </si>
  <si>
    <t>45500 Renting of construction or demolition equipment with operator</t>
  </si>
  <si>
    <t>50100 Sale of motor vehicles</t>
  </si>
  <si>
    <t>50200 Maintenance and repair of motor vehicles</t>
  </si>
  <si>
    <t>50300 Sale of motor vehicle parts and accessories</t>
  </si>
  <si>
    <t>50401 Wholesale and retail of motorcycles and related parts and accessories</t>
  </si>
  <si>
    <t>50402 Maintenance and repair of motorcycles and related parts and accessories</t>
  </si>
  <si>
    <t>50500 Retail sale of automotive fuel</t>
  </si>
  <si>
    <t>51110 Agents involved in the sale of agricultural raw materials, live animals, textile raw materials and semi-finished goods</t>
  </si>
  <si>
    <t>51120 Agents involved in the sale of fuels, ores, metals and industrial chemicals</t>
  </si>
  <si>
    <t>51130 Agents involved in the sale of timber and building materials</t>
  </si>
  <si>
    <t>51140 Agents involved in the sale of machinery, industrial equipment, ships and aircraft</t>
  </si>
  <si>
    <t>51150 Agents involved in the sale of furniture, household goods, hardware and ironmongery</t>
  </si>
  <si>
    <t>51160 Agents involved in the sale of textiles, clothing, fur, footwear and leather goods</t>
  </si>
  <si>
    <t>51170 Agents involved in the sale of food, beverages and tobacco</t>
  </si>
  <si>
    <t>51180 Agents specializing in the sale of particular products or ranges of products n.e.c.</t>
  </si>
  <si>
    <t>51190 Agents involved in the sale of a variety of goods</t>
  </si>
  <si>
    <t>51211 Wholesale of grain, seed, grain legume and oleaginous</t>
  </si>
  <si>
    <t>51212 Wholesale of animal feeds</t>
  </si>
  <si>
    <t>51220 Wholesale of flowers and plants</t>
  </si>
  <si>
    <t>51230 Wholesale of live animals</t>
  </si>
  <si>
    <t>51240 Wholesale of hides, skins and leather</t>
  </si>
  <si>
    <t>51250 Wholesale of ummanufactured tobacco</t>
  </si>
  <si>
    <t>51311 Wholesale of fruit and vegetables, except potatoes</t>
  </si>
  <si>
    <t>51312 Wholesale of potatoes</t>
  </si>
  <si>
    <t>51320 Wholesale of meat and meat products</t>
  </si>
  <si>
    <t>51331 Wholesale of dairy produce and eggs</t>
  </si>
  <si>
    <t>51332 Wholesale of olive oil, edible oils and fats</t>
  </si>
  <si>
    <t>51341 Wholesale of alcoholic beverages</t>
  </si>
  <si>
    <t>51342 Wholesale of non-alcoholic beverages</t>
  </si>
  <si>
    <t>51350 Wholesale of tobacco products</t>
  </si>
  <si>
    <t>51361 Wholesale of sugar</t>
  </si>
  <si>
    <t>51362 Wholesale of chocolate and sugar confectionery</t>
  </si>
  <si>
    <t>51370 Wholesale of coffee, tea, cocoa and spices</t>
  </si>
  <si>
    <t>51381 Wholesale of fish, crustaceans and molluscs</t>
  </si>
  <si>
    <t>51382 Wholesale of other food, n.e.c.</t>
  </si>
  <si>
    <t>51390 Non-specialised wholesale of food, beverages and tobacco</t>
  </si>
  <si>
    <t>51410 Wholesale of textiles</t>
  </si>
  <si>
    <t>51421 Wholesale of clothing and clothing accessories</t>
  </si>
  <si>
    <t>51422 Wholesale of footwear</t>
  </si>
  <si>
    <t>51430 Wholesale of electrical household appliances</t>
  </si>
  <si>
    <t>51441 Wholesale of cutlery, china and glassware</t>
  </si>
  <si>
    <t>51442 Wholesale of wallpaper and cleaning materials</t>
  </si>
  <si>
    <t>51450 Wholesale of perfume and cosmetics</t>
  </si>
  <si>
    <t>51460 Wholesale of pharmaceutical goods</t>
  </si>
  <si>
    <t>51471 Wholesale of stationery</t>
  </si>
  <si>
    <t>51472 Wholesale of books, magazines and newspapers</t>
  </si>
  <si>
    <t>51473 Wholesale of toys, games and sports goods</t>
  </si>
  <si>
    <t>51474 Wholesale of furniture and household furniture goods, carpets and other similar floor coverings</t>
  </si>
  <si>
    <t>51475 Wholesale of other household goods, n.e.c.</t>
  </si>
  <si>
    <t>51510 Wholesale of solid, liquid and gaseous fuels and related products</t>
  </si>
  <si>
    <t>51520 Wholesale of metals and metal ores</t>
  </si>
  <si>
    <t>51531 Wholesale of wood in the rough and related products</t>
  </si>
  <si>
    <t>51532 Wholesale of construction materials (except wood) and sanitary equipment</t>
  </si>
  <si>
    <t>51540 Wholesale of hardware, plumbing and heating equipment and supplies</t>
  </si>
  <si>
    <t>51550 Wholesale of chemical products</t>
  </si>
  <si>
    <t>51561 Wholesale of natural and man-made textile fibres</t>
  </si>
  <si>
    <t>51562 Wholesale of cork in the rough</t>
  </si>
  <si>
    <t>51563 Wholesale of other (non-agricultural) intermediate products, n.e.c.</t>
  </si>
  <si>
    <t>51571 Wholesale of metal waste and scrap</t>
  </si>
  <si>
    <t>51572 Wholesale of textile, cardboard and paper waste</t>
  </si>
  <si>
    <t>51573 Wholesale of material waste, n.e.c.</t>
  </si>
  <si>
    <t>51810 Wholesale of machine tools</t>
  </si>
  <si>
    <t>51820 Wholesale of mining, construction and civil engineering machinery</t>
  </si>
  <si>
    <t>51830 Wholesale of machinery for the textile industry and of sewing and knitting machines</t>
  </si>
  <si>
    <t>51840 Wholesale of computers, computer peripheral equipment and software</t>
  </si>
  <si>
    <t>51850 Wholesale of other office machinery and equipment</t>
  </si>
  <si>
    <t>51860 Wholesale of other electronic components and equipment</t>
  </si>
  <si>
    <t>51870 Wholesale of other machinery for use in industry, trade and navigation</t>
  </si>
  <si>
    <t>51880 Wholesale of agricultural machinery and accessories and implements, including tractors</t>
  </si>
  <si>
    <t>51900 Other wholesale</t>
  </si>
  <si>
    <t>52111 Retail sale in supermarkets and hypermarkets</t>
  </si>
  <si>
    <t>52112 Retail sale in others non-specialised stores with food, beverages or tobacco predominating</t>
  </si>
  <si>
    <t>52120 Other retail sale in non-specialised stores</t>
  </si>
  <si>
    <t>52210 Retail sale of fruit and vegetables</t>
  </si>
  <si>
    <t>52220 Retail sale of meat and meat products</t>
  </si>
  <si>
    <t>52230 Retail sale of fish, crustaceans and molluscs</t>
  </si>
  <si>
    <t>52240 Retail sale of bread, cakes, flour confectionery and sugar confectionery</t>
  </si>
  <si>
    <t>52250 Retail sale of alcoholic and other beverages</t>
  </si>
  <si>
    <t>52260 Retail sale of tobacco products</t>
  </si>
  <si>
    <t>52271 Retail sale of dairy produce</t>
  </si>
  <si>
    <t>52272 Other retail sale of food in specialised stores, n.e.c.</t>
  </si>
  <si>
    <t>52310 Dispensing chemists</t>
  </si>
  <si>
    <t>52320 Retail sale of medical and orthopaedic goods</t>
  </si>
  <si>
    <t>52330 Retail sale of cosmetic and toilet articles</t>
  </si>
  <si>
    <t>52410 Retail sale of textiles</t>
  </si>
  <si>
    <t>52421 Retail sale of adults' clothing</t>
  </si>
  <si>
    <t>52422 Retail sale of children's and infants' clothing</t>
  </si>
  <si>
    <t>52431 Retail sale of footwear</t>
  </si>
  <si>
    <t>52432 Retail sale of handbags and luggage</t>
  </si>
  <si>
    <t>52441 Retail sale of furniture and lighting equipment</t>
  </si>
  <si>
    <t>52442 Retail sale of tableware, cutlery and other similar household articles</t>
  </si>
  <si>
    <t>52443 Retail sale of household textiles</t>
  </si>
  <si>
    <t>52444 Retail sale of other household articles, n.e.c.</t>
  </si>
  <si>
    <t>52451 Retail sale of electrical household appliances and radio and television goods</t>
  </si>
  <si>
    <t>52452 Retail sale of musical instruments, records and audio/visual tapes, CD, DVD and cassettes</t>
  </si>
  <si>
    <t>52461 Retail sale of hardware and flat glass</t>
  </si>
  <si>
    <t>52462 Retail sale of paints, varnishes and similar products</t>
  </si>
  <si>
    <t>52463 Retail sale of do-it-yourself material, sanitary equipment, floor tile and similar equipment</t>
  </si>
  <si>
    <t>52471 Retail sale of books</t>
  </si>
  <si>
    <t>52472 Retail sale of stationery, newspapers and magazines</t>
  </si>
  <si>
    <t>52481 Retail sale of office machinery and other equipment</t>
  </si>
  <si>
    <t>52482 Retail sale of photographic, optical, cinematographic and precision equipment</t>
  </si>
  <si>
    <t>52483 Retail sale of jewellery, clocks and watches</t>
  </si>
  <si>
    <t>52484 Retail sale of games and toys</t>
  </si>
  <si>
    <t>52485 Retail sale of sporting, camping, hunting and recreation equipment</t>
  </si>
  <si>
    <t>52486 Retail sale of flowers, plants and seeds</t>
  </si>
  <si>
    <t>52487 Retail sale of household fuel oil, bottled gas, coal and wood</t>
  </si>
  <si>
    <t>52488 Other retail sale in specialised stores, n.e.c.</t>
  </si>
  <si>
    <t>52500 Retail sale of second-hand goods in stores</t>
  </si>
  <si>
    <t>52610 Retail sale via mail order houses</t>
  </si>
  <si>
    <t>52621 Retail sale via stalls and markets of food and beverages</t>
  </si>
  <si>
    <t>52622 Retail sale via stalls and markets of clothing, textiles, footwear, handbags and similar articles</t>
  </si>
  <si>
    <t>52623 Retail sale via stalls and markets of other non-food, n.e.c.</t>
  </si>
  <si>
    <t>52630 Other non-store retail sale</t>
  </si>
  <si>
    <t>52710 Repair of boots, shoes and other articles of leather</t>
  </si>
  <si>
    <t>52720 Repair of electrical household goods</t>
  </si>
  <si>
    <t>52730 Repair of watches, clocks and jewellery</t>
  </si>
  <si>
    <t>52740 Repair n.e.c.</t>
  </si>
  <si>
    <t>55111 Hotels with restaurant</t>
  </si>
  <si>
    <t>55112 Guest houses with restaurant</t>
  </si>
  <si>
    <t>55113 Inns with restaurant</t>
  </si>
  <si>
    <t>55114 Lodging-houses with restaurant</t>
  </si>
  <si>
    <t>55115 Motels with restaurant</t>
  </si>
  <si>
    <t>55116 Apartment-hotels with restaurant</t>
  </si>
  <si>
    <t>55117 Holiday villages with restaurant</t>
  </si>
  <si>
    <t>55118 Holiday flats with restaurant</t>
  </si>
  <si>
    <t>55119 Hotel and similar establishments with restaurant, n.e.c.</t>
  </si>
  <si>
    <t>55121 Hotels without restaurant</t>
  </si>
  <si>
    <t>55122 Guest houses without restaurant</t>
  </si>
  <si>
    <t>55123 Holiday flats without restaurant</t>
  </si>
  <si>
    <t>55124 Hotel and similar establishments without restaurant, n.e.c.</t>
  </si>
  <si>
    <t>55210 Youth hostels and mountain refuges</t>
  </si>
  <si>
    <t>55220 Camping sites, including caravan sites</t>
  </si>
  <si>
    <t>55231 Holiday camps</t>
  </si>
  <si>
    <t>55232 Letting services of short-stay furnished accommodation</t>
  </si>
  <si>
    <t>55233 Short-stay lodging in farmhouses</t>
  </si>
  <si>
    <t>55234 Other short-stay lodging, n.e.c.</t>
  </si>
  <si>
    <t>55301 Traditional restaurants</t>
  </si>
  <si>
    <t>55302 Snack-bars restaurants</t>
  </si>
  <si>
    <t>55303 Self-service restaurants</t>
  </si>
  <si>
    <t>55304 Typical restaurants</t>
  </si>
  <si>
    <t>55305 Restaurants with dance floor</t>
  </si>
  <si>
    <t>55306 Restaurants, n.e.c.</t>
  </si>
  <si>
    <t>55402 Beerhouse</t>
  </si>
  <si>
    <t>55403 Bars</t>
  </si>
  <si>
    <t>55404 Tea and confectionery shops</t>
  </si>
  <si>
    <t>55405 Other beverage establishments without entertainment</t>
  </si>
  <si>
    <t>55406 Others beverages establishments, with some form of entertainment</t>
  </si>
  <si>
    <t>55510 Canteens</t>
  </si>
  <si>
    <t>55520 Catering</t>
  </si>
  <si>
    <t>60100 Transport via railways</t>
  </si>
  <si>
    <t>60211 Urban and suburban passenger transportation by underground, tramways and buses</t>
  </si>
  <si>
    <t>60212 Inter-urban passenger transportation by bus</t>
  </si>
  <si>
    <t>60220 Taxi operation</t>
  </si>
  <si>
    <t>60230 Other passenger land transport</t>
  </si>
  <si>
    <t>60240 Freight transport by road</t>
  </si>
  <si>
    <t>60300 Transport via pipelines</t>
  </si>
  <si>
    <t>61101 Sea water transport</t>
  </si>
  <si>
    <t>61102 Coastal and local water transport</t>
  </si>
  <si>
    <t>61200 Inland water transport</t>
  </si>
  <si>
    <t>62100 Scheduled air transport</t>
  </si>
  <si>
    <t>62200 Non-scheduled air transport</t>
  </si>
  <si>
    <t>62300 Space transport</t>
  </si>
  <si>
    <t>63110 Cargo handling</t>
  </si>
  <si>
    <t>63121 Storage of frozen goods</t>
  </si>
  <si>
    <t>63122 Storage of non-frozen goods</t>
  </si>
  <si>
    <t>63210 Other supporting land transport activities</t>
  </si>
  <si>
    <t>63220 Other supporting water transport activities</t>
  </si>
  <si>
    <t>63230 Other supporting air transport activities</t>
  </si>
  <si>
    <t>63300 Activities of travel agencies and tour operators; tourist assistance activities n.e.c.</t>
  </si>
  <si>
    <t>63401 Transport organisation</t>
  </si>
  <si>
    <t>63402 Activities of customs clearance agents and similars</t>
  </si>
  <si>
    <t>64110 National post activities</t>
  </si>
  <si>
    <t>64120 Courier activities other than national post activities</t>
  </si>
  <si>
    <t>64200 Telecommunications</t>
  </si>
  <si>
    <t>65110 Central banking</t>
  </si>
  <si>
    <t>65120 Other monetary intermediation</t>
  </si>
  <si>
    <t>65210 Financial leasing</t>
  </si>
  <si>
    <t>65221 Investment companies</t>
  </si>
  <si>
    <t>65222 Factoring companies</t>
  </si>
  <si>
    <t>65223 Credit-purchase financing companies</t>
  </si>
  <si>
    <t>65224 Other credit granting n.e.c.</t>
  </si>
  <si>
    <t>65230 Other financial intermediation n.e.c.</t>
  </si>
  <si>
    <t>66011 Life insurance</t>
  </si>
  <si>
    <t>66012 Other additional activities for social security</t>
  </si>
  <si>
    <t>66020 Pension funding</t>
  </si>
  <si>
    <t>66030 Non-life insurance</t>
  </si>
  <si>
    <t>67110 Administration of financial markets</t>
  </si>
  <si>
    <t>67120 Security broking and fund management</t>
  </si>
  <si>
    <t>67130 Activities auxiliary to financial intermediation n.e.c.</t>
  </si>
  <si>
    <t>67200 Activities auxiliary to insurance and pension funding</t>
  </si>
  <si>
    <t>70110 Development and selling of real estate</t>
  </si>
  <si>
    <t>70120 Buying and selling of own real estate</t>
  </si>
  <si>
    <t>70200 Renting and operating of own or leased real estate</t>
  </si>
  <si>
    <t>70310 Real estate agencies</t>
  </si>
  <si>
    <t>70320 Management of real estate on behalf of others</t>
  </si>
  <si>
    <t>71100 Renting and leasing of motor vehicles</t>
  </si>
  <si>
    <t>71210 Renting of other land transport equipment</t>
  </si>
  <si>
    <t>71220 Renting and leasing of water transport equipment</t>
  </si>
  <si>
    <t>71230 Renting and leasing of air transport equipment</t>
  </si>
  <si>
    <t>71310 Renting and leasing of agricultural machinery and equipment</t>
  </si>
  <si>
    <t>71320 Renting and leasing of construction and civil engineering machinery and equipment</t>
  </si>
  <si>
    <t>71330 Renting and leasing of office machinery and equipment (including computers)</t>
  </si>
  <si>
    <t>71340 Renting of other machinery and equipment n.e.c.</t>
  </si>
  <si>
    <t>71400 Renting of personal and household goods n.e.c.</t>
  </si>
  <si>
    <t>72100 Hardware consultancy</t>
  </si>
  <si>
    <t>72210 Software publishing</t>
  </si>
  <si>
    <t>72220 Other software consultancy and supply</t>
  </si>
  <si>
    <t>72300 Data processing</t>
  </si>
  <si>
    <t>72400 Database activities</t>
  </si>
  <si>
    <t>72500 Maintenance and repair of office, accounting and computing machinery</t>
  </si>
  <si>
    <t>72600 Other computer related activities</t>
  </si>
  <si>
    <t>73100 Research and experimental development on natural sciences and engineering</t>
  </si>
  <si>
    <t>73200 Research and experimental development on social sciences and humanities</t>
  </si>
  <si>
    <t>74110 Legal activities</t>
  </si>
  <si>
    <t>74120 Accounting, bookkeeping and auditing activities; tax consultancy</t>
  </si>
  <si>
    <t>74130 Market research and public opinion polling</t>
  </si>
  <si>
    <t>74140 Management consultancy activities</t>
  </si>
  <si>
    <t>74150 Activities of holding companies</t>
  </si>
  <si>
    <t>74201 Architectural activities</t>
  </si>
  <si>
    <t>74202 Engineering activities and related technical consultancy</t>
  </si>
  <si>
    <t>74300 Technical testing and analysis</t>
  </si>
  <si>
    <t>74401 Advertising agencies</t>
  </si>
  <si>
    <t>74402 Management of advertising space or time</t>
  </si>
  <si>
    <t>74500 Labour recruitment and provision of personnel</t>
  </si>
  <si>
    <t>74600 Security and investigation activities</t>
  </si>
  <si>
    <t>74700 Industrial cleaning</t>
  </si>
  <si>
    <t>74810 Photographic activities</t>
  </si>
  <si>
    <t>74820 Packaging activities</t>
  </si>
  <si>
    <t>74850 Secretarial and translation activities</t>
  </si>
  <si>
    <t>74860 Activities of call centres</t>
  </si>
  <si>
    <t>74871 Activities of exhibition and fair organisers</t>
  </si>
  <si>
    <t>74872 Other miscellaneous business activities, n.e.c.</t>
  </si>
  <si>
    <t>75111 Central government</t>
  </si>
  <si>
    <t>75112 Regional government</t>
  </si>
  <si>
    <t>75113 Local administration</t>
  </si>
  <si>
    <t>75121 Regulation of the activities of providing health care</t>
  </si>
  <si>
    <t>75122 Regulation of the activities of providing education</t>
  </si>
  <si>
    <t>75123 Activities of culture, sports, entertainment, environment, housing and other social activities, except compulsory social security</t>
  </si>
  <si>
    <t>75130 Regulation of and contribution to more efficient operation of businesses</t>
  </si>
  <si>
    <t>75140 Supporting service activities for the government as a whole</t>
  </si>
  <si>
    <t>75210 Foreign affairs</t>
  </si>
  <si>
    <t>75220 Defence activities</t>
  </si>
  <si>
    <t>75230 Justice and judicial activities</t>
  </si>
  <si>
    <t>75240 Public security, law and order activities</t>
  </si>
  <si>
    <t>75250 Fire service activities</t>
  </si>
  <si>
    <t>75300 Compulsory social security activities</t>
  </si>
  <si>
    <t>80101 Pre-primary education</t>
  </si>
  <si>
    <t>80102 Primary education (1st. Cycle)</t>
  </si>
  <si>
    <t>80211 Basic education (2º and 3º stages)</t>
  </si>
  <si>
    <t>80212 General secondary education</t>
  </si>
  <si>
    <t>80220 Technical and vocational secondary education</t>
  </si>
  <si>
    <t>80300 Tertiary education</t>
  </si>
  <si>
    <t>80410 Driving school activities</t>
  </si>
  <si>
    <t>80421 Professional formation</t>
  </si>
  <si>
    <t>80422 Other education activities, n.e.c.</t>
  </si>
  <si>
    <t>85110 Hospital activities</t>
  </si>
  <si>
    <t>85120 Medical practice activities</t>
  </si>
  <si>
    <t>85130 Dental practice activities</t>
  </si>
  <si>
    <t>85141 Laboratories of clinical analyses</t>
  </si>
  <si>
    <t>85142 Activities of ambulances</t>
  </si>
  <si>
    <t>85143 Activities of nursing</t>
  </si>
  <si>
    <t>85144 Collection centers and organs banks</t>
  </si>
  <si>
    <t>85145 Other human health activities n.e.c.</t>
  </si>
  <si>
    <t>85200 Veterinary activities</t>
  </si>
  <si>
    <t>85311 Social assistance to children and youth, with accommodation</t>
  </si>
  <si>
    <t>85312 Social assistance to persons with some limits on ability for self-care, with accommodation</t>
  </si>
  <si>
    <t>85313 Social assistance to the aged, with accommodation</t>
  </si>
  <si>
    <t>85314 Social work activities with accommodation, n.e.c.</t>
  </si>
  <si>
    <t>85321 Social assistance to children and youth, without accommodation</t>
  </si>
  <si>
    <t>85322 Social assistance to persons with some limits on ability for self-care, without accommodation</t>
  </si>
  <si>
    <t>85323 Social assistance to the aged, without accommodation</t>
  </si>
  <si>
    <t>85324 Social work activities without accommodation, n.e.c.</t>
  </si>
  <si>
    <t>90010 Collection and treatment of sewage</t>
  </si>
  <si>
    <t>90020 Collection and treatment of other waste</t>
  </si>
  <si>
    <t>90030 Sanitation, remediation and similar activities</t>
  </si>
  <si>
    <t>91110 Activities of business and employers' organizations</t>
  </si>
  <si>
    <t>91120 Activities of professional organizations</t>
  </si>
  <si>
    <t>91200 Activities of trade unions</t>
  </si>
  <si>
    <t>91310 Activities of religious organizations</t>
  </si>
  <si>
    <t>91320 Activities of political organizations</t>
  </si>
  <si>
    <t>91331 Cultural or recreational associations</t>
  </si>
  <si>
    <t>91332 Environmental protection associations</t>
  </si>
  <si>
    <t>91333 Other activities of associations, n.e.c.</t>
  </si>
  <si>
    <t>92111 Motion picture and video production</t>
  </si>
  <si>
    <t>92112 Film and video post-production activities</t>
  </si>
  <si>
    <t>92120 Motion picture and video distribution</t>
  </si>
  <si>
    <t>92130 Motion picture projection activities</t>
  </si>
  <si>
    <t>92200 Programming and broadcasting activities</t>
  </si>
  <si>
    <t>92311 Live theatrical presentations, concerts and opera or dance productions</t>
  </si>
  <si>
    <t>92312 Others artistic and literary creation</t>
  </si>
  <si>
    <t>92320 Operation of arts facilities</t>
  </si>
  <si>
    <t>92330 Fair and amusement park activities</t>
  </si>
  <si>
    <t>92341 Activities bullfighting</t>
  </si>
  <si>
    <t>92342 Other entertainment activities, n.e.c.</t>
  </si>
  <si>
    <t>92400 News agency activities</t>
  </si>
  <si>
    <t>92510 Library and archives activities</t>
  </si>
  <si>
    <t>92520 Museums activities and preservation of historical sites and buildings</t>
  </si>
  <si>
    <t>92530 Botanical and zoological gardens and nature reserves activities</t>
  </si>
  <si>
    <t>92610 Operation of sports facilities</t>
  </si>
  <si>
    <t>92620 Other sports activities</t>
  </si>
  <si>
    <t>92710 Gambling and betting activities</t>
  </si>
  <si>
    <t>92720 Other recreational activities n.e.c.</t>
  </si>
  <si>
    <t>93010 Washing and (dry-)cleaning of textile and fur products</t>
  </si>
  <si>
    <t>93021 Hairdressing</t>
  </si>
  <si>
    <t>93022 Beauty parlours</t>
  </si>
  <si>
    <t>93030 Funeral and related activities</t>
  </si>
  <si>
    <t>93041 Thermal establishments</t>
  </si>
  <si>
    <t>93042 Physical well-being activities, n.e.c.</t>
  </si>
  <si>
    <t>93050 Other service activities n.e.c.</t>
  </si>
  <si>
    <t>95000 Activities of households as employers of domestic staff</t>
  </si>
  <si>
    <t>96000 Undifferentiated goods-producing activities of private households for own use</t>
  </si>
  <si>
    <t>97000 Undifferentiated service-producing activities of private households for own use</t>
  </si>
  <si>
    <t>99000 Extra-territorial organizations and bodies</t>
  </si>
  <si>
    <t>01111 Growing of cereals (except rice)</t>
  </si>
  <si>
    <t>01112 Leguminous crops and oil seeds</t>
  </si>
  <si>
    <t>01120 Growing of rice</t>
  </si>
  <si>
    <t>01130 Growing of vegetables and melons, roots and tubers</t>
  </si>
  <si>
    <t>01140 Growing of sugar cane</t>
  </si>
  <si>
    <t>01150 Growing of tobacco</t>
  </si>
  <si>
    <t>01160 Growing of fibre crops</t>
  </si>
  <si>
    <t>01191 Growing of flowers and ornamental plants</t>
  </si>
  <si>
    <t>01192 Growing of other non-perennial crops, n.e.c.</t>
  </si>
  <si>
    <t>01210 Growing of grapes</t>
  </si>
  <si>
    <t>01220 Growing of tropical and subtropical fruits</t>
  </si>
  <si>
    <t>01230 Growing of citrus fruits</t>
  </si>
  <si>
    <t>01240 Growing of pome fruits and stone fruits</t>
  </si>
  <si>
    <t>01251 Growing of nuts</t>
  </si>
  <si>
    <t>01252 Growing of other tree and bush fruits</t>
  </si>
  <si>
    <t>01261 Growing of olive</t>
  </si>
  <si>
    <t>01262 Growing of other oleaginous fruits</t>
  </si>
  <si>
    <t>01270 Growing of beverage crops</t>
  </si>
  <si>
    <t>01280 Growing of spices, aromatic, drug and pharmaceutical crops</t>
  </si>
  <si>
    <t>01290 Growing of other perennial crops</t>
  </si>
  <si>
    <t>01300 Plant propagation</t>
  </si>
  <si>
    <t>01410 Raising of dairy cattle</t>
  </si>
  <si>
    <t>01420 Raising of other cattle and buffaloes</t>
  </si>
  <si>
    <t>01430 Raising of horses and other equines</t>
  </si>
  <si>
    <t>01440 Raising of camels and camelids</t>
  </si>
  <si>
    <t>01450 Raising of sheep and goats</t>
  </si>
  <si>
    <t>01460 Raising of swine/pigs</t>
  </si>
  <si>
    <t>01470 Raising of poultry</t>
  </si>
  <si>
    <t>01491 Beekeeping</t>
  </si>
  <si>
    <t>01492 Rabbit</t>
  </si>
  <si>
    <t>01493 Breeding company</t>
  </si>
  <si>
    <t>01494 Raising of other animals, n.e.c.</t>
  </si>
  <si>
    <t>01500 Mixed farming</t>
  </si>
  <si>
    <t>01610 Support activities for crop production</t>
  </si>
  <si>
    <t>01620 Support activities for animal production</t>
  </si>
  <si>
    <t>01630 Post-harvest crop activities</t>
  </si>
  <si>
    <t>01640 Seed processing for propagation</t>
  </si>
  <si>
    <t>01701 Hunting and trapping</t>
  </si>
  <si>
    <t>01702 Service activities related to hunting and trapping</t>
  </si>
  <si>
    <t>02100 Silviculture and other forestry activities</t>
  </si>
  <si>
    <t>02200 Logging</t>
  </si>
  <si>
    <t>02300 Gathering of wild growing non-wood products</t>
  </si>
  <si>
    <t>02400 Support services to forestry</t>
  </si>
  <si>
    <t>03111 Marine fishing</t>
  </si>
  <si>
    <t>03112 Collecting seaweed and other sea products</t>
  </si>
  <si>
    <t>03121 Fishing in inland waters</t>
  </si>
  <si>
    <t>03122 Collecting inland water products</t>
  </si>
  <si>
    <t>03210 Marine aquaculture</t>
  </si>
  <si>
    <t>03220 Freshwater aquaculture</t>
  </si>
  <si>
    <t>05100 Mining of hard coal</t>
  </si>
  <si>
    <t>05200 Mining of lignite</t>
  </si>
  <si>
    <t>06100 Extraction of crude petroleum</t>
  </si>
  <si>
    <t>06200 Extraction of natural gas</t>
  </si>
  <si>
    <t>07100 Mining of iron ores</t>
  </si>
  <si>
    <t>07210 Mining of uranium and thorium ores</t>
  </si>
  <si>
    <t>07290 Mining of other non-ferrous metal ores</t>
  </si>
  <si>
    <t>08111 Quarrying of marble and other carbonated stones</t>
  </si>
  <si>
    <t>08112 Quarrying of ornamental granite and similar stones</t>
  </si>
  <si>
    <t>08113 Quarrying of limestone and chalk</t>
  </si>
  <si>
    <t>08114 Quarrying of gypsum</t>
  </si>
  <si>
    <t>08115 Quarrying of slate</t>
  </si>
  <si>
    <t>08121 Operation of gravel and sand pits</t>
  </si>
  <si>
    <t>08122 Mining of clays and kaolin</t>
  </si>
  <si>
    <t>08910 Mining of chemical and fertiliser minerals</t>
  </si>
  <si>
    <t>08920 Extraction of peat</t>
  </si>
  <si>
    <t>08931 Extraction of sea salt</t>
  </si>
  <si>
    <t>08932 Extraction of rock salt</t>
  </si>
  <si>
    <t>08991 Quarrying of feldspar</t>
  </si>
  <si>
    <t>08992 Quarrying of other non-metallic mineral products, n.e.c.</t>
  </si>
  <si>
    <t>09100 Support activities for petroleum and natural gas extraction</t>
  </si>
  <si>
    <t>09900 Support activities for other mining and quarrying</t>
  </si>
  <si>
    <t>10110 Processing and preserving of meat</t>
  </si>
  <si>
    <t>10120 Processing and preserving of poultry meat</t>
  </si>
  <si>
    <t>10130 Production of meat and poultry meat products</t>
  </si>
  <si>
    <t>10201 Preparation of fish and fish products</t>
  </si>
  <si>
    <t>10202 Freezing of fish and fish products</t>
  </si>
  <si>
    <t>10203 Preserving of fish and fish products in olive oil and other vegetable oil and other sauces</t>
  </si>
  <si>
    <t>10204 Drying, salting and other fish processing and preserving</t>
  </si>
  <si>
    <t>10310 Processing and preserving of potatoes</t>
  </si>
  <si>
    <t>10320 Manufacture of fruit and vegetable juice</t>
  </si>
  <si>
    <t>10391 Freezing of fruit and vegetables</t>
  </si>
  <si>
    <t>10392 Drying and dehydration of fruit and vegetables</t>
  </si>
  <si>
    <t>10393 Manufacture of jams, marmalades and table jellies</t>
  </si>
  <si>
    <t>10394 Peeling and processing of edible nuts</t>
  </si>
  <si>
    <t>10395 Preparation and preserving of fruit and vegetables, n.e.c.</t>
  </si>
  <si>
    <t>10411 Manufacture of crude animal oils and fats</t>
  </si>
  <si>
    <t>10412 Production of olive oil</t>
  </si>
  <si>
    <t>10413 Production of crude vegetable oils (except olive oil)</t>
  </si>
  <si>
    <t>10414 Manufacture of olive oil, refined oils and fats</t>
  </si>
  <si>
    <t>10420 Manufacture of margarine and similar edible fats</t>
  </si>
  <si>
    <t>10510 Operation of dairies and cheese making</t>
  </si>
  <si>
    <t>10520 Manufacture of ice cream</t>
  </si>
  <si>
    <t>10611 Grain milling</t>
  </si>
  <si>
    <t>10612 Husking, whitening and other treatment of rice</t>
  </si>
  <si>
    <t>10613 Manufacture of grain mill products, n.e.c.</t>
  </si>
  <si>
    <t>10620 Manufacture of starches and starch products</t>
  </si>
  <si>
    <t>10711 Manufacture of bread</t>
  </si>
  <si>
    <t>10712 Manufacture of fresh pastry goods and cakes</t>
  </si>
  <si>
    <t>10720 Manufacture of rusks and biscuits; manufacture of preserved pastry goods and cakes</t>
  </si>
  <si>
    <t>10730 Manufacture of macaroni, noodles, couscous and similar farinaceous products</t>
  </si>
  <si>
    <t>10810 Manufacture of sugar</t>
  </si>
  <si>
    <t>10821 Manufacture of cocoa and chocolate</t>
  </si>
  <si>
    <t>10822 Manufacture of sugar confectionery</t>
  </si>
  <si>
    <t>10830 Processing of tea and coffee</t>
  </si>
  <si>
    <t>10840 Manufacture of condiments and seasonings</t>
  </si>
  <si>
    <t>10850 Manufacture of prepared meals and dishes</t>
  </si>
  <si>
    <t>10860 Manufacture of homogenised food preparations and dietetic food</t>
  </si>
  <si>
    <t>10891 Manufacture of starters, yeast and adjuvants for breadmaking and pastry</t>
  </si>
  <si>
    <t>10892 Manufacture of broths, soups and desserts</t>
  </si>
  <si>
    <t>10893 Manufacture of other miscellaneous food products n.e.c.</t>
  </si>
  <si>
    <t>10911 Manufacture of premixes</t>
  </si>
  <si>
    <t>10912 Manufacture of prepared feeds for farm animals (except for aquaculture)</t>
  </si>
  <si>
    <t>10913 Manufacture of prepared feeds for aquaculture</t>
  </si>
  <si>
    <t>10920 Manufacture of prepared pet foods</t>
  </si>
  <si>
    <t>11011 Manufacture of prepared spirits</t>
  </si>
  <si>
    <t>11012 Manufacture of non-prepared spirits</t>
  </si>
  <si>
    <t>11013 Manufacture of liqueurs and other distilled alcoholic beverages</t>
  </si>
  <si>
    <t>11021 Manufacture of ordinary and liqueur wine</t>
  </si>
  <si>
    <t>11022 Manufacture of sparkling wine</t>
  </si>
  <si>
    <t>11030 Manufacture of cider and other fruit wines</t>
  </si>
  <si>
    <t>11040 Manufacture of other non-distilled fermented beverages</t>
  </si>
  <si>
    <t>11050 Manufacture of beer</t>
  </si>
  <si>
    <t>11060 Manufacture of malt</t>
  </si>
  <si>
    <t>11071 Bottling of natural mineral and spring waters</t>
  </si>
  <si>
    <t>11072 Production of soft drinks and other non-alcoholic flavoured and/or sweetened waters, n.e.c.</t>
  </si>
  <si>
    <t>12000 Preparation of tobacco</t>
  </si>
  <si>
    <t>13101 Preparation and spinning of cotton-type fibres</t>
  </si>
  <si>
    <t>13102 Preparation and spinning of woollen-type fibres</t>
  </si>
  <si>
    <t>13103 Throwing and preparation of silk, including from noils, and throwing and texturing of synthetic or artificial filament yarns</t>
  </si>
  <si>
    <t>13104 Manufacture of sewing threads</t>
  </si>
  <si>
    <t>13105 Preparation and spinning of flax-type fibres and other textile fibres</t>
  </si>
  <si>
    <t>13201 Cotton-type weaving</t>
  </si>
  <si>
    <t>13202 Woollen-type weaving</t>
  </si>
  <si>
    <t>13203 Silk-type and other textile weaving</t>
  </si>
  <si>
    <t>13301 Bleaching and dyeing</t>
  </si>
  <si>
    <t>13302 Printing services of textile articles</t>
  </si>
  <si>
    <t>13303 Finishing of yarns, fabrics and textiles, n.e.c.</t>
  </si>
  <si>
    <t>13910 Manufacture of knitted and crocheted fabrics</t>
  </si>
  <si>
    <t>13920 Manufacture of made-up textile articles, except apparel</t>
  </si>
  <si>
    <t>13930 Manufacture of carpets and rugs</t>
  </si>
  <si>
    <t>13941 Manufacture of cordage, rope and twine</t>
  </si>
  <si>
    <t>13942 Manufacture of nets</t>
  </si>
  <si>
    <t>13950 Manufacture of non-wovens and articles made from non-wovens, except apparel</t>
  </si>
  <si>
    <t>13961 Manufacture of ornamental trimmings and narrow fabrics</t>
  </si>
  <si>
    <t>13962 Manufacture of other technical and industrial textiles, n.e.c.</t>
  </si>
  <si>
    <t>13991 Manufacture of embroidery</t>
  </si>
  <si>
    <t>13992 Manufacture of lace</t>
  </si>
  <si>
    <t>13993 Manufacture of other miscellaneous textiles, n.e.c.</t>
  </si>
  <si>
    <t>14110 Manufacture of leather clothes</t>
  </si>
  <si>
    <t>14120 Manufacture of workwear</t>
  </si>
  <si>
    <t>14131 Manufacture of other ready-to-wear outerwear</t>
  </si>
  <si>
    <t>14132 Manufacture of other made-to-measure outerwear</t>
  </si>
  <si>
    <t>14133 Finishing activities on wear products</t>
  </si>
  <si>
    <t>14140 Manufacture of underwear</t>
  </si>
  <si>
    <t>14190 Manufacture of other wearing apparel and accessories</t>
  </si>
  <si>
    <t>14200 Manufacture of articles of fur</t>
  </si>
  <si>
    <t>14310 Manufacture of knitted and crocheted hosiery</t>
  </si>
  <si>
    <t>14390 Manufacture of other knitted and crocheted apparel</t>
  </si>
  <si>
    <t>15111 Tanning and dressing of leather</t>
  </si>
  <si>
    <t>15112 Manufacture of composition leather</t>
  </si>
  <si>
    <t>15113 Tanning and dressing of fur</t>
  </si>
  <si>
    <t>15120 Manufacture of luggage, handbags and the like, saddlery and harness</t>
  </si>
  <si>
    <t>15201 Manufacture of footwear</t>
  </si>
  <si>
    <t>15202 Manufacture of parts of footwear</t>
  </si>
  <si>
    <t>16101 Sawmilling of wood</t>
  </si>
  <si>
    <t>16102 Impregnation of wood</t>
  </si>
  <si>
    <t>16211 Manufacture of wood particle boards</t>
  </si>
  <si>
    <t>16212 Manufacture of wood fibre boards</t>
  </si>
  <si>
    <t>16213 Manufacture of veneer sheets; manufacture of plywood, laminboard and other panels and boards</t>
  </si>
  <si>
    <t>16220 Manufacture of assembled parquet floors</t>
  </si>
  <si>
    <t>16230 Manufacture of other builders' carpentry and joinery</t>
  </si>
  <si>
    <t>16240 Manufacture of wooden containers</t>
  </si>
  <si>
    <t>16291 Manufacture of other products of wood</t>
  </si>
  <si>
    <t>16292 Manufacture of articles of straw and plaiting materials</t>
  </si>
  <si>
    <t>16293 Cork industry</t>
  </si>
  <si>
    <t>16294 Manufacture of cork</t>
  </si>
  <si>
    <t>16295 Manufacture of other articles of cork</t>
  </si>
  <si>
    <t>17110 Manufacture of pulp</t>
  </si>
  <si>
    <t>17120 Manufacture of paper and paperboard</t>
  </si>
  <si>
    <t>17211 Manufacture of corrugated paper and paperboard</t>
  </si>
  <si>
    <t>17212 Manufacture of other containers of paper and paperboard</t>
  </si>
  <si>
    <t>17220 Manufacture of household and sanitary goods and of toilet requisites</t>
  </si>
  <si>
    <t>17230 Manufacture of paper stationery</t>
  </si>
  <si>
    <t>17240 Manufacture of wallpaper</t>
  </si>
  <si>
    <t>17290 Manufacture of other articles of paper and paperboard</t>
  </si>
  <si>
    <t>18110 Printing of newspapers</t>
  </si>
  <si>
    <t>18120 Other printing</t>
  </si>
  <si>
    <t>18130 Pre-press and pre-media services</t>
  </si>
  <si>
    <t>18140 Binding and related services</t>
  </si>
  <si>
    <t>18200 Reproduction of recorded media</t>
  </si>
  <si>
    <t>19100 Manufacture of coke oven products</t>
  </si>
  <si>
    <t>19201 Manufacture of refined petroleum products</t>
  </si>
  <si>
    <t>19202 Manufacture of petroleum products from waste</t>
  </si>
  <si>
    <t>19203 Manufacture of briquettes and pellets of coal and lignite</t>
  </si>
  <si>
    <t>20110 Manufacture of industrial gases</t>
  </si>
  <si>
    <t>20120 Manufacture of dyes and pigments</t>
  </si>
  <si>
    <t>20130 Manufacture of other inorganic basic chemicals</t>
  </si>
  <si>
    <t>20141 Manufacture of resin and its derivatives</t>
  </si>
  <si>
    <t>20142 Manufacture of coal (plant and animal) and related products</t>
  </si>
  <si>
    <t>20143 Manufacture of ethyl alcohol fermentation</t>
  </si>
  <si>
    <t>20144 Manufacture of other organic basic chemicals, n.e.c.</t>
  </si>
  <si>
    <t>20151 Manufacture of chemical or mineral fertilisers and nitrogen compounds</t>
  </si>
  <si>
    <t>20152 Manufacture of organic and organic-mineral fertilisers</t>
  </si>
  <si>
    <t>20160 Manufacture of plastics in primary forms</t>
  </si>
  <si>
    <t>20170 Manufacture of synthetic rubber in primary forms</t>
  </si>
  <si>
    <t>20200 Manufacture of pesticides and other agrochemical products</t>
  </si>
  <si>
    <t>20301 Manufacture of paints (except printing ink), varnishes, mastics and related products</t>
  </si>
  <si>
    <t>20302 Manufacture of printing ink</t>
  </si>
  <si>
    <t>20303 Manufacture of pigments, prepared vitrifiable and related</t>
  </si>
  <si>
    <t>20411 Manufacture of soap, detergents and glycerol</t>
  </si>
  <si>
    <t>20412 Manufacture of cleaning and polishing preparations</t>
  </si>
  <si>
    <t>20420 Manufacture of perfumes and toilet preparations</t>
  </si>
  <si>
    <t>20510 Manufacture of explosives</t>
  </si>
  <si>
    <t>20520 Manufacture of glues</t>
  </si>
  <si>
    <t>20530 Manufacture of essential oils</t>
  </si>
  <si>
    <t>20591 Manufacture of biodiesel</t>
  </si>
  <si>
    <t>20592 Manufacture of chemical products for industrial use</t>
  </si>
  <si>
    <t>20593 Manufacture of lubricating oils and greases, except that made in refineries</t>
  </si>
  <si>
    <t>20594 Manufacture of other miscellaneous chemical products, n.e.c.</t>
  </si>
  <si>
    <t>20600 Manufacture of man-made fibres</t>
  </si>
  <si>
    <t>21100 Manufacture of basic pharmaceutical products</t>
  </si>
  <si>
    <t>21201 Manufacture of medicaments</t>
  </si>
  <si>
    <t>21202 Manufacture of other pharmaceutical preparations and pharmaceuticals</t>
  </si>
  <si>
    <t>22111 Manufacture of rubber tyres and tubes</t>
  </si>
  <si>
    <t>22112 Retreading and rebuilding of rubber tyres</t>
  </si>
  <si>
    <t>22191 Manufacture of rubber components for footwear</t>
  </si>
  <si>
    <t>22192 Manufacture of other rubber products, n.e.c.</t>
  </si>
  <si>
    <t>22210 Manufacture of plastic plates, sheets, tubes and profiles</t>
  </si>
  <si>
    <t>22220 Manufacture of plastic packing goods</t>
  </si>
  <si>
    <t>22230 Manufacture of builder's ware of plastic</t>
  </si>
  <si>
    <t>22291 Manufacture of plastic components for footwear</t>
  </si>
  <si>
    <t>22292 Manufacture of other plastic products, n.e.c.</t>
  </si>
  <si>
    <t>23110 Manufacture of flat glass</t>
  </si>
  <si>
    <t>23120 Shaping and processing of flat glass</t>
  </si>
  <si>
    <t>23131 Manufacture of hollow glass</t>
  </si>
  <si>
    <t>23132 Manufacture of crystal ware</t>
  </si>
  <si>
    <t>23140 Manufacture of glass fibres</t>
  </si>
  <si>
    <t>23190 Manufacture and processing of other glass, including technical glassware</t>
  </si>
  <si>
    <t>23200 Manufacture of refractory products</t>
  </si>
  <si>
    <t>23311 Manufacture of ceramic tiles</t>
  </si>
  <si>
    <t>23312 Manufacture of floor flags, tiles and mosaic</t>
  </si>
  <si>
    <t>23321 Manufacture of bricks</t>
  </si>
  <si>
    <t>23322 Manufacture of tiles</t>
  </si>
  <si>
    <t>23323 Manufacture of support or filler tiles</t>
  </si>
  <si>
    <t>23324 Manufacture of other clay building materials</t>
  </si>
  <si>
    <t>23411 Pottery</t>
  </si>
  <si>
    <t>23412 Manufacture of household articles made of stone- or earthenware, porcelain and china</t>
  </si>
  <si>
    <t>23413 Manufacture of ornamental articles made of stone- or earthenware, porcelain and china</t>
  </si>
  <si>
    <t>23414 Activities decoration of ceramic household and ornamental articles</t>
  </si>
  <si>
    <t>23420 Manufacture of ceramic sanitary fixtures</t>
  </si>
  <si>
    <t>23430 Manufacture of ceramic insulators and insulating fittings</t>
  </si>
  <si>
    <t>23440 Manufacture of other technical ceramic products</t>
  </si>
  <si>
    <t>23490 Manufacture of other ceramic products</t>
  </si>
  <si>
    <t>23510 Manufacture of cement</t>
  </si>
  <si>
    <t>23521 Manufacture of lime</t>
  </si>
  <si>
    <t>23522 Manufacture of plaster</t>
  </si>
  <si>
    <t>23610 Manufacture of concrete products for construction purposes</t>
  </si>
  <si>
    <t>23620 Manufacture of plaster products for construction purposes</t>
  </si>
  <si>
    <t>23630 Manufacture of ready-mixed concrete</t>
  </si>
  <si>
    <t>23640 Manufacture of mortars</t>
  </si>
  <si>
    <t>23650 Manufacture of fibre cement</t>
  </si>
  <si>
    <t>23690 Manufacture of other articles of concrete, plaster and cement</t>
  </si>
  <si>
    <t>23701 Manufacture of articles of marble and similar stone</t>
  </si>
  <si>
    <t>23702 Manufacture of articles of slate</t>
  </si>
  <si>
    <t>23703 Manufacture of articles of granite and stones, n.e.c.</t>
  </si>
  <si>
    <t>23910 Production of abrasive products</t>
  </si>
  <si>
    <t>23991 Manufacture of bituminous mixtures</t>
  </si>
  <si>
    <t>23992 Manufacture of other non-metallic mineral products, n.e.c.</t>
  </si>
  <si>
    <t>24100 Manufacture of basic iron and steel and of ferro-alloys</t>
  </si>
  <si>
    <t>24200 Manufacture of tubes, pipes, hollow profiles and related fittings, of steel</t>
  </si>
  <si>
    <t>24310 Cold drawing of bars</t>
  </si>
  <si>
    <t>24320 Cold rolling of narrow strip</t>
  </si>
  <si>
    <t>24330 Cold forming or folding</t>
  </si>
  <si>
    <t>24340 Cold drawing of wire</t>
  </si>
  <si>
    <t>24410 Precious metals production</t>
  </si>
  <si>
    <t>24420 Aluminium production</t>
  </si>
  <si>
    <t>24430 Lead, zinc and tin production</t>
  </si>
  <si>
    <t>24440 Copper production</t>
  </si>
  <si>
    <t>24450 Other non-ferrous metal production</t>
  </si>
  <si>
    <t>24460 Processing of nuclear fuel</t>
  </si>
  <si>
    <t>24510 Casting of iron</t>
  </si>
  <si>
    <t>24520 Casting of steel</t>
  </si>
  <si>
    <t>24530 Casting of light metals</t>
  </si>
  <si>
    <t>24540 Casting of other non-ferrous metals</t>
  </si>
  <si>
    <t>25110 Manufacture of metal structures and parts of structures</t>
  </si>
  <si>
    <t>25120 Manufacture of doors and windows of metal</t>
  </si>
  <si>
    <t>25210 Manufacture of central heating radiators and boilers</t>
  </si>
  <si>
    <t>25290 Manufacture of other tanks, reservoirs and containers of metal</t>
  </si>
  <si>
    <t>25300 Manufacture of steam generators, except central heating hot water boilers</t>
  </si>
  <si>
    <t>25401 Manufacture of hunting, sporting or protective firearms and ammunition</t>
  </si>
  <si>
    <t>25402 Manufacture of armament</t>
  </si>
  <si>
    <t>25501 Forging, pressing, stamping and roll forming of metal</t>
  </si>
  <si>
    <t>25502 Powder metallurgy</t>
  </si>
  <si>
    <t>25610 Treatment and coating of metals</t>
  </si>
  <si>
    <t>25620 Machining</t>
  </si>
  <si>
    <t>25710 Manufacture of cutlery</t>
  </si>
  <si>
    <t>25720 Manufacture of locks and hinges</t>
  </si>
  <si>
    <t>25731 Manufacture of hand tools</t>
  </si>
  <si>
    <t>25732 Manufacture of mechanical tools</t>
  </si>
  <si>
    <t>25733 Manufacture of sintered parts</t>
  </si>
  <si>
    <t>25734 Manufacture of metal moulds</t>
  </si>
  <si>
    <t>25910 Manufacture of steel drums and similar containers</t>
  </si>
  <si>
    <t>25920 Manufacture of light metal packaging</t>
  </si>
  <si>
    <t>25931 Manufacture of wire products</t>
  </si>
  <si>
    <t>25932 Manufacture of springs</t>
  </si>
  <si>
    <t>25933 Manufacture of metal chains</t>
  </si>
  <si>
    <t>25940 Manufacture of fasteners and screw machine products</t>
  </si>
  <si>
    <t>25991 Manufacture of metal household articles</t>
  </si>
  <si>
    <t>25992 Manufacture of other fabricated miscellaneous metal products, n.e.c.</t>
  </si>
  <si>
    <t>26110 Manufacture of electronic components</t>
  </si>
  <si>
    <t>26120 Manufacture of loaded electronic boards</t>
  </si>
  <si>
    <t>26200 Manufacture of computers and peripheral equipment</t>
  </si>
  <si>
    <t>26300 Manufacture of communication equipment</t>
  </si>
  <si>
    <t>26400 Manufacture of consumer electronics</t>
  </si>
  <si>
    <t>26511 Manufacture of instruments for measuring electricity, gas water and other fluid</t>
  </si>
  <si>
    <t>26512 Manufacture of instruments and appliances for measuring, checking, testing, navigating and other purposes, n.e.c.</t>
  </si>
  <si>
    <t>26520 Manufacture of watches and clocks</t>
  </si>
  <si>
    <t>26600 Manufacture of irradiation, electromedical and electrotherapeutic equipment</t>
  </si>
  <si>
    <t>26701 Manufacture of optical non-ophthalmic instruments</t>
  </si>
  <si>
    <t>26702 Manufacture of photographic and cinematographic equipment</t>
  </si>
  <si>
    <t>26800 Manufacture of magnetic and optical media</t>
  </si>
  <si>
    <t>27110 Manufacture of electric motors, generators and transformers</t>
  </si>
  <si>
    <t>27121 Manufacture of electricity distribution and control apparatus for high-voltage electrical installations</t>
  </si>
  <si>
    <t>27122 Manufacture of electricity distribution and control apparatus for low-voltage electrical installations</t>
  </si>
  <si>
    <t>27200 Manufacture of batteries and accumulators</t>
  </si>
  <si>
    <t>27310 Manufacture of fibre optic cables</t>
  </si>
  <si>
    <t>27320 Manufacture of other electronic and electric wires and cables</t>
  </si>
  <si>
    <t>27330 Manufacture of wiring devices</t>
  </si>
  <si>
    <t>27400 Manufacture of electric lighting equipment</t>
  </si>
  <si>
    <t>27510 Manufacture of electric domestic appliances</t>
  </si>
  <si>
    <t>27520 Manufacture of non-electric domestic appliances</t>
  </si>
  <si>
    <t>27900 Manufacture of other electrical equipment</t>
  </si>
  <si>
    <t>28110 Manufacture of engines and turbines, except aircraft, vehicle and cycle engines</t>
  </si>
  <si>
    <t>28120 Manufacture of fluid power equipment</t>
  </si>
  <si>
    <t>28130 Manufacture of other pumps and compressors</t>
  </si>
  <si>
    <t>28140 Manufacture of other taps and valves</t>
  </si>
  <si>
    <t>28150 Manufacture of bearings, gears, gearing and driving elements</t>
  </si>
  <si>
    <t>28210 Manufacture of ovens, furnaces and furnace burners</t>
  </si>
  <si>
    <t>28221 Manufacture of lifts, escalators and moving walkways</t>
  </si>
  <si>
    <t>28222 Manufacture of lifting and handling equipment, n.e.c.</t>
  </si>
  <si>
    <t>28230 Manufacture of office machinery and equipment (except computers and peripheral equipment)</t>
  </si>
  <si>
    <t>28240 Manufacture of power-driven hand tools</t>
  </si>
  <si>
    <t>28250 Manufacture of non-domestic cooling and ventilation equipment</t>
  </si>
  <si>
    <t>28291 Manufacture of packing and wrapping machinery</t>
  </si>
  <si>
    <t>28292 Manufacture of scales and other weighing machinery</t>
  </si>
  <si>
    <t>28293 Manufacture of other general purpose machinery, n.e.c.</t>
  </si>
  <si>
    <t>28300 Manufacture of agricultural and forestry machinery</t>
  </si>
  <si>
    <t>28410 Manufacture of metal forming machinery</t>
  </si>
  <si>
    <t>28490 Manufacture of other machine tools</t>
  </si>
  <si>
    <t>28910 Manufacture of machinery for metallurgy</t>
  </si>
  <si>
    <t>28920 Manufacture of machinery for mining, quarrying and construction</t>
  </si>
  <si>
    <t>28930 Manufacture of machinery for food, beverage and tobacco processing</t>
  </si>
  <si>
    <t>28940 Manufacture of machinery for textile, apparel and leather production</t>
  </si>
  <si>
    <t>28950 Manufacture of machinery for paper and paperboard production</t>
  </si>
  <si>
    <t>28960 Manufacture of plastics and rubber machinery</t>
  </si>
  <si>
    <t>28991 Manufacture of machinery for construction, ceramics and glass</t>
  </si>
  <si>
    <t>28992 Manufacture of other miscellaneous special purpose machinery, n.e.c.</t>
  </si>
  <si>
    <t>29100 Manufacture of motor vehicles</t>
  </si>
  <si>
    <t>29200 Manufacture of bodies (coachwork) for motor vehicles; manufacture of trailers and semi-trailers</t>
  </si>
  <si>
    <t>29310 Manufacture of electrical and electronic equipment for motor vehicles</t>
  </si>
  <si>
    <t>29320 Manufacture of other parts and accessories for motor vehicles</t>
  </si>
  <si>
    <t>30111 Building of metal ships, except pleasure and sporting boats</t>
  </si>
  <si>
    <t>30112 Building of non-metal ships, except pleasure and sporting boats</t>
  </si>
  <si>
    <t>30120 Building of pleasure and sporting boats</t>
  </si>
  <si>
    <t>30200 Manufacture of railway locomotives and rolling stock</t>
  </si>
  <si>
    <t>30300 Manufacture of air and spacecraft and related machinery</t>
  </si>
  <si>
    <t>30400 Manufacture of military fighting vehicles</t>
  </si>
  <si>
    <t>30910 Manufacture of motorcycles</t>
  </si>
  <si>
    <t>30920 Manufacture of bicycles and invalid carriages</t>
  </si>
  <si>
    <t>30990 Manufacture of other transport equipment n.e.c.</t>
  </si>
  <si>
    <t>31010 Manufacture of office and shop furniture</t>
  </si>
  <si>
    <t>31020 Manufacture of kitchen furniture</t>
  </si>
  <si>
    <t>31030 Manufacture of mattresses</t>
  </si>
  <si>
    <t>31091 Manufacture of wooden furniture for other purposes</t>
  </si>
  <si>
    <t>31092 Manufacture of metal furniture for other purposes</t>
  </si>
  <si>
    <t>31093 Manufacture of furniture of other material for other purposes</t>
  </si>
  <si>
    <t>31094 Completion and finishing of furniture</t>
  </si>
  <si>
    <t>32110 Striking of coins</t>
  </si>
  <si>
    <t>32121 Manufacture of filigree</t>
  </si>
  <si>
    <t>32122 Manufacture of jewellery and related articles, n.c.e</t>
  </si>
  <si>
    <t>32123 Working of diamonds and of other precious or semi-precious stones for jewellery and industrial use</t>
  </si>
  <si>
    <t>32130 Manufacture of imitation jewellery and related articles</t>
  </si>
  <si>
    <t>32200 Manufacture of musical instruments</t>
  </si>
  <si>
    <t>32300 Manufacture of sports goods</t>
  </si>
  <si>
    <t>32400 Manufacture of games and toys</t>
  </si>
  <si>
    <t>32501 Manufacture of optical ophthalmic instruments</t>
  </si>
  <si>
    <t>32502 Manufacture of orthopaedic appliances and prosthesis and medical and surgical equipment</t>
  </si>
  <si>
    <t>32910 Manufacture of brooms and brushes</t>
  </si>
  <si>
    <t>32991 Manufacture of pens, pencils and related articles</t>
  </si>
  <si>
    <t>32992 Manufacture of slide fasteners, buttons and related articles</t>
  </si>
  <si>
    <t>32993 Manufacture of parasols and umbrellas</t>
  </si>
  <si>
    <t>32994 Manufacture of equipment for safety and security</t>
  </si>
  <si>
    <t>32995 Manufacture of wooden coffins</t>
  </si>
  <si>
    <t>32996 Other miscellaneous manufacturing activities, n.e.c.</t>
  </si>
  <si>
    <t>33110 Repair of fabricated metal products</t>
  </si>
  <si>
    <t>33120 Repair of machinery</t>
  </si>
  <si>
    <t>33130 Repair of electronic and optical equipment</t>
  </si>
  <si>
    <t>33140 Repair of electrical equipment</t>
  </si>
  <si>
    <t>33150 Repair and maintenance of ships and boats</t>
  </si>
  <si>
    <t>33160 Repair and maintenance of aircraft and spacecraft</t>
  </si>
  <si>
    <t>33170 Repair and maintenance of other transport equipment</t>
  </si>
  <si>
    <t>33190 Repair of other equipment</t>
  </si>
  <si>
    <t>33200 Installation of industrial machinery and equipment</t>
  </si>
  <si>
    <t>35111 Production of electricity from water</t>
  </si>
  <si>
    <t>35112 Production of electricity from thermal sources</t>
  </si>
  <si>
    <t>35113 Production of electricity from wind, geothermal, solar and origin nec</t>
  </si>
  <si>
    <t>35120 Transmission of electricity</t>
  </si>
  <si>
    <t>35130 Distribution of electricity</t>
  </si>
  <si>
    <t>35140 Trade of electricity</t>
  </si>
  <si>
    <t>35210 Manufacture of gas</t>
  </si>
  <si>
    <t>35220 Distribution of gaseous fuels through mains</t>
  </si>
  <si>
    <t>35230 Trade of gas through mains</t>
  </si>
  <si>
    <t>35301 Production and distribution of steam, hot and cold water and cold air by conduct</t>
  </si>
  <si>
    <t>35302 Production of ice</t>
  </si>
  <si>
    <t>36001 Water collection and treatment</t>
  </si>
  <si>
    <t>36002 Distribution of water</t>
  </si>
  <si>
    <t>37001 Collection and drainage of sewage</t>
  </si>
  <si>
    <t>37002 Wastewater</t>
  </si>
  <si>
    <t>38111 Collection of inert waste</t>
  </si>
  <si>
    <t>38112 Collection of other non-hazardous waste</t>
  </si>
  <si>
    <t>38120 Collection of hazardous waste</t>
  </si>
  <si>
    <t>38211 Treatment and disposal of inert waste</t>
  </si>
  <si>
    <t>38212 Treatment and disposal of other non-hazardous waste</t>
  </si>
  <si>
    <t>38220 Treatment and disposal of hazardous waste</t>
  </si>
  <si>
    <t>38311 Dismantling of vehicles at the end of life</t>
  </si>
  <si>
    <t>38312 Dismantling of electrical and electronic equipment at the end of life</t>
  </si>
  <si>
    <t>38313 Dismantling of equipment and other assets at the end of life</t>
  </si>
  <si>
    <t>38321 Recovery of scrap metal</t>
  </si>
  <si>
    <t>38322 Recovery of non-metallic material</t>
  </si>
  <si>
    <t>39000 Remediation activities and other waste management services</t>
  </si>
  <si>
    <t>41100 Development of building projects</t>
  </si>
  <si>
    <t>41200 Construction of residential and non-residential buildings</t>
  </si>
  <si>
    <t>42110 Construction of roads and motorways</t>
  </si>
  <si>
    <t>42120 Construction of railways and underground railways</t>
  </si>
  <si>
    <t>42130 Construction of bridges and tunnels</t>
  </si>
  <si>
    <t>42210 Construction of utility projects for fluids</t>
  </si>
  <si>
    <t>42220 Construction of utility projects for electricity and telecommunications</t>
  </si>
  <si>
    <t>42910 Construction of water projects</t>
  </si>
  <si>
    <t>42990 Construction of other civil engineering projects n.e.c.</t>
  </si>
  <si>
    <t>43110 Demolition</t>
  </si>
  <si>
    <t>43120 Site preparation</t>
  </si>
  <si>
    <t>43130 Test drilling and boring</t>
  </si>
  <si>
    <t>43210 Electrical installation</t>
  </si>
  <si>
    <t>43221 Installation of plumbling</t>
  </si>
  <si>
    <t>43222 Installation of conditioning air</t>
  </si>
  <si>
    <t>43290 Other construction installation</t>
  </si>
  <si>
    <t>43310 Plastering</t>
  </si>
  <si>
    <t>43320 Joinery installation</t>
  </si>
  <si>
    <t>43330 Floor and wall covering</t>
  </si>
  <si>
    <t>43340 Painting and glazing</t>
  </si>
  <si>
    <t>43390 Other building completion and finishing</t>
  </si>
  <si>
    <t>43910 Roofing activities</t>
  </si>
  <si>
    <t>43991 Renting of construction or demolition equipment with operator</t>
  </si>
  <si>
    <t>43992 Other miscellaneous specialised construction activities n.e.c.</t>
  </si>
  <si>
    <t>45110 Sale of cars and light motor vehicles</t>
  </si>
  <si>
    <t>45190 Sale of other motor vehicles</t>
  </si>
  <si>
    <t>45200 Maintenance and repair of motor vehicles</t>
  </si>
  <si>
    <t>45310 Wholesale trade of motor vehicle parts and accessories</t>
  </si>
  <si>
    <t>45320 Retail trade of motor vehicle parts and accessories</t>
  </si>
  <si>
    <t>45401 Wholesale and retail of motorcycles and related parts and accessories</t>
  </si>
  <si>
    <t>45402 Maintenance and repair of motorcycles and related parts and accessories</t>
  </si>
  <si>
    <t>46110 Agents involved in the sale of agricultural raw materials, live animals, textile raw materials and semi-finished goods</t>
  </si>
  <si>
    <t>46120 Agents involved in the sale of fuels, ores, metals and industrial chemicals</t>
  </si>
  <si>
    <t>46130 Agents involved in the sale of timber and building materials</t>
  </si>
  <si>
    <t>46140 Agents involved in the sale of machinery, industrial equipment, ships and aircraft</t>
  </si>
  <si>
    <t>46150 Agents involved in the sale of furniture, household goods, hardware and ironmongery</t>
  </si>
  <si>
    <t>46160 Agents involved in the sale of textiles, clothing, fur, footwear and leather goods</t>
  </si>
  <si>
    <t>46170 Agents involved in the sale of food, beverages and tobacco</t>
  </si>
  <si>
    <t>46180 Agents specialised in the sale of other particular products</t>
  </si>
  <si>
    <t>46190 Agents involved in the sale of a variety of goods</t>
  </si>
  <si>
    <t>46211 Wholesale of animal feeds</t>
  </si>
  <si>
    <t>46212 Wholesale of ummanufactured tobacco</t>
  </si>
  <si>
    <t>46213 Wholesale of cork in the rough</t>
  </si>
  <si>
    <t>46214 Wholesale of grain, seed, grain legume, oleaginous and other agricultural raw materials</t>
  </si>
  <si>
    <t>46220 Wholesale of flowers and plants</t>
  </si>
  <si>
    <t>46230 Wholesale of live animals</t>
  </si>
  <si>
    <t>46240 Wholesale of hides, skins and leather</t>
  </si>
  <si>
    <t>46311 Wholesale of fruit and vegetables, except potatoes</t>
  </si>
  <si>
    <t>46312 Wholesale of potatoes</t>
  </si>
  <si>
    <t>46320 Wholesale of meat and meat products</t>
  </si>
  <si>
    <t>46331 Wholesale of dairy produce and eggs</t>
  </si>
  <si>
    <t>46332 Wholesale of olive oil, edible oils and fats</t>
  </si>
  <si>
    <t>46341 Wholesale of alcoholic beverages</t>
  </si>
  <si>
    <t>46342 Wholesale of non-alcoholic beverages</t>
  </si>
  <si>
    <t>46350 Wholesale of tobacco products</t>
  </si>
  <si>
    <t>46361 Wholesale of sugar</t>
  </si>
  <si>
    <t>46362 Wholesale of chocolate and sugar confectionery</t>
  </si>
  <si>
    <t>46370 Wholesale of coffee, tea, cocoa and spices</t>
  </si>
  <si>
    <t>46381 Wholesale of fish, crustaceans and molluscs</t>
  </si>
  <si>
    <t>46382 Wholesale of other food, n.e.c.</t>
  </si>
  <si>
    <t>46390 Non-specialised wholesale of food, beverages and tobacco</t>
  </si>
  <si>
    <t>46410 Wholesale of textiles</t>
  </si>
  <si>
    <t>46421 Wholesale of clothing and clothing accessories</t>
  </si>
  <si>
    <t>46422 Wholesale of footwear</t>
  </si>
  <si>
    <t>46430 Wholesale of electrical household appliances</t>
  </si>
  <si>
    <t>46441 Wholesale of china and glassware</t>
  </si>
  <si>
    <t>46442 Wholesale of cleaning materials</t>
  </si>
  <si>
    <t>46450 Wholesale of perfume and cosmetics</t>
  </si>
  <si>
    <t>46460 Wholesale of pharmaceutical goods</t>
  </si>
  <si>
    <t>46470 Wholesale of furniture, carpets and lighting equipment</t>
  </si>
  <si>
    <t>46480 Wholesale of watches and jewellery</t>
  </si>
  <si>
    <t>46491 Wholesale of stationery</t>
  </si>
  <si>
    <t>46492 Wholesale of books, magazines and newspapers</t>
  </si>
  <si>
    <t>46493 Wholesale of toys, games and sports goods</t>
  </si>
  <si>
    <t>46494 Wholesale of other household goods, n.e.c.</t>
  </si>
  <si>
    <t>46510 Wholesale of computers, computer peripheral equipment and software</t>
  </si>
  <si>
    <t>46520 Wholesale of electronic and telecommunications equipment and parts</t>
  </si>
  <si>
    <t>46610 Wholesale of agricultural machinery, equipment and supplies</t>
  </si>
  <si>
    <t>46620 Wholesale of machine tools</t>
  </si>
  <si>
    <t>46630 Wholesale of mining, construction and civil engineering machinery</t>
  </si>
  <si>
    <t>46640 Wholesale of machinery for the textile industry and of sewing and knitting machines</t>
  </si>
  <si>
    <t>46650 Wholesale of office furniture</t>
  </si>
  <si>
    <t>46660 Wholesale of other office machinery and equipment</t>
  </si>
  <si>
    <t>46690 Wholesale of other machinery and equipment</t>
  </si>
  <si>
    <t>46711 Wholesale of petroleum products</t>
  </si>
  <si>
    <t>46712 Wholesale of solid, liquid and gaseous fuels and products not related to petroleum</t>
  </si>
  <si>
    <t>46720 Wholesale of metals and metal ores</t>
  </si>
  <si>
    <t>46731 Wholesale of wood in the rough and related products</t>
  </si>
  <si>
    <t>46732 Wholesale of construction materials (except wood) and sanitary equipment</t>
  </si>
  <si>
    <t>46740 Wholesale of hardware, plumbing and heating equipment and supplies</t>
  </si>
  <si>
    <t>46750 Wholesale of chemical products</t>
  </si>
  <si>
    <t>46761 Wholesale of natural and man-made textile fibres</t>
  </si>
  <si>
    <t>46762 Wholesale of other intermediate products n.e.c.</t>
  </si>
  <si>
    <t>46771 Wholesale of metal waste and scrap</t>
  </si>
  <si>
    <t>46772 Wholesale of textile, cardboard and paper waste</t>
  </si>
  <si>
    <t>46773 Wholesale of material waste, n.e.c.</t>
  </si>
  <si>
    <t>46900 Non-specialised wholesale trade</t>
  </si>
  <si>
    <t>47111 Retail sale in supermarkets and hypermarkets</t>
  </si>
  <si>
    <t>47112 Retail sale in others non-specialised stores with food, beverages or tobacco predominating</t>
  </si>
  <si>
    <t>47191 Non-specialised retail sale in big stores and similar with food, beverages or tobacco not predominating</t>
  </si>
  <si>
    <t>47192 Other retail sale in non-specialised stores</t>
  </si>
  <si>
    <t>47210 Retail sale of fruit and vegetables in specialised stores</t>
  </si>
  <si>
    <t>47220 Retail sale of meat and meat products in specialised stores</t>
  </si>
  <si>
    <t>47230 Retail sale of fish, crustaceans and molluscs in specialised stores</t>
  </si>
  <si>
    <t>47240 Retail sale of bread, cakes, flour confectionery and sugar confectionery in specialised stores</t>
  </si>
  <si>
    <t>47250 Retail sale of beverages in specialised stores</t>
  </si>
  <si>
    <t>47260 Retail sale of tobacco products in specialised stores</t>
  </si>
  <si>
    <t>47291 Retail sale of dairy produce in specialised stores</t>
  </si>
  <si>
    <t>47292 Retail sale of food, natural and dietary in specialized stores</t>
  </si>
  <si>
    <t>47293 Other retail sale of food in specialised stores, n.e.c.</t>
  </si>
  <si>
    <t>47300 Retail sale of automotive fuel in specialised stores</t>
  </si>
  <si>
    <t>47410 Retail sale of computers, peripheral units and software in specialised stores</t>
  </si>
  <si>
    <t>47420 Retail sale of telecommunications equipment in specialised stores</t>
  </si>
  <si>
    <t>47430 Retail sale of audio and video equipment in specialised stores</t>
  </si>
  <si>
    <t>47510 Retail sale of textiles in specialised stores</t>
  </si>
  <si>
    <t>47521 Retail sale of hardware and flat glass in specialised stores</t>
  </si>
  <si>
    <t>47522 Retail sale of paints, varnishes and similar products in specialised stores</t>
  </si>
  <si>
    <t>47523 Retail sale of do-it-yourself material, sanitary equipment, floor tile and similar equipment in specialised stores</t>
  </si>
  <si>
    <t>47530 Retail sale of carpets, rugs, wall and floor coverings in specialised stores</t>
  </si>
  <si>
    <t>47540 Retail sale of electrical household appliances in specialised stores</t>
  </si>
  <si>
    <t>47591 Retail sale of furniture, lighting equipment and household articles in specialised stores</t>
  </si>
  <si>
    <t>47592 Retail sale of tableware, cutlery and other similar household articles in specialised stores</t>
  </si>
  <si>
    <t>47593 Retail sale of other household articles in specialised stores, n.e.c.</t>
  </si>
  <si>
    <t>47610 Retail sale of books in specialised stores</t>
  </si>
  <si>
    <t>47620 Retail sale of newspapers and stationery in specialised stores</t>
  </si>
  <si>
    <t>47630 Retail sale of music and video recordings in specialised stores</t>
  </si>
  <si>
    <t>47640 Retail sale of sporting equipment in specialised stores</t>
  </si>
  <si>
    <t>47650 Retail sale of games and toys in specialised stores</t>
  </si>
  <si>
    <t>47711 Retail sale of adults&lt;U+0092&gt; clothing in specialised stores</t>
  </si>
  <si>
    <t>47712 Retail sale of children&lt;U+0092&gt;s and infants&lt;U+0092&gt; clothing in specialised stores</t>
  </si>
  <si>
    <t>47721 Retail sale of footwear in specialised stores</t>
  </si>
  <si>
    <t>47722 Retail sale of handbags and luggage in specialised stores</t>
  </si>
  <si>
    <t>47730 Dispensing chemist in specialised stores</t>
  </si>
  <si>
    <t>47740 Retail sale of medical and orthopaedic goods in specialised stores</t>
  </si>
  <si>
    <t>47750 Retail sale of cosmetic and toilet articles in specialised stores</t>
  </si>
  <si>
    <t>47761 Retail sale of flowers, plants, seeds and fertilisers in specialised stores</t>
  </si>
  <si>
    <t>47762 Retail sale of pet animals and pet food in specialised stores</t>
  </si>
  <si>
    <t>47770 Retail sale of watches and jewellery in specialised stores</t>
  </si>
  <si>
    <t>47781 Retail sale of office machinery and other equipment in specialised stores</t>
  </si>
  <si>
    <t>47782 Retail sale of photographic, optical, cinematographic and precision equipment in specialised stores</t>
  </si>
  <si>
    <t>47783 Retail sale of household fuel oil, bottled gas, coal and wood in specialised stores</t>
  </si>
  <si>
    <t>47784 Other retail sale in specialised stores, n.e.c.</t>
  </si>
  <si>
    <t>47790 Retail sale of second-hand goods in stores</t>
  </si>
  <si>
    <t>47810 Retail sale via stalls and markets of food, beverages and tobacco products</t>
  </si>
  <si>
    <t>47820 Retail sale via stalls and markets of textiles, clothing and footwear</t>
  </si>
  <si>
    <t>47890 Retail sale via stalls and markets of other goods</t>
  </si>
  <si>
    <t>47910 Retail sale via mail order houses or via Internet</t>
  </si>
  <si>
    <t>47990 Other retail sale not in stores, stalls or markets</t>
  </si>
  <si>
    <t>49100 Passenger rail transport, interurban</t>
  </si>
  <si>
    <t>49200 Freight rail transport</t>
  </si>
  <si>
    <t>49310 Urban and suburban passenger land transport</t>
  </si>
  <si>
    <t>49320 Taxi operation</t>
  </si>
  <si>
    <t>49391 Inter-urban passenger transportation by bus</t>
  </si>
  <si>
    <t>49392 Other miscellaneous land passenger transport, n.e.c.</t>
  </si>
  <si>
    <t>49410 Freight transport by road</t>
  </si>
  <si>
    <t>49420 Removal services</t>
  </si>
  <si>
    <t>49500 Transport via pipeline</t>
  </si>
  <si>
    <t>50101 Sea passenger water transport</t>
  </si>
  <si>
    <t>50102 Coastal and local passenger water transport</t>
  </si>
  <si>
    <t>50200 Sea and coastal freight water transport</t>
  </si>
  <si>
    <t>50300 Inland passenger water transport</t>
  </si>
  <si>
    <t>50400 Inland freight water transport</t>
  </si>
  <si>
    <t>51100 Passenger air transport</t>
  </si>
  <si>
    <t>51210 Freight air transport</t>
  </si>
  <si>
    <t>51220 Space transport</t>
  </si>
  <si>
    <t>52101 Storage of frozen goods</t>
  </si>
  <si>
    <t>52102 Storage of non-frozen goods</t>
  </si>
  <si>
    <t>52211 Management of the infraestructure for land transportation</t>
  </si>
  <si>
    <t>52212 Assistance activities to vehicles on the road</t>
  </si>
  <si>
    <t>52213 Other supporting land transport activities</t>
  </si>
  <si>
    <t>52220 Service activities incidental to water transportation</t>
  </si>
  <si>
    <t>52230 Service activities incidental to air transportation</t>
  </si>
  <si>
    <t>52240 Cargo handling</t>
  </si>
  <si>
    <t>52291 Transport organisation</t>
  </si>
  <si>
    <t>52292 Activities of customs clearance agents and similars</t>
  </si>
  <si>
    <t>53100 Postal activities under universal service obligation</t>
  </si>
  <si>
    <t>53200 Other postal and courier activities</t>
  </si>
  <si>
    <t>55201 Letting services of short-stay furnished accommodation</t>
  </si>
  <si>
    <t>55202 Short-stay lodging in farmhouses</t>
  </si>
  <si>
    <t>55203 Holiday camps</t>
  </si>
  <si>
    <t>55204 Other short-stay lodging, n.e.c.</t>
  </si>
  <si>
    <t>55300 Camping grounds, recreational vehicle parks and trailer parks</t>
  </si>
  <si>
    <t>55900 Other accommodation</t>
  </si>
  <si>
    <t>56101 Traditional restaurants</t>
  </si>
  <si>
    <t>56102 Snack-bars restaurants</t>
  </si>
  <si>
    <t>56103 Self-service restaurants</t>
  </si>
  <si>
    <t>56104 Typical restaurants</t>
  </si>
  <si>
    <t>56105 Restaurants with dance floor</t>
  </si>
  <si>
    <t>56106 Confection of ready meals for take-away</t>
  </si>
  <si>
    <t>56107 Restaurants and mobile food service activities n.e.c.</t>
  </si>
  <si>
    <t>56210 Event catering activities</t>
  </si>
  <si>
    <t>56290 Other food service activities</t>
  </si>
  <si>
    <t>56302 Bars</t>
  </si>
  <si>
    <t>56303 Pastries and tea houses</t>
  </si>
  <si>
    <t>56304 Other beverage establishments without entertainment</t>
  </si>
  <si>
    <t>56305 Beverage establishments with room to dance</t>
  </si>
  <si>
    <t>56306 Itinerant beverages establishments (Law No 66/2018, of 3 December)</t>
  </si>
  <si>
    <t>58110 Book publishing</t>
  </si>
  <si>
    <t>58120 Publishing of directories and mailing lists</t>
  </si>
  <si>
    <t>58130 Publishing of newspapers</t>
  </si>
  <si>
    <t>58140 Publishing of journals and periodicals</t>
  </si>
  <si>
    <t>58190 Other publishing activities</t>
  </si>
  <si>
    <t>58210 Publishing of computer games</t>
  </si>
  <si>
    <t>58290 Other software publishing</t>
  </si>
  <si>
    <t>59110 Motion picture, video and television programme production activities</t>
  </si>
  <si>
    <t>59120 Motion picture, video and television programme post-production activities</t>
  </si>
  <si>
    <t>59130 Motion picture, video and television programme distribution activities</t>
  </si>
  <si>
    <t>59140 Motion picture projection activities</t>
  </si>
  <si>
    <t>59200 Sound recording and music publishing activities</t>
  </si>
  <si>
    <t>60100 Radio broadcasting</t>
  </si>
  <si>
    <t>60200 Television programming and broadcasting activities</t>
  </si>
  <si>
    <t>61100 Wired telecommunications activities</t>
  </si>
  <si>
    <t>61200 Wireless telecommunications activities</t>
  </si>
  <si>
    <t>61300 Satellite telecommunications activities</t>
  </si>
  <si>
    <t>61900 Other telecommunications activities</t>
  </si>
  <si>
    <t>62010 Computer programming activities</t>
  </si>
  <si>
    <t>62020 Computer consultancy activities</t>
  </si>
  <si>
    <t>62030 Computer facilities management activities</t>
  </si>
  <si>
    <t>62090 Other information technology and computer service activities</t>
  </si>
  <si>
    <t>63110 Data processing, hosting and related activities</t>
  </si>
  <si>
    <t>63120 Web portals</t>
  </si>
  <si>
    <t>63910 News agency activities</t>
  </si>
  <si>
    <t>63990 Other information service activities n.e.c.</t>
  </si>
  <si>
    <t>64110 Central banking</t>
  </si>
  <si>
    <t>64190 Other monetary intermediation</t>
  </si>
  <si>
    <t>64201 Activities of holding financial companies</t>
  </si>
  <si>
    <t>64202 Activities of holding non-financial companies</t>
  </si>
  <si>
    <t>64300 Trusts, funds and similar financial entities</t>
  </si>
  <si>
    <t>64910 Financial leasing</t>
  </si>
  <si>
    <t>64921 Activities of credit institutions</t>
  </si>
  <si>
    <t>64922 Credit-purchase financing companies</t>
  </si>
  <si>
    <t>64923 Other credit granting n.e.c.</t>
  </si>
  <si>
    <t>64991 Factoring</t>
  </si>
  <si>
    <t>64992 Other miscellaneous financial service activities, except insurance and pension funding n.e.c.</t>
  </si>
  <si>
    <t>65111 Life insurance</t>
  </si>
  <si>
    <t>65112 Other additional activities for social security</t>
  </si>
  <si>
    <t>65120 Non-life insurance</t>
  </si>
  <si>
    <t>65200 Reinsurance</t>
  </si>
  <si>
    <t>65300 Pension funding</t>
  </si>
  <si>
    <t>66110 Administration of financial markets</t>
  </si>
  <si>
    <t>66120 Security and commodity contracts brokerage</t>
  </si>
  <si>
    <t>66190 Other activities auxiliary to financial services, except insurance and pension funding</t>
  </si>
  <si>
    <t>66210 Risk and damage evaluation</t>
  </si>
  <si>
    <t>66220 Activities of insurance agents and brokers</t>
  </si>
  <si>
    <t>66290 Other activities auxiliary to insurance and pension funding</t>
  </si>
  <si>
    <t>66300 Fund management activities</t>
  </si>
  <si>
    <t>68100 Buying and selling of own real estate</t>
  </si>
  <si>
    <t>68200 Renting and operating of own or leased real estate</t>
  </si>
  <si>
    <t>68311 Activities of real estate mediation</t>
  </si>
  <si>
    <t>68312 Raising real estate activities</t>
  </si>
  <si>
    <t>68313 Activities of real estate evaluation</t>
  </si>
  <si>
    <t>68321 Management of real estate on behalf of others</t>
  </si>
  <si>
    <t>68322 Condominium management</t>
  </si>
  <si>
    <t>69101 Legal activities</t>
  </si>
  <si>
    <t>69102 Activities of notaries</t>
  </si>
  <si>
    <t>69200 Accounting, bookkeeping and auditing activities; tax consultancy</t>
  </si>
  <si>
    <t>70100 Activities of head offices</t>
  </si>
  <si>
    <t>70210 Public relations and communication activities</t>
  </si>
  <si>
    <t>70220 Business and other management consultancy activities</t>
  </si>
  <si>
    <t>71110 Architectural activities</t>
  </si>
  <si>
    <t>71120 Engineering activities and related technical consultancy</t>
  </si>
  <si>
    <t>71200 Technical testing and analysis</t>
  </si>
  <si>
    <t>72110 Research and experimental development on biotechnology</t>
  </si>
  <si>
    <t>72190 Other research and experimental development on natural sciences and engineering</t>
  </si>
  <si>
    <t>72200 Research and experimental development on social sciences and humanities</t>
  </si>
  <si>
    <t>73110 Advertising agencies</t>
  </si>
  <si>
    <t>73120 Media representation</t>
  </si>
  <si>
    <t>73200 Market research and public opinion polling</t>
  </si>
  <si>
    <t>74100 Specialised design activities</t>
  </si>
  <si>
    <t>74200 Photographic activities</t>
  </si>
  <si>
    <t>74300 Translation and interpretation activities</t>
  </si>
  <si>
    <t>74900 Other professional, scientific and technical activities n.e.c.</t>
  </si>
  <si>
    <t>75000 Veterinary activities</t>
  </si>
  <si>
    <t>77110 Renting and leasing of cars and light motor vehicles</t>
  </si>
  <si>
    <t>77120 Renting and leasing of trucks</t>
  </si>
  <si>
    <t>77210 Renting and leasing of recreational and sports goods</t>
  </si>
  <si>
    <t>77220 Renting of video tapes and disks</t>
  </si>
  <si>
    <t>77290 Renting and leasing of other personal and household goods</t>
  </si>
  <si>
    <t>77310 Renting and leasing of agricultural machinery and equipment</t>
  </si>
  <si>
    <t>77320 Renting and leasing of construction and civil engineering machinery and equipment</t>
  </si>
  <si>
    <t>77330 Renting and leasing of office machinery and equipment (including computers)</t>
  </si>
  <si>
    <t>77340 Renting and leasing of water transport equipment</t>
  </si>
  <si>
    <t>77350 Renting and leasing of air transport equipment</t>
  </si>
  <si>
    <t>77390 Renting and leasing of other machinery, equipment and tangible goods n.e.c.</t>
  </si>
  <si>
    <t>77400 Leasing of intellectual property and similar products, except copyrighted works</t>
  </si>
  <si>
    <t>78100 Activities of employment placement agencies</t>
  </si>
  <si>
    <t>78200 Temporary employment agency activities</t>
  </si>
  <si>
    <t>78300 Other human resources provision</t>
  </si>
  <si>
    <t>79110 Travel agency activities</t>
  </si>
  <si>
    <t>79120 Tour operator activities</t>
  </si>
  <si>
    <t>79900 Other reservation service and related activities</t>
  </si>
  <si>
    <t>80100 Private security activities</t>
  </si>
  <si>
    <t>80200 Security systems service activities</t>
  </si>
  <si>
    <t>80300 Investigation activities</t>
  </si>
  <si>
    <t>81100 Combined facilities support activities</t>
  </si>
  <si>
    <t>81210 General cleaning of buildings</t>
  </si>
  <si>
    <t>81220 Other building and industrial cleaning activities</t>
  </si>
  <si>
    <t>81291 Activities disinfection, rodent control and similar</t>
  </si>
  <si>
    <t>81292 Other cleaning activities n.e.c.</t>
  </si>
  <si>
    <t>81300 Landscape service activities</t>
  </si>
  <si>
    <t>82110 Combined office administrative service activities</t>
  </si>
  <si>
    <t>82190 Photocopying, document preparation and other specialised office support activities</t>
  </si>
  <si>
    <t>82200 Activities of call centres</t>
  </si>
  <si>
    <t>82300 Organisation of conventions and trade shows</t>
  </si>
  <si>
    <t>82910 Activities of collection agencies and credit bureaus</t>
  </si>
  <si>
    <t>82921 Filling gas</t>
  </si>
  <si>
    <t>82922 Other packaging activities</t>
  </si>
  <si>
    <t>82990 Other business support service activities n.e.c.</t>
  </si>
  <si>
    <t>84111 Central government</t>
  </si>
  <si>
    <t>84112 Autonomous Regional administration</t>
  </si>
  <si>
    <t>84113 Local administration</t>
  </si>
  <si>
    <t>84114 Support activities to the public administration</t>
  </si>
  <si>
    <t>84121 Regulation of the activities of providing health care</t>
  </si>
  <si>
    <t>84122 Regulation of the activities of providing education</t>
  </si>
  <si>
    <t>84123 Activities of culture, sports, entertainment, environment, housing and other social activities, except compulsory social security</t>
  </si>
  <si>
    <t>84130 Regulation of and contribution to more efficient operation of businesses</t>
  </si>
  <si>
    <t>84210 Foreign affairs</t>
  </si>
  <si>
    <t>84220 Defence activities</t>
  </si>
  <si>
    <t>84230 Justice and judicial activities</t>
  </si>
  <si>
    <t>84240 Public order and safety activities</t>
  </si>
  <si>
    <t>84250 Fire service activities</t>
  </si>
  <si>
    <t>84300 Compulsory social security activities</t>
  </si>
  <si>
    <t>85100 Pre-primary education</t>
  </si>
  <si>
    <t>85201 Primary education (1st. Cycle)</t>
  </si>
  <si>
    <t>85202 Primary education (2nd. Cycle)</t>
  </si>
  <si>
    <t>85310 General secondary education</t>
  </si>
  <si>
    <t>85320 Technical and vocational secondary education</t>
  </si>
  <si>
    <t>85410 Post-secondary non-tertiary education</t>
  </si>
  <si>
    <t>85420 Tertiary education</t>
  </si>
  <si>
    <t>85510 Sports and recreation education</t>
  </si>
  <si>
    <t>85520 Cultural education</t>
  </si>
  <si>
    <t>85530 Driving school activities</t>
  </si>
  <si>
    <t>85591 Professional formation</t>
  </si>
  <si>
    <t>85592 Schools of languages</t>
  </si>
  <si>
    <t>85593 Other education activities, n.e.c.</t>
  </si>
  <si>
    <t>85600 Educational support activities</t>
  </si>
  <si>
    <t>86100 Hospital activities</t>
  </si>
  <si>
    <t>86210 General medical practice activities</t>
  </si>
  <si>
    <t>86220 Specialist medical practice activities</t>
  </si>
  <si>
    <t>86230 Dental practice activities</t>
  </si>
  <si>
    <t>86901 Laboratories of clinical analyses</t>
  </si>
  <si>
    <t>86902 Activities of ambulances</t>
  </si>
  <si>
    <t>86903 Activities of nursing</t>
  </si>
  <si>
    <t>86904 Collection centers and organs banks</t>
  </si>
  <si>
    <t>86905 Thermal activities</t>
  </si>
  <si>
    <t>86906 Other human health activities n.e.c.</t>
  </si>
  <si>
    <t>87100 Residential nursing care activities</t>
  </si>
  <si>
    <t>87200 Residential care activities for mental retardation, mental health and substance abuse</t>
  </si>
  <si>
    <t>87301 Residential care activities for the elderly</t>
  </si>
  <si>
    <t>87302 Residential care activities for disabled</t>
  </si>
  <si>
    <t>87901 Residential care activities for children and young</t>
  </si>
  <si>
    <t>87902 Other residential care activities n.e.c.</t>
  </si>
  <si>
    <t>88101 Social work activities without accommodation for the elderly</t>
  </si>
  <si>
    <t>88102 Social work activities without accommodation for disabled</t>
  </si>
  <si>
    <t>88910 Child day-care activities</t>
  </si>
  <si>
    <t>88990 Other social work activities without accommodation n.e.c.</t>
  </si>
  <si>
    <t>90010 Performing arts</t>
  </si>
  <si>
    <t>90020 Support activities to performing arts</t>
  </si>
  <si>
    <t>90030 Artistic creation</t>
  </si>
  <si>
    <t>90040 Operation of arts facilities</t>
  </si>
  <si>
    <t>91011 Library activities</t>
  </si>
  <si>
    <t>91012 Archives activities</t>
  </si>
  <si>
    <t>91020 Museums activities</t>
  </si>
  <si>
    <t>91030 Operation of historical sites and buildings and similar visitor attractions</t>
  </si>
  <si>
    <t>91041 Botanical and zoological gardens activities</t>
  </si>
  <si>
    <t>91042 Parks and nature reserves activities</t>
  </si>
  <si>
    <t>92000 Gambling and betting activities</t>
  </si>
  <si>
    <t>93110 Operation of sports facilities</t>
  </si>
  <si>
    <t>93120 Activities of sports clubs</t>
  </si>
  <si>
    <t>93130 Fitness facilities</t>
  </si>
  <si>
    <t>93191 Regulatory bodies of sport</t>
  </si>
  <si>
    <t>93192 Other sports activities n.e.c.</t>
  </si>
  <si>
    <t>93210 Activities of amusement parks and theme parks</t>
  </si>
  <si>
    <t>93211 Itinerant amusement parks activities (Law No 66/2018, of 3 December)</t>
  </si>
  <si>
    <t>93291 Activities bullfighting</t>
  </si>
  <si>
    <t>93292 Activities of recreation ports (marinas)</t>
  </si>
  <si>
    <t>93293 Organization of recreational tourism activities</t>
  </si>
  <si>
    <t>93294 Other amusement and recreation activities n.e.c.</t>
  </si>
  <si>
    <t>93295 Other itinerant amusement and recreational activities (Law No 66/2018, of 3 December)</t>
  </si>
  <si>
    <t>94110 Activities of business and employers membership organisations</t>
  </si>
  <si>
    <t>94120 Activities of professional membership organisations</t>
  </si>
  <si>
    <t>94200 Activities of trade unions</t>
  </si>
  <si>
    <t>94910 Activities of religious organisations</t>
  </si>
  <si>
    <t>94920 Activities of political organisations</t>
  </si>
  <si>
    <t>94991 Cultural or recreational associations</t>
  </si>
  <si>
    <t>94992 Environmental protection associations</t>
  </si>
  <si>
    <t>94993 Youth and student associations</t>
  </si>
  <si>
    <t>94994 Associations of parents and guardians</t>
  </si>
  <si>
    <t>94995 Other activities of associations, n.e.c.</t>
  </si>
  <si>
    <t>95110 Repair of computers and peripheral equipment</t>
  </si>
  <si>
    <t>95120 Repair of communication equipment</t>
  </si>
  <si>
    <t>95210 Repair of consumer electronics</t>
  </si>
  <si>
    <t>95220 Repair of household appliances and home and garden equipment</t>
  </si>
  <si>
    <t>95230 Repair of footwear and leather goods</t>
  </si>
  <si>
    <t>95240 Repair of furniture and home furnishings</t>
  </si>
  <si>
    <t>95250 Repair of watches, clocks and jewellery</t>
  </si>
  <si>
    <t>95290 Repair of other personal and household goods</t>
  </si>
  <si>
    <t>96010 Washing and (dry-)cleaning of textile and fur products</t>
  </si>
  <si>
    <t>96021 Hairdressing</t>
  </si>
  <si>
    <t>96022 Beauty parlours</t>
  </si>
  <si>
    <t>96030 Funeral and related activities</t>
  </si>
  <si>
    <t>96040 Physical well-being activities</t>
  </si>
  <si>
    <t>96091 Activities of tattooing and similar</t>
  </si>
  <si>
    <t>96092 Service activities for pets</t>
  </si>
  <si>
    <t>96093 Other personal miscellaneous service activities n.e.c.</t>
  </si>
  <si>
    <t>97000 Activities of households as employers of domestic personnel</t>
  </si>
  <si>
    <t>98100 Undifferentiated goods-producing activities of private households for own use</t>
  </si>
  <si>
    <t>98200 Undifferentiated service-producing activities of private households for own use</t>
  </si>
  <si>
    <t>99000 Activities of extraterritorial organizations and bodies</t>
  </si>
  <si>
    <t>0 No</t>
  </si>
  <si>
    <t>1 Yes</t>
  </si>
  <si>
    <t>9797 Unknown</t>
  </si>
  <si>
    <t>9898 Not specified</t>
  </si>
  <si>
    <t>9999 Not applicable</t>
  </si>
  <si>
    <t>1 Microenterprises</t>
  </si>
  <si>
    <t>2 Small enterprises</t>
  </si>
  <si>
    <t>3 Medium-sized enterprises</t>
  </si>
  <si>
    <t>4 Large enterprises</t>
  </si>
  <si>
    <t>0 Does not Export</t>
  </si>
  <si>
    <t>1 Exports to EU Market</t>
  </si>
  <si>
    <t>2 Exports to Extra-EU Market</t>
  </si>
  <si>
    <t>3 Exports to EU and Extra-EU Markets</t>
  </si>
  <si>
    <t>00 Unknown</t>
  </si>
  <si>
    <t>10 Awaiting business start</t>
  </si>
  <si>
    <t>20 In business</t>
  </si>
  <si>
    <t>30 Suspended activity</t>
  </si>
  <si>
    <t>40 Ceased activity</t>
  </si>
  <si>
    <t>97 Invalid</t>
  </si>
  <si>
    <t>98 Not specified</t>
  </si>
  <si>
    <t>1 Consolidation</t>
  </si>
  <si>
    <t>2 Ceasing Period</t>
  </si>
  <si>
    <t>3 Special fiscal period - before the change</t>
  </si>
  <si>
    <t>4 Special fiscal period - after the change</t>
  </si>
  <si>
    <t>5 First fiscal period</t>
  </si>
  <si>
    <t>00 All Legal Forms</t>
  </si>
  <si>
    <t>01 Legal Person under Public Law</t>
  </si>
  <si>
    <t>02 International Legal Person</t>
  </si>
  <si>
    <t>03 Body of Public Administration</t>
  </si>
  <si>
    <t>04 Regent and Beneficiary Association</t>
  </si>
  <si>
    <t>05 Public Corporation</t>
  </si>
  <si>
    <t>07 Municipal Company</t>
  </si>
  <si>
    <t>08 Intermunicipal Company</t>
  </si>
  <si>
    <t>09 Regional Company</t>
  </si>
  <si>
    <t>10 Metropolitan Company</t>
  </si>
  <si>
    <t>12 Municipal Business Entity</t>
  </si>
  <si>
    <t>13 Intermunicipal Business Entity</t>
  </si>
  <si>
    <t>14 Metropolitan Business Entity</t>
  </si>
  <si>
    <t>15 Civil Society</t>
  </si>
  <si>
    <t>16 Civil Society with Legal Personality</t>
  </si>
  <si>
    <t>17 European Public Limited Company</t>
  </si>
  <si>
    <t>18 General Partnership</t>
  </si>
  <si>
    <t>19 Public Limited Liability Company</t>
  </si>
  <si>
    <t>20 Limited Partneship</t>
  </si>
  <si>
    <t>21 Private Limited Liability Company</t>
  </si>
  <si>
    <t>22 Single holder Private Limited Company</t>
  </si>
  <si>
    <t>23 Public Limited Sports Company</t>
  </si>
  <si>
    <t>25 European Economic Interest Grouping</t>
  </si>
  <si>
    <t>26 Complementary Grouping of Companies</t>
  </si>
  <si>
    <t>28 Unlimited Liability Cooperative Company</t>
  </si>
  <si>
    <t>29 Limited Liability Cooperative Company</t>
  </si>
  <si>
    <t>30 Limited Partnership Cooperative Company</t>
  </si>
  <si>
    <t>31 Union of Cooperative</t>
  </si>
  <si>
    <t>32 Federation of Cooperative</t>
  </si>
  <si>
    <t>33 Confederation of Cooperative</t>
  </si>
  <si>
    <t>34 Mutual Insurance Associations</t>
  </si>
  <si>
    <t>35 Religious Legal Person</t>
  </si>
  <si>
    <t>36 Canonical Juridical Person</t>
  </si>
  <si>
    <t>37 Non-Catholic Religious Legal Person</t>
  </si>
  <si>
    <t>38 Foreign Legal Person</t>
  </si>
  <si>
    <t>39 Foreign Public Company</t>
  </si>
  <si>
    <t>40 Foreign Association</t>
  </si>
  <si>
    <t>41 Foreign Foundation</t>
  </si>
  <si>
    <t>42 Foreign Civil Society</t>
  </si>
  <si>
    <t>43 Foreign Civil Society with a commercial form</t>
  </si>
  <si>
    <t>44 Foreign Commercial Society</t>
  </si>
  <si>
    <t>45 Permanent Representation</t>
  </si>
  <si>
    <t>46 Sole Proprietorship</t>
  </si>
  <si>
    <t>47 Individual Merchant</t>
  </si>
  <si>
    <t>48 Individual business with limited liability</t>
  </si>
  <si>
    <t>49 Unregistered company</t>
  </si>
  <si>
    <t>50 Representative of International Legal Person</t>
  </si>
  <si>
    <t>51 Entity Considered Equivalent to Legal Person</t>
  </si>
  <si>
    <t>52 State</t>
  </si>
  <si>
    <t>53 Local Authority</t>
  </si>
  <si>
    <t>54 Other Legal Persons Governed by Public Law</t>
  </si>
  <si>
    <t>56 Other Associations</t>
  </si>
  <si>
    <t>57 Non-Resident with Permanent Establishment</t>
  </si>
  <si>
    <t>59 Other corporations (IES)</t>
  </si>
  <si>
    <t>60 Municipal, Intermunicipal and Regional public company</t>
  </si>
  <si>
    <t>64 Non-Resident without Permanent Establishment</t>
  </si>
  <si>
    <t>65 Entities Whose Main Activity Is Not in Industrial or Agricultural Commercial Sector</t>
  </si>
  <si>
    <t>68 Complementary group of companies and European economic interest group</t>
  </si>
  <si>
    <t>71 Cooperative</t>
  </si>
  <si>
    <t>72 Second-level Cooperative</t>
  </si>
  <si>
    <t>75 Association or Foundation</t>
  </si>
  <si>
    <t>76 Foreign Equivalent Entity - Identification</t>
  </si>
  <si>
    <t>77 Permanent Representation Not Subject to Registration</t>
  </si>
  <si>
    <t>78 Foreign Financial Branch</t>
  </si>
  <si>
    <t>80 Legal Person under Construction</t>
  </si>
  <si>
    <t>81 Association</t>
  </si>
  <si>
    <t>82 Association Governed by Public Law</t>
  </si>
  <si>
    <t>83 Association Governed by Private Law</t>
  </si>
  <si>
    <t>84 Foundation Governed by Public Law</t>
  </si>
  <si>
    <t>85 Foundation Governed by Private Law</t>
  </si>
  <si>
    <t>86 Pension Fund</t>
  </si>
  <si>
    <t>87 Mutual Fund</t>
  </si>
  <si>
    <t>88 Real Estate Investment Fund</t>
  </si>
  <si>
    <t>89 Retirement Savings Fund</t>
  </si>
  <si>
    <t>90 Savings Education Fund</t>
  </si>
  <si>
    <t>91 Savings-Retirement Education Fund</t>
  </si>
  <si>
    <t>92 Savings-shares Fund</t>
  </si>
  <si>
    <t>93 Venture Capital Funds</t>
  </si>
  <si>
    <t>94 Funds of Funds</t>
  </si>
  <si>
    <t>95 Non-Resident Subject to Withholding Tax</t>
  </si>
  <si>
    <t>96 Undivided Estates</t>
  </si>
  <si>
    <t>97 International Organisations</t>
  </si>
  <si>
    <t>98 Decree Law 408/87 of 31/12</t>
  </si>
  <si>
    <t>99 Official of Embassies and Consulates</t>
  </si>
  <si>
    <t>100 Others</t>
  </si>
  <si>
    <t>101 Non-Resident</t>
  </si>
  <si>
    <t>102 Fund</t>
  </si>
  <si>
    <t>103 Foreign Entity</t>
  </si>
  <si>
    <t>104 Representative</t>
  </si>
  <si>
    <t>105 Other Corporations</t>
  </si>
  <si>
    <t>193 Foreign Foundation - Permanent Representation</t>
  </si>
  <si>
    <t>997 Invalid Code</t>
  </si>
  <si>
    <t>998 Unknown</t>
  </si>
  <si>
    <t>0 Official Chart of Accounts</t>
  </si>
  <si>
    <t>1 Accounting Standards System</t>
  </si>
  <si>
    <t>-1 Not specified</t>
  </si>
  <si>
    <t>1 International Accounting Standards</t>
  </si>
  <si>
    <t>2 Accounting and Financial Reporting Standards</t>
  </si>
  <si>
    <t>3 Accounting and Financial Reporting Standards for Small-Sized Entities</t>
  </si>
  <si>
    <t>4 Accounting and Financial Reporting Standards for Micro-Entities</t>
  </si>
  <si>
    <t>002 Non-financial corporations</t>
  </si>
  <si>
    <t>003 Public non-financial corporations</t>
  </si>
  <si>
    <t>004 Private non-financial corporations</t>
  </si>
  <si>
    <t>005 Foreign controlled non-financial corporations</t>
  </si>
  <si>
    <t>006 Non-financial corporations of central government - Entreprises</t>
  </si>
  <si>
    <t>007 Non-financial corporations of central government - Other entities</t>
  </si>
  <si>
    <t>008 Non-financial corporations of the regional government of Madeira - Entreprises</t>
  </si>
  <si>
    <t>009 Non-financial corporations of the regional government of Madeira - Other entities</t>
  </si>
  <si>
    <t>010 Non-financial corporations of the regional government of Azores - Entreprises</t>
  </si>
  <si>
    <t>011 Non-financial corporations of the regional government of Azores - Other entities</t>
  </si>
  <si>
    <t>012 Non-financial corporations of the local government of Mainland Portugal - Entreprises</t>
  </si>
  <si>
    <t>013 Non-financial corporations of the local government of Mainland Portugal - Other entities</t>
  </si>
  <si>
    <t>014 Non-financial corporations of the local government of Azores - Entreprises</t>
  </si>
  <si>
    <t>015 Non-financial corporations of the local government of Azores - Other entities</t>
  </si>
  <si>
    <t>016 Non-financial corporations of the local government of Madeira - Entreprises</t>
  </si>
  <si>
    <t>017 Non-financial corporations of the local government of Madeira - Other entities</t>
  </si>
  <si>
    <t>302 Public non-financial holding companies</t>
  </si>
  <si>
    <t>308 Private non-financial holding companies</t>
  </si>
  <si>
    <t>314 Foreign controlled non-financial holding companies</t>
  </si>
  <si>
    <t>1 In business</t>
  </si>
  <si>
    <t>2 End of business</t>
  </si>
  <si>
    <t>3 Dissolved</t>
  </si>
  <si>
    <t>4 Liquidated</t>
  </si>
  <si>
    <t>Legend</t>
  </si>
  <si>
    <t>0</t>
  </si>
  <si>
    <t>Variable not in metafile</t>
  </si>
  <si>
    <t>1</t>
  </si>
  <si>
    <t>Variable in metafile</t>
  </si>
  <si>
    <t>Equal to previous</t>
  </si>
  <si>
    <t>Value missing</t>
  </si>
  <si>
    <t/>
  </si>
  <si>
    <t>Variable missing</t>
  </si>
  <si>
    <t>tina</t>
  </si>
  <si>
    <t>Anonymized Tax Identification Number</t>
  </si>
  <si>
    <t>Número de identificação fiscal anonimizado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</si>
</sst>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b/>
      <u/>
      <sz val="11"/>
      <name val="Calibri"/>
    </font>
    <font>
      <b/>
      <u/>
      <sz val="11"/>
      <name val="Calibri"/>
    </font>
    <font>
      <b/>
      <u/>
      <sz val="11"/>
      <name val="Calibri"/>
    </font>
    <font>
      <b/>
      <u/>
      <sz val="11"/>
      <name val="Calibri"/>
    </font>
    <font>
      <b/>
      <u/>
      <sz val="11"/>
      <name val="Calibri"/>
    </font>
    <font>
      <b/>
      <u/>
      <sz val="11"/>
      <name val="Calibri"/>
    </font>
    <font>
      <b/>
      <u/>
      <sz val="11"/>
      <name val="Calibri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6" fillId="0" borderId="6" xfId="0" applyFont="1" applyBorder="1"/>
    <xf numFmtId="0" fontId="7" fillId="0" borderId="7" xfId="0" applyFont="1" applyBorder="1"/>
    <xf numFmtId="0" fontId="8" fillId="0" borderId="8" xfId="0" applyFont="1" applyBorder="1"/>
    <xf numFmtId="0" fontId="9" fillId="0" borderId="9" xfId="0" applyFont="1" applyBorder="1"/>
    <xf numFmtId="0" fontId="10" fillId="0" borderId="10" xfId="0" applyFont="1" applyBorder="1"/>
    <xf numFmtId="0" fontId="11" fillId="0" borderId="11" xfId="0" applyFont="1" applyBorder="1"/>
    <xf numFmtId="0" fontId="12" fillId="0" borderId="12" xfId="0" applyFont="1" applyBorder="1"/>
    <xf numFmtId="0" fontId="13" fillId="0" borderId="13" xfId="0" applyFont="1" applyBorder="1"/>
    <xf numFmtId="0" fontId="14" fillId="0" borderId="14" xfId="0" applyFont="1" applyBorder="1"/>
    <xf numFmtId="0" fontId="15" fillId="0" borderId="15" xfId="0" applyFont="1" applyBorder="1"/>
    <xf numFmtId="0" fontId="16" fillId="0" borderId="16" xfId="0" applyFont="1" applyBorder="1"/>
    <xf numFmtId="0" fontId="17" fillId="0" borderId="17" xfId="0" applyFont="1" applyBorder="1"/>
    <xf numFmtId="0" fontId="18" fillId="0" borderId="18" xfId="0" applyFont="1" applyBorder="1"/>
    <xf numFmtId="0" fontId="19" fillId="0" borderId="19" xfId="0" applyFont="1" applyBorder="1"/>
    <xf numFmtId="0" fontId="20" fillId="0" borderId="20" xfId="0" applyFont="1" applyBorder="1"/>
    <xf numFmtId="0" fontId="21" fillId="0" borderId="21" xfId="0" applyFont="1" applyBorder="1"/>
    <xf numFmtId="0" fontId="22" fillId="0" borderId="22" xfId="0" applyFont="1" applyBorder="1"/>
    <xf numFmtId="0" fontId="23" fillId="0" borderId="23" xfId="0" applyFont="1" applyBorder="1"/>
    <xf numFmtId="0" fontId="24" fillId="0" borderId="24" xfId="0" applyFont="1" applyBorder="1"/>
    <xf numFmtId="0" fontId="25" fillId="0" borderId="25" xfId="0" applyFont="1" applyBorder="1"/>
    <xf numFmtId="0" fontId="26" fillId="0" borderId="26" xfId="0" applyFont="1" applyBorder="1"/>
    <xf numFmtId="0" fontId="27" fillId="0" borderId="27" xfId="0" applyFont="1" applyBorder="1"/>
    <xf numFmtId="0" fontId="28" fillId="0" borderId="28" xfId="0" applyFont="1" applyBorder="1"/>
    <xf numFmtId="0" fontId="29" fillId="0" borderId="29" xfId="0" applyFont="1" applyBorder="1"/>
    <xf numFmtId="0" fontId="30" fillId="0" borderId="30" xfId="0" applyFont="1" applyBorder="1"/>
    <xf numFmtId="0" fontId="31" fillId="0" borderId="31" xfId="0" applyFont="1" applyBorder="1"/>
    <xf numFmtId="0" fontId="32" fillId="0" borderId="32" xfId="0" applyFont="1" applyBorder="1"/>
    <xf numFmtId="0" fontId="33" fillId="0" borderId="33" xfId="0" applyNumberFormat="1" applyFont="1" applyBorder="1" applyAlignment="1" applyProtection="1"/>
    <xf numFmtId="0" fontId="34" fillId="0" borderId="34" xfId="0" applyNumberFormat="1" applyFont="1" applyBorder="1" applyAlignment="1" applyProtection="1"/>
    <xf numFmtId="0" fontId="35" fillId="0" borderId="35" xfId="0" applyNumberFormat="1" applyFont="1" applyBorder="1" applyAlignment="1" applyProtection="1"/>
    <xf numFmtId="0" fontId="36" fillId="0" borderId="36" xfId="0" applyNumberFormat="1" applyFont="1" applyBorder="1" applyAlignment="1" applyProtection="1"/>
    <xf numFmtId="0" fontId="37" fillId="0" borderId="37" xfId="0" applyNumberFormat="1" applyFont="1" applyBorder="1" applyAlignment="1" applyProtection="1"/>
    <xf numFmtId="0" fontId="38" fillId="0" borderId="38" xfId="0" applyNumberFormat="1" applyFont="1" applyBorder="1" applyAlignment="1" applyProtection="1"/>
    <xf numFmtId="0" fontId="39" fillId="0" borderId="39" xfId="0" applyNumberFormat="1" applyFont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abSelected="1" workbookViewId="0"/>
  </sheetViews>
  <sheetFormatPr defaultRowHeight="15" x14ac:dyDescent="0.25"/>
  <sheetData>
    <row r="1" spans="1:19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</row>
    <row r="2" spans="1:19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19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25">
      <c r="A7" t="s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19" x14ac:dyDescent="0.25">
      <c r="A9" t="s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25">
      <c r="A10" t="s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25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25">
      <c r="A12" t="s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25">
      <c r="A13" t="s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x14ac:dyDescent="0.25">
      <c r="A14" t="s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x14ac:dyDescent="0.25">
      <c r="A15" t="s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19" x14ac:dyDescent="0.25">
      <c r="A16" t="s"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19" x14ac:dyDescent="0.25">
      <c r="A17" t="s">
        <v>3840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25">
      <c r="A18" t="s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25">
      <c r="A19" t="s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19" x14ac:dyDescent="0.25">
      <c r="A20" t="s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1:19" x14ac:dyDescent="0.25">
      <c r="A21" t="s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19" x14ac:dyDescent="0.25">
      <c r="A22" t="s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</row>
    <row r="23" spans="1:19" x14ac:dyDescent="0.25">
      <c r="A23" t="s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</row>
    <row r="24" spans="1:19" x14ac:dyDescent="0.25">
      <c r="A24" t="s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</row>
    <row r="25" spans="1:19" x14ac:dyDescent="0.25">
      <c r="A25" t="s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</row>
    <row r="26" spans="1:19" x14ac:dyDescent="0.25">
      <c r="A26" t="s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</row>
    <row r="27" spans="1:19" x14ac:dyDescent="0.25">
      <c r="A27" t="s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1:19" x14ac:dyDescent="0.25">
      <c r="A28" t="s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</row>
    <row r="31" spans="1:19" x14ac:dyDescent="0.25">
      <c r="A31" s="33" t="s">
        <v>3831</v>
      </c>
    </row>
    <row r="32" spans="1:19" x14ac:dyDescent="0.25">
      <c r="A32" t="s">
        <v>3832</v>
      </c>
      <c r="B32" t="s">
        <v>3833</v>
      </c>
    </row>
    <row r="33" spans="1:2" x14ac:dyDescent="0.25">
      <c r="A33" t="s">
        <v>3834</v>
      </c>
      <c r="B33" t="s">
        <v>3835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0</v>
      </c>
      <c r="B2" t="s">
        <v>1668</v>
      </c>
    </row>
    <row r="3" spans="1:2" x14ac:dyDescent="0.25">
      <c r="A3">
        <v>1</v>
      </c>
      <c r="B3" t="s">
        <v>1669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12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101</v>
      </c>
      <c r="B2" t="s">
        <v>1670</v>
      </c>
    </row>
    <row r="3" spans="1:2" x14ac:dyDescent="0.25">
      <c r="A3">
        <v>102</v>
      </c>
      <c r="B3" t="s">
        <v>1671</v>
      </c>
    </row>
    <row r="4" spans="1:2" x14ac:dyDescent="0.25">
      <c r="A4">
        <v>103</v>
      </c>
      <c r="B4" t="s">
        <v>1672</v>
      </c>
    </row>
    <row r="5" spans="1:2" x14ac:dyDescent="0.25">
      <c r="A5">
        <v>104</v>
      </c>
      <c r="B5" t="s">
        <v>1673</v>
      </c>
    </row>
    <row r="6" spans="1:2" x14ac:dyDescent="0.25">
      <c r="A6">
        <v>105</v>
      </c>
      <c r="B6" t="s">
        <v>1674</v>
      </c>
    </row>
    <row r="7" spans="1:2" x14ac:dyDescent="0.25">
      <c r="A7">
        <v>106</v>
      </c>
      <c r="B7" t="s">
        <v>1675</v>
      </c>
    </row>
    <row r="8" spans="1:2" x14ac:dyDescent="0.25">
      <c r="A8">
        <v>107</v>
      </c>
      <c r="B8" t="s">
        <v>1676</v>
      </c>
    </row>
    <row r="9" spans="1:2" x14ac:dyDescent="0.25">
      <c r="A9">
        <v>108</v>
      </c>
      <c r="B9" t="s">
        <v>1677</v>
      </c>
    </row>
    <row r="10" spans="1:2" x14ac:dyDescent="0.25">
      <c r="A10">
        <v>109</v>
      </c>
      <c r="B10" t="s">
        <v>1678</v>
      </c>
    </row>
    <row r="11" spans="1:2" x14ac:dyDescent="0.25">
      <c r="A11">
        <v>110</v>
      </c>
      <c r="B11" t="s">
        <v>1679</v>
      </c>
    </row>
    <row r="12" spans="1:2" x14ac:dyDescent="0.25">
      <c r="A12">
        <v>111</v>
      </c>
      <c r="B12" t="s">
        <v>1680</v>
      </c>
    </row>
    <row r="13" spans="1:2" x14ac:dyDescent="0.25">
      <c r="A13">
        <v>112</v>
      </c>
      <c r="B13" t="s">
        <v>1681</v>
      </c>
    </row>
    <row r="14" spans="1:2" x14ac:dyDescent="0.25">
      <c r="A14">
        <v>113</v>
      </c>
      <c r="B14" t="s">
        <v>1682</v>
      </c>
    </row>
    <row r="15" spans="1:2" x14ac:dyDescent="0.25">
      <c r="A15">
        <v>114</v>
      </c>
      <c r="B15" t="s">
        <v>1683</v>
      </c>
    </row>
    <row r="16" spans="1:2" x14ac:dyDescent="0.25">
      <c r="A16">
        <v>115</v>
      </c>
      <c r="B16" t="s">
        <v>1684</v>
      </c>
    </row>
    <row r="17" spans="1:2" x14ac:dyDescent="0.25">
      <c r="A17">
        <v>116</v>
      </c>
      <c r="B17" t="s">
        <v>1685</v>
      </c>
    </row>
    <row r="18" spans="1:2" x14ac:dyDescent="0.25">
      <c r="A18">
        <v>117</v>
      </c>
      <c r="B18" t="s">
        <v>1686</v>
      </c>
    </row>
    <row r="19" spans="1:2" x14ac:dyDescent="0.25">
      <c r="A19">
        <v>118</v>
      </c>
      <c r="B19" t="s">
        <v>1687</v>
      </c>
    </row>
    <row r="20" spans="1:2" x14ac:dyDescent="0.25">
      <c r="A20">
        <v>119</v>
      </c>
      <c r="B20" t="s">
        <v>1688</v>
      </c>
    </row>
    <row r="21" spans="1:2" x14ac:dyDescent="0.25">
      <c r="A21">
        <v>201</v>
      </c>
      <c r="B21" t="s">
        <v>1689</v>
      </c>
    </row>
    <row r="22" spans="1:2" x14ac:dyDescent="0.25">
      <c r="A22">
        <v>202</v>
      </c>
      <c r="B22" t="s">
        <v>1690</v>
      </c>
    </row>
    <row r="23" spans="1:2" x14ac:dyDescent="0.25">
      <c r="A23">
        <v>203</v>
      </c>
      <c r="B23" t="s">
        <v>1691</v>
      </c>
    </row>
    <row r="24" spans="1:2" x14ac:dyDescent="0.25">
      <c r="A24">
        <v>204</v>
      </c>
      <c r="B24" t="s">
        <v>1692</v>
      </c>
    </row>
    <row r="25" spans="1:2" x14ac:dyDescent="0.25">
      <c r="A25">
        <v>205</v>
      </c>
      <c r="B25" t="s">
        <v>1693</v>
      </c>
    </row>
    <row r="26" spans="1:2" x14ac:dyDescent="0.25">
      <c r="A26">
        <v>206</v>
      </c>
      <c r="B26" t="s">
        <v>1694</v>
      </c>
    </row>
    <row r="27" spans="1:2" x14ac:dyDescent="0.25">
      <c r="A27">
        <v>207</v>
      </c>
      <c r="B27" t="s">
        <v>1695</v>
      </c>
    </row>
    <row r="28" spans="1:2" x14ac:dyDescent="0.25">
      <c r="A28">
        <v>208</v>
      </c>
      <c r="B28" t="s">
        <v>1696</v>
      </c>
    </row>
    <row r="29" spans="1:2" x14ac:dyDescent="0.25">
      <c r="A29">
        <v>209</v>
      </c>
      <c r="B29" t="s">
        <v>1697</v>
      </c>
    </row>
    <row r="30" spans="1:2" x14ac:dyDescent="0.25">
      <c r="A30">
        <v>210</v>
      </c>
      <c r="B30" t="s">
        <v>1698</v>
      </c>
    </row>
    <row r="31" spans="1:2" x14ac:dyDescent="0.25">
      <c r="A31">
        <v>211</v>
      </c>
      <c r="B31" t="s">
        <v>1699</v>
      </c>
    </row>
    <row r="32" spans="1:2" x14ac:dyDescent="0.25">
      <c r="A32">
        <v>212</v>
      </c>
      <c r="B32" t="s">
        <v>1700</v>
      </c>
    </row>
    <row r="33" spans="1:2" x14ac:dyDescent="0.25">
      <c r="A33">
        <v>213</v>
      </c>
      <c r="B33" t="s">
        <v>1701</v>
      </c>
    </row>
    <row r="34" spans="1:2" x14ac:dyDescent="0.25">
      <c r="A34">
        <v>214</v>
      </c>
      <c r="B34" t="s">
        <v>1702</v>
      </c>
    </row>
    <row r="35" spans="1:2" x14ac:dyDescent="0.25">
      <c r="A35">
        <v>301</v>
      </c>
      <c r="B35" t="s">
        <v>1703</v>
      </c>
    </row>
    <row r="36" spans="1:2" x14ac:dyDescent="0.25">
      <c r="A36">
        <v>302</v>
      </c>
      <c r="B36" t="s">
        <v>1704</v>
      </c>
    </row>
    <row r="37" spans="1:2" x14ac:dyDescent="0.25">
      <c r="A37">
        <v>303</v>
      </c>
      <c r="B37" t="s">
        <v>1705</v>
      </c>
    </row>
    <row r="38" spans="1:2" x14ac:dyDescent="0.25">
      <c r="A38">
        <v>304</v>
      </c>
      <c r="B38" t="s">
        <v>1706</v>
      </c>
    </row>
    <row r="39" spans="1:2" x14ac:dyDescent="0.25">
      <c r="A39">
        <v>305</v>
      </c>
      <c r="B39" t="s">
        <v>1707</v>
      </c>
    </row>
    <row r="40" spans="1:2" x14ac:dyDescent="0.25">
      <c r="A40">
        <v>306</v>
      </c>
      <c r="B40" t="s">
        <v>1708</v>
      </c>
    </row>
    <row r="41" spans="1:2" x14ac:dyDescent="0.25">
      <c r="A41">
        <v>307</v>
      </c>
      <c r="B41" t="s">
        <v>1709</v>
      </c>
    </row>
    <row r="42" spans="1:2" x14ac:dyDescent="0.25">
      <c r="A42">
        <v>308</v>
      </c>
      <c r="B42" t="s">
        <v>1710</v>
      </c>
    </row>
    <row r="43" spans="1:2" x14ac:dyDescent="0.25">
      <c r="A43">
        <v>309</v>
      </c>
      <c r="B43" t="s">
        <v>1711</v>
      </c>
    </row>
    <row r="44" spans="1:2" x14ac:dyDescent="0.25">
      <c r="A44">
        <v>310</v>
      </c>
      <c r="B44" t="s">
        <v>1712</v>
      </c>
    </row>
    <row r="45" spans="1:2" x14ac:dyDescent="0.25">
      <c r="A45">
        <v>311</v>
      </c>
      <c r="B45" t="s">
        <v>1713</v>
      </c>
    </row>
    <row r="46" spans="1:2" x14ac:dyDescent="0.25">
      <c r="A46">
        <v>312</v>
      </c>
      <c r="B46" t="s">
        <v>1714</v>
      </c>
    </row>
    <row r="47" spans="1:2" x14ac:dyDescent="0.25">
      <c r="A47">
        <v>313</v>
      </c>
      <c r="B47" t="s">
        <v>1715</v>
      </c>
    </row>
    <row r="48" spans="1:2" x14ac:dyDescent="0.25">
      <c r="A48">
        <v>314</v>
      </c>
      <c r="B48" t="s">
        <v>1716</v>
      </c>
    </row>
    <row r="49" spans="1:2" x14ac:dyDescent="0.25">
      <c r="A49">
        <v>401</v>
      </c>
      <c r="B49" t="s">
        <v>1717</v>
      </c>
    </row>
    <row r="50" spans="1:2" x14ac:dyDescent="0.25">
      <c r="A50">
        <v>402</v>
      </c>
      <c r="B50" t="s">
        <v>1718</v>
      </c>
    </row>
    <row r="51" spans="1:2" x14ac:dyDescent="0.25">
      <c r="A51">
        <v>403</v>
      </c>
      <c r="B51" t="s">
        <v>1719</v>
      </c>
    </row>
    <row r="52" spans="1:2" x14ac:dyDescent="0.25">
      <c r="A52">
        <v>404</v>
      </c>
      <c r="B52" t="s">
        <v>1720</v>
      </c>
    </row>
    <row r="53" spans="1:2" x14ac:dyDescent="0.25">
      <c r="A53">
        <v>405</v>
      </c>
      <c r="B53" t="s">
        <v>1721</v>
      </c>
    </row>
    <row r="54" spans="1:2" x14ac:dyDescent="0.25">
      <c r="A54">
        <v>406</v>
      </c>
      <c r="B54" t="s">
        <v>1722</v>
      </c>
    </row>
    <row r="55" spans="1:2" x14ac:dyDescent="0.25">
      <c r="A55">
        <v>407</v>
      </c>
      <c r="B55" t="s">
        <v>1723</v>
      </c>
    </row>
    <row r="56" spans="1:2" x14ac:dyDescent="0.25">
      <c r="A56">
        <v>408</v>
      </c>
      <c r="B56" t="s">
        <v>1724</v>
      </c>
    </row>
    <row r="57" spans="1:2" x14ac:dyDescent="0.25">
      <c r="A57">
        <v>409</v>
      </c>
      <c r="B57" t="s">
        <v>1725</v>
      </c>
    </row>
    <row r="58" spans="1:2" x14ac:dyDescent="0.25">
      <c r="A58">
        <v>410</v>
      </c>
      <c r="B58" t="s">
        <v>1726</v>
      </c>
    </row>
    <row r="59" spans="1:2" x14ac:dyDescent="0.25">
      <c r="A59">
        <v>411</v>
      </c>
      <c r="B59" t="s">
        <v>1727</v>
      </c>
    </row>
    <row r="60" spans="1:2" x14ac:dyDescent="0.25">
      <c r="A60">
        <v>412</v>
      </c>
      <c r="B60" t="s">
        <v>1728</v>
      </c>
    </row>
    <row r="61" spans="1:2" x14ac:dyDescent="0.25">
      <c r="A61">
        <v>501</v>
      </c>
      <c r="B61" t="s">
        <v>1729</v>
      </c>
    </row>
    <row r="62" spans="1:2" x14ac:dyDescent="0.25">
      <c r="A62">
        <v>502</v>
      </c>
      <c r="B62" t="s">
        <v>1730</v>
      </c>
    </row>
    <row r="63" spans="1:2" x14ac:dyDescent="0.25">
      <c r="A63">
        <v>503</v>
      </c>
      <c r="B63" t="s">
        <v>1731</v>
      </c>
    </row>
    <row r="64" spans="1:2" x14ac:dyDescent="0.25">
      <c r="A64">
        <v>504</v>
      </c>
      <c r="B64" t="s">
        <v>1732</v>
      </c>
    </row>
    <row r="65" spans="1:2" x14ac:dyDescent="0.25">
      <c r="A65">
        <v>505</v>
      </c>
      <c r="B65" t="s">
        <v>1733</v>
      </c>
    </row>
    <row r="66" spans="1:2" x14ac:dyDescent="0.25">
      <c r="A66">
        <v>506</v>
      </c>
      <c r="B66" t="s">
        <v>1734</v>
      </c>
    </row>
    <row r="67" spans="1:2" x14ac:dyDescent="0.25">
      <c r="A67">
        <v>507</v>
      </c>
      <c r="B67" t="s">
        <v>1735</v>
      </c>
    </row>
    <row r="68" spans="1:2" x14ac:dyDescent="0.25">
      <c r="A68">
        <v>508</v>
      </c>
      <c r="B68" t="s">
        <v>1736</v>
      </c>
    </row>
    <row r="69" spans="1:2" x14ac:dyDescent="0.25">
      <c r="A69">
        <v>509</v>
      </c>
      <c r="B69" t="s">
        <v>1737</v>
      </c>
    </row>
    <row r="70" spans="1:2" x14ac:dyDescent="0.25">
      <c r="A70">
        <v>510</v>
      </c>
      <c r="B70" t="s">
        <v>1738</v>
      </c>
    </row>
    <row r="71" spans="1:2" x14ac:dyDescent="0.25">
      <c r="A71">
        <v>511</v>
      </c>
      <c r="B71" t="s">
        <v>1739</v>
      </c>
    </row>
    <row r="72" spans="1:2" x14ac:dyDescent="0.25">
      <c r="A72">
        <v>601</v>
      </c>
      <c r="B72" t="s">
        <v>1740</v>
      </c>
    </row>
    <row r="73" spans="1:2" x14ac:dyDescent="0.25">
      <c r="A73">
        <v>602</v>
      </c>
      <c r="B73" t="s">
        <v>1741</v>
      </c>
    </row>
    <row r="74" spans="1:2" x14ac:dyDescent="0.25">
      <c r="A74">
        <v>603</v>
      </c>
      <c r="B74" t="s">
        <v>1742</v>
      </c>
    </row>
    <row r="75" spans="1:2" x14ac:dyDescent="0.25">
      <c r="A75">
        <v>604</v>
      </c>
      <c r="B75" t="s">
        <v>1743</v>
      </c>
    </row>
    <row r="76" spans="1:2" x14ac:dyDescent="0.25">
      <c r="A76">
        <v>605</v>
      </c>
      <c r="B76" t="s">
        <v>1744</v>
      </c>
    </row>
    <row r="77" spans="1:2" x14ac:dyDescent="0.25">
      <c r="A77">
        <v>606</v>
      </c>
      <c r="B77" t="s">
        <v>1745</v>
      </c>
    </row>
    <row r="78" spans="1:2" x14ac:dyDescent="0.25">
      <c r="A78">
        <v>607</v>
      </c>
      <c r="B78" t="s">
        <v>1746</v>
      </c>
    </row>
    <row r="79" spans="1:2" x14ac:dyDescent="0.25">
      <c r="A79">
        <v>608</v>
      </c>
      <c r="B79" t="s">
        <v>1747</v>
      </c>
    </row>
    <row r="80" spans="1:2" x14ac:dyDescent="0.25">
      <c r="A80">
        <v>609</v>
      </c>
      <c r="B80" t="s">
        <v>1748</v>
      </c>
    </row>
    <row r="81" spans="1:2" x14ac:dyDescent="0.25">
      <c r="A81">
        <v>610</v>
      </c>
      <c r="B81" t="s">
        <v>1749</v>
      </c>
    </row>
    <row r="82" spans="1:2" x14ac:dyDescent="0.25">
      <c r="A82">
        <v>611</v>
      </c>
      <c r="B82" t="s">
        <v>1750</v>
      </c>
    </row>
    <row r="83" spans="1:2" x14ac:dyDescent="0.25">
      <c r="A83">
        <v>612</v>
      </c>
      <c r="B83" t="s">
        <v>1751</v>
      </c>
    </row>
    <row r="84" spans="1:2" x14ac:dyDescent="0.25">
      <c r="A84">
        <v>613</v>
      </c>
      <c r="B84" t="s">
        <v>1752</v>
      </c>
    </row>
    <row r="85" spans="1:2" x14ac:dyDescent="0.25">
      <c r="A85">
        <v>614</v>
      </c>
      <c r="B85" t="s">
        <v>1753</v>
      </c>
    </row>
    <row r="86" spans="1:2" x14ac:dyDescent="0.25">
      <c r="A86">
        <v>615</v>
      </c>
      <c r="B86" t="s">
        <v>1754</v>
      </c>
    </row>
    <row r="87" spans="1:2" x14ac:dyDescent="0.25">
      <c r="A87">
        <v>616</v>
      </c>
      <c r="B87" t="s">
        <v>1755</v>
      </c>
    </row>
    <row r="88" spans="1:2" x14ac:dyDescent="0.25">
      <c r="A88">
        <v>617</v>
      </c>
      <c r="B88" t="s">
        <v>1756</v>
      </c>
    </row>
    <row r="89" spans="1:2" x14ac:dyDescent="0.25">
      <c r="A89">
        <v>701</v>
      </c>
      <c r="B89" t="s">
        <v>1757</v>
      </c>
    </row>
    <row r="90" spans="1:2" x14ac:dyDescent="0.25">
      <c r="A90">
        <v>702</v>
      </c>
      <c r="B90" t="s">
        <v>1758</v>
      </c>
    </row>
    <row r="91" spans="1:2" x14ac:dyDescent="0.25">
      <c r="A91">
        <v>703</v>
      </c>
      <c r="B91" t="s">
        <v>1759</v>
      </c>
    </row>
    <row r="92" spans="1:2" x14ac:dyDescent="0.25">
      <c r="A92">
        <v>704</v>
      </c>
      <c r="B92" t="s">
        <v>1760</v>
      </c>
    </row>
    <row r="93" spans="1:2" x14ac:dyDescent="0.25">
      <c r="A93">
        <v>705</v>
      </c>
      <c r="B93" t="s">
        <v>1761</v>
      </c>
    </row>
    <row r="94" spans="1:2" x14ac:dyDescent="0.25">
      <c r="A94">
        <v>706</v>
      </c>
      <c r="B94" t="s">
        <v>1762</v>
      </c>
    </row>
    <row r="95" spans="1:2" x14ac:dyDescent="0.25">
      <c r="A95">
        <v>707</v>
      </c>
      <c r="B95" t="s">
        <v>1763</v>
      </c>
    </row>
    <row r="96" spans="1:2" x14ac:dyDescent="0.25">
      <c r="A96">
        <v>708</v>
      </c>
      <c r="B96" t="s">
        <v>1764</v>
      </c>
    </row>
    <row r="97" spans="1:2" x14ac:dyDescent="0.25">
      <c r="A97">
        <v>709</v>
      </c>
      <c r="B97" t="s">
        <v>1765</v>
      </c>
    </row>
    <row r="98" spans="1:2" x14ac:dyDescent="0.25">
      <c r="A98">
        <v>710</v>
      </c>
      <c r="B98" t="s">
        <v>1766</v>
      </c>
    </row>
    <row r="99" spans="1:2" x14ac:dyDescent="0.25">
      <c r="A99">
        <v>711</v>
      </c>
      <c r="B99" t="s">
        <v>1767</v>
      </c>
    </row>
    <row r="100" spans="1:2" x14ac:dyDescent="0.25">
      <c r="A100">
        <v>712</v>
      </c>
      <c r="B100" t="s">
        <v>1768</v>
      </c>
    </row>
    <row r="101" spans="1:2" x14ac:dyDescent="0.25">
      <c r="A101">
        <v>713</v>
      </c>
      <c r="B101" t="s">
        <v>1769</v>
      </c>
    </row>
    <row r="102" spans="1:2" x14ac:dyDescent="0.25">
      <c r="A102">
        <v>714</v>
      </c>
      <c r="B102" t="s">
        <v>1770</v>
      </c>
    </row>
    <row r="103" spans="1:2" x14ac:dyDescent="0.25">
      <c r="A103">
        <v>801</v>
      </c>
      <c r="B103" t="s">
        <v>1771</v>
      </c>
    </row>
    <row r="104" spans="1:2" x14ac:dyDescent="0.25">
      <c r="A104">
        <v>802</v>
      </c>
      <c r="B104" t="s">
        <v>1772</v>
      </c>
    </row>
    <row r="105" spans="1:2" x14ac:dyDescent="0.25">
      <c r="A105">
        <v>803</v>
      </c>
      <c r="B105" t="s">
        <v>1773</v>
      </c>
    </row>
    <row r="106" spans="1:2" x14ac:dyDescent="0.25">
      <c r="A106">
        <v>804</v>
      </c>
      <c r="B106" t="s">
        <v>1774</v>
      </c>
    </row>
    <row r="107" spans="1:2" x14ac:dyDescent="0.25">
      <c r="A107">
        <v>805</v>
      </c>
      <c r="B107" t="s">
        <v>1775</v>
      </c>
    </row>
    <row r="108" spans="1:2" x14ac:dyDescent="0.25">
      <c r="A108">
        <v>806</v>
      </c>
      <c r="B108" t="s">
        <v>1776</v>
      </c>
    </row>
    <row r="109" spans="1:2" x14ac:dyDescent="0.25">
      <c r="A109">
        <v>807</v>
      </c>
      <c r="B109" t="s">
        <v>1777</v>
      </c>
    </row>
    <row r="110" spans="1:2" x14ac:dyDescent="0.25">
      <c r="A110">
        <v>808</v>
      </c>
      <c r="B110" t="s">
        <v>1778</v>
      </c>
    </row>
    <row r="111" spans="1:2" x14ac:dyDescent="0.25">
      <c r="A111">
        <v>809</v>
      </c>
      <c r="B111" t="s">
        <v>1779</v>
      </c>
    </row>
    <row r="112" spans="1:2" x14ac:dyDescent="0.25">
      <c r="A112">
        <v>810</v>
      </c>
      <c r="B112" t="s">
        <v>1780</v>
      </c>
    </row>
    <row r="113" spans="1:2" x14ac:dyDescent="0.25">
      <c r="A113">
        <v>811</v>
      </c>
      <c r="B113" t="s">
        <v>1781</v>
      </c>
    </row>
    <row r="114" spans="1:2" x14ac:dyDescent="0.25">
      <c r="A114">
        <v>812</v>
      </c>
      <c r="B114" t="s">
        <v>1782</v>
      </c>
    </row>
    <row r="115" spans="1:2" x14ac:dyDescent="0.25">
      <c r="A115">
        <v>813</v>
      </c>
      <c r="B115" t="s">
        <v>1783</v>
      </c>
    </row>
    <row r="116" spans="1:2" x14ac:dyDescent="0.25">
      <c r="A116">
        <v>814</v>
      </c>
      <c r="B116" t="s">
        <v>1784</v>
      </c>
    </row>
    <row r="117" spans="1:2" x14ac:dyDescent="0.25">
      <c r="A117">
        <v>815</v>
      </c>
      <c r="B117" t="s">
        <v>1785</v>
      </c>
    </row>
    <row r="118" spans="1:2" x14ac:dyDescent="0.25">
      <c r="A118">
        <v>816</v>
      </c>
      <c r="B118" t="s">
        <v>1786</v>
      </c>
    </row>
    <row r="119" spans="1:2" x14ac:dyDescent="0.25">
      <c r="A119">
        <v>901</v>
      </c>
      <c r="B119" t="s">
        <v>1787</v>
      </c>
    </row>
    <row r="120" spans="1:2" x14ac:dyDescent="0.25">
      <c r="A120">
        <v>902</v>
      </c>
      <c r="B120" t="s">
        <v>1788</v>
      </c>
    </row>
    <row r="121" spans="1:2" x14ac:dyDescent="0.25">
      <c r="A121">
        <v>903</v>
      </c>
      <c r="B121" t="s">
        <v>1789</v>
      </c>
    </row>
    <row r="122" spans="1:2" x14ac:dyDescent="0.25">
      <c r="A122">
        <v>904</v>
      </c>
      <c r="B122" t="s">
        <v>1790</v>
      </c>
    </row>
    <row r="123" spans="1:2" x14ac:dyDescent="0.25">
      <c r="A123">
        <v>905</v>
      </c>
      <c r="B123" t="s">
        <v>1791</v>
      </c>
    </row>
    <row r="124" spans="1:2" x14ac:dyDescent="0.25">
      <c r="A124">
        <v>906</v>
      </c>
      <c r="B124" t="s">
        <v>1792</v>
      </c>
    </row>
    <row r="125" spans="1:2" x14ac:dyDescent="0.25">
      <c r="A125">
        <v>907</v>
      </c>
      <c r="B125" t="s">
        <v>1793</v>
      </c>
    </row>
    <row r="126" spans="1:2" x14ac:dyDescent="0.25">
      <c r="A126">
        <v>908</v>
      </c>
      <c r="B126" t="s">
        <v>1794</v>
      </c>
    </row>
    <row r="127" spans="1:2" x14ac:dyDescent="0.25">
      <c r="A127">
        <v>909</v>
      </c>
      <c r="B127" t="s">
        <v>1795</v>
      </c>
    </row>
    <row r="128" spans="1:2" x14ac:dyDescent="0.25">
      <c r="A128">
        <v>910</v>
      </c>
      <c r="B128" t="s">
        <v>1796</v>
      </c>
    </row>
    <row r="129" spans="1:2" x14ac:dyDescent="0.25">
      <c r="A129">
        <v>911</v>
      </c>
      <c r="B129" t="s">
        <v>1797</v>
      </c>
    </row>
    <row r="130" spans="1:2" x14ac:dyDescent="0.25">
      <c r="A130">
        <v>912</v>
      </c>
      <c r="B130" t="s">
        <v>1798</v>
      </c>
    </row>
    <row r="131" spans="1:2" x14ac:dyDescent="0.25">
      <c r="A131">
        <v>913</v>
      </c>
      <c r="B131" t="s">
        <v>1799</v>
      </c>
    </row>
    <row r="132" spans="1:2" x14ac:dyDescent="0.25">
      <c r="A132">
        <v>914</v>
      </c>
      <c r="B132" t="s">
        <v>1800</v>
      </c>
    </row>
    <row r="133" spans="1:2" x14ac:dyDescent="0.25">
      <c r="A133">
        <v>1001</v>
      </c>
      <c r="B133" t="s">
        <v>1801</v>
      </c>
    </row>
    <row r="134" spans="1:2" x14ac:dyDescent="0.25">
      <c r="A134">
        <v>1002</v>
      </c>
      <c r="B134" t="s">
        <v>1802</v>
      </c>
    </row>
    <row r="135" spans="1:2" x14ac:dyDescent="0.25">
      <c r="A135">
        <v>1003</v>
      </c>
      <c r="B135" t="s">
        <v>1803</v>
      </c>
    </row>
    <row r="136" spans="1:2" x14ac:dyDescent="0.25">
      <c r="A136">
        <v>1004</v>
      </c>
      <c r="B136" t="s">
        <v>1804</v>
      </c>
    </row>
    <row r="137" spans="1:2" x14ac:dyDescent="0.25">
      <c r="A137">
        <v>1005</v>
      </c>
      <c r="B137" t="s">
        <v>1805</v>
      </c>
    </row>
    <row r="138" spans="1:2" x14ac:dyDescent="0.25">
      <c r="A138">
        <v>1006</v>
      </c>
      <c r="B138" t="s">
        <v>1806</v>
      </c>
    </row>
    <row r="139" spans="1:2" x14ac:dyDescent="0.25">
      <c r="A139">
        <v>1007</v>
      </c>
      <c r="B139" t="s">
        <v>1807</v>
      </c>
    </row>
    <row r="140" spans="1:2" x14ac:dyDescent="0.25">
      <c r="A140">
        <v>1008</v>
      </c>
      <c r="B140" t="s">
        <v>1808</v>
      </c>
    </row>
    <row r="141" spans="1:2" x14ac:dyDescent="0.25">
      <c r="A141">
        <v>1009</v>
      </c>
      <c r="B141" t="s">
        <v>1809</v>
      </c>
    </row>
    <row r="142" spans="1:2" x14ac:dyDescent="0.25">
      <c r="A142">
        <v>1010</v>
      </c>
      <c r="B142" t="s">
        <v>1810</v>
      </c>
    </row>
    <row r="143" spans="1:2" x14ac:dyDescent="0.25">
      <c r="A143">
        <v>1011</v>
      </c>
      <c r="B143" t="s">
        <v>1811</v>
      </c>
    </row>
    <row r="144" spans="1:2" x14ac:dyDescent="0.25">
      <c r="A144">
        <v>1012</v>
      </c>
      <c r="B144" t="s">
        <v>1812</v>
      </c>
    </row>
    <row r="145" spans="1:2" x14ac:dyDescent="0.25">
      <c r="A145">
        <v>1013</v>
      </c>
      <c r="B145" t="s">
        <v>1813</v>
      </c>
    </row>
    <row r="146" spans="1:2" x14ac:dyDescent="0.25">
      <c r="A146">
        <v>1014</v>
      </c>
      <c r="B146" t="s">
        <v>1814</v>
      </c>
    </row>
    <row r="147" spans="1:2" x14ac:dyDescent="0.25">
      <c r="A147">
        <v>1015</v>
      </c>
      <c r="B147" t="s">
        <v>1815</v>
      </c>
    </row>
    <row r="148" spans="1:2" x14ac:dyDescent="0.25">
      <c r="A148">
        <v>1016</v>
      </c>
      <c r="B148" t="s">
        <v>1816</v>
      </c>
    </row>
    <row r="149" spans="1:2" x14ac:dyDescent="0.25">
      <c r="A149">
        <v>1101</v>
      </c>
      <c r="B149" t="s">
        <v>1817</v>
      </c>
    </row>
    <row r="150" spans="1:2" x14ac:dyDescent="0.25">
      <c r="A150">
        <v>1102</v>
      </c>
      <c r="B150" t="s">
        <v>1818</v>
      </c>
    </row>
    <row r="151" spans="1:2" x14ac:dyDescent="0.25">
      <c r="A151">
        <v>1103</v>
      </c>
      <c r="B151" t="s">
        <v>1819</v>
      </c>
    </row>
    <row r="152" spans="1:2" x14ac:dyDescent="0.25">
      <c r="A152">
        <v>1104</v>
      </c>
      <c r="B152" t="s">
        <v>1820</v>
      </c>
    </row>
    <row r="153" spans="1:2" x14ac:dyDescent="0.25">
      <c r="A153">
        <v>1105</v>
      </c>
      <c r="B153" t="s">
        <v>1821</v>
      </c>
    </row>
    <row r="154" spans="1:2" x14ac:dyDescent="0.25">
      <c r="A154">
        <v>1106</v>
      </c>
      <c r="B154" t="s">
        <v>1822</v>
      </c>
    </row>
    <row r="155" spans="1:2" x14ac:dyDescent="0.25">
      <c r="A155">
        <v>1107</v>
      </c>
      <c r="B155" t="s">
        <v>1823</v>
      </c>
    </row>
    <row r="156" spans="1:2" x14ac:dyDescent="0.25">
      <c r="A156">
        <v>1108</v>
      </c>
      <c r="B156" t="s">
        <v>1824</v>
      </c>
    </row>
    <row r="157" spans="1:2" x14ac:dyDescent="0.25">
      <c r="A157">
        <v>1109</v>
      </c>
      <c r="B157" t="s">
        <v>1825</v>
      </c>
    </row>
    <row r="158" spans="1:2" x14ac:dyDescent="0.25">
      <c r="A158">
        <v>1110</v>
      </c>
      <c r="B158" t="s">
        <v>1826</v>
      </c>
    </row>
    <row r="159" spans="1:2" x14ac:dyDescent="0.25">
      <c r="A159">
        <v>1111</v>
      </c>
      <c r="B159" t="s">
        <v>1827</v>
      </c>
    </row>
    <row r="160" spans="1:2" x14ac:dyDescent="0.25">
      <c r="A160">
        <v>1112</v>
      </c>
      <c r="B160" t="s">
        <v>1828</v>
      </c>
    </row>
    <row r="161" spans="1:2" x14ac:dyDescent="0.25">
      <c r="A161">
        <v>1113</v>
      </c>
      <c r="B161" t="s">
        <v>1829</v>
      </c>
    </row>
    <row r="162" spans="1:2" x14ac:dyDescent="0.25">
      <c r="A162">
        <v>1114</v>
      </c>
      <c r="B162" t="s">
        <v>1830</v>
      </c>
    </row>
    <row r="163" spans="1:2" x14ac:dyDescent="0.25">
      <c r="A163">
        <v>1115</v>
      </c>
      <c r="B163" t="s">
        <v>1831</v>
      </c>
    </row>
    <row r="164" spans="1:2" x14ac:dyDescent="0.25">
      <c r="A164">
        <v>1116</v>
      </c>
      <c r="B164" t="s">
        <v>1832</v>
      </c>
    </row>
    <row r="165" spans="1:2" x14ac:dyDescent="0.25">
      <c r="A165">
        <v>1201</v>
      </c>
      <c r="B165" t="s">
        <v>1833</v>
      </c>
    </row>
    <row r="166" spans="1:2" x14ac:dyDescent="0.25">
      <c r="A166">
        <v>1202</v>
      </c>
      <c r="B166" t="s">
        <v>1834</v>
      </c>
    </row>
    <row r="167" spans="1:2" x14ac:dyDescent="0.25">
      <c r="A167">
        <v>1203</v>
      </c>
      <c r="B167" t="s">
        <v>1835</v>
      </c>
    </row>
    <row r="168" spans="1:2" x14ac:dyDescent="0.25">
      <c r="A168">
        <v>1204</v>
      </c>
      <c r="B168" t="s">
        <v>1836</v>
      </c>
    </row>
    <row r="169" spans="1:2" x14ac:dyDescent="0.25">
      <c r="A169">
        <v>1205</v>
      </c>
      <c r="B169" t="s">
        <v>1837</v>
      </c>
    </row>
    <row r="170" spans="1:2" x14ac:dyDescent="0.25">
      <c r="A170">
        <v>1206</v>
      </c>
      <c r="B170" t="s">
        <v>1838</v>
      </c>
    </row>
    <row r="171" spans="1:2" x14ac:dyDescent="0.25">
      <c r="A171">
        <v>1207</v>
      </c>
      <c r="B171" t="s">
        <v>1839</v>
      </c>
    </row>
    <row r="172" spans="1:2" x14ac:dyDescent="0.25">
      <c r="A172">
        <v>1208</v>
      </c>
      <c r="B172" t="s">
        <v>1840</v>
      </c>
    </row>
    <row r="173" spans="1:2" x14ac:dyDescent="0.25">
      <c r="A173">
        <v>1209</v>
      </c>
      <c r="B173" t="s">
        <v>1841</v>
      </c>
    </row>
    <row r="174" spans="1:2" x14ac:dyDescent="0.25">
      <c r="A174">
        <v>1210</v>
      </c>
      <c r="B174" t="s">
        <v>1842</v>
      </c>
    </row>
    <row r="175" spans="1:2" x14ac:dyDescent="0.25">
      <c r="A175">
        <v>1211</v>
      </c>
      <c r="B175" t="s">
        <v>1843</v>
      </c>
    </row>
    <row r="176" spans="1:2" x14ac:dyDescent="0.25">
      <c r="A176">
        <v>1212</v>
      </c>
      <c r="B176" t="s">
        <v>1844</v>
      </c>
    </row>
    <row r="177" spans="1:2" x14ac:dyDescent="0.25">
      <c r="A177">
        <v>1213</v>
      </c>
      <c r="B177" t="s">
        <v>1845</v>
      </c>
    </row>
    <row r="178" spans="1:2" x14ac:dyDescent="0.25">
      <c r="A178">
        <v>1214</v>
      </c>
      <c r="B178" t="s">
        <v>1846</v>
      </c>
    </row>
    <row r="179" spans="1:2" x14ac:dyDescent="0.25">
      <c r="A179">
        <v>1215</v>
      </c>
      <c r="B179" t="s">
        <v>1847</v>
      </c>
    </row>
    <row r="180" spans="1:2" x14ac:dyDescent="0.25">
      <c r="A180">
        <v>1301</v>
      </c>
      <c r="B180" t="s">
        <v>1848</v>
      </c>
    </row>
    <row r="181" spans="1:2" x14ac:dyDescent="0.25">
      <c r="A181">
        <v>1302</v>
      </c>
      <c r="B181" t="s">
        <v>1849</v>
      </c>
    </row>
    <row r="182" spans="1:2" x14ac:dyDescent="0.25">
      <c r="A182">
        <v>1303</v>
      </c>
      <c r="B182" t="s">
        <v>1850</v>
      </c>
    </row>
    <row r="183" spans="1:2" x14ac:dyDescent="0.25">
      <c r="A183">
        <v>1304</v>
      </c>
      <c r="B183" t="s">
        <v>1851</v>
      </c>
    </row>
    <row r="184" spans="1:2" x14ac:dyDescent="0.25">
      <c r="A184">
        <v>1305</v>
      </c>
      <c r="B184" t="s">
        <v>1852</v>
      </c>
    </row>
    <row r="185" spans="1:2" x14ac:dyDescent="0.25">
      <c r="A185">
        <v>1306</v>
      </c>
      <c r="B185" t="s">
        <v>1853</v>
      </c>
    </row>
    <row r="186" spans="1:2" x14ac:dyDescent="0.25">
      <c r="A186">
        <v>1307</v>
      </c>
      <c r="B186" t="s">
        <v>1854</v>
      </c>
    </row>
    <row r="187" spans="1:2" x14ac:dyDescent="0.25">
      <c r="A187">
        <v>1308</v>
      </c>
      <c r="B187" t="s">
        <v>1855</v>
      </c>
    </row>
    <row r="188" spans="1:2" x14ac:dyDescent="0.25">
      <c r="A188">
        <v>1309</v>
      </c>
      <c r="B188" t="s">
        <v>1856</v>
      </c>
    </row>
    <row r="189" spans="1:2" x14ac:dyDescent="0.25">
      <c r="A189">
        <v>1310</v>
      </c>
      <c r="B189" t="s">
        <v>1857</v>
      </c>
    </row>
    <row r="190" spans="1:2" x14ac:dyDescent="0.25">
      <c r="A190">
        <v>1311</v>
      </c>
      <c r="B190" t="s">
        <v>1858</v>
      </c>
    </row>
    <row r="191" spans="1:2" x14ac:dyDescent="0.25">
      <c r="A191">
        <v>1312</v>
      </c>
      <c r="B191" t="s">
        <v>1859</v>
      </c>
    </row>
    <row r="192" spans="1:2" x14ac:dyDescent="0.25">
      <c r="A192">
        <v>1313</v>
      </c>
      <c r="B192" t="s">
        <v>1860</v>
      </c>
    </row>
    <row r="193" spans="1:2" x14ac:dyDescent="0.25">
      <c r="A193">
        <v>1314</v>
      </c>
      <c r="B193" t="s">
        <v>1861</v>
      </c>
    </row>
    <row r="194" spans="1:2" x14ac:dyDescent="0.25">
      <c r="A194">
        <v>1315</v>
      </c>
      <c r="B194" t="s">
        <v>1862</v>
      </c>
    </row>
    <row r="195" spans="1:2" x14ac:dyDescent="0.25">
      <c r="A195">
        <v>1316</v>
      </c>
      <c r="B195" t="s">
        <v>1863</v>
      </c>
    </row>
    <row r="196" spans="1:2" x14ac:dyDescent="0.25">
      <c r="A196">
        <v>1317</v>
      </c>
      <c r="B196" t="s">
        <v>1864</v>
      </c>
    </row>
    <row r="197" spans="1:2" x14ac:dyDescent="0.25">
      <c r="A197">
        <v>1318</v>
      </c>
      <c r="B197" t="s">
        <v>1865</v>
      </c>
    </row>
    <row r="198" spans="1:2" x14ac:dyDescent="0.25">
      <c r="A198">
        <v>1401</v>
      </c>
      <c r="B198" t="s">
        <v>1866</v>
      </c>
    </row>
    <row r="199" spans="1:2" x14ac:dyDescent="0.25">
      <c r="A199">
        <v>1402</v>
      </c>
      <c r="B199" t="s">
        <v>1867</v>
      </c>
    </row>
    <row r="200" spans="1:2" x14ac:dyDescent="0.25">
      <c r="A200">
        <v>1403</v>
      </c>
      <c r="B200" t="s">
        <v>1868</v>
      </c>
    </row>
    <row r="201" spans="1:2" x14ac:dyDescent="0.25">
      <c r="A201">
        <v>1404</v>
      </c>
      <c r="B201" t="s">
        <v>1869</v>
      </c>
    </row>
    <row r="202" spans="1:2" x14ac:dyDescent="0.25">
      <c r="A202">
        <v>1405</v>
      </c>
      <c r="B202" t="s">
        <v>1870</v>
      </c>
    </row>
    <row r="203" spans="1:2" x14ac:dyDescent="0.25">
      <c r="A203">
        <v>1406</v>
      </c>
      <c r="B203" t="s">
        <v>1871</v>
      </c>
    </row>
    <row r="204" spans="1:2" x14ac:dyDescent="0.25">
      <c r="A204">
        <v>1407</v>
      </c>
      <c r="B204" t="s">
        <v>1872</v>
      </c>
    </row>
    <row r="205" spans="1:2" x14ac:dyDescent="0.25">
      <c r="A205">
        <v>1408</v>
      </c>
      <c r="B205" t="s">
        <v>1873</v>
      </c>
    </row>
    <row r="206" spans="1:2" x14ac:dyDescent="0.25">
      <c r="A206">
        <v>1409</v>
      </c>
      <c r="B206" t="s">
        <v>1874</v>
      </c>
    </row>
    <row r="207" spans="1:2" x14ac:dyDescent="0.25">
      <c r="A207">
        <v>1410</v>
      </c>
      <c r="B207" t="s">
        <v>1875</v>
      </c>
    </row>
    <row r="208" spans="1:2" x14ac:dyDescent="0.25">
      <c r="A208">
        <v>1411</v>
      </c>
      <c r="B208" t="s">
        <v>1876</v>
      </c>
    </row>
    <row r="209" spans="1:2" x14ac:dyDescent="0.25">
      <c r="A209">
        <v>1412</v>
      </c>
      <c r="B209" t="s">
        <v>1877</v>
      </c>
    </row>
    <row r="210" spans="1:2" x14ac:dyDescent="0.25">
      <c r="A210">
        <v>1413</v>
      </c>
      <c r="B210" t="s">
        <v>1878</v>
      </c>
    </row>
    <row r="211" spans="1:2" x14ac:dyDescent="0.25">
      <c r="A211">
        <v>1414</v>
      </c>
      <c r="B211" t="s">
        <v>1879</v>
      </c>
    </row>
    <row r="212" spans="1:2" x14ac:dyDescent="0.25">
      <c r="A212">
        <v>1415</v>
      </c>
      <c r="B212" t="s">
        <v>1880</v>
      </c>
    </row>
    <row r="213" spans="1:2" x14ac:dyDescent="0.25">
      <c r="A213">
        <v>1416</v>
      </c>
      <c r="B213" t="s">
        <v>1881</v>
      </c>
    </row>
    <row r="214" spans="1:2" x14ac:dyDescent="0.25">
      <c r="A214">
        <v>1417</v>
      </c>
      <c r="B214" t="s">
        <v>1882</v>
      </c>
    </row>
    <row r="215" spans="1:2" x14ac:dyDescent="0.25">
      <c r="A215">
        <v>1418</v>
      </c>
      <c r="B215" t="s">
        <v>1883</v>
      </c>
    </row>
    <row r="216" spans="1:2" x14ac:dyDescent="0.25">
      <c r="A216">
        <v>1419</v>
      </c>
      <c r="B216" t="s">
        <v>1884</v>
      </c>
    </row>
    <row r="217" spans="1:2" x14ac:dyDescent="0.25">
      <c r="A217">
        <v>1420</v>
      </c>
      <c r="B217" t="s">
        <v>1885</v>
      </c>
    </row>
    <row r="218" spans="1:2" x14ac:dyDescent="0.25">
      <c r="A218">
        <v>1421</v>
      </c>
      <c r="B218" t="s">
        <v>1886</v>
      </c>
    </row>
    <row r="219" spans="1:2" x14ac:dyDescent="0.25">
      <c r="A219">
        <v>1501</v>
      </c>
      <c r="B219" t="s">
        <v>1887</v>
      </c>
    </row>
    <row r="220" spans="1:2" x14ac:dyDescent="0.25">
      <c r="A220">
        <v>1502</v>
      </c>
      <c r="B220" t="s">
        <v>1888</v>
      </c>
    </row>
    <row r="221" spans="1:2" x14ac:dyDescent="0.25">
      <c r="A221">
        <v>1503</v>
      </c>
      <c r="B221" t="s">
        <v>1889</v>
      </c>
    </row>
    <row r="222" spans="1:2" x14ac:dyDescent="0.25">
      <c r="A222">
        <v>1504</v>
      </c>
      <c r="B222" t="s">
        <v>1890</v>
      </c>
    </row>
    <row r="223" spans="1:2" x14ac:dyDescent="0.25">
      <c r="A223">
        <v>1505</v>
      </c>
      <c r="B223" t="s">
        <v>1891</v>
      </c>
    </row>
    <row r="224" spans="1:2" x14ac:dyDescent="0.25">
      <c r="A224">
        <v>1506</v>
      </c>
      <c r="B224" t="s">
        <v>1892</v>
      </c>
    </row>
    <row r="225" spans="1:2" x14ac:dyDescent="0.25">
      <c r="A225">
        <v>1507</v>
      </c>
      <c r="B225" t="s">
        <v>1893</v>
      </c>
    </row>
    <row r="226" spans="1:2" x14ac:dyDescent="0.25">
      <c r="A226">
        <v>1508</v>
      </c>
      <c r="B226" t="s">
        <v>1894</v>
      </c>
    </row>
    <row r="227" spans="1:2" x14ac:dyDescent="0.25">
      <c r="A227">
        <v>1509</v>
      </c>
      <c r="B227" t="s">
        <v>1895</v>
      </c>
    </row>
    <row r="228" spans="1:2" x14ac:dyDescent="0.25">
      <c r="A228">
        <v>1510</v>
      </c>
      <c r="B228" t="s">
        <v>1896</v>
      </c>
    </row>
    <row r="229" spans="1:2" x14ac:dyDescent="0.25">
      <c r="A229">
        <v>1511</v>
      </c>
      <c r="B229" t="s">
        <v>1897</v>
      </c>
    </row>
    <row r="230" spans="1:2" x14ac:dyDescent="0.25">
      <c r="A230">
        <v>1512</v>
      </c>
      <c r="B230" t="s">
        <v>1898</v>
      </c>
    </row>
    <row r="231" spans="1:2" x14ac:dyDescent="0.25">
      <c r="A231">
        <v>1513</v>
      </c>
      <c r="B231" t="s">
        <v>1899</v>
      </c>
    </row>
    <row r="232" spans="1:2" x14ac:dyDescent="0.25">
      <c r="A232">
        <v>1601</v>
      </c>
      <c r="B232" t="s">
        <v>1900</v>
      </c>
    </row>
    <row r="233" spans="1:2" x14ac:dyDescent="0.25">
      <c r="A233">
        <v>1602</v>
      </c>
      <c r="B233" t="s">
        <v>1901</v>
      </c>
    </row>
    <row r="234" spans="1:2" x14ac:dyDescent="0.25">
      <c r="A234">
        <v>1603</v>
      </c>
      <c r="B234" t="s">
        <v>1902</v>
      </c>
    </row>
    <row r="235" spans="1:2" x14ac:dyDescent="0.25">
      <c r="A235">
        <v>1604</v>
      </c>
      <c r="B235" t="s">
        <v>1903</v>
      </c>
    </row>
    <row r="236" spans="1:2" x14ac:dyDescent="0.25">
      <c r="A236">
        <v>1605</v>
      </c>
      <c r="B236" t="s">
        <v>1904</v>
      </c>
    </row>
    <row r="237" spans="1:2" x14ac:dyDescent="0.25">
      <c r="A237">
        <v>1606</v>
      </c>
      <c r="B237" t="s">
        <v>1905</v>
      </c>
    </row>
    <row r="238" spans="1:2" x14ac:dyDescent="0.25">
      <c r="A238">
        <v>1607</v>
      </c>
      <c r="B238" t="s">
        <v>1906</v>
      </c>
    </row>
    <row r="239" spans="1:2" x14ac:dyDescent="0.25">
      <c r="A239">
        <v>1608</v>
      </c>
      <c r="B239" t="s">
        <v>1907</v>
      </c>
    </row>
    <row r="240" spans="1:2" x14ac:dyDescent="0.25">
      <c r="A240">
        <v>1609</v>
      </c>
      <c r="B240" t="s">
        <v>1908</v>
      </c>
    </row>
    <row r="241" spans="1:2" x14ac:dyDescent="0.25">
      <c r="A241">
        <v>1610</v>
      </c>
      <c r="B241" t="s">
        <v>1909</v>
      </c>
    </row>
    <row r="242" spans="1:2" x14ac:dyDescent="0.25">
      <c r="A242">
        <v>1701</v>
      </c>
      <c r="B242" t="s">
        <v>1910</v>
      </c>
    </row>
    <row r="243" spans="1:2" x14ac:dyDescent="0.25">
      <c r="A243">
        <v>1702</v>
      </c>
      <c r="B243" t="s">
        <v>1911</v>
      </c>
    </row>
    <row r="244" spans="1:2" x14ac:dyDescent="0.25">
      <c r="A244">
        <v>1703</v>
      </c>
      <c r="B244" t="s">
        <v>1912</v>
      </c>
    </row>
    <row r="245" spans="1:2" x14ac:dyDescent="0.25">
      <c r="A245">
        <v>1704</v>
      </c>
      <c r="B245" t="s">
        <v>1913</v>
      </c>
    </row>
    <row r="246" spans="1:2" x14ac:dyDescent="0.25">
      <c r="A246">
        <v>1705</v>
      </c>
      <c r="B246" t="s">
        <v>1914</v>
      </c>
    </row>
    <row r="247" spans="1:2" x14ac:dyDescent="0.25">
      <c r="A247">
        <v>1706</v>
      </c>
      <c r="B247" t="s">
        <v>1915</v>
      </c>
    </row>
    <row r="248" spans="1:2" x14ac:dyDescent="0.25">
      <c r="A248">
        <v>1707</v>
      </c>
      <c r="B248" t="s">
        <v>1916</v>
      </c>
    </row>
    <row r="249" spans="1:2" x14ac:dyDescent="0.25">
      <c r="A249">
        <v>1708</v>
      </c>
      <c r="B249" t="s">
        <v>1917</v>
      </c>
    </row>
    <row r="250" spans="1:2" x14ac:dyDescent="0.25">
      <c r="A250">
        <v>1709</v>
      </c>
      <c r="B250" t="s">
        <v>1918</v>
      </c>
    </row>
    <row r="251" spans="1:2" x14ac:dyDescent="0.25">
      <c r="A251">
        <v>1710</v>
      </c>
      <c r="B251" t="s">
        <v>1919</v>
      </c>
    </row>
    <row r="252" spans="1:2" x14ac:dyDescent="0.25">
      <c r="A252">
        <v>1711</v>
      </c>
      <c r="B252" t="s">
        <v>1920</v>
      </c>
    </row>
    <row r="253" spans="1:2" x14ac:dyDescent="0.25">
      <c r="A253">
        <v>1712</v>
      </c>
      <c r="B253" t="s">
        <v>1921</v>
      </c>
    </row>
    <row r="254" spans="1:2" x14ac:dyDescent="0.25">
      <c r="A254">
        <v>1713</v>
      </c>
      <c r="B254" t="s">
        <v>1922</v>
      </c>
    </row>
    <row r="255" spans="1:2" x14ac:dyDescent="0.25">
      <c r="A255">
        <v>1714</v>
      </c>
      <c r="B255" t="s">
        <v>1923</v>
      </c>
    </row>
    <row r="256" spans="1:2" x14ac:dyDescent="0.25">
      <c r="A256">
        <v>1801</v>
      </c>
      <c r="B256" t="s">
        <v>1924</v>
      </c>
    </row>
    <row r="257" spans="1:2" x14ac:dyDescent="0.25">
      <c r="A257">
        <v>1802</v>
      </c>
      <c r="B257" t="s">
        <v>1925</v>
      </c>
    </row>
    <row r="258" spans="1:2" x14ac:dyDescent="0.25">
      <c r="A258">
        <v>1803</v>
      </c>
      <c r="B258" t="s">
        <v>1926</v>
      </c>
    </row>
    <row r="259" spans="1:2" x14ac:dyDescent="0.25">
      <c r="A259">
        <v>1804</v>
      </c>
      <c r="B259" t="s">
        <v>1927</v>
      </c>
    </row>
    <row r="260" spans="1:2" x14ac:dyDescent="0.25">
      <c r="A260">
        <v>1805</v>
      </c>
      <c r="B260" t="s">
        <v>1928</v>
      </c>
    </row>
    <row r="261" spans="1:2" x14ac:dyDescent="0.25">
      <c r="A261">
        <v>1806</v>
      </c>
      <c r="B261" t="s">
        <v>1929</v>
      </c>
    </row>
    <row r="262" spans="1:2" x14ac:dyDescent="0.25">
      <c r="A262">
        <v>1807</v>
      </c>
      <c r="B262" t="s">
        <v>1930</v>
      </c>
    </row>
    <row r="263" spans="1:2" x14ac:dyDescent="0.25">
      <c r="A263">
        <v>1808</v>
      </c>
      <c r="B263" t="s">
        <v>1931</v>
      </c>
    </row>
    <row r="264" spans="1:2" x14ac:dyDescent="0.25">
      <c r="A264">
        <v>1809</v>
      </c>
      <c r="B264" t="s">
        <v>1932</v>
      </c>
    </row>
    <row r="265" spans="1:2" x14ac:dyDescent="0.25">
      <c r="A265">
        <v>1810</v>
      </c>
      <c r="B265" t="s">
        <v>1933</v>
      </c>
    </row>
    <row r="266" spans="1:2" x14ac:dyDescent="0.25">
      <c r="A266">
        <v>1811</v>
      </c>
      <c r="B266" t="s">
        <v>1934</v>
      </c>
    </row>
    <row r="267" spans="1:2" x14ac:dyDescent="0.25">
      <c r="A267">
        <v>1812</v>
      </c>
      <c r="B267" t="s">
        <v>1935</v>
      </c>
    </row>
    <row r="268" spans="1:2" x14ac:dyDescent="0.25">
      <c r="A268">
        <v>1813</v>
      </c>
      <c r="B268" t="s">
        <v>1936</v>
      </c>
    </row>
    <row r="269" spans="1:2" x14ac:dyDescent="0.25">
      <c r="A269">
        <v>1814</v>
      </c>
      <c r="B269" t="s">
        <v>1937</v>
      </c>
    </row>
    <row r="270" spans="1:2" x14ac:dyDescent="0.25">
      <c r="A270">
        <v>1815</v>
      </c>
      <c r="B270" t="s">
        <v>1938</v>
      </c>
    </row>
    <row r="271" spans="1:2" x14ac:dyDescent="0.25">
      <c r="A271">
        <v>1816</v>
      </c>
      <c r="B271" t="s">
        <v>1939</v>
      </c>
    </row>
    <row r="272" spans="1:2" x14ac:dyDescent="0.25">
      <c r="A272">
        <v>1817</v>
      </c>
      <c r="B272" t="s">
        <v>1940</v>
      </c>
    </row>
    <row r="273" spans="1:2" x14ac:dyDescent="0.25">
      <c r="A273">
        <v>1818</v>
      </c>
      <c r="B273" t="s">
        <v>1941</v>
      </c>
    </row>
    <row r="274" spans="1:2" x14ac:dyDescent="0.25">
      <c r="A274">
        <v>1819</v>
      </c>
      <c r="B274" t="s">
        <v>1942</v>
      </c>
    </row>
    <row r="275" spans="1:2" x14ac:dyDescent="0.25">
      <c r="A275">
        <v>1820</v>
      </c>
      <c r="B275" t="s">
        <v>1943</v>
      </c>
    </row>
    <row r="276" spans="1:2" x14ac:dyDescent="0.25">
      <c r="A276">
        <v>1821</v>
      </c>
      <c r="B276" t="s">
        <v>1944</v>
      </c>
    </row>
    <row r="277" spans="1:2" x14ac:dyDescent="0.25">
      <c r="A277">
        <v>1822</v>
      </c>
      <c r="B277" t="s">
        <v>1945</v>
      </c>
    </row>
    <row r="278" spans="1:2" x14ac:dyDescent="0.25">
      <c r="A278">
        <v>1823</v>
      </c>
      <c r="B278" t="s">
        <v>1946</v>
      </c>
    </row>
    <row r="279" spans="1:2" x14ac:dyDescent="0.25">
      <c r="A279">
        <v>1824</v>
      </c>
      <c r="B279" t="s">
        <v>1947</v>
      </c>
    </row>
    <row r="280" spans="1:2" x14ac:dyDescent="0.25">
      <c r="A280">
        <v>1901</v>
      </c>
      <c r="B280" t="s">
        <v>1948</v>
      </c>
    </row>
    <row r="281" spans="1:2" x14ac:dyDescent="0.25">
      <c r="A281">
        <v>1902</v>
      </c>
      <c r="B281" t="s">
        <v>1949</v>
      </c>
    </row>
    <row r="282" spans="1:2" x14ac:dyDescent="0.25">
      <c r="A282">
        <v>1903</v>
      </c>
      <c r="B282" t="s">
        <v>1950</v>
      </c>
    </row>
    <row r="283" spans="1:2" x14ac:dyDescent="0.25">
      <c r="A283">
        <v>1904</v>
      </c>
      <c r="B283" t="s">
        <v>1951</v>
      </c>
    </row>
    <row r="284" spans="1:2" x14ac:dyDescent="0.25">
      <c r="A284">
        <v>1905</v>
      </c>
      <c r="B284" t="s">
        <v>1952</v>
      </c>
    </row>
    <row r="285" spans="1:2" x14ac:dyDescent="0.25">
      <c r="A285">
        <v>2001</v>
      </c>
      <c r="B285" t="s">
        <v>1953</v>
      </c>
    </row>
    <row r="286" spans="1:2" x14ac:dyDescent="0.25">
      <c r="A286">
        <v>2002</v>
      </c>
      <c r="B286" t="s">
        <v>1954</v>
      </c>
    </row>
    <row r="287" spans="1:2" x14ac:dyDescent="0.25">
      <c r="A287">
        <v>2003</v>
      </c>
      <c r="B287" t="s">
        <v>1955</v>
      </c>
    </row>
    <row r="288" spans="1:2" x14ac:dyDescent="0.25">
      <c r="A288">
        <v>2004</v>
      </c>
      <c r="B288" t="s">
        <v>1956</v>
      </c>
    </row>
    <row r="289" spans="1:2" x14ac:dyDescent="0.25">
      <c r="A289">
        <v>2005</v>
      </c>
      <c r="B289" t="s">
        <v>1957</v>
      </c>
    </row>
    <row r="290" spans="1:2" x14ac:dyDescent="0.25">
      <c r="A290">
        <v>2006</v>
      </c>
      <c r="B290" t="s">
        <v>1958</v>
      </c>
    </row>
    <row r="291" spans="1:2" x14ac:dyDescent="0.25">
      <c r="A291">
        <v>2007</v>
      </c>
      <c r="B291" t="s">
        <v>1959</v>
      </c>
    </row>
    <row r="292" spans="1:2" x14ac:dyDescent="0.25">
      <c r="A292">
        <v>2101</v>
      </c>
      <c r="B292" t="s">
        <v>1960</v>
      </c>
    </row>
    <row r="293" spans="1:2" x14ac:dyDescent="0.25">
      <c r="A293">
        <v>2102</v>
      </c>
      <c r="B293" t="s">
        <v>1961</v>
      </c>
    </row>
    <row r="294" spans="1:2" x14ac:dyDescent="0.25">
      <c r="A294">
        <v>2103</v>
      </c>
      <c r="B294" t="s">
        <v>1962</v>
      </c>
    </row>
    <row r="295" spans="1:2" x14ac:dyDescent="0.25">
      <c r="A295">
        <v>2104</v>
      </c>
      <c r="B295" t="s">
        <v>1963</v>
      </c>
    </row>
    <row r="296" spans="1:2" x14ac:dyDescent="0.25">
      <c r="A296">
        <v>2105</v>
      </c>
      <c r="B296" t="s">
        <v>1964</v>
      </c>
    </row>
    <row r="297" spans="1:2" x14ac:dyDescent="0.25">
      <c r="A297">
        <v>2106</v>
      </c>
      <c r="B297" t="s">
        <v>1965</v>
      </c>
    </row>
    <row r="298" spans="1:2" x14ac:dyDescent="0.25">
      <c r="A298">
        <v>2107</v>
      </c>
      <c r="B298" t="s">
        <v>1966</v>
      </c>
    </row>
    <row r="299" spans="1:2" x14ac:dyDescent="0.25">
      <c r="A299">
        <v>2201</v>
      </c>
      <c r="B299" t="s">
        <v>1967</v>
      </c>
    </row>
    <row r="300" spans="1:2" x14ac:dyDescent="0.25">
      <c r="A300">
        <v>2202</v>
      </c>
      <c r="B300" t="s">
        <v>1968</v>
      </c>
    </row>
    <row r="301" spans="1:2" x14ac:dyDescent="0.25">
      <c r="A301">
        <v>2203</v>
      </c>
      <c r="B301" t="s">
        <v>1969</v>
      </c>
    </row>
    <row r="302" spans="1:2" x14ac:dyDescent="0.25">
      <c r="A302">
        <v>2204</v>
      </c>
      <c r="B302" t="s">
        <v>1970</v>
      </c>
    </row>
    <row r="303" spans="1:2" x14ac:dyDescent="0.25">
      <c r="A303">
        <v>2205</v>
      </c>
      <c r="B303" t="s">
        <v>1971</v>
      </c>
    </row>
    <row r="304" spans="1:2" x14ac:dyDescent="0.25">
      <c r="A304">
        <v>2206</v>
      </c>
      <c r="B304" t="s">
        <v>1972</v>
      </c>
    </row>
    <row r="305" spans="1:2" x14ac:dyDescent="0.25">
      <c r="A305">
        <v>2207</v>
      </c>
      <c r="B305" t="s">
        <v>1973</v>
      </c>
    </row>
    <row r="306" spans="1:2" x14ac:dyDescent="0.25">
      <c r="A306">
        <v>2208</v>
      </c>
      <c r="B306" t="s">
        <v>1974</v>
      </c>
    </row>
    <row r="307" spans="1:2" x14ac:dyDescent="0.25">
      <c r="A307">
        <v>2209</v>
      </c>
      <c r="B307" t="s">
        <v>1975</v>
      </c>
    </row>
    <row r="308" spans="1:2" x14ac:dyDescent="0.25">
      <c r="A308">
        <v>2210</v>
      </c>
      <c r="B308" t="s">
        <v>1976</v>
      </c>
    </row>
    <row r="309" spans="1:2" x14ac:dyDescent="0.25">
      <c r="A309">
        <v>2211</v>
      </c>
      <c r="B309" t="s">
        <v>1977</v>
      </c>
    </row>
    <row r="310" spans="1:2" x14ac:dyDescent="0.25">
      <c r="A310">
        <v>9797</v>
      </c>
      <c r="B310" t="s">
        <v>1978</v>
      </c>
    </row>
    <row r="311" spans="1:2" x14ac:dyDescent="0.25">
      <c r="A311">
        <v>9898</v>
      </c>
      <c r="B311" t="s">
        <v>1979</v>
      </c>
    </row>
    <row r="312" spans="1:2" x14ac:dyDescent="0.25">
      <c r="A312">
        <v>9999</v>
      </c>
      <c r="B312" t="s">
        <v>1980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1</v>
      </c>
      <c r="B2" t="s">
        <v>1981</v>
      </c>
    </row>
    <row r="3" spans="1:2" x14ac:dyDescent="0.25">
      <c r="A3">
        <v>2</v>
      </c>
      <c r="B3" t="s">
        <v>1982</v>
      </c>
    </row>
    <row r="4" spans="1:2" x14ac:dyDescent="0.25">
      <c r="A4">
        <v>3</v>
      </c>
      <c r="B4" t="s">
        <v>1983</v>
      </c>
    </row>
    <row r="5" spans="1:2" x14ac:dyDescent="0.25">
      <c r="A5">
        <v>4</v>
      </c>
      <c r="B5" t="s">
        <v>1984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0</v>
      </c>
      <c r="B2" t="s">
        <v>1985</v>
      </c>
    </row>
    <row r="3" spans="1:2" x14ac:dyDescent="0.25">
      <c r="A3">
        <v>1</v>
      </c>
      <c r="B3" t="s">
        <v>1986</v>
      </c>
    </row>
    <row r="4" spans="1:2" x14ac:dyDescent="0.25">
      <c r="A4">
        <v>2</v>
      </c>
      <c r="B4" t="s">
        <v>1987</v>
      </c>
    </row>
    <row r="5" spans="1:2" x14ac:dyDescent="0.25">
      <c r="A5">
        <v>3</v>
      </c>
      <c r="B5" t="s">
        <v>1988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8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0</v>
      </c>
      <c r="B2" t="s">
        <v>1989</v>
      </c>
    </row>
    <row r="3" spans="1:2" x14ac:dyDescent="0.25">
      <c r="A3">
        <v>10</v>
      </c>
      <c r="B3" t="s">
        <v>1990</v>
      </c>
    </row>
    <row r="4" spans="1:2" x14ac:dyDescent="0.25">
      <c r="A4">
        <v>20</v>
      </c>
      <c r="B4" t="s">
        <v>1991</v>
      </c>
    </row>
    <row r="5" spans="1:2" x14ac:dyDescent="0.25">
      <c r="A5">
        <v>30</v>
      </c>
      <c r="B5" t="s">
        <v>1992</v>
      </c>
    </row>
    <row r="6" spans="1:2" x14ac:dyDescent="0.25">
      <c r="A6">
        <v>40</v>
      </c>
      <c r="B6" t="s">
        <v>1993</v>
      </c>
    </row>
    <row r="7" spans="1:2" x14ac:dyDescent="0.25">
      <c r="A7">
        <v>97</v>
      </c>
      <c r="B7" t="s">
        <v>1994</v>
      </c>
    </row>
    <row r="8" spans="1:2" x14ac:dyDescent="0.25">
      <c r="A8">
        <v>98</v>
      </c>
      <c r="B8" t="s">
        <v>1995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7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0</v>
      </c>
      <c r="B2" t="s">
        <v>1996</v>
      </c>
    </row>
    <row r="3" spans="1:2" x14ac:dyDescent="0.25">
      <c r="A3">
        <v>1</v>
      </c>
      <c r="B3" t="s">
        <v>1997</v>
      </c>
    </row>
    <row r="4" spans="1:2" x14ac:dyDescent="0.25">
      <c r="A4">
        <v>2</v>
      </c>
      <c r="B4" t="s">
        <v>1998</v>
      </c>
    </row>
    <row r="5" spans="1:2" x14ac:dyDescent="0.25">
      <c r="A5">
        <v>3</v>
      </c>
      <c r="B5" t="s">
        <v>1999</v>
      </c>
    </row>
    <row r="6" spans="1:2" x14ac:dyDescent="0.25">
      <c r="A6">
        <v>4</v>
      </c>
      <c r="B6" t="s">
        <v>2000</v>
      </c>
    </row>
    <row r="7" spans="1:2" x14ac:dyDescent="0.25">
      <c r="A7">
        <v>5</v>
      </c>
      <c r="B7" t="s">
        <v>2001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95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0</v>
      </c>
      <c r="B2" t="s">
        <v>2002</v>
      </c>
    </row>
    <row r="3" spans="1:2" x14ac:dyDescent="0.25">
      <c r="A3">
        <v>1</v>
      </c>
      <c r="B3" t="s">
        <v>2003</v>
      </c>
    </row>
    <row r="4" spans="1:2" x14ac:dyDescent="0.25">
      <c r="A4">
        <v>2</v>
      </c>
      <c r="B4" t="s">
        <v>2004</v>
      </c>
    </row>
    <row r="5" spans="1:2" x14ac:dyDescent="0.25">
      <c r="A5">
        <v>3</v>
      </c>
      <c r="B5" t="s">
        <v>2005</v>
      </c>
    </row>
    <row r="6" spans="1:2" x14ac:dyDescent="0.25">
      <c r="A6">
        <v>4</v>
      </c>
      <c r="B6" t="s">
        <v>2006</v>
      </c>
    </row>
    <row r="7" spans="1:2" x14ac:dyDescent="0.25">
      <c r="A7">
        <v>5</v>
      </c>
      <c r="B7" t="s">
        <v>2007</v>
      </c>
    </row>
    <row r="8" spans="1:2" x14ac:dyDescent="0.25">
      <c r="A8">
        <v>7</v>
      </c>
      <c r="B8" t="s">
        <v>2008</v>
      </c>
    </row>
    <row r="9" spans="1:2" x14ac:dyDescent="0.25">
      <c r="A9">
        <v>8</v>
      </c>
      <c r="B9" t="s">
        <v>2009</v>
      </c>
    </row>
    <row r="10" spans="1:2" x14ac:dyDescent="0.25">
      <c r="A10">
        <v>9</v>
      </c>
      <c r="B10" t="s">
        <v>2010</v>
      </c>
    </row>
    <row r="11" spans="1:2" x14ac:dyDescent="0.25">
      <c r="A11">
        <v>10</v>
      </c>
      <c r="B11" t="s">
        <v>2011</v>
      </c>
    </row>
    <row r="12" spans="1:2" x14ac:dyDescent="0.25">
      <c r="A12">
        <v>12</v>
      </c>
      <c r="B12" t="s">
        <v>2012</v>
      </c>
    </row>
    <row r="13" spans="1:2" x14ac:dyDescent="0.25">
      <c r="A13">
        <v>13</v>
      </c>
      <c r="B13" t="s">
        <v>2013</v>
      </c>
    </row>
    <row r="14" spans="1:2" x14ac:dyDescent="0.25">
      <c r="A14">
        <v>14</v>
      </c>
      <c r="B14" t="s">
        <v>2014</v>
      </c>
    </row>
    <row r="15" spans="1:2" x14ac:dyDescent="0.25">
      <c r="A15">
        <v>15</v>
      </c>
      <c r="B15" t="s">
        <v>2015</v>
      </c>
    </row>
    <row r="16" spans="1:2" x14ac:dyDescent="0.25">
      <c r="A16">
        <v>16</v>
      </c>
      <c r="B16" t="s">
        <v>2016</v>
      </c>
    </row>
    <row r="17" spans="1:2" x14ac:dyDescent="0.25">
      <c r="A17">
        <v>17</v>
      </c>
      <c r="B17" t="s">
        <v>2017</v>
      </c>
    </row>
    <row r="18" spans="1:2" x14ac:dyDescent="0.25">
      <c r="A18">
        <v>18</v>
      </c>
      <c r="B18" t="s">
        <v>2018</v>
      </c>
    </row>
    <row r="19" spans="1:2" x14ac:dyDescent="0.25">
      <c r="A19">
        <v>19</v>
      </c>
      <c r="B19" t="s">
        <v>2019</v>
      </c>
    </row>
    <row r="20" spans="1:2" x14ac:dyDescent="0.25">
      <c r="A20">
        <v>20</v>
      </c>
      <c r="B20" t="s">
        <v>2020</v>
      </c>
    </row>
    <row r="21" spans="1:2" x14ac:dyDescent="0.25">
      <c r="A21">
        <v>21</v>
      </c>
      <c r="B21" t="s">
        <v>2021</v>
      </c>
    </row>
    <row r="22" spans="1:2" x14ac:dyDescent="0.25">
      <c r="A22">
        <v>22</v>
      </c>
      <c r="B22" t="s">
        <v>2022</v>
      </c>
    </row>
    <row r="23" spans="1:2" x14ac:dyDescent="0.25">
      <c r="A23">
        <v>23</v>
      </c>
      <c r="B23" t="s">
        <v>2023</v>
      </c>
    </row>
    <row r="24" spans="1:2" x14ac:dyDescent="0.25">
      <c r="A24">
        <v>25</v>
      </c>
      <c r="B24" t="s">
        <v>2024</v>
      </c>
    </row>
    <row r="25" spans="1:2" x14ac:dyDescent="0.25">
      <c r="A25">
        <v>26</v>
      </c>
      <c r="B25" t="s">
        <v>2025</v>
      </c>
    </row>
    <row r="26" spans="1:2" x14ac:dyDescent="0.25">
      <c r="A26">
        <v>28</v>
      </c>
      <c r="B26" t="s">
        <v>2026</v>
      </c>
    </row>
    <row r="27" spans="1:2" x14ac:dyDescent="0.25">
      <c r="A27">
        <v>29</v>
      </c>
      <c r="B27" t="s">
        <v>2027</v>
      </c>
    </row>
    <row r="28" spans="1:2" x14ac:dyDescent="0.25">
      <c r="A28">
        <v>30</v>
      </c>
      <c r="B28" t="s">
        <v>2028</v>
      </c>
    </row>
    <row r="29" spans="1:2" x14ac:dyDescent="0.25">
      <c r="A29">
        <v>31</v>
      </c>
      <c r="B29" t="s">
        <v>2029</v>
      </c>
    </row>
    <row r="30" spans="1:2" x14ac:dyDescent="0.25">
      <c r="A30">
        <v>32</v>
      </c>
      <c r="B30" t="s">
        <v>2030</v>
      </c>
    </row>
    <row r="31" spans="1:2" x14ac:dyDescent="0.25">
      <c r="A31">
        <v>33</v>
      </c>
      <c r="B31" t="s">
        <v>2031</v>
      </c>
    </row>
    <row r="32" spans="1:2" x14ac:dyDescent="0.25">
      <c r="A32">
        <v>34</v>
      </c>
      <c r="B32" t="s">
        <v>2032</v>
      </c>
    </row>
    <row r="33" spans="1:2" x14ac:dyDescent="0.25">
      <c r="A33">
        <v>35</v>
      </c>
      <c r="B33" t="s">
        <v>2033</v>
      </c>
    </row>
    <row r="34" spans="1:2" x14ac:dyDescent="0.25">
      <c r="A34">
        <v>36</v>
      </c>
      <c r="B34" t="s">
        <v>2034</v>
      </c>
    </row>
    <row r="35" spans="1:2" x14ac:dyDescent="0.25">
      <c r="A35">
        <v>37</v>
      </c>
      <c r="B35" t="s">
        <v>2035</v>
      </c>
    </row>
    <row r="36" spans="1:2" x14ac:dyDescent="0.25">
      <c r="A36">
        <v>38</v>
      </c>
      <c r="B36" t="s">
        <v>2036</v>
      </c>
    </row>
    <row r="37" spans="1:2" x14ac:dyDescent="0.25">
      <c r="A37">
        <v>39</v>
      </c>
      <c r="B37" t="s">
        <v>2037</v>
      </c>
    </row>
    <row r="38" spans="1:2" x14ac:dyDescent="0.25">
      <c r="A38">
        <v>40</v>
      </c>
      <c r="B38" t="s">
        <v>2038</v>
      </c>
    </row>
    <row r="39" spans="1:2" x14ac:dyDescent="0.25">
      <c r="A39">
        <v>41</v>
      </c>
      <c r="B39" t="s">
        <v>2039</v>
      </c>
    </row>
    <row r="40" spans="1:2" x14ac:dyDescent="0.25">
      <c r="A40">
        <v>42</v>
      </c>
      <c r="B40" t="s">
        <v>2040</v>
      </c>
    </row>
    <row r="41" spans="1:2" x14ac:dyDescent="0.25">
      <c r="A41">
        <v>43</v>
      </c>
      <c r="B41" t="s">
        <v>2041</v>
      </c>
    </row>
    <row r="42" spans="1:2" x14ac:dyDescent="0.25">
      <c r="A42">
        <v>44</v>
      </c>
      <c r="B42" t="s">
        <v>2042</v>
      </c>
    </row>
    <row r="43" spans="1:2" x14ac:dyDescent="0.25">
      <c r="A43">
        <v>45</v>
      </c>
      <c r="B43" t="s">
        <v>2043</v>
      </c>
    </row>
    <row r="44" spans="1:2" x14ac:dyDescent="0.25">
      <c r="A44">
        <v>46</v>
      </c>
      <c r="B44" t="s">
        <v>2044</v>
      </c>
    </row>
    <row r="45" spans="1:2" x14ac:dyDescent="0.25">
      <c r="A45">
        <v>47</v>
      </c>
      <c r="B45" t="s">
        <v>2045</v>
      </c>
    </row>
    <row r="46" spans="1:2" x14ac:dyDescent="0.25">
      <c r="A46">
        <v>48</v>
      </c>
      <c r="B46" t="s">
        <v>2046</v>
      </c>
    </row>
    <row r="47" spans="1:2" x14ac:dyDescent="0.25">
      <c r="A47">
        <v>49</v>
      </c>
      <c r="B47" t="s">
        <v>2047</v>
      </c>
    </row>
    <row r="48" spans="1:2" x14ac:dyDescent="0.25">
      <c r="A48">
        <v>50</v>
      </c>
      <c r="B48" t="s">
        <v>2048</v>
      </c>
    </row>
    <row r="49" spans="1:2" x14ac:dyDescent="0.25">
      <c r="A49">
        <v>51</v>
      </c>
      <c r="B49" t="s">
        <v>2049</v>
      </c>
    </row>
    <row r="50" spans="1:2" x14ac:dyDescent="0.25">
      <c r="A50">
        <v>52</v>
      </c>
      <c r="B50" t="s">
        <v>2050</v>
      </c>
    </row>
    <row r="51" spans="1:2" x14ac:dyDescent="0.25">
      <c r="A51">
        <v>53</v>
      </c>
      <c r="B51" t="s">
        <v>2051</v>
      </c>
    </row>
    <row r="52" spans="1:2" x14ac:dyDescent="0.25">
      <c r="A52">
        <v>54</v>
      </c>
      <c r="B52" t="s">
        <v>2052</v>
      </c>
    </row>
    <row r="53" spans="1:2" x14ac:dyDescent="0.25">
      <c r="A53">
        <v>56</v>
      </c>
      <c r="B53" t="s">
        <v>2053</v>
      </c>
    </row>
    <row r="54" spans="1:2" x14ac:dyDescent="0.25">
      <c r="A54">
        <v>57</v>
      </c>
      <c r="B54" t="s">
        <v>2054</v>
      </c>
    </row>
    <row r="55" spans="1:2" x14ac:dyDescent="0.25">
      <c r="A55">
        <v>59</v>
      </c>
      <c r="B55" t="s">
        <v>2055</v>
      </c>
    </row>
    <row r="56" spans="1:2" x14ac:dyDescent="0.25">
      <c r="A56">
        <v>60</v>
      </c>
      <c r="B56" t="s">
        <v>2056</v>
      </c>
    </row>
    <row r="57" spans="1:2" x14ac:dyDescent="0.25">
      <c r="A57">
        <v>64</v>
      </c>
      <c r="B57" t="s">
        <v>2057</v>
      </c>
    </row>
    <row r="58" spans="1:2" x14ac:dyDescent="0.25">
      <c r="A58">
        <v>65</v>
      </c>
      <c r="B58" t="s">
        <v>2058</v>
      </c>
    </row>
    <row r="59" spans="1:2" x14ac:dyDescent="0.25">
      <c r="A59">
        <v>68</v>
      </c>
      <c r="B59" t="s">
        <v>2059</v>
      </c>
    </row>
    <row r="60" spans="1:2" x14ac:dyDescent="0.25">
      <c r="A60">
        <v>71</v>
      </c>
      <c r="B60" t="s">
        <v>2060</v>
      </c>
    </row>
    <row r="61" spans="1:2" x14ac:dyDescent="0.25">
      <c r="A61">
        <v>72</v>
      </c>
      <c r="B61" t="s">
        <v>2061</v>
      </c>
    </row>
    <row r="62" spans="1:2" x14ac:dyDescent="0.25">
      <c r="A62">
        <v>75</v>
      </c>
      <c r="B62" t="s">
        <v>2062</v>
      </c>
    </row>
    <row r="63" spans="1:2" x14ac:dyDescent="0.25">
      <c r="A63">
        <v>76</v>
      </c>
      <c r="B63" t="s">
        <v>2063</v>
      </c>
    </row>
    <row r="64" spans="1:2" x14ac:dyDescent="0.25">
      <c r="A64">
        <v>77</v>
      </c>
      <c r="B64" t="s">
        <v>2064</v>
      </c>
    </row>
    <row r="65" spans="1:2" x14ac:dyDescent="0.25">
      <c r="A65">
        <v>78</v>
      </c>
      <c r="B65" t="s">
        <v>2065</v>
      </c>
    </row>
    <row r="66" spans="1:2" x14ac:dyDescent="0.25">
      <c r="A66">
        <v>79</v>
      </c>
      <c r="B66" t="s">
        <v>2066</v>
      </c>
    </row>
    <row r="67" spans="1:2" x14ac:dyDescent="0.25">
      <c r="A67">
        <v>80</v>
      </c>
      <c r="B67" t="s">
        <v>2067</v>
      </c>
    </row>
    <row r="68" spans="1:2" x14ac:dyDescent="0.25">
      <c r="A68">
        <v>81</v>
      </c>
      <c r="B68" t="s">
        <v>2068</v>
      </c>
    </row>
    <row r="69" spans="1:2" x14ac:dyDescent="0.25">
      <c r="A69">
        <v>82</v>
      </c>
      <c r="B69" t="s">
        <v>2069</v>
      </c>
    </row>
    <row r="70" spans="1:2" x14ac:dyDescent="0.25">
      <c r="A70">
        <v>83</v>
      </c>
      <c r="B70" t="s">
        <v>2070</v>
      </c>
    </row>
    <row r="71" spans="1:2" x14ac:dyDescent="0.25">
      <c r="A71">
        <v>84</v>
      </c>
      <c r="B71" t="s">
        <v>2071</v>
      </c>
    </row>
    <row r="72" spans="1:2" x14ac:dyDescent="0.25">
      <c r="A72">
        <v>85</v>
      </c>
      <c r="B72" t="s">
        <v>2072</v>
      </c>
    </row>
    <row r="73" spans="1:2" x14ac:dyDescent="0.25">
      <c r="A73">
        <v>86</v>
      </c>
      <c r="B73" t="s">
        <v>2073</v>
      </c>
    </row>
    <row r="74" spans="1:2" x14ac:dyDescent="0.25">
      <c r="A74">
        <v>87</v>
      </c>
      <c r="B74" t="s">
        <v>2074</v>
      </c>
    </row>
    <row r="75" spans="1:2" x14ac:dyDescent="0.25">
      <c r="A75">
        <v>88</v>
      </c>
      <c r="B75" t="s">
        <v>2075</v>
      </c>
    </row>
    <row r="76" spans="1:2" x14ac:dyDescent="0.25">
      <c r="A76">
        <v>89</v>
      </c>
      <c r="B76" t="s">
        <v>2076</v>
      </c>
    </row>
    <row r="77" spans="1:2" x14ac:dyDescent="0.25">
      <c r="A77">
        <v>90</v>
      </c>
      <c r="B77" t="s">
        <v>2077</v>
      </c>
    </row>
    <row r="78" spans="1:2" x14ac:dyDescent="0.25">
      <c r="A78">
        <v>91</v>
      </c>
      <c r="B78" t="s">
        <v>2078</v>
      </c>
    </row>
    <row r="79" spans="1:2" x14ac:dyDescent="0.25">
      <c r="A79">
        <v>92</v>
      </c>
      <c r="B79" t="s">
        <v>2079</v>
      </c>
    </row>
    <row r="80" spans="1:2" x14ac:dyDescent="0.25">
      <c r="A80">
        <v>93</v>
      </c>
      <c r="B80" t="s">
        <v>2080</v>
      </c>
    </row>
    <row r="81" spans="1:2" x14ac:dyDescent="0.25">
      <c r="A81">
        <v>94</v>
      </c>
      <c r="B81" t="s">
        <v>2081</v>
      </c>
    </row>
    <row r="82" spans="1:2" x14ac:dyDescent="0.25">
      <c r="A82">
        <v>95</v>
      </c>
      <c r="B82" t="s">
        <v>2082</v>
      </c>
    </row>
    <row r="83" spans="1:2" x14ac:dyDescent="0.25">
      <c r="A83">
        <v>96</v>
      </c>
      <c r="B83" t="s">
        <v>2083</v>
      </c>
    </row>
    <row r="84" spans="1:2" x14ac:dyDescent="0.25">
      <c r="A84">
        <v>97</v>
      </c>
      <c r="B84" t="s">
        <v>2084</v>
      </c>
    </row>
    <row r="85" spans="1:2" x14ac:dyDescent="0.25">
      <c r="A85">
        <v>98</v>
      </c>
      <c r="B85" t="s">
        <v>2085</v>
      </c>
    </row>
    <row r="86" spans="1:2" x14ac:dyDescent="0.25">
      <c r="A86">
        <v>99</v>
      </c>
      <c r="B86" t="s">
        <v>2086</v>
      </c>
    </row>
    <row r="87" spans="1:2" x14ac:dyDescent="0.25">
      <c r="A87">
        <v>100</v>
      </c>
      <c r="B87" t="s">
        <v>2087</v>
      </c>
    </row>
    <row r="88" spans="1:2" x14ac:dyDescent="0.25">
      <c r="A88">
        <v>101</v>
      </c>
      <c r="B88" t="s">
        <v>2088</v>
      </c>
    </row>
    <row r="89" spans="1:2" x14ac:dyDescent="0.25">
      <c r="A89">
        <v>102</v>
      </c>
      <c r="B89" t="s">
        <v>2089</v>
      </c>
    </row>
    <row r="90" spans="1:2" x14ac:dyDescent="0.25">
      <c r="A90">
        <v>103</v>
      </c>
      <c r="B90" t="s">
        <v>2090</v>
      </c>
    </row>
    <row r="91" spans="1:2" x14ac:dyDescent="0.25">
      <c r="A91">
        <v>104</v>
      </c>
      <c r="B91" t="s">
        <v>2091</v>
      </c>
    </row>
    <row r="92" spans="1:2" x14ac:dyDescent="0.25">
      <c r="A92">
        <v>105</v>
      </c>
      <c r="B92" t="s">
        <v>2092</v>
      </c>
    </row>
    <row r="93" spans="1:2" x14ac:dyDescent="0.25">
      <c r="A93">
        <v>193</v>
      </c>
      <c r="B93" t="s">
        <v>2093</v>
      </c>
    </row>
    <row r="94" spans="1:2" x14ac:dyDescent="0.25">
      <c r="A94">
        <v>997</v>
      </c>
      <c r="B94" t="s">
        <v>2094</v>
      </c>
    </row>
    <row r="95" spans="1:2" x14ac:dyDescent="0.25">
      <c r="A95">
        <v>998</v>
      </c>
      <c r="B95" t="s">
        <v>2095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3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0</v>
      </c>
      <c r="B2" t="s">
        <v>2096</v>
      </c>
    </row>
    <row r="3" spans="1:2" x14ac:dyDescent="0.25">
      <c r="A3">
        <v>1</v>
      </c>
      <c r="B3" t="s">
        <v>2097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6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-1</v>
      </c>
      <c r="B2" t="s">
        <v>2098</v>
      </c>
    </row>
    <row r="3" spans="1:2" x14ac:dyDescent="0.25">
      <c r="A3">
        <v>1</v>
      </c>
      <c r="B3" t="s">
        <v>2099</v>
      </c>
    </row>
    <row r="4" spans="1:2" x14ac:dyDescent="0.25">
      <c r="A4">
        <v>2</v>
      </c>
      <c r="B4" t="s">
        <v>2100</v>
      </c>
    </row>
    <row r="5" spans="1:2" x14ac:dyDescent="0.25">
      <c r="A5">
        <v>3</v>
      </c>
      <c r="B5" t="s">
        <v>2101</v>
      </c>
    </row>
    <row r="6" spans="1:2" x14ac:dyDescent="0.25">
      <c r="A6">
        <v>4</v>
      </c>
      <c r="B6" t="s">
        <v>2102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0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2</v>
      </c>
      <c r="B2" t="s">
        <v>2103</v>
      </c>
    </row>
    <row r="3" spans="1:2" x14ac:dyDescent="0.25">
      <c r="A3">
        <v>3</v>
      </c>
      <c r="B3" t="s">
        <v>2104</v>
      </c>
    </row>
    <row r="4" spans="1:2" x14ac:dyDescent="0.25">
      <c r="A4">
        <v>4</v>
      </c>
      <c r="B4" t="s">
        <v>2105</v>
      </c>
    </row>
    <row r="5" spans="1:2" x14ac:dyDescent="0.25">
      <c r="A5">
        <v>5</v>
      </c>
      <c r="B5" t="s">
        <v>2106</v>
      </c>
    </row>
    <row r="6" spans="1:2" x14ac:dyDescent="0.25">
      <c r="A6">
        <v>6</v>
      </c>
      <c r="B6" t="s">
        <v>2107</v>
      </c>
    </row>
    <row r="7" spans="1:2" x14ac:dyDescent="0.25">
      <c r="A7">
        <v>7</v>
      </c>
      <c r="B7" t="s">
        <v>2108</v>
      </c>
    </row>
    <row r="8" spans="1:2" x14ac:dyDescent="0.25">
      <c r="A8">
        <v>8</v>
      </c>
      <c r="B8" t="s">
        <v>2109</v>
      </c>
    </row>
    <row r="9" spans="1:2" x14ac:dyDescent="0.25">
      <c r="A9">
        <v>9</v>
      </c>
      <c r="B9" t="s">
        <v>2110</v>
      </c>
    </row>
    <row r="10" spans="1:2" x14ac:dyDescent="0.25">
      <c r="A10">
        <v>10</v>
      </c>
      <c r="B10" t="s">
        <v>2111</v>
      </c>
    </row>
    <row r="11" spans="1:2" x14ac:dyDescent="0.25">
      <c r="A11">
        <v>11</v>
      </c>
      <c r="B11" t="s">
        <v>2112</v>
      </c>
    </row>
    <row r="12" spans="1:2" x14ac:dyDescent="0.25">
      <c r="A12">
        <v>12</v>
      </c>
      <c r="B12" t="s">
        <v>2113</v>
      </c>
    </row>
    <row r="13" spans="1:2" x14ac:dyDescent="0.25">
      <c r="A13">
        <v>13</v>
      </c>
      <c r="B13" t="s">
        <v>2114</v>
      </c>
    </row>
    <row r="14" spans="1:2" x14ac:dyDescent="0.25">
      <c r="A14">
        <v>14</v>
      </c>
      <c r="B14" t="s">
        <v>2115</v>
      </c>
    </row>
    <row r="15" spans="1:2" x14ac:dyDescent="0.25">
      <c r="A15">
        <v>15</v>
      </c>
      <c r="B15" t="s">
        <v>2116</v>
      </c>
    </row>
    <row r="16" spans="1:2" x14ac:dyDescent="0.25">
      <c r="A16">
        <v>16</v>
      </c>
      <c r="B16" t="s">
        <v>2117</v>
      </c>
    </row>
    <row r="17" spans="1:2" x14ac:dyDescent="0.25">
      <c r="A17">
        <v>17</v>
      </c>
      <c r="B17" t="s">
        <v>2118</v>
      </c>
    </row>
    <row r="18" spans="1:2" x14ac:dyDescent="0.25">
      <c r="A18">
        <v>302</v>
      </c>
      <c r="B18" t="s">
        <v>2119</v>
      </c>
    </row>
    <row r="19" spans="1:2" x14ac:dyDescent="0.25">
      <c r="A19">
        <v>308</v>
      </c>
      <c r="B19" t="s">
        <v>2120</v>
      </c>
    </row>
    <row r="20" spans="1:2" x14ac:dyDescent="0.25">
      <c r="A20">
        <v>314</v>
      </c>
      <c r="B20" t="s">
        <v>2121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workbookViewId="0"/>
  </sheetViews>
  <sheetFormatPr defaultRowHeight="15" x14ac:dyDescent="0.25"/>
  <cols>
    <col min="2" max="2" width="59.7109375" bestFit="1" customWidth="1"/>
  </cols>
  <sheetData>
    <row r="1" spans="1:19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</row>
    <row r="2" spans="1:19" x14ac:dyDescent="0.25">
      <c r="A2" t="s">
        <v>1</v>
      </c>
      <c r="B2" t="s">
        <v>45</v>
      </c>
      <c r="C2" t="s">
        <v>71</v>
      </c>
      <c r="D2" t="s">
        <v>71</v>
      </c>
      <c r="E2" t="s">
        <v>71</v>
      </c>
      <c r="F2" t="s">
        <v>71</v>
      </c>
      <c r="G2" t="s">
        <v>71</v>
      </c>
      <c r="H2" t="s">
        <v>71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</row>
    <row r="3" spans="1:19" x14ac:dyDescent="0.25">
      <c r="A3" t="s">
        <v>2</v>
      </c>
      <c r="B3" t="s">
        <v>46</v>
      </c>
      <c r="C3" t="s">
        <v>71</v>
      </c>
      <c r="D3" t="s">
        <v>71</v>
      </c>
      <c r="E3" t="s">
        <v>71</v>
      </c>
      <c r="F3" t="s">
        <v>71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  <c r="R3" t="s">
        <v>71</v>
      </c>
      <c r="S3" t="s">
        <v>71</v>
      </c>
    </row>
    <row r="4" spans="1:19" x14ac:dyDescent="0.25">
      <c r="A4" t="s">
        <v>3</v>
      </c>
      <c r="B4" t="s">
        <v>47</v>
      </c>
      <c r="C4" t="s">
        <v>71</v>
      </c>
      <c r="D4" t="s">
        <v>71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</row>
    <row r="5" spans="1:19" x14ac:dyDescent="0.25">
      <c r="A5" t="s">
        <v>4</v>
      </c>
      <c r="B5" t="s">
        <v>48</v>
      </c>
      <c r="C5" t="s">
        <v>71</v>
      </c>
      <c r="D5" t="s">
        <v>71</v>
      </c>
      <c r="E5" t="s">
        <v>71</v>
      </c>
      <c r="F5" t="s">
        <v>71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</row>
    <row r="6" spans="1:19" x14ac:dyDescent="0.25">
      <c r="A6" t="s">
        <v>5</v>
      </c>
      <c r="B6" t="s">
        <v>49</v>
      </c>
      <c r="C6" t="s">
        <v>71</v>
      </c>
      <c r="D6" t="s">
        <v>71</v>
      </c>
      <c r="E6" t="s">
        <v>71</v>
      </c>
      <c r="F6" t="s">
        <v>71</v>
      </c>
      <c r="G6" t="s">
        <v>71</v>
      </c>
      <c r="H6" t="s">
        <v>71</v>
      </c>
      <c r="I6" t="s">
        <v>71</v>
      </c>
      <c r="J6" t="s">
        <v>71</v>
      </c>
      <c r="K6" t="s">
        <v>71</v>
      </c>
      <c r="L6" t="s">
        <v>71</v>
      </c>
      <c r="M6" t="s">
        <v>71</v>
      </c>
      <c r="N6" t="s">
        <v>71</v>
      </c>
      <c r="O6" t="s">
        <v>71</v>
      </c>
      <c r="P6" t="s">
        <v>71</v>
      </c>
      <c r="Q6" t="s">
        <v>71</v>
      </c>
      <c r="R6" t="s">
        <v>71</v>
      </c>
      <c r="S6" t="s">
        <v>71</v>
      </c>
    </row>
    <row r="7" spans="1:19" x14ac:dyDescent="0.25">
      <c r="A7" t="s">
        <v>6</v>
      </c>
      <c r="B7" t="s">
        <v>50</v>
      </c>
      <c r="C7" t="s">
        <v>71</v>
      </c>
      <c r="D7" t="s">
        <v>71</v>
      </c>
      <c r="E7" t="s">
        <v>71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  <c r="K7" t="s">
        <v>71</v>
      </c>
      <c r="L7" t="s">
        <v>71</v>
      </c>
      <c r="M7" t="s">
        <v>71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  <c r="S7" t="s">
        <v>71</v>
      </c>
    </row>
    <row r="8" spans="1:19" x14ac:dyDescent="0.25">
      <c r="A8" t="s">
        <v>7</v>
      </c>
      <c r="B8" t="s">
        <v>51</v>
      </c>
      <c r="C8" t="s">
        <v>71</v>
      </c>
      <c r="D8" t="s">
        <v>71</v>
      </c>
      <c r="E8" t="s">
        <v>71</v>
      </c>
      <c r="F8" t="s">
        <v>71</v>
      </c>
      <c r="G8" t="s">
        <v>71</v>
      </c>
      <c r="H8" t="s">
        <v>71</v>
      </c>
      <c r="I8" t="s">
        <v>71</v>
      </c>
      <c r="J8" t="s">
        <v>71</v>
      </c>
      <c r="K8" t="s">
        <v>71</v>
      </c>
      <c r="L8" t="s">
        <v>71</v>
      </c>
      <c r="M8" t="s">
        <v>71</v>
      </c>
      <c r="N8" t="s">
        <v>71</v>
      </c>
      <c r="O8" t="s">
        <v>71</v>
      </c>
      <c r="P8" t="s">
        <v>71</v>
      </c>
      <c r="Q8" t="s">
        <v>71</v>
      </c>
      <c r="R8" t="s">
        <v>71</v>
      </c>
      <c r="S8" t="s">
        <v>71</v>
      </c>
    </row>
    <row r="9" spans="1:19" x14ac:dyDescent="0.25">
      <c r="A9" t="s">
        <v>8</v>
      </c>
      <c r="B9" t="s">
        <v>52</v>
      </c>
      <c r="C9" t="s">
        <v>71</v>
      </c>
      <c r="D9" t="s">
        <v>71</v>
      </c>
      <c r="E9" t="s">
        <v>71</v>
      </c>
      <c r="F9" t="s">
        <v>71</v>
      </c>
      <c r="G9" t="s">
        <v>71</v>
      </c>
      <c r="H9" t="s">
        <v>71</v>
      </c>
      <c r="I9" t="s">
        <v>71</v>
      </c>
      <c r="J9" t="s">
        <v>71</v>
      </c>
      <c r="K9" t="s">
        <v>71</v>
      </c>
      <c r="L9" t="s">
        <v>71</v>
      </c>
      <c r="M9" t="s">
        <v>71</v>
      </c>
      <c r="N9" t="s">
        <v>71</v>
      </c>
      <c r="O9" t="s">
        <v>71</v>
      </c>
      <c r="P9" t="s">
        <v>71</v>
      </c>
      <c r="Q9" t="s">
        <v>71</v>
      </c>
      <c r="R9" t="s">
        <v>71</v>
      </c>
      <c r="S9" t="s">
        <v>71</v>
      </c>
    </row>
    <row r="10" spans="1:19" x14ac:dyDescent="0.25">
      <c r="A10" t="s">
        <v>9</v>
      </c>
      <c r="B10" t="s">
        <v>53</v>
      </c>
      <c r="C10" t="s">
        <v>71</v>
      </c>
      <c r="D10" t="s">
        <v>71</v>
      </c>
      <c r="E10" t="s">
        <v>71</v>
      </c>
      <c r="F10" t="s">
        <v>71</v>
      </c>
      <c r="G10" t="s">
        <v>71</v>
      </c>
      <c r="H10" t="s">
        <v>71</v>
      </c>
      <c r="I10" t="s">
        <v>71</v>
      </c>
      <c r="J10" t="s">
        <v>71</v>
      </c>
      <c r="K10" t="s">
        <v>71</v>
      </c>
      <c r="L10" t="s">
        <v>71</v>
      </c>
      <c r="M10" t="s">
        <v>71</v>
      </c>
      <c r="N10" t="s">
        <v>71</v>
      </c>
      <c r="O10" t="s">
        <v>71</v>
      </c>
      <c r="P10" t="s">
        <v>71</v>
      </c>
      <c r="Q10" t="s">
        <v>71</v>
      </c>
      <c r="R10" t="s">
        <v>71</v>
      </c>
      <c r="S10" t="s">
        <v>71</v>
      </c>
    </row>
    <row r="11" spans="1:19" x14ac:dyDescent="0.25">
      <c r="A11" t="s">
        <v>10</v>
      </c>
      <c r="B11" t="s">
        <v>54</v>
      </c>
      <c r="C11" t="s">
        <v>71</v>
      </c>
      <c r="D11" t="s">
        <v>71</v>
      </c>
      <c r="E11" t="s">
        <v>71</v>
      </c>
      <c r="F11" t="s">
        <v>71</v>
      </c>
      <c r="G11" t="s">
        <v>71</v>
      </c>
      <c r="H11" t="s">
        <v>71</v>
      </c>
      <c r="I11" t="s">
        <v>71</v>
      </c>
      <c r="J11" t="s">
        <v>71</v>
      </c>
      <c r="K11" t="s">
        <v>71</v>
      </c>
      <c r="L11" t="s">
        <v>71</v>
      </c>
      <c r="M11" t="s">
        <v>71</v>
      </c>
      <c r="N11" t="s">
        <v>71</v>
      </c>
      <c r="O11" t="s">
        <v>71</v>
      </c>
      <c r="P11" t="s">
        <v>71</v>
      </c>
      <c r="Q11" t="s">
        <v>71</v>
      </c>
      <c r="R11" t="s">
        <v>71</v>
      </c>
      <c r="S11" t="s">
        <v>71</v>
      </c>
    </row>
    <row r="12" spans="1:19" x14ac:dyDescent="0.25">
      <c r="A12" t="s">
        <v>11</v>
      </c>
      <c r="B12" t="s">
        <v>55</v>
      </c>
      <c r="C12" t="s">
        <v>71</v>
      </c>
      <c r="D12" t="s">
        <v>71</v>
      </c>
      <c r="E12" t="s">
        <v>71</v>
      </c>
      <c r="F12" t="s">
        <v>71</v>
      </c>
      <c r="G12" t="s">
        <v>71</v>
      </c>
      <c r="H12" t="s">
        <v>71</v>
      </c>
      <c r="I12" t="s">
        <v>71</v>
      </c>
      <c r="J12" t="s">
        <v>71</v>
      </c>
      <c r="K12" t="s">
        <v>71</v>
      </c>
      <c r="L12" t="s">
        <v>71</v>
      </c>
      <c r="M12" t="s">
        <v>71</v>
      </c>
      <c r="N12" t="s">
        <v>71</v>
      </c>
      <c r="O12" t="s">
        <v>71</v>
      </c>
      <c r="P12" t="s">
        <v>71</v>
      </c>
      <c r="Q12" t="s">
        <v>71</v>
      </c>
      <c r="R12" t="s">
        <v>71</v>
      </c>
      <c r="S12" t="s">
        <v>71</v>
      </c>
    </row>
    <row r="13" spans="1:19" x14ac:dyDescent="0.25">
      <c r="A13" t="s">
        <v>12</v>
      </c>
      <c r="B13" t="s">
        <v>56</v>
      </c>
      <c r="C13" t="s">
        <v>71</v>
      </c>
      <c r="D13" t="s">
        <v>71</v>
      </c>
      <c r="E13" t="s">
        <v>71</v>
      </c>
      <c r="F13" t="s">
        <v>71</v>
      </c>
      <c r="G13" t="s">
        <v>71</v>
      </c>
      <c r="H13" t="s">
        <v>71</v>
      </c>
      <c r="I13" t="s">
        <v>71</v>
      </c>
      <c r="J13" t="s">
        <v>71</v>
      </c>
      <c r="K13" t="s">
        <v>71</v>
      </c>
      <c r="L13" t="s">
        <v>71</v>
      </c>
      <c r="M13" t="s">
        <v>71</v>
      </c>
      <c r="N13" t="s">
        <v>71</v>
      </c>
      <c r="O13" t="s">
        <v>71</v>
      </c>
      <c r="P13" t="s">
        <v>71</v>
      </c>
      <c r="Q13" t="s">
        <v>71</v>
      </c>
      <c r="R13" t="s">
        <v>71</v>
      </c>
      <c r="S13" t="s">
        <v>71</v>
      </c>
    </row>
    <row r="14" spans="1:19" x14ac:dyDescent="0.25">
      <c r="A14" t="s">
        <v>13</v>
      </c>
      <c r="B14" t="s">
        <v>57</v>
      </c>
      <c r="C14" t="s">
        <v>71</v>
      </c>
      <c r="D14" t="s">
        <v>71</v>
      </c>
      <c r="E14" t="s">
        <v>71</v>
      </c>
      <c r="F14" t="s">
        <v>71</v>
      </c>
      <c r="G14" t="s">
        <v>71</v>
      </c>
      <c r="H14" t="s">
        <v>71</v>
      </c>
      <c r="I14" t="s">
        <v>71</v>
      </c>
      <c r="J14" t="s">
        <v>71</v>
      </c>
      <c r="K14" t="s">
        <v>71</v>
      </c>
      <c r="L14" t="s">
        <v>71</v>
      </c>
      <c r="M14" t="s">
        <v>71</v>
      </c>
      <c r="N14" t="s">
        <v>71</v>
      </c>
      <c r="O14" t="s">
        <v>71</v>
      </c>
      <c r="P14" t="s">
        <v>71</v>
      </c>
      <c r="Q14" t="s">
        <v>71</v>
      </c>
      <c r="R14" t="s">
        <v>71</v>
      </c>
      <c r="S14" t="s">
        <v>71</v>
      </c>
    </row>
    <row r="15" spans="1:19" x14ac:dyDescent="0.25">
      <c r="A15" t="s">
        <v>14</v>
      </c>
      <c r="B15" t="s">
        <v>58</v>
      </c>
      <c r="C15" t="s">
        <v>71</v>
      </c>
      <c r="D15" t="s">
        <v>71</v>
      </c>
      <c r="E15" t="s">
        <v>71</v>
      </c>
      <c r="F15" t="s">
        <v>71</v>
      </c>
      <c r="G15" t="s">
        <v>71</v>
      </c>
      <c r="H15" t="s">
        <v>71</v>
      </c>
      <c r="I15" t="s">
        <v>71</v>
      </c>
      <c r="J15" t="s">
        <v>71</v>
      </c>
      <c r="K15" t="s">
        <v>71</v>
      </c>
      <c r="L15" t="s">
        <v>71</v>
      </c>
      <c r="M15" t="s">
        <v>71</v>
      </c>
      <c r="N15" t="s">
        <v>71</v>
      </c>
      <c r="O15" t="s">
        <v>71</v>
      </c>
      <c r="P15" t="s">
        <v>71</v>
      </c>
      <c r="Q15" t="s">
        <v>71</v>
      </c>
      <c r="R15" t="s">
        <v>71</v>
      </c>
      <c r="S15" t="s">
        <v>71</v>
      </c>
    </row>
    <row r="16" spans="1:19" x14ac:dyDescent="0.25">
      <c r="A16" t="s">
        <v>15</v>
      </c>
      <c r="B16" t="s">
        <v>59</v>
      </c>
      <c r="C16" t="s">
        <v>71</v>
      </c>
      <c r="D16" t="s">
        <v>71</v>
      </c>
      <c r="E16" t="s">
        <v>71</v>
      </c>
      <c r="F16" t="s">
        <v>71</v>
      </c>
      <c r="G16" t="s">
        <v>71</v>
      </c>
      <c r="H16" t="s">
        <v>71</v>
      </c>
      <c r="I16" t="s">
        <v>71</v>
      </c>
      <c r="J16" t="s">
        <v>71</v>
      </c>
      <c r="K16" t="s">
        <v>71</v>
      </c>
      <c r="L16" t="s">
        <v>71</v>
      </c>
      <c r="M16" t="s">
        <v>71</v>
      </c>
      <c r="N16" t="s">
        <v>71</v>
      </c>
      <c r="O16" t="s">
        <v>71</v>
      </c>
      <c r="P16" t="s">
        <v>71</v>
      </c>
      <c r="Q16" t="s">
        <v>71</v>
      </c>
      <c r="R16" t="s">
        <v>71</v>
      </c>
      <c r="S16" t="s">
        <v>71</v>
      </c>
    </row>
    <row r="17" spans="1:19" x14ac:dyDescent="0.25">
      <c r="A17" t="s">
        <v>3840</v>
      </c>
      <c r="B17" t="s">
        <v>3841</v>
      </c>
      <c r="C17" t="s">
        <v>71</v>
      </c>
      <c r="D17" t="s">
        <v>71</v>
      </c>
      <c r="E17" t="s">
        <v>71</v>
      </c>
      <c r="F17" t="s">
        <v>71</v>
      </c>
      <c r="G17" t="s">
        <v>71</v>
      </c>
      <c r="H17" t="s">
        <v>71</v>
      </c>
      <c r="I17" t="s">
        <v>71</v>
      </c>
      <c r="J17" t="s">
        <v>71</v>
      </c>
      <c r="K17" t="s">
        <v>71</v>
      </c>
      <c r="L17" t="s">
        <v>71</v>
      </c>
      <c r="M17" t="s">
        <v>71</v>
      </c>
      <c r="N17" t="s">
        <v>71</v>
      </c>
      <c r="O17" t="s">
        <v>71</v>
      </c>
      <c r="P17" t="s">
        <v>71</v>
      </c>
      <c r="Q17" t="s">
        <v>71</v>
      </c>
      <c r="R17" t="s">
        <v>71</v>
      </c>
      <c r="S17" t="s">
        <v>71</v>
      </c>
    </row>
    <row r="18" spans="1:19" x14ac:dyDescent="0.25">
      <c r="A18" t="s">
        <v>16</v>
      </c>
      <c r="B18" t="s">
        <v>60</v>
      </c>
      <c r="C18" t="s">
        <v>71</v>
      </c>
      <c r="D18" t="s">
        <v>71</v>
      </c>
      <c r="E18" t="s">
        <v>71</v>
      </c>
      <c r="F18" t="s">
        <v>71</v>
      </c>
      <c r="G18" t="s">
        <v>71</v>
      </c>
      <c r="H18" t="s">
        <v>71</v>
      </c>
      <c r="I18" t="s">
        <v>71</v>
      </c>
      <c r="J18" t="s">
        <v>71</v>
      </c>
      <c r="K18" t="s">
        <v>71</v>
      </c>
      <c r="L18" t="s">
        <v>71</v>
      </c>
      <c r="M18" t="s">
        <v>71</v>
      </c>
      <c r="N18" t="s">
        <v>71</v>
      </c>
      <c r="O18" t="s">
        <v>71</v>
      </c>
      <c r="P18" t="s">
        <v>71</v>
      </c>
      <c r="Q18" t="s">
        <v>71</v>
      </c>
      <c r="R18" t="s">
        <v>71</v>
      </c>
      <c r="S18" t="s">
        <v>71</v>
      </c>
    </row>
    <row r="19" spans="1:19" x14ac:dyDescent="0.25">
      <c r="A19" t="s">
        <v>17</v>
      </c>
      <c r="B19" t="s">
        <v>61</v>
      </c>
      <c r="C19" t="s">
        <v>71</v>
      </c>
      <c r="D19" t="s">
        <v>71</v>
      </c>
      <c r="E19" t="s">
        <v>71</v>
      </c>
      <c r="F19" t="s">
        <v>71</v>
      </c>
      <c r="G19" t="s">
        <v>71</v>
      </c>
      <c r="H19" t="s">
        <v>71</v>
      </c>
      <c r="I19" t="s">
        <v>71</v>
      </c>
      <c r="J19" t="s">
        <v>71</v>
      </c>
      <c r="K19" t="s">
        <v>71</v>
      </c>
      <c r="L19" t="s">
        <v>71</v>
      </c>
      <c r="M19" t="s">
        <v>71</v>
      </c>
      <c r="N19" t="s">
        <v>71</v>
      </c>
      <c r="O19" t="s">
        <v>71</v>
      </c>
      <c r="P19" t="s">
        <v>71</v>
      </c>
      <c r="Q19" t="s">
        <v>71</v>
      </c>
      <c r="R19" t="s">
        <v>71</v>
      </c>
      <c r="S19" t="s">
        <v>71</v>
      </c>
    </row>
    <row r="20" spans="1:19" x14ac:dyDescent="0.25">
      <c r="A20" t="s">
        <v>18</v>
      </c>
      <c r="B20" t="s">
        <v>62</v>
      </c>
      <c r="C20" t="s">
        <v>71</v>
      </c>
      <c r="D20" t="s">
        <v>71</v>
      </c>
      <c r="E20" t="s">
        <v>71</v>
      </c>
      <c r="F20" t="s">
        <v>71</v>
      </c>
      <c r="G20" t="s">
        <v>71</v>
      </c>
      <c r="H20" t="s">
        <v>71</v>
      </c>
      <c r="I20" t="s">
        <v>71</v>
      </c>
      <c r="J20" t="s">
        <v>71</v>
      </c>
      <c r="K20" t="s">
        <v>71</v>
      </c>
      <c r="L20" t="s">
        <v>71</v>
      </c>
      <c r="M20" t="s">
        <v>71</v>
      </c>
      <c r="N20" t="s">
        <v>71</v>
      </c>
      <c r="O20" t="s">
        <v>71</v>
      </c>
      <c r="P20" t="s">
        <v>71</v>
      </c>
      <c r="Q20" t="s">
        <v>71</v>
      </c>
      <c r="R20" t="s">
        <v>71</v>
      </c>
      <c r="S20" t="s">
        <v>71</v>
      </c>
    </row>
    <row r="21" spans="1:19" x14ac:dyDescent="0.25">
      <c r="A21" t="s">
        <v>19</v>
      </c>
      <c r="B21" t="s">
        <v>63</v>
      </c>
      <c r="C21" t="s">
        <v>71</v>
      </c>
      <c r="D21" t="s">
        <v>71</v>
      </c>
      <c r="E21" t="s">
        <v>71</v>
      </c>
      <c r="F21" t="s">
        <v>71</v>
      </c>
      <c r="G21" t="s">
        <v>71</v>
      </c>
      <c r="H21" t="s">
        <v>71</v>
      </c>
      <c r="I21" t="s">
        <v>71</v>
      </c>
      <c r="J21" t="s">
        <v>71</v>
      </c>
      <c r="K21" t="s">
        <v>71</v>
      </c>
      <c r="L21" t="s">
        <v>71</v>
      </c>
      <c r="M21" t="s">
        <v>71</v>
      </c>
      <c r="N21" t="s">
        <v>71</v>
      </c>
      <c r="O21" t="s">
        <v>71</v>
      </c>
      <c r="P21" t="s">
        <v>71</v>
      </c>
      <c r="Q21" t="s">
        <v>71</v>
      </c>
      <c r="R21" t="s">
        <v>71</v>
      </c>
      <c r="S21" t="s">
        <v>71</v>
      </c>
    </row>
    <row r="22" spans="1:19" x14ac:dyDescent="0.25">
      <c r="A22" t="s">
        <v>20</v>
      </c>
      <c r="B22" t="s">
        <v>64</v>
      </c>
      <c r="C22" t="s">
        <v>71</v>
      </c>
      <c r="D22" t="s">
        <v>71</v>
      </c>
      <c r="E22" t="s">
        <v>71</v>
      </c>
      <c r="F22" t="s">
        <v>71</v>
      </c>
      <c r="G22" t="s">
        <v>71</v>
      </c>
      <c r="H22" t="s">
        <v>71</v>
      </c>
      <c r="I22" t="s">
        <v>71</v>
      </c>
      <c r="J22" t="s">
        <v>71</v>
      </c>
      <c r="K22" t="s">
        <v>71</v>
      </c>
      <c r="L22" t="s">
        <v>71</v>
      </c>
      <c r="M22" t="s">
        <v>71</v>
      </c>
      <c r="N22" t="s">
        <v>71</v>
      </c>
      <c r="O22" t="s">
        <v>71</v>
      </c>
      <c r="P22" t="s">
        <v>71</v>
      </c>
      <c r="Q22" t="s">
        <v>71</v>
      </c>
      <c r="R22" t="s">
        <v>71</v>
      </c>
      <c r="S22" t="s">
        <v>71</v>
      </c>
    </row>
    <row r="23" spans="1:19" x14ac:dyDescent="0.25">
      <c r="A23" t="s">
        <v>21</v>
      </c>
      <c r="B23" t="s">
        <v>65</v>
      </c>
      <c r="C23" t="s">
        <v>71</v>
      </c>
      <c r="D23" t="s">
        <v>71</v>
      </c>
      <c r="E23" t="s">
        <v>71</v>
      </c>
      <c r="F23" t="s">
        <v>71</v>
      </c>
      <c r="G23" t="s">
        <v>71</v>
      </c>
      <c r="H23" t="s">
        <v>71</v>
      </c>
      <c r="I23" t="s">
        <v>71</v>
      </c>
      <c r="J23" t="s">
        <v>71</v>
      </c>
      <c r="K23" t="s">
        <v>71</v>
      </c>
      <c r="L23" t="s">
        <v>71</v>
      </c>
      <c r="M23" t="s">
        <v>71</v>
      </c>
      <c r="N23" t="s">
        <v>71</v>
      </c>
      <c r="O23" t="s">
        <v>71</v>
      </c>
      <c r="P23" t="s">
        <v>71</v>
      </c>
      <c r="Q23" t="s">
        <v>71</v>
      </c>
      <c r="R23" t="s">
        <v>71</v>
      </c>
      <c r="S23" t="s">
        <v>71</v>
      </c>
    </row>
    <row r="24" spans="1:19" x14ac:dyDescent="0.25">
      <c r="A24" t="s">
        <v>22</v>
      </c>
      <c r="B24" t="s">
        <v>66</v>
      </c>
      <c r="C24" t="s">
        <v>71</v>
      </c>
      <c r="D24" t="s">
        <v>71</v>
      </c>
      <c r="E24" t="s">
        <v>71</v>
      </c>
      <c r="F24" t="s">
        <v>71</v>
      </c>
      <c r="G24" t="s">
        <v>71</v>
      </c>
      <c r="H24" t="s">
        <v>71</v>
      </c>
      <c r="I24" t="s">
        <v>71</v>
      </c>
      <c r="J24" t="s">
        <v>71</v>
      </c>
      <c r="K24" t="s">
        <v>71</v>
      </c>
      <c r="L24" t="s">
        <v>71</v>
      </c>
      <c r="M24" t="s">
        <v>71</v>
      </c>
      <c r="N24" t="s">
        <v>71</v>
      </c>
      <c r="O24" t="s">
        <v>71</v>
      </c>
      <c r="P24" t="s">
        <v>71</v>
      </c>
      <c r="Q24" t="s">
        <v>71</v>
      </c>
      <c r="R24" t="s">
        <v>71</v>
      </c>
      <c r="S24" t="s">
        <v>71</v>
      </c>
    </row>
    <row r="25" spans="1:19" x14ac:dyDescent="0.25">
      <c r="A25" t="s">
        <v>23</v>
      </c>
      <c r="B25" t="s">
        <v>67</v>
      </c>
      <c r="C25" t="s">
        <v>71</v>
      </c>
      <c r="D25" t="s">
        <v>71</v>
      </c>
      <c r="E25" t="s">
        <v>71</v>
      </c>
      <c r="F25" t="s">
        <v>71</v>
      </c>
      <c r="G25" t="s">
        <v>71</v>
      </c>
      <c r="H25" t="s">
        <v>71</v>
      </c>
      <c r="I25" t="s">
        <v>71</v>
      </c>
      <c r="J25" t="s">
        <v>71</v>
      </c>
      <c r="K25" t="s">
        <v>71</v>
      </c>
      <c r="L25" t="s">
        <v>71</v>
      </c>
      <c r="M25" t="s">
        <v>71</v>
      </c>
      <c r="N25" t="s">
        <v>71</v>
      </c>
      <c r="O25" t="s">
        <v>71</v>
      </c>
      <c r="P25" t="s">
        <v>71</v>
      </c>
      <c r="Q25" t="s">
        <v>71</v>
      </c>
      <c r="R25" t="s">
        <v>71</v>
      </c>
      <c r="S25" t="s">
        <v>71</v>
      </c>
    </row>
    <row r="26" spans="1:19" x14ac:dyDescent="0.25">
      <c r="A26" t="s">
        <v>24</v>
      </c>
      <c r="B26" t="s">
        <v>68</v>
      </c>
      <c r="C26" t="s">
        <v>71</v>
      </c>
      <c r="D26" t="s">
        <v>71</v>
      </c>
      <c r="E26" t="s">
        <v>71</v>
      </c>
      <c r="F26" t="s">
        <v>71</v>
      </c>
      <c r="G26" t="s">
        <v>71</v>
      </c>
      <c r="H26" t="s">
        <v>71</v>
      </c>
      <c r="I26" t="s">
        <v>71</v>
      </c>
      <c r="J26" t="s">
        <v>71</v>
      </c>
      <c r="K26" t="s">
        <v>71</v>
      </c>
      <c r="L26" t="s">
        <v>71</v>
      </c>
      <c r="M26" t="s">
        <v>71</v>
      </c>
      <c r="N26" t="s">
        <v>71</v>
      </c>
      <c r="O26" t="s">
        <v>71</v>
      </c>
      <c r="P26" t="s">
        <v>71</v>
      </c>
      <c r="Q26" t="s">
        <v>71</v>
      </c>
      <c r="R26" t="s">
        <v>71</v>
      </c>
      <c r="S26" t="s">
        <v>71</v>
      </c>
    </row>
    <row r="27" spans="1:19" x14ac:dyDescent="0.25">
      <c r="A27" t="s">
        <v>25</v>
      </c>
      <c r="B27" t="s">
        <v>69</v>
      </c>
      <c r="C27" t="s">
        <v>71</v>
      </c>
      <c r="D27" t="s">
        <v>71</v>
      </c>
      <c r="E27" t="s">
        <v>71</v>
      </c>
      <c r="F27" t="s">
        <v>71</v>
      </c>
      <c r="G27" t="s">
        <v>71</v>
      </c>
      <c r="H27" t="s">
        <v>71</v>
      </c>
      <c r="I27" t="s">
        <v>71</v>
      </c>
      <c r="J27" t="s">
        <v>71</v>
      </c>
      <c r="K27" t="s">
        <v>71</v>
      </c>
      <c r="L27" t="s">
        <v>71</v>
      </c>
      <c r="M27" t="s">
        <v>71</v>
      </c>
      <c r="N27" t="s">
        <v>71</v>
      </c>
      <c r="O27" t="s">
        <v>71</v>
      </c>
      <c r="P27" t="s">
        <v>71</v>
      </c>
      <c r="Q27" t="s">
        <v>71</v>
      </c>
      <c r="R27" t="s">
        <v>71</v>
      </c>
      <c r="S27" t="s">
        <v>71</v>
      </c>
    </row>
    <row r="28" spans="1:19" x14ac:dyDescent="0.25">
      <c r="A28" t="s">
        <v>26</v>
      </c>
      <c r="B28" t="s">
        <v>70</v>
      </c>
      <c r="C28" t="s">
        <v>71</v>
      </c>
      <c r="D28" t="s">
        <v>71</v>
      </c>
      <c r="E28" t="s">
        <v>71</v>
      </c>
      <c r="F28" t="s">
        <v>71</v>
      </c>
      <c r="G28" t="s">
        <v>71</v>
      </c>
      <c r="H28" t="s">
        <v>71</v>
      </c>
      <c r="I28" t="s">
        <v>71</v>
      </c>
      <c r="J28" t="s">
        <v>71</v>
      </c>
      <c r="K28" t="s">
        <v>71</v>
      </c>
      <c r="L28" t="s">
        <v>71</v>
      </c>
      <c r="M28" t="s">
        <v>71</v>
      </c>
      <c r="N28" t="s">
        <v>71</v>
      </c>
      <c r="O28" t="s">
        <v>71</v>
      </c>
      <c r="P28" t="s">
        <v>71</v>
      </c>
      <c r="Q28" t="s">
        <v>71</v>
      </c>
      <c r="R28" t="s">
        <v>71</v>
      </c>
      <c r="S28" t="s">
        <v>71</v>
      </c>
    </row>
    <row r="31" spans="1:19" x14ac:dyDescent="0.25">
      <c r="A31" s="34" t="s">
        <v>3831</v>
      </c>
    </row>
    <row r="32" spans="1:19" x14ac:dyDescent="0.25">
      <c r="A32" t="s">
        <v>71</v>
      </c>
      <c r="B32" t="s">
        <v>3836</v>
      </c>
    </row>
    <row r="33" spans="1:2" x14ac:dyDescent="0.25">
      <c r="A33" t="s">
        <v>72</v>
      </c>
      <c r="B33" t="s">
        <v>3837</v>
      </c>
    </row>
    <row r="34" spans="1:2" x14ac:dyDescent="0.25">
      <c r="A34" t="s">
        <v>3838</v>
      </c>
      <c r="B34" t="s">
        <v>3839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5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1</v>
      </c>
      <c r="B2" t="s">
        <v>2122</v>
      </c>
    </row>
    <row r="3" spans="1:2" x14ac:dyDescent="0.25">
      <c r="A3">
        <v>2</v>
      </c>
      <c r="B3" t="s">
        <v>2123</v>
      </c>
    </row>
    <row r="4" spans="1:2" x14ac:dyDescent="0.25">
      <c r="A4">
        <v>3</v>
      </c>
      <c r="B4" t="s">
        <v>2124</v>
      </c>
    </row>
    <row r="5" spans="1:2" x14ac:dyDescent="0.25">
      <c r="A5">
        <v>4</v>
      </c>
      <c r="B5" t="s">
        <v>2125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720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1111</v>
      </c>
      <c r="B2" t="s">
        <v>2126</v>
      </c>
    </row>
    <row r="3" spans="1:2" x14ac:dyDescent="0.25">
      <c r="A3">
        <v>1112</v>
      </c>
      <c r="B3" t="s">
        <v>2127</v>
      </c>
    </row>
    <row r="4" spans="1:2" x14ac:dyDescent="0.25">
      <c r="A4">
        <v>1120</v>
      </c>
      <c r="B4" t="s">
        <v>2128</v>
      </c>
    </row>
    <row r="5" spans="1:2" x14ac:dyDescent="0.25">
      <c r="A5">
        <v>1131</v>
      </c>
      <c r="B5" t="s">
        <v>2129</v>
      </c>
    </row>
    <row r="6" spans="1:2" x14ac:dyDescent="0.25">
      <c r="A6">
        <v>1132</v>
      </c>
      <c r="B6" t="s">
        <v>2130</v>
      </c>
    </row>
    <row r="7" spans="1:2" x14ac:dyDescent="0.25">
      <c r="A7">
        <v>1133</v>
      </c>
      <c r="B7" t="s">
        <v>2131</v>
      </c>
    </row>
    <row r="8" spans="1:2" x14ac:dyDescent="0.25">
      <c r="A8">
        <v>1134</v>
      </c>
      <c r="B8" t="s">
        <v>2132</v>
      </c>
    </row>
    <row r="9" spans="1:2" x14ac:dyDescent="0.25">
      <c r="A9">
        <v>1210</v>
      </c>
      <c r="B9" t="s">
        <v>2133</v>
      </c>
    </row>
    <row r="10" spans="1:2" x14ac:dyDescent="0.25">
      <c r="A10">
        <v>1220</v>
      </c>
      <c r="B10" t="s">
        <v>2134</v>
      </c>
    </row>
    <row r="11" spans="1:2" x14ac:dyDescent="0.25">
      <c r="A11">
        <v>1230</v>
      </c>
      <c r="B11" t="s">
        <v>2135</v>
      </c>
    </row>
    <row r="12" spans="1:2" x14ac:dyDescent="0.25">
      <c r="A12">
        <v>1240</v>
      </c>
      <c r="B12" t="s">
        <v>2136</v>
      </c>
    </row>
    <row r="13" spans="1:2" x14ac:dyDescent="0.25">
      <c r="A13">
        <v>1251</v>
      </c>
      <c r="B13" t="s">
        <v>2137</v>
      </c>
    </row>
    <row r="14" spans="1:2" x14ac:dyDescent="0.25">
      <c r="A14">
        <v>1252</v>
      </c>
      <c r="B14" t="s">
        <v>2138</v>
      </c>
    </row>
    <row r="15" spans="1:2" x14ac:dyDescent="0.25">
      <c r="A15">
        <v>1300</v>
      </c>
      <c r="B15" t="s">
        <v>2139</v>
      </c>
    </row>
    <row r="16" spans="1:2" x14ac:dyDescent="0.25">
      <c r="A16">
        <v>1410</v>
      </c>
      <c r="B16" t="s">
        <v>2140</v>
      </c>
    </row>
    <row r="17" spans="1:2" x14ac:dyDescent="0.25">
      <c r="A17">
        <v>1420</v>
      </c>
      <c r="B17" t="s">
        <v>2141</v>
      </c>
    </row>
    <row r="18" spans="1:2" x14ac:dyDescent="0.25">
      <c r="A18">
        <v>1501</v>
      </c>
      <c r="B18" t="s">
        <v>2142</v>
      </c>
    </row>
    <row r="19" spans="1:2" x14ac:dyDescent="0.25">
      <c r="A19">
        <v>1502</v>
      </c>
      <c r="B19" t="s">
        <v>2143</v>
      </c>
    </row>
    <row r="20" spans="1:2" x14ac:dyDescent="0.25">
      <c r="A20">
        <v>2011</v>
      </c>
      <c r="B20" t="s">
        <v>2144</v>
      </c>
    </row>
    <row r="21" spans="1:2" x14ac:dyDescent="0.25">
      <c r="A21">
        <v>2012</v>
      </c>
      <c r="B21" t="s">
        <v>2145</v>
      </c>
    </row>
    <row r="22" spans="1:2" x14ac:dyDescent="0.25">
      <c r="A22">
        <v>2020</v>
      </c>
      <c r="B22" t="s">
        <v>2146</v>
      </c>
    </row>
    <row r="23" spans="1:2" x14ac:dyDescent="0.25">
      <c r="A23">
        <v>5011</v>
      </c>
      <c r="B23" t="s">
        <v>2147</v>
      </c>
    </row>
    <row r="24" spans="1:2" x14ac:dyDescent="0.25">
      <c r="A24">
        <v>5012</v>
      </c>
      <c r="B24" t="s">
        <v>2148</v>
      </c>
    </row>
    <row r="25" spans="1:2" x14ac:dyDescent="0.25">
      <c r="A25">
        <v>5013</v>
      </c>
      <c r="B25" t="s">
        <v>2149</v>
      </c>
    </row>
    <row r="26" spans="1:2" x14ac:dyDescent="0.25">
      <c r="A26">
        <v>5020</v>
      </c>
      <c r="B26" t="s">
        <v>2150</v>
      </c>
    </row>
    <row r="27" spans="1:2" x14ac:dyDescent="0.25">
      <c r="A27">
        <v>10101</v>
      </c>
      <c r="B27" t="s">
        <v>2151</v>
      </c>
    </row>
    <row r="28" spans="1:2" x14ac:dyDescent="0.25">
      <c r="A28">
        <v>10102</v>
      </c>
      <c r="B28" t="s">
        <v>2152</v>
      </c>
    </row>
    <row r="29" spans="1:2" x14ac:dyDescent="0.25">
      <c r="A29">
        <v>10200</v>
      </c>
      <c r="B29" t="s">
        <v>2153</v>
      </c>
    </row>
    <row r="30" spans="1:2" x14ac:dyDescent="0.25">
      <c r="A30">
        <v>10300</v>
      </c>
      <c r="B30" t="s">
        <v>2154</v>
      </c>
    </row>
    <row r="31" spans="1:2" x14ac:dyDescent="0.25">
      <c r="A31">
        <v>11100</v>
      </c>
      <c r="B31" t="s">
        <v>2155</v>
      </c>
    </row>
    <row r="32" spans="1:2" x14ac:dyDescent="0.25">
      <c r="A32">
        <v>11200</v>
      </c>
      <c r="B32" t="s">
        <v>2156</v>
      </c>
    </row>
    <row r="33" spans="1:2" x14ac:dyDescent="0.25">
      <c r="A33">
        <v>12000</v>
      </c>
      <c r="B33" t="s">
        <v>2157</v>
      </c>
    </row>
    <row r="34" spans="1:2" x14ac:dyDescent="0.25">
      <c r="A34">
        <v>13100</v>
      </c>
      <c r="B34" t="s">
        <v>2158</v>
      </c>
    </row>
    <row r="35" spans="1:2" x14ac:dyDescent="0.25">
      <c r="A35">
        <v>13201</v>
      </c>
      <c r="B35" t="s">
        <v>2159</v>
      </c>
    </row>
    <row r="36" spans="1:2" x14ac:dyDescent="0.25">
      <c r="A36">
        <v>13202</v>
      </c>
      <c r="B36" t="s">
        <v>2160</v>
      </c>
    </row>
    <row r="37" spans="1:2" x14ac:dyDescent="0.25">
      <c r="A37">
        <v>13203</v>
      </c>
      <c r="B37" t="s">
        <v>2161</v>
      </c>
    </row>
    <row r="38" spans="1:2" x14ac:dyDescent="0.25">
      <c r="A38">
        <v>13204</v>
      </c>
      <c r="B38" t="s">
        <v>2162</v>
      </c>
    </row>
    <row r="39" spans="1:2" x14ac:dyDescent="0.25">
      <c r="A39">
        <v>13205</v>
      </c>
      <c r="B39" t="s">
        <v>2163</v>
      </c>
    </row>
    <row r="40" spans="1:2" x14ac:dyDescent="0.25">
      <c r="A40">
        <v>14111</v>
      </c>
      <c r="B40" t="s">
        <v>2164</v>
      </c>
    </row>
    <row r="41" spans="1:2" x14ac:dyDescent="0.25">
      <c r="A41">
        <v>14112</v>
      </c>
      <c r="B41" t="s">
        <v>2165</v>
      </c>
    </row>
    <row r="42" spans="1:2" x14ac:dyDescent="0.25">
      <c r="A42">
        <v>14121</v>
      </c>
      <c r="B42" t="s">
        <v>2166</v>
      </c>
    </row>
    <row r="43" spans="1:2" x14ac:dyDescent="0.25">
      <c r="A43">
        <v>14122</v>
      </c>
      <c r="B43" t="s">
        <v>2167</v>
      </c>
    </row>
    <row r="44" spans="1:2" x14ac:dyDescent="0.25">
      <c r="A44">
        <v>14130</v>
      </c>
      <c r="B44" t="s">
        <v>2168</v>
      </c>
    </row>
    <row r="45" spans="1:2" x14ac:dyDescent="0.25">
      <c r="A45">
        <v>14210</v>
      </c>
      <c r="B45" t="s">
        <v>2169</v>
      </c>
    </row>
    <row r="46" spans="1:2" x14ac:dyDescent="0.25">
      <c r="A46">
        <v>14220</v>
      </c>
      <c r="B46" t="s">
        <v>2170</v>
      </c>
    </row>
    <row r="47" spans="1:2" x14ac:dyDescent="0.25">
      <c r="A47">
        <v>14301</v>
      </c>
      <c r="B47" t="s">
        <v>2171</v>
      </c>
    </row>
    <row r="48" spans="1:2" x14ac:dyDescent="0.25">
      <c r="A48">
        <v>14302</v>
      </c>
      <c r="B48" t="s">
        <v>2172</v>
      </c>
    </row>
    <row r="49" spans="1:2" x14ac:dyDescent="0.25">
      <c r="A49">
        <v>14401</v>
      </c>
      <c r="B49" t="s">
        <v>2173</v>
      </c>
    </row>
    <row r="50" spans="1:2" x14ac:dyDescent="0.25">
      <c r="A50">
        <v>14402</v>
      </c>
      <c r="B50" t="s">
        <v>2174</v>
      </c>
    </row>
    <row r="51" spans="1:2" x14ac:dyDescent="0.25">
      <c r="A51">
        <v>14403</v>
      </c>
      <c r="B51" t="s">
        <v>2175</v>
      </c>
    </row>
    <row r="52" spans="1:2" x14ac:dyDescent="0.25">
      <c r="A52">
        <v>14501</v>
      </c>
      <c r="B52" t="s">
        <v>2176</v>
      </c>
    </row>
    <row r="53" spans="1:2" x14ac:dyDescent="0.25">
      <c r="A53">
        <v>14502</v>
      </c>
      <c r="B53" t="s">
        <v>2177</v>
      </c>
    </row>
    <row r="54" spans="1:2" x14ac:dyDescent="0.25">
      <c r="A54">
        <v>14503</v>
      </c>
      <c r="B54" t="s">
        <v>2178</v>
      </c>
    </row>
    <row r="55" spans="1:2" x14ac:dyDescent="0.25">
      <c r="A55">
        <v>14504</v>
      </c>
      <c r="B55" t="s">
        <v>2179</v>
      </c>
    </row>
    <row r="56" spans="1:2" x14ac:dyDescent="0.25">
      <c r="A56">
        <v>15110</v>
      </c>
      <c r="B56" t="s">
        <v>2180</v>
      </c>
    </row>
    <row r="57" spans="1:2" x14ac:dyDescent="0.25">
      <c r="A57">
        <v>15120</v>
      </c>
      <c r="B57" t="s">
        <v>2181</v>
      </c>
    </row>
    <row r="58" spans="1:2" x14ac:dyDescent="0.25">
      <c r="A58">
        <v>15130</v>
      </c>
      <c r="B58" t="s">
        <v>2182</v>
      </c>
    </row>
    <row r="59" spans="1:2" x14ac:dyDescent="0.25">
      <c r="A59">
        <v>15201</v>
      </c>
      <c r="B59" t="s">
        <v>2183</v>
      </c>
    </row>
    <row r="60" spans="1:2" x14ac:dyDescent="0.25">
      <c r="A60">
        <v>15202</v>
      </c>
      <c r="B60" t="s">
        <v>2184</v>
      </c>
    </row>
    <row r="61" spans="1:2" x14ac:dyDescent="0.25">
      <c r="A61">
        <v>15203</v>
      </c>
      <c r="B61" t="s">
        <v>2185</v>
      </c>
    </row>
    <row r="62" spans="1:2" x14ac:dyDescent="0.25">
      <c r="A62">
        <v>15204</v>
      </c>
      <c r="B62" t="s">
        <v>2186</v>
      </c>
    </row>
    <row r="63" spans="1:2" x14ac:dyDescent="0.25">
      <c r="A63">
        <v>15310</v>
      </c>
      <c r="B63" t="s">
        <v>2187</v>
      </c>
    </row>
    <row r="64" spans="1:2" x14ac:dyDescent="0.25">
      <c r="A64">
        <v>15320</v>
      </c>
      <c r="B64" t="s">
        <v>2188</v>
      </c>
    </row>
    <row r="65" spans="1:2" x14ac:dyDescent="0.25">
      <c r="A65">
        <v>15331</v>
      </c>
      <c r="B65" t="s">
        <v>2189</v>
      </c>
    </row>
    <row r="66" spans="1:2" x14ac:dyDescent="0.25">
      <c r="A66">
        <v>15332</v>
      </c>
      <c r="B66" t="s">
        <v>2190</v>
      </c>
    </row>
    <row r="67" spans="1:2" x14ac:dyDescent="0.25">
      <c r="A67">
        <v>15333</v>
      </c>
      <c r="B67" t="s">
        <v>2191</v>
      </c>
    </row>
    <row r="68" spans="1:2" x14ac:dyDescent="0.25">
      <c r="A68">
        <v>15334</v>
      </c>
      <c r="B68" t="s">
        <v>2192</v>
      </c>
    </row>
    <row r="69" spans="1:2" x14ac:dyDescent="0.25">
      <c r="A69">
        <v>15335</v>
      </c>
      <c r="B69" t="s">
        <v>2193</v>
      </c>
    </row>
    <row r="70" spans="1:2" x14ac:dyDescent="0.25">
      <c r="A70">
        <v>15411</v>
      </c>
      <c r="B70" t="s">
        <v>2194</v>
      </c>
    </row>
    <row r="71" spans="1:2" x14ac:dyDescent="0.25">
      <c r="A71">
        <v>15412</v>
      </c>
      <c r="B71" t="s">
        <v>2195</v>
      </c>
    </row>
    <row r="72" spans="1:2" x14ac:dyDescent="0.25">
      <c r="A72">
        <v>15413</v>
      </c>
      <c r="B72" t="s">
        <v>2196</v>
      </c>
    </row>
    <row r="73" spans="1:2" x14ac:dyDescent="0.25">
      <c r="A73">
        <v>15420</v>
      </c>
      <c r="B73" t="s">
        <v>2197</v>
      </c>
    </row>
    <row r="74" spans="1:2" x14ac:dyDescent="0.25">
      <c r="A74">
        <v>15430</v>
      </c>
      <c r="B74" t="s">
        <v>2198</v>
      </c>
    </row>
    <row r="75" spans="1:2" x14ac:dyDescent="0.25">
      <c r="A75">
        <v>15510</v>
      </c>
      <c r="B75" t="s">
        <v>2199</v>
      </c>
    </row>
    <row r="76" spans="1:2" x14ac:dyDescent="0.25">
      <c r="A76">
        <v>15520</v>
      </c>
      <c r="B76" t="s">
        <v>2200</v>
      </c>
    </row>
    <row r="77" spans="1:2" x14ac:dyDescent="0.25">
      <c r="A77">
        <v>15611</v>
      </c>
      <c r="B77" t="s">
        <v>2201</v>
      </c>
    </row>
    <row r="78" spans="1:2" x14ac:dyDescent="0.25">
      <c r="A78">
        <v>15612</v>
      </c>
      <c r="B78" t="s">
        <v>2202</v>
      </c>
    </row>
    <row r="79" spans="1:2" x14ac:dyDescent="0.25">
      <c r="A79">
        <v>15613</v>
      </c>
      <c r="B79" t="s">
        <v>2203</v>
      </c>
    </row>
    <row r="80" spans="1:2" x14ac:dyDescent="0.25">
      <c r="A80">
        <v>15620</v>
      </c>
      <c r="B80" t="s">
        <v>2204</v>
      </c>
    </row>
    <row r="81" spans="1:2" x14ac:dyDescent="0.25">
      <c r="A81">
        <v>15710</v>
      </c>
      <c r="B81" t="s">
        <v>2205</v>
      </c>
    </row>
    <row r="82" spans="1:2" x14ac:dyDescent="0.25">
      <c r="A82">
        <v>15720</v>
      </c>
      <c r="B82" t="s">
        <v>2206</v>
      </c>
    </row>
    <row r="83" spans="1:2" x14ac:dyDescent="0.25">
      <c r="A83">
        <v>15811</v>
      </c>
      <c r="B83" t="s">
        <v>2207</v>
      </c>
    </row>
    <row r="84" spans="1:2" x14ac:dyDescent="0.25">
      <c r="A84">
        <v>15812</v>
      </c>
      <c r="B84" t="s">
        <v>2208</v>
      </c>
    </row>
    <row r="85" spans="1:2" x14ac:dyDescent="0.25">
      <c r="A85">
        <v>15820</v>
      </c>
      <c r="B85" t="s">
        <v>2209</v>
      </c>
    </row>
    <row r="86" spans="1:2" x14ac:dyDescent="0.25">
      <c r="A86">
        <v>15830</v>
      </c>
      <c r="B86" t="s">
        <v>2210</v>
      </c>
    </row>
    <row r="87" spans="1:2" x14ac:dyDescent="0.25">
      <c r="A87">
        <v>15841</v>
      </c>
      <c r="B87" t="s">
        <v>2211</v>
      </c>
    </row>
    <row r="88" spans="1:2" x14ac:dyDescent="0.25">
      <c r="A88">
        <v>15842</v>
      </c>
      <c r="B88" t="s">
        <v>2212</v>
      </c>
    </row>
    <row r="89" spans="1:2" x14ac:dyDescent="0.25">
      <c r="A89">
        <v>15850</v>
      </c>
      <c r="B89" t="s">
        <v>2213</v>
      </c>
    </row>
    <row r="90" spans="1:2" x14ac:dyDescent="0.25">
      <c r="A90">
        <v>15860</v>
      </c>
      <c r="B90" t="s">
        <v>2214</v>
      </c>
    </row>
    <row r="91" spans="1:2" x14ac:dyDescent="0.25">
      <c r="A91">
        <v>15870</v>
      </c>
      <c r="B91" t="s">
        <v>2215</v>
      </c>
    </row>
    <row r="92" spans="1:2" x14ac:dyDescent="0.25">
      <c r="A92">
        <v>15880</v>
      </c>
      <c r="B92" t="s">
        <v>2216</v>
      </c>
    </row>
    <row r="93" spans="1:2" x14ac:dyDescent="0.25">
      <c r="A93">
        <v>15891</v>
      </c>
      <c r="B93" t="s">
        <v>2217</v>
      </c>
    </row>
    <row r="94" spans="1:2" x14ac:dyDescent="0.25">
      <c r="A94">
        <v>15892</v>
      </c>
      <c r="B94" t="s">
        <v>2218</v>
      </c>
    </row>
    <row r="95" spans="1:2" x14ac:dyDescent="0.25">
      <c r="A95">
        <v>15893</v>
      </c>
      <c r="B95" t="s">
        <v>2219</v>
      </c>
    </row>
    <row r="96" spans="1:2" x14ac:dyDescent="0.25">
      <c r="A96">
        <v>15911</v>
      </c>
      <c r="B96" t="s">
        <v>2220</v>
      </c>
    </row>
    <row r="97" spans="1:2" x14ac:dyDescent="0.25">
      <c r="A97">
        <v>15912</v>
      </c>
      <c r="B97" t="s">
        <v>2221</v>
      </c>
    </row>
    <row r="98" spans="1:2" x14ac:dyDescent="0.25">
      <c r="A98">
        <v>15913</v>
      </c>
      <c r="B98" t="s">
        <v>2222</v>
      </c>
    </row>
    <row r="99" spans="1:2" x14ac:dyDescent="0.25">
      <c r="A99">
        <v>15920</v>
      </c>
      <c r="B99" t="s">
        <v>2223</v>
      </c>
    </row>
    <row r="100" spans="1:2" x14ac:dyDescent="0.25">
      <c r="A100">
        <v>15931</v>
      </c>
      <c r="B100" t="s">
        <v>2224</v>
      </c>
    </row>
    <row r="101" spans="1:2" x14ac:dyDescent="0.25">
      <c r="A101">
        <v>15932</v>
      </c>
      <c r="B101" t="s">
        <v>2225</v>
      </c>
    </row>
    <row r="102" spans="1:2" x14ac:dyDescent="0.25">
      <c r="A102">
        <v>15940</v>
      </c>
      <c r="B102" t="s">
        <v>2226</v>
      </c>
    </row>
    <row r="103" spans="1:2" x14ac:dyDescent="0.25">
      <c r="A103">
        <v>15950</v>
      </c>
      <c r="B103" t="s">
        <v>2227</v>
      </c>
    </row>
    <row r="104" spans="1:2" x14ac:dyDescent="0.25">
      <c r="A104">
        <v>15960</v>
      </c>
      <c r="B104" t="s">
        <v>2228</v>
      </c>
    </row>
    <row r="105" spans="1:2" x14ac:dyDescent="0.25">
      <c r="A105">
        <v>15970</v>
      </c>
      <c r="B105" t="s">
        <v>2229</v>
      </c>
    </row>
    <row r="106" spans="1:2" x14ac:dyDescent="0.25">
      <c r="A106">
        <v>15981</v>
      </c>
      <c r="B106" t="s">
        <v>2230</v>
      </c>
    </row>
    <row r="107" spans="1:2" x14ac:dyDescent="0.25">
      <c r="A107">
        <v>15982</v>
      </c>
      <c r="B107" t="s">
        <v>2231</v>
      </c>
    </row>
    <row r="108" spans="1:2" x14ac:dyDescent="0.25">
      <c r="A108">
        <v>16000</v>
      </c>
      <c r="B108" t="s">
        <v>2232</v>
      </c>
    </row>
    <row r="109" spans="1:2" x14ac:dyDescent="0.25">
      <c r="A109">
        <v>17110</v>
      </c>
      <c r="B109" t="s">
        <v>2233</v>
      </c>
    </row>
    <row r="110" spans="1:2" x14ac:dyDescent="0.25">
      <c r="A110">
        <v>17120</v>
      </c>
      <c r="B110" t="s">
        <v>2234</v>
      </c>
    </row>
    <row r="111" spans="1:2" x14ac:dyDescent="0.25">
      <c r="A111">
        <v>17130</v>
      </c>
      <c r="B111" t="s">
        <v>2235</v>
      </c>
    </row>
    <row r="112" spans="1:2" x14ac:dyDescent="0.25">
      <c r="A112">
        <v>17140</v>
      </c>
      <c r="B112" t="s">
        <v>2236</v>
      </c>
    </row>
    <row r="113" spans="1:2" x14ac:dyDescent="0.25">
      <c r="A113">
        <v>17150</v>
      </c>
      <c r="B113" t="s">
        <v>2237</v>
      </c>
    </row>
    <row r="114" spans="1:2" x14ac:dyDescent="0.25">
      <c r="A114">
        <v>17160</v>
      </c>
      <c r="B114" t="s">
        <v>2238</v>
      </c>
    </row>
    <row r="115" spans="1:2" x14ac:dyDescent="0.25">
      <c r="A115">
        <v>17170</v>
      </c>
      <c r="B115" t="s">
        <v>2239</v>
      </c>
    </row>
    <row r="116" spans="1:2" x14ac:dyDescent="0.25">
      <c r="A116">
        <v>17210</v>
      </c>
      <c r="B116" t="s">
        <v>2240</v>
      </c>
    </row>
    <row r="117" spans="1:2" x14ac:dyDescent="0.25">
      <c r="A117">
        <v>17220</v>
      </c>
      <c r="B117" t="s">
        <v>2241</v>
      </c>
    </row>
    <row r="118" spans="1:2" x14ac:dyDescent="0.25">
      <c r="A118">
        <v>17230</v>
      </c>
      <c r="B118" t="s">
        <v>2242</v>
      </c>
    </row>
    <row r="119" spans="1:2" x14ac:dyDescent="0.25">
      <c r="A119">
        <v>17240</v>
      </c>
      <c r="B119" t="s">
        <v>2243</v>
      </c>
    </row>
    <row r="120" spans="1:2" x14ac:dyDescent="0.25">
      <c r="A120">
        <v>17250</v>
      </c>
      <c r="B120" t="s">
        <v>2244</v>
      </c>
    </row>
    <row r="121" spans="1:2" x14ac:dyDescent="0.25">
      <c r="A121">
        <v>17301</v>
      </c>
      <c r="B121" t="s">
        <v>2245</v>
      </c>
    </row>
    <row r="122" spans="1:2" x14ac:dyDescent="0.25">
      <c r="A122">
        <v>17302</v>
      </c>
      <c r="B122" t="s">
        <v>2246</v>
      </c>
    </row>
    <row r="123" spans="1:2" x14ac:dyDescent="0.25">
      <c r="A123">
        <v>17303</v>
      </c>
      <c r="B123" t="s">
        <v>2247</v>
      </c>
    </row>
    <row r="124" spans="1:2" x14ac:dyDescent="0.25">
      <c r="A124">
        <v>17400</v>
      </c>
      <c r="B124" t="s">
        <v>2248</v>
      </c>
    </row>
    <row r="125" spans="1:2" x14ac:dyDescent="0.25">
      <c r="A125">
        <v>17510</v>
      </c>
      <c r="B125" t="s">
        <v>2249</v>
      </c>
    </row>
    <row r="126" spans="1:2" x14ac:dyDescent="0.25">
      <c r="A126">
        <v>17521</v>
      </c>
      <c r="B126" t="s">
        <v>2250</v>
      </c>
    </row>
    <row r="127" spans="1:2" x14ac:dyDescent="0.25">
      <c r="A127">
        <v>17522</v>
      </c>
      <c r="B127" t="s">
        <v>2251</v>
      </c>
    </row>
    <row r="128" spans="1:2" x14ac:dyDescent="0.25">
      <c r="A128">
        <v>17530</v>
      </c>
      <c r="B128" t="s">
        <v>2252</v>
      </c>
    </row>
    <row r="129" spans="1:2" x14ac:dyDescent="0.25">
      <c r="A129">
        <v>17541</v>
      </c>
      <c r="B129" t="s">
        <v>2253</v>
      </c>
    </row>
    <row r="130" spans="1:2" x14ac:dyDescent="0.25">
      <c r="A130">
        <v>17542</v>
      </c>
      <c r="B130" t="s">
        <v>2254</v>
      </c>
    </row>
    <row r="131" spans="1:2" x14ac:dyDescent="0.25">
      <c r="A131">
        <v>17543</v>
      </c>
      <c r="B131" t="s">
        <v>2255</v>
      </c>
    </row>
    <row r="132" spans="1:2" x14ac:dyDescent="0.25">
      <c r="A132">
        <v>17544</v>
      </c>
      <c r="B132" t="s">
        <v>2256</v>
      </c>
    </row>
    <row r="133" spans="1:2" x14ac:dyDescent="0.25">
      <c r="A133">
        <v>17600</v>
      </c>
      <c r="B133" t="s">
        <v>2257</v>
      </c>
    </row>
    <row r="134" spans="1:2" x14ac:dyDescent="0.25">
      <c r="A134">
        <v>17710</v>
      </c>
      <c r="B134" t="s">
        <v>2258</v>
      </c>
    </row>
    <row r="135" spans="1:2" x14ac:dyDescent="0.25">
      <c r="A135">
        <v>17720</v>
      </c>
      <c r="B135" t="s">
        <v>2259</v>
      </c>
    </row>
    <row r="136" spans="1:2" x14ac:dyDescent="0.25">
      <c r="A136">
        <v>18100</v>
      </c>
      <c r="B136" t="s">
        <v>2260</v>
      </c>
    </row>
    <row r="137" spans="1:2" x14ac:dyDescent="0.25">
      <c r="A137">
        <v>18210</v>
      </c>
      <c r="B137" t="s">
        <v>2261</v>
      </c>
    </row>
    <row r="138" spans="1:2" x14ac:dyDescent="0.25">
      <c r="A138">
        <v>18221</v>
      </c>
      <c r="B138" t="s">
        <v>2262</v>
      </c>
    </row>
    <row r="139" spans="1:2" x14ac:dyDescent="0.25">
      <c r="A139">
        <v>18222</v>
      </c>
      <c r="B139" t="s">
        <v>2263</v>
      </c>
    </row>
    <row r="140" spans="1:2" x14ac:dyDescent="0.25">
      <c r="A140">
        <v>18230</v>
      </c>
      <c r="B140" t="s">
        <v>2264</v>
      </c>
    </row>
    <row r="141" spans="1:2" x14ac:dyDescent="0.25">
      <c r="A141">
        <v>18240</v>
      </c>
      <c r="B141" t="s">
        <v>2265</v>
      </c>
    </row>
    <row r="142" spans="1:2" x14ac:dyDescent="0.25">
      <c r="A142">
        <v>18301</v>
      </c>
      <c r="B142" t="s">
        <v>2266</v>
      </c>
    </row>
    <row r="143" spans="1:2" x14ac:dyDescent="0.25">
      <c r="A143">
        <v>18302</v>
      </c>
      <c r="B143" t="s">
        <v>2267</v>
      </c>
    </row>
    <row r="144" spans="1:2" x14ac:dyDescent="0.25">
      <c r="A144">
        <v>19101</v>
      </c>
      <c r="B144" t="s">
        <v>2268</v>
      </c>
    </row>
    <row r="145" spans="1:2" x14ac:dyDescent="0.25">
      <c r="A145">
        <v>19102</v>
      </c>
      <c r="B145" t="s">
        <v>2269</v>
      </c>
    </row>
    <row r="146" spans="1:2" x14ac:dyDescent="0.25">
      <c r="A146">
        <v>19200</v>
      </c>
      <c r="B146" t="s">
        <v>2270</v>
      </c>
    </row>
    <row r="147" spans="1:2" x14ac:dyDescent="0.25">
      <c r="A147">
        <v>19301</v>
      </c>
      <c r="B147" t="s">
        <v>2271</v>
      </c>
    </row>
    <row r="148" spans="1:2" x14ac:dyDescent="0.25">
      <c r="A148">
        <v>19302</v>
      </c>
      <c r="B148" t="s">
        <v>2272</v>
      </c>
    </row>
    <row r="149" spans="1:2" x14ac:dyDescent="0.25">
      <c r="A149">
        <v>20101</v>
      </c>
      <c r="B149" t="s">
        <v>2273</v>
      </c>
    </row>
    <row r="150" spans="1:2" x14ac:dyDescent="0.25">
      <c r="A150">
        <v>20102</v>
      </c>
      <c r="B150" t="s">
        <v>2274</v>
      </c>
    </row>
    <row r="151" spans="1:2" x14ac:dyDescent="0.25">
      <c r="A151">
        <v>20201</v>
      </c>
      <c r="B151" t="s">
        <v>2275</v>
      </c>
    </row>
    <row r="152" spans="1:2" x14ac:dyDescent="0.25">
      <c r="A152">
        <v>20202</v>
      </c>
      <c r="B152" t="s">
        <v>2276</v>
      </c>
    </row>
    <row r="153" spans="1:2" x14ac:dyDescent="0.25">
      <c r="A153">
        <v>20203</v>
      </c>
      <c r="B153" t="s">
        <v>2277</v>
      </c>
    </row>
    <row r="154" spans="1:2" x14ac:dyDescent="0.25">
      <c r="A154">
        <v>20301</v>
      </c>
      <c r="B154" t="s">
        <v>2278</v>
      </c>
    </row>
    <row r="155" spans="1:2" x14ac:dyDescent="0.25">
      <c r="A155">
        <v>20302</v>
      </c>
      <c r="B155" t="s">
        <v>2279</v>
      </c>
    </row>
    <row r="156" spans="1:2" x14ac:dyDescent="0.25">
      <c r="A156">
        <v>20400</v>
      </c>
      <c r="B156" t="s">
        <v>2280</v>
      </c>
    </row>
    <row r="157" spans="1:2" x14ac:dyDescent="0.25">
      <c r="A157">
        <v>20511</v>
      </c>
      <c r="B157" t="s">
        <v>2281</v>
      </c>
    </row>
    <row r="158" spans="1:2" x14ac:dyDescent="0.25">
      <c r="A158">
        <v>20512</v>
      </c>
      <c r="B158" t="s">
        <v>2282</v>
      </c>
    </row>
    <row r="159" spans="1:2" x14ac:dyDescent="0.25">
      <c r="A159">
        <v>20521</v>
      </c>
      <c r="B159" t="s">
        <v>2283</v>
      </c>
    </row>
    <row r="160" spans="1:2" x14ac:dyDescent="0.25">
      <c r="A160">
        <v>20522</v>
      </c>
      <c r="B160" t="s">
        <v>2284</v>
      </c>
    </row>
    <row r="161" spans="1:2" x14ac:dyDescent="0.25">
      <c r="A161">
        <v>21110</v>
      </c>
      <c r="B161" t="s">
        <v>2285</v>
      </c>
    </row>
    <row r="162" spans="1:2" x14ac:dyDescent="0.25">
      <c r="A162">
        <v>21120</v>
      </c>
      <c r="B162" t="s">
        <v>2286</v>
      </c>
    </row>
    <row r="163" spans="1:2" x14ac:dyDescent="0.25">
      <c r="A163">
        <v>21211</v>
      </c>
      <c r="B163" t="s">
        <v>2287</v>
      </c>
    </row>
    <row r="164" spans="1:2" x14ac:dyDescent="0.25">
      <c r="A164">
        <v>21212</v>
      </c>
      <c r="B164" t="s">
        <v>2288</v>
      </c>
    </row>
    <row r="165" spans="1:2" x14ac:dyDescent="0.25">
      <c r="A165">
        <v>21220</v>
      </c>
      <c r="B165" t="s">
        <v>2289</v>
      </c>
    </row>
    <row r="166" spans="1:2" x14ac:dyDescent="0.25">
      <c r="A166">
        <v>21230</v>
      </c>
      <c r="B166" t="s">
        <v>2290</v>
      </c>
    </row>
    <row r="167" spans="1:2" x14ac:dyDescent="0.25">
      <c r="A167">
        <v>21240</v>
      </c>
      <c r="B167" t="s">
        <v>2291</v>
      </c>
    </row>
    <row r="168" spans="1:2" x14ac:dyDescent="0.25">
      <c r="A168">
        <v>21250</v>
      </c>
      <c r="B168" t="s">
        <v>2292</v>
      </c>
    </row>
    <row r="169" spans="1:2" x14ac:dyDescent="0.25">
      <c r="A169">
        <v>22110</v>
      </c>
      <c r="B169" t="s">
        <v>2293</v>
      </c>
    </row>
    <row r="170" spans="1:2" x14ac:dyDescent="0.25">
      <c r="A170">
        <v>22120</v>
      </c>
      <c r="B170" t="s">
        <v>2294</v>
      </c>
    </row>
    <row r="171" spans="1:2" x14ac:dyDescent="0.25">
      <c r="A171">
        <v>22130</v>
      </c>
      <c r="B171" t="s">
        <v>2295</v>
      </c>
    </row>
    <row r="172" spans="1:2" x14ac:dyDescent="0.25">
      <c r="A172">
        <v>22140</v>
      </c>
      <c r="B172" t="s">
        <v>2296</v>
      </c>
    </row>
    <row r="173" spans="1:2" x14ac:dyDescent="0.25">
      <c r="A173">
        <v>22150</v>
      </c>
      <c r="B173" t="s">
        <v>2297</v>
      </c>
    </row>
    <row r="174" spans="1:2" x14ac:dyDescent="0.25">
      <c r="A174">
        <v>22210</v>
      </c>
      <c r="B174" t="s">
        <v>2298</v>
      </c>
    </row>
    <row r="175" spans="1:2" x14ac:dyDescent="0.25">
      <c r="A175">
        <v>22220</v>
      </c>
      <c r="B175" t="s">
        <v>2299</v>
      </c>
    </row>
    <row r="176" spans="1:2" x14ac:dyDescent="0.25">
      <c r="A176">
        <v>22230</v>
      </c>
      <c r="B176" t="s">
        <v>2300</v>
      </c>
    </row>
    <row r="177" spans="1:2" x14ac:dyDescent="0.25">
      <c r="A177">
        <v>22240</v>
      </c>
      <c r="B177" t="s">
        <v>2301</v>
      </c>
    </row>
    <row r="178" spans="1:2" x14ac:dyDescent="0.25">
      <c r="A178">
        <v>22250</v>
      </c>
      <c r="B178" t="s">
        <v>2302</v>
      </c>
    </row>
    <row r="179" spans="1:2" x14ac:dyDescent="0.25">
      <c r="A179">
        <v>22310</v>
      </c>
      <c r="B179" t="s">
        <v>2303</v>
      </c>
    </row>
    <row r="180" spans="1:2" x14ac:dyDescent="0.25">
      <c r="A180">
        <v>22320</v>
      </c>
      <c r="B180" t="s">
        <v>2304</v>
      </c>
    </row>
    <row r="181" spans="1:2" x14ac:dyDescent="0.25">
      <c r="A181">
        <v>22330</v>
      </c>
      <c r="B181" t="s">
        <v>2305</v>
      </c>
    </row>
    <row r="182" spans="1:2" x14ac:dyDescent="0.25">
      <c r="A182">
        <v>23100</v>
      </c>
      <c r="B182" t="s">
        <v>2306</v>
      </c>
    </row>
    <row r="183" spans="1:2" x14ac:dyDescent="0.25">
      <c r="A183">
        <v>23200</v>
      </c>
      <c r="B183" t="s">
        <v>2307</v>
      </c>
    </row>
    <row r="184" spans="1:2" x14ac:dyDescent="0.25">
      <c r="A184">
        <v>23300</v>
      </c>
      <c r="B184" t="s">
        <v>2308</v>
      </c>
    </row>
    <row r="185" spans="1:2" x14ac:dyDescent="0.25">
      <c r="A185">
        <v>24110</v>
      </c>
      <c r="B185" t="s">
        <v>2309</v>
      </c>
    </row>
    <row r="186" spans="1:2" x14ac:dyDescent="0.25">
      <c r="A186">
        <v>24120</v>
      </c>
      <c r="B186" t="s">
        <v>2310</v>
      </c>
    </row>
    <row r="187" spans="1:2" x14ac:dyDescent="0.25">
      <c r="A187">
        <v>24130</v>
      </c>
      <c r="B187" t="s">
        <v>2311</v>
      </c>
    </row>
    <row r="188" spans="1:2" x14ac:dyDescent="0.25">
      <c r="A188">
        <v>24141</v>
      </c>
      <c r="B188" t="s">
        <v>2312</v>
      </c>
    </row>
    <row r="189" spans="1:2" x14ac:dyDescent="0.25">
      <c r="A189">
        <v>24142</v>
      </c>
      <c r="B189" t="s">
        <v>2313</v>
      </c>
    </row>
    <row r="190" spans="1:2" x14ac:dyDescent="0.25">
      <c r="A190">
        <v>24143</v>
      </c>
      <c r="B190" t="s">
        <v>2314</v>
      </c>
    </row>
    <row r="191" spans="1:2" x14ac:dyDescent="0.25">
      <c r="A191">
        <v>24151</v>
      </c>
      <c r="B191" t="s">
        <v>2315</v>
      </c>
    </row>
    <row r="192" spans="1:2" x14ac:dyDescent="0.25">
      <c r="A192">
        <v>24152</v>
      </c>
      <c r="B192" t="s">
        <v>2316</v>
      </c>
    </row>
    <row r="193" spans="1:2" x14ac:dyDescent="0.25">
      <c r="A193">
        <v>24160</v>
      </c>
      <c r="B193" t="s">
        <v>2317</v>
      </c>
    </row>
    <row r="194" spans="1:2" x14ac:dyDescent="0.25">
      <c r="A194">
        <v>24170</v>
      </c>
      <c r="B194" t="s">
        <v>2318</v>
      </c>
    </row>
    <row r="195" spans="1:2" x14ac:dyDescent="0.25">
      <c r="A195">
        <v>24200</v>
      </c>
      <c r="B195" t="s">
        <v>2319</v>
      </c>
    </row>
    <row r="196" spans="1:2" x14ac:dyDescent="0.25">
      <c r="A196">
        <v>24301</v>
      </c>
      <c r="B196" t="s">
        <v>2320</v>
      </c>
    </row>
    <row r="197" spans="1:2" x14ac:dyDescent="0.25">
      <c r="A197">
        <v>24302</v>
      </c>
      <c r="B197" t="s">
        <v>2321</v>
      </c>
    </row>
    <row r="198" spans="1:2" x14ac:dyDescent="0.25">
      <c r="A198">
        <v>24410</v>
      </c>
      <c r="B198" t="s">
        <v>2322</v>
      </c>
    </row>
    <row r="199" spans="1:2" x14ac:dyDescent="0.25">
      <c r="A199">
        <v>24421</v>
      </c>
      <c r="B199" t="s">
        <v>2323</v>
      </c>
    </row>
    <row r="200" spans="1:2" x14ac:dyDescent="0.25">
      <c r="A200">
        <v>24422</v>
      </c>
      <c r="B200" t="s">
        <v>2324</v>
      </c>
    </row>
    <row r="201" spans="1:2" x14ac:dyDescent="0.25">
      <c r="A201">
        <v>24511</v>
      </c>
      <c r="B201" t="s">
        <v>2325</v>
      </c>
    </row>
    <row r="202" spans="1:2" x14ac:dyDescent="0.25">
      <c r="A202">
        <v>24512</v>
      </c>
      <c r="B202" t="s">
        <v>2326</v>
      </c>
    </row>
    <row r="203" spans="1:2" x14ac:dyDescent="0.25">
      <c r="A203">
        <v>24520</v>
      </c>
      <c r="B203" t="s">
        <v>2327</v>
      </c>
    </row>
    <row r="204" spans="1:2" x14ac:dyDescent="0.25">
      <c r="A204">
        <v>24610</v>
      </c>
      <c r="B204" t="s">
        <v>2328</v>
      </c>
    </row>
    <row r="205" spans="1:2" x14ac:dyDescent="0.25">
      <c r="A205">
        <v>24620</v>
      </c>
      <c r="B205" t="s">
        <v>2329</v>
      </c>
    </row>
    <row r="206" spans="1:2" x14ac:dyDescent="0.25">
      <c r="A206">
        <v>24630</v>
      </c>
      <c r="B206" t="s">
        <v>2330</v>
      </c>
    </row>
    <row r="207" spans="1:2" x14ac:dyDescent="0.25">
      <c r="A207">
        <v>24640</v>
      </c>
      <c r="B207" t="s">
        <v>2331</v>
      </c>
    </row>
    <row r="208" spans="1:2" x14ac:dyDescent="0.25">
      <c r="A208">
        <v>24650</v>
      </c>
      <c r="B208" t="s">
        <v>2332</v>
      </c>
    </row>
    <row r="209" spans="1:2" x14ac:dyDescent="0.25">
      <c r="A209">
        <v>24661</v>
      </c>
      <c r="B209" t="s">
        <v>2333</v>
      </c>
    </row>
    <row r="210" spans="1:2" x14ac:dyDescent="0.25">
      <c r="A210">
        <v>24662</v>
      </c>
      <c r="B210" t="s">
        <v>2334</v>
      </c>
    </row>
    <row r="211" spans="1:2" x14ac:dyDescent="0.25">
      <c r="A211">
        <v>24663</v>
      </c>
      <c r="B211" t="s">
        <v>2335</v>
      </c>
    </row>
    <row r="212" spans="1:2" x14ac:dyDescent="0.25">
      <c r="A212">
        <v>24700</v>
      </c>
      <c r="B212" t="s">
        <v>2336</v>
      </c>
    </row>
    <row r="213" spans="1:2" x14ac:dyDescent="0.25">
      <c r="A213">
        <v>25110</v>
      </c>
      <c r="B213" t="s">
        <v>2337</v>
      </c>
    </row>
    <row r="214" spans="1:2" x14ac:dyDescent="0.25">
      <c r="A214">
        <v>25120</v>
      </c>
      <c r="B214" t="s">
        <v>2338</v>
      </c>
    </row>
    <row r="215" spans="1:2" x14ac:dyDescent="0.25">
      <c r="A215">
        <v>25130</v>
      </c>
      <c r="B215" t="s">
        <v>2339</v>
      </c>
    </row>
    <row r="216" spans="1:2" x14ac:dyDescent="0.25">
      <c r="A216">
        <v>25210</v>
      </c>
      <c r="B216" t="s">
        <v>2340</v>
      </c>
    </row>
    <row r="217" spans="1:2" x14ac:dyDescent="0.25">
      <c r="A217">
        <v>25220</v>
      </c>
      <c r="B217" t="s">
        <v>2341</v>
      </c>
    </row>
    <row r="218" spans="1:2" x14ac:dyDescent="0.25">
      <c r="A218">
        <v>25230</v>
      </c>
      <c r="B218" t="s">
        <v>2342</v>
      </c>
    </row>
    <row r="219" spans="1:2" x14ac:dyDescent="0.25">
      <c r="A219">
        <v>25240</v>
      </c>
      <c r="B219" t="s">
        <v>2343</v>
      </c>
    </row>
    <row r="220" spans="1:2" x14ac:dyDescent="0.25">
      <c r="A220">
        <v>26110</v>
      </c>
      <c r="B220" t="s">
        <v>2344</v>
      </c>
    </row>
    <row r="221" spans="1:2" x14ac:dyDescent="0.25">
      <c r="A221">
        <v>26120</v>
      </c>
      <c r="B221" t="s">
        <v>2345</v>
      </c>
    </row>
    <row r="222" spans="1:2" x14ac:dyDescent="0.25">
      <c r="A222">
        <v>26131</v>
      </c>
      <c r="B222" t="s">
        <v>2346</v>
      </c>
    </row>
    <row r="223" spans="1:2" x14ac:dyDescent="0.25">
      <c r="A223">
        <v>26132</v>
      </c>
      <c r="B223" t="s">
        <v>2347</v>
      </c>
    </row>
    <row r="224" spans="1:2" x14ac:dyDescent="0.25">
      <c r="A224">
        <v>26140</v>
      </c>
      <c r="B224" t="s">
        <v>2348</v>
      </c>
    </row>
    <row r="225" spans="1:2" x14ac:dyDescent="0.25">
      <c r="A225">
        <v>26150</v>
      </c>
      <c r="B225" t="s">
        <v>2349</v>
      </c>
    </row>
    <row r="226" spans="1:2" x14ac:dyDescent="0.25">
      <c r="A226">
        <v>26211</v>
      </c>
      <c r="B226" t="s">
        <v>2350</v>
      </c>
    </row>
    <row r="227" spans="1:2" x14ac:dyDescent="0.25">
      <c r="A227">
        <v>26212</v>
      </c>
      <c r="B227" t="s">
        <v>2351</v>
      </c>
    </row>
    <row r="228" spans="1:2" x14ac:dyDescent="0.25">
      <c r="A228">
        <v>26213</v>
      </c>
      <c r="B228" t="s">
        <v>2352</v>
      </c>
    </row>
    <row r="229" spans="1:2" x14ac:dyDescent="0.25">
      <c r="A229">
        <v>26220</v>
      </c>
      <c r="B229" t="s">
        <v>2353</v>
      </c>
    </row>
    <row r="230" spans="1:2" x14ac:dyDescent="0.25">
      <c r="A230">
        <v>26230</v>
      </c>
      <c r="B230" t="s">
        <v>2354</v>
      </c>
    </row>
    <row r="231" spans="1:2" x14ac:dyDescent="0.25">
      <c r="A231">
        <v>26240</v>
      </c>
      <c r="B231" t="s">
        <v>2355</v>
      </c>
    </row>
    <row r="232" spans="1:2" x14ac:dyDescent="0.25">
      <c r="A232">
        <v>26250</v>
      </c>
      <c r="B232" t="s">
        <v>2356</v>
      </c>
    </row>
    <row r="233" spans="1:2" x14ac:dyDescent="0.25">
      <c r="A233">
        <v>26260</v>
      </c>
      <c r="B233" t="s">
        <v>2357</v>
      </c>
    </row>
    <row r="234" spans="1:2" x14ac:dyDescent="0.25">
      <c r="A234">
        <v>26301</v>
      </c>
      <c r="B234" t="s">
        <v>2358</v>
      </c>
    </row>
    <row r="235" spans="1:2" x14ac:dyDescent="0.25">
      <c r="A235">
        <v>26302</v>
      </c>
      <c r="B235" t="s">
        <v>2359</v>
      </c>
    </row>
    <row r="236" spans="1:2" x14ac:dyDescent="0.25">
      <c r="A236">
        <v>26401</v>
      </c>
      <c r="B236" t="s">
        <v>2360</v>
      </c>
    </row>
    <row r="237" spans="1:2" x14ac:dyDescent="0.25">
      <c r="A237">
        <v>26402</v>
      </c>
      <c r="B237" t="s">
        <v>2361</v>
      </c>
    </row>
    <row r="238" spans="1:2" x14ac:dyDescent="0.25">
      <c r="A238">
        <v>26403</v>
      </c>
      <c r="B238" t="s">
        <v>2362</v>
      </c>
    </row>
    <row r="239" spans="1:2" x14ac:dyDescent="0.25">
      <c r="A239">
        <v>26510</v>
      </c>
      <c r="B239" t="s">
        <v>2363</v>
      </c>
    </row>
    <row r="240" spans="1:2" x14ac:dyDescent="0.25">
      <c r="A240">
        <v>26521</v>
      </c>
      <c r="B240" t="s">
        <v>2364</v>
      </c>
    </row>
    <row r="241" spans="1:2" x14ac:dyDescent="0.25">
      <c r="A241">
        <v>26522</v>
      </c>
      <c r="B241" t="s">
        <v>2365</v>
      </c>
    </row>
    <row r="242" spans="1:2" x14ac:dyDescent="0.25">
      <c r="A242">
        <v>26530</v>
      </c>
      <c r="B242" t="s">
        <v>2366</v>
      </c>
    </row>
    <row r="243" spans="1:2" x14ac:dyDescent="0.25">
      <c r="A243">
        <v>26610</v>
      </c>
      <c r="B243" t="s">
        <v>2367</v>
      </c>
    </row>
    <row r="244" spans="1:2" x14ac:dyDescent="0.25">
      <c r="A244">
        <v>26620</v>
      </c>
      <c r="B244" t="s">
        <v>2368</v>
      </c>
    </row>
    <row r="245" spans="1:2" x14ac:dyDescent="0.25">
      <c r="A245">
        <v>26630</v>
      </c>
      <c r="B245" t="s">
        <v>2369</v>
      </c>
    </row>
    <row r="246" spans="1:2" x14ac:dyDescent="0.25">
      <c r="A246">
        <v>26640</v>
      </c>
      <c r="B246" t="s">
        <v>2370</v>
      </c>
    </row>
    <row r="247" spans="1:2" x14ac:dyDescent="0.25">
      <c r="A247">
        <v>26650</v>
      </c>
      <c r="B247" t="s">
        <v>2371</v>
      </c>
    </row>
    <row r="248" spans="1:2" x14ac:dyDescent="0.25">
      <c r="A248">
        <v>26660</v>
      </c>
      <c r="B248" t="s">
        <v>2372</v>
      </c>
    </row>
    <row r="249" spans="1:2" x14ac:dyDescent="0.25">
      <c r="A249">
        <v>26701</v>
      </c>
      <c r="B249" t="s">
        <v>2373</v>
      </c>
    </row>
    <row r="250" spans="1:2" x14ac:dyDescent="0.25">
      <c r="A250">
        <v>26702</v>
      </c>
      <c r="B250" t="s">
        <v>2374</v>
      </c>
    </row>
    <row r="251" spans="1:2" x14ac:dyDescent="0.25">
      <c r="A251">
        <v>26703</v>
      </c>
      <c r="B251" t="s">
        <v>2375</v>
      </c>
    </row>
    <row r="252" spans="1:2" x14ac:dyDescent="0.25">
      <c r="A252">
        <v>26810</v>
      </c>
      <c r="B252" t="s">
        <v>2376</v>
      </c>
    </row>
    <row r="253" spans="1:2" x14ac:dyDescent="0.25">
      <c r="A253">
        <v>26821</v>
      </c>
      <c r="B253" t="s">
        <v>2377</v>
      </c>
    </row>
    <row r="254" spans="1:2" x14ac:dyDescent="0.25">
      <c r="A254">
        <v>26822</v>
      </c>
      <c r="B254" t="s">
        <v>2378</v>
      </c>
    </row>
    <row r="255" spans="1:2" x14ac:dyDescent="0.25">
      <c r="A255">
        <v>27100</v>
      </c>
      <c r="B255" t="s">
        <v>2379</v>
      </c>
    </row>
    <row r="256" spans="1:2" x14ac:dyDescent="0.25">
      <c r="A256">
        <v>27210</v>
      </c>
      <c r="B256" t="s">
        <v>2380</v>
      </c>
    </row>
    <row r="257" spans="1:2" x14ac:dyDescent="0.25">
      <c r="A257">
        <v>27220</v>
      </c>
      <c r="B257" t="s">
        <v>2381</v>
      </c>
    </row>
    <row r="258" spans="1:2" x14ac:dyDescent="0.25">
      <c r="A258">
        <v>27310</v>
      </c>
      <c r="B258" t="s">
        <v>2382</v>
      </c>
    </row>
    <row r="259" spans="1:2" x14ac:dyDescent="0.25">
      <c r="A259">
        <v>27320</v>
      </c>
      <c r="B259" t="s">
        <v>2383</v>
      </c>
    </row>
    <row r="260" spans="1:2" x14ac:dyDescent="0.25">
      <c r="A260">
        <v>27330</v>
      </c>
      <c r="B260" t="s">
        <v>2384</v>
      </c>
    </row>
    <row r="261" spans="1:2" x14ac:dyDescent="0.25">
      <c r="A261">
        <v>27340</v>
      </c>
      <c r="B261" t="s">
        <v>2385</v>
      </c>
    </row>
    <row r="262" spans="1:2" x14ac:dyDescent="0.25">
      <c r="A262">
        <v>27410</v>
      </c>
      <c r="B262" t="s">
        <v>2386</v>
      </c>
    </row>
    <row r="263" spans="1:2" x14ac:dyDescent="0.25">
      <c r="A263">
        <v>27420</v>
      </c>
      <c r="B263" t="s">
        <v>2387</v>
      </c>
    </row>
    <row r="264" spans="1:2" x14ac:dyDescent="0.25">
      <c r="A264">
        <v>27430</v>
      </c>
      <c r="B264" t="s">
        <v>2388</v>
      </c>
    </row>
    <row r="265" spans="1:2" x14ac:dyDescent="0.25">
      <c r="A265">
        <v>27440</v>
      </c>
      <c r="B265" t="s">
        <v>2389</v>
      </c>
    </row>
    <row r="266" spans="1:2" x14ac:dyDescent="0.25">
      <c r="A266">
        <v>27450</v>
      </c>
      <c r="B266" t="s">
        <v>2390</v>
      </c>
    </row>
    <row r="267" spans="1:2" x14ac:dyDescent="0.25">
      <c r="A267">
        <v>27510</v>
      </c>
      <c r="B267" t="s">
        <v>2391</v>
      </c>
    </row>
    <row r="268" spans="1:2" x14ac:dyDescent="0.25">
      <c r="A268">
        <v>27520</v>
      </c>
      <c r="B268" t="s">
        <v>2392</v>
      </c>
    </row>
    <row r="269" spans="1:2" x14ac:dyDescent="0.25">
      <c r="A269">
        <v>27530</v>
      </c>
      <c r="B269" t="s">
        <v>2393</v>
      </c>
    </row>
    <row r="270" spans="1:2" x14ac:dyDescent="0.25">
      <c r="A270">
        <v>27540</v>
      </c>
      <c r="B270" t="s">
        <v>2394</v>
      </c>
    </row>
    <row r="271" spans="1:2" x14ac:dyDescent="0.25">
      <c r="A271">
        <v>28110</v>
      </c>
      <c r="B271" t="s">
        <v>2395</v>
      </c>
    </row>
    <row r="272" spans="1:2" x14ac:dyDescent="0.25">
      <c r="A272">
        <v>28120</v>
      </c>
      <c r="B272" t="s">
        <v>2396</v>
      </c>
    </row>
    <row r="273" spans="1:2" x14ac:dyDescent="0.25">
      <c r="A273">
        <v>28210</v>
      </c>
      <c r="B273" t="s">
        <v>2397</v>
      </c>
    </row>
    <row r="274" spans="1:2" x14ac:dyDescent="0.25">
      <c r="A274">
        <v>28220</v>
      </c>
      <c r="B274" t="s">
        <v>2398</v>
      </c>
    </row>
    <row r="275" spans="1:2" x14ac:dyDescent="0.25">
      <c r="A275">
        <v>28300</v>
      </c>
      <c r="B275" t="s">
        <v>2399</v>
      </c>
    </row>
    <row r="276" spans="1:2" x14ac:dyDescent="0.25">
      <c r="A276">
        <v>28401</v>
      </c>
      <c r="B276" t="s">
        <v>2400</v>
      </c>
    </row>
    <row r="277" spans="1:2" x14ac:dyDescent="0.25">
      <c r="A277">
        <v>28402</v>
      </c>
      <c r="B277" t="s">
        <v>2401</v>
      </c>
    </row>
    <row r="278" spans="1:2" x14ac:dyDescent="0.25">
      <c r="A278">
        <v>28510</v>
      </c>
      <c r="B278" t="s">
        <v>2402</v>
      </c>
    </row>
    <row r="279" spans="1:2" x14ac:dyDescent="0.25">
      <c r="A279">
        <v>28520</v>
      </c>
      <c r="B279" t="s">
        <v>2403</v>
      </c>
    </row>
    <row r="280" spans="1:2" x14ac:dyDescent="0.25">
      <c r="A280">
        <v>28610</v>
      </c>
      <c r="B280" t="s">
        <v>2404</v>
      </c>
    </row>
    <row r="281" spans="1:2" x14ac:dyDescent="0.25">
      <c r="A281">
        <v>28621</v>
      </c>
      <c r="B281" t="s">
        <v>2405</v>
      </c>
    </row>
    <row r="282" spans="1:2" x14ac:dyDescent="0.25">
      <c r="A282">
        <v>28622</v>
      </c>
      <c r="B282" t="s">
        <v>2406</v>
      </c>
    </row>
    <row r="283" spans="1:2" x14ac:dyDescent="0.25">
      <c r="A283">
        <v>28623</v>
      </c>
      <c r="B283" t="s">
        <v>2407</v>
      </c>
    </row>
    <row r="284" spans="1:2" x14ac:dyDescent="0.25">
      <c r="A284">
        <v>28630</v>
      </c>
      <c r="B284" t="s">
        <v>2408</v>
      </c>
    </row>
    <row r="285" spans="1:2" x14ac:dyDescent="0.25">
      <c r="A285">
        <v>28710</v>
      </c>
      <c r="B285" t="s">
        <v>2409</v>
      </c>
    </row>
    <row r="286" spans="1:2" x14ac:dyDescent="0.25">
      <c r="A286">
        <v>28720</v>
      </c>
      <c r="B286" t="s">
        <v>2410</v>
      </c>
    </row>
    <row r="287" spans="1:2" x14ac:dyDescent="0.25">
      <c r="A287">
        <v>28730</v>
      </c>
      <c r="B287" t="s">
        <v>2411</v>
      </c>
    </row>
    <row r="288" spans="1:2" x14ac:dyDescent="0.25">
      <c r="A288">
        <v>28741</v>
      </c>
      <c r="B288" t="s">
        <v>2412</v>
      </c>
    </row>
    <row r="289" spans="1:2" x14ac:dyDescent="0.25">
      <c r="A289">
        <v>28742</v>
      </c>
      <c r="B289" t="s">
        <v>2413</v>
      </c>
    </row>
    <row r="290" spans="1:2" x14ac:dyDescent="0.25">
      <c r="A290">
        <v>28743</v>
      </c>
      <c r="B290" t="s">
        <v>2414</v>
      </c>
    </row>
    <row r="291" spans="1:2" x14ac:dyDescent="0.25">
      <c r="A291">
        <v>28751</v>
      </c>
      <c r="B291" t="s">
        <v>2415</v>
      </c>
    </row>
    <row r="292" spans="1:2" x14ac:dyDescent="0.25">
      <c r="A292">
        <v>28752</v>
      </c>
      <c r="B292" t="s">
        <v>2416</v>
      </c>
    </row>
    <row r="293" spans="1:2" x14ac:dyDescent="0.25">
      <c r="A293">
        <v>29110</v>
      </c>
      <c r="B293" t="s">
        <v>2417</v>
      </c>
    </row>
    <row r="294" spans="1:2" x14ac:dyDescent="0.25">
      <c r="A294">
        <v>29120</v>
      </c>
      <c r="B294" t="s">
        <v>2418</v>
      </c>
    </row>
    <row r="295" spans="1:2" x14ac:dyDescent="0.25">
      <c r="A295">
        <v>29130</v>
      </c>
      <c r="B295" t="s">
        <v>2419</v>
      </c>
    </row>
    <row r="296" spans="1:2" x14ac:dyDescent="0.25">
      <c r="A296">
        <v>29140</v>
      </c>
      <c r="B296" t="s">
        <v>2420</v>
      </c>
    </row>
    <row r="297" spans="1:2" x14ac:dyDescent="0.25">
      <c r="A297">
        <v>29210</v>
      </c>
      <c r="B297" t="s">
        <v>2421</v>
      </c>
    </row>
    <row r="298" spans="1:2" x14ac:dyDescent="0.25">
      <c r="A298">
        <v>29221</v>
      </c>
      <c r="B298" t="s">
        <v>2422</v>
      </c>
    </row>
    <row r="299" spans="1:2" x14ac:dyDescent="0.25">
      <c r="A299">
        <v>29222</v>
      </c>
      <c r="B299" t="s">
        <v>2423</v>
      </c>
    </row>
    <row r="300" spans="1:2" x14ac:dyDescent="0.25">
      <c r="A300">
        <v>29230</v>
      </c>
      <c r="B300" t="s">
        <v>2424</v>
      </c>
    </row>
    <row r="301" spans="1:2" x14ac:dyDescent="0.25">
      <c r="A301">
        <v>29241</v>
      </c>
      <c r="B301" t="s">
        <v>2425</v>
      </c>
    </row>
    <row r="302" spans="1:2" x14ac:dyDescent="0.25">
      <c r="A302">
        <v>29242</v>
      </c>
      <c r="B302" t="s">
        <v>2426</v>
      </c>
    </row>
    <row r="303" spans="1:2" x14ac:dyDescent="0.25">
      <c r="A303">
        <v>29243</v>
      </c>
      <c r="B303" t="s">
        <v>2427</v>
      </c>
    </row>
    <row r="304" spans="1:2" x14ac:dyDescent="0.25">
      <c r="A304">
        <v>29310</v>
      </c>
      <c r="B304" t="s">
        <v>2428</v>
      </c>
    </row>
    <row r="305" spans="1:2" x14ac:dyDescent="0.25">
      <c r="A305">
        <v>29320</v>
      </c>
      <c r="B305" t="s">
        <v>2429</v>
      </c>
    </row>
    <row r="306" spans="1:2" x14ac:dyDescent="0.25">
      <c r="A306">
        <v>29410</v>
      </c>
      <c r="B306" t="s">
        <v>2430</v>
      </c>
    </row>
    <row r="307" spans="1:2" x14ac:dyDescent="0.25">
      <c r="A307">
        <v>29420</v>
      </c>
      <c r="B307" t="s">
        <v>2431</v>
      </c>
    </row>
    <row r="308" spans="1:2" x14ac:dyDescent="0.25">
      <c r="A308">
        <v>29430</v>
      </c>
      <c r="B308" t="s">
        <v>2432</v>
      </c>
    </row>
    <row r="309" spans="1:2" x14ac:dyDescent="0.25">
      <c r="A309">
        <v>29510</v>
      </c>
      <c r="B309" t="s">
        <v>2433</v>
      </c>
    </row>
    <row r="310" spans="1:2" x14ac:dyDescent="0.25">
      <c r="A310">
        <v>29520</v>
      </c>
      <c r="B310" t="s">
        <v>2434</v>
      </c>
    </row>
    <row r="311" spans="1:2" x14ac:dyDescent="0.25">
      <c r="A311">
        <v>29530</v>
      </c>
      <c r="B311" t="s">
        <v>2435</v>
      </c>
    </row>
    <row r="312" spans="1:2" x14ac:dyDescent="0.25">
      <c r="A312">
        <v>29540</v>
      </c>
      <c r="B312" t="s">
        <v>2436</v>
      </c>
    </row>
    <row r="313" spans="1:2" x14ac:dyDescent="0.25">
      <c r="A313">
        <v>29550</v>
      </c>
      <c r="B313" t="s">
        <v>2437</v>
      </c>
    </row>
    <row r="314" spans="1:2" x14ac:dyDescent="0.25">
      <c r="A314">
        <v>29561</v>
      </c>
      <c r="B314" t="s">
        <v>2438</v>
      </c>
    </row>
    <row r="315" spans="1:2" x14ac:dyDescent="0.25">
      <c r="A315">
        <v>29562</v>
      </c>
      <c r="B315" t="s">
        <v>2439</v>
      </c>
    </row>
    <row r="316" spans="1:2" x14ac:dyDescent="0.25">
      <c r="A316">
        <v>29563</v>
      </c>
      <c r="B316" t="s">
        <v>2440</v>
      </c>
    </row>
    <row r="317" spans="1:2" x14ac:dyDescent="0.25">
      <c r="A317">
        <v>29564</v>
      </c>
      <c r="B317" t="s">
        <v>2441</v>
      </c>
    </row>
    <row r="318" spans="1:2" x14ac:dyDescent="0.25">
      <c r="A318">
        <v>29601</v>
      </c>
      <c r="B318" t="s">
        <v>2442</v>
      </c>
    </row>
    <row r="319" spans="1:2" x14ac:dyDescent="0.25">
      <c r="A319">
        <v>29602</v>
      </c>
      <c r="B319" t="s">
        <v>2443</v>
      </c>
    </row>
    <row r="320" spans="1:2" x14ac:dyDescent="0.25">
      <c r="A320">
        <v>29710</v>
      </c>
      <c r="B320" t="s">
        <v>2444</v>
      </c>
    </row>
    <row r="321" spans="1:2" x14ac:dyDescent="0.25">
      <c r="A321">
        <v>29720</v>
      </c>
      <c r="B321" t="s">
        <v>2445</v>
      </c>
    </row>
    <row r="322" spans="1:2" x14ac:dyDescent="0.25">
      <c r="A322">
        <v>30010</v>
      </c>
      <c r="B322" t="s">
        <v>2446</v>
      </c>
    </row>
    <row r="323" spans="1:2" x14ac:dyDescent="0.25">
      <c r="A323">
        <v>30020</v>
      </c>
      <c r="B323" t="s">
        <v>2447</v>
      </c>
    </row>
    <row r="324" spans="1:2" x14ac:dyDescent="0.25">
      <c r="A324">
        <v>31100</v>
      </c>
      <c r="B324" t="s">
        <v>2448</v>
      </c>
    </row>
    <row r="325" spans="1:2" x14ac:dyDescent="0.25">
      <c r="A325">
        <v>31201</v>
      </c>
      <c r="B325" t="s">
        <v>2449</v>
      </c>
    </row>
    <row r="326" spans="1:2" x14ac:dyDescent="0.25">
      <c r="A326">
        <v>31202</v>
      </c>
      <c r="B326" t="s">
        <v>2450</v>
      </c>
    </row>
    <row r="327" spans="1:2" x14ac:dyDescent="0.25">
      <c r="A327">
        <v>31300</v>
      </c>
      <c r="B327" t="s">
        <v>2451</v>
      </c>
    </row>
    <row r="328" spans="1:2" x14ac:dyDescent="0.25">
      <c r="A328">
        <v>31400</v>
      </c>
      <c r="B328" t="s">
        <v>2452</v>
      </c>
    </row>
    <row r="329" spans="1:2" x14ac:dyDescent="0.25">
      <c r="A329">
        <v>31500</v>
      </c>
      <c r="B329" t="s">
        <v>2453</v>
      </c>
    </row>
    <row r="330" spans="1:2" x14ac:dyDescent="0.25">
      <c r="A330">
        <v>31610</v>
      </c>
      <c r="B330" t="s">
        <v>2454</v>
      </c>
    </row>
    <row r="331" spans="1:2" x14ac:dyDescent="0.25">
      <c r="A331">
        <v>31620</v>
      </c>
      <c r="B331" t="s">
        <v>2455</v>
      </c>
    </row>
    <row r="332" spans="1:2" x14ac:dyDescent="0.25">
      <c r="A332">
        <v>32100</v>
      </c>
      <c r="B332" t="s">
        <v>2456</v>
      </c>
    </row>
    <row r="333" spans="1:2" x14ac:dyDescent="0.25">
      <c r="A333">
        <v>32200</v>
      </c>
      <c r="B333" t="s">
        <v>2457</v>
      </c>
    </row>
    <row r="334" spans="1:2" x14ac:dyDescent="0.25">
      <c r="A334">
        <v>32300</v>
      </c>
      <c r="B334" t="s">
        <v>2458</v>
      </c>
    </row>
    <row r="335" spans="1:2" x14ac:dyDescent="0.25">
      <c r="A335">
        <v>33101</v>
      </c>
      <c r="B335" t="s">
        <v>2459</v>
      </c>
    </row>
    <row r="336" spans="1:2" x14ac:dyDescent="0.25">
      <c r="A336">
        <v>33102</v>
      </c>
      <c r="B336" t="s">
        <v>2460</v>
      </c>
    </row>
    <row r="337" spans="1:2" x14ac:dyDescent="0.25">
      <c r="A337">
        <v>33201</v>
      </c>
      <c r="B337" t="s">
        <v>2461</v>
      </c>
    </row>
    <row r="338" spans="1:2" x14ac:dyDescent="0.25">
      <c r="A338">
        <v>33202</v>
      </c>
      <c r="B338" t="s">
        <v>2462</v>
      </c>
    </row>
    <row r="339" spans="1:2" x14ac:dyDescent="0.25">
      <c r="A339">
        <v>33203</v>
      </c>
      <c r="B339" t="s">
        <v>2463</v>
      </c>
    </row>
    <row r="340" spans="1:2" x14ac:dyDescent="0.25">
      <c r="A340">
        <v>33300</v>
      </c>
      <c r="B340" t="s">
        <v>2464</v>
      </c>
    </row>
    <row r="341" spans="1:2" x14ac:dyDescent="0.25">
      <c r="A341">
        <v>33401</v>
      </c>
      <c r="B341" t="s">
        <v>2465</v>
      </c>
    </row>
    <row r="342" spans="1:2" x14ac:dyDescent="0.25">
      <c r="A342">
        <v>33402</v>
      </c>
      <c r="B342" t="s">
        <v>2466</v>
      </c>
    </row>
    <row r="343" spans="1:2" x14ac:dyDescent="0.25">
      <c r="A343">
        <v>33403</v>
      </c>
      <c r="B343" t="s">
        <v>2467</v>
      </c>
    </row>
    <row r="344" spans="1:2" x14ac:dyDescent="0.25">
      <c r="A344">
        <v>33500</v>
      </c>
      <c r="B344" t="s">
        <v>2468</v>
      </c>
    </row>
    <row r="345" spans="1:2" x14ac:dyDescent="0.25">
      <c r="A345">
        <v>34100</v>
      </c>
      <c r="B345" t="s">
        <v>2469</v>
      </c>
    </row>
    <row r="346" spans="1:2" x14ac:dyDescent="0.25">
      <c r="A346">
        <v>34200</v>
      </c>
      <c r="B346" t="s">
        <v>2470</v>
      </c>
    </row>
    <row r="347" spans="1:2" x14ac:dyDescent="0.25">
      <c r="A347">
        <v>34300</v>
      </c>
      <c r="B347" t="s">
        <v>2471</v>
      </c>
    </row>
    <row r="348" spans="1:2" x14ac:dyDescent="0.25">
      <c r="A348">
        <v>35111</v>
      </c>
      <c r="B348" t="s">
        <v>2472</v>
      </c>
    </row>
    <row r="349" spans="1:2" x14ac:dyDescent="0.25">
      <c r="A349">
        <v>35112</v>
      </c>
      <c r="B349" t="s">
        <v>2473</v>
      </c>
    </row>
    <row r="350" spans="1:2" x14ac:dyDescent="0.25">
      <c r="A350">
        <v>35120</v>
      </c>
      <c r="B350" t="s">
        <v>2474</v>
      </c>
    </row>
    <row r="351" spans="1:2" x14ac:dyDescent="0.25">
      <c r="A351">
        <v>35200</v>
      </c>
      <c r="B351" t="s">
        <v>2475</v>
      </c>
    </row>
    <row r="352" spans="1:2" x14ac:dyDescent="0.25">
      <c r="A352">
        <v>35300</v>
      </c>
      <c r="B352" t="s">
        <v>2476</v>
      </c>
    </row>
    <row r="353" spans="1:2" x14ac:dyDescent="0.25">
      <c r="A353">
        <v>35410</v>
      </c>
      <c r="B353" t="s">
        <v>2477</v>
      </c>
    </row>
    <row r="354" spans="1:2" x14ac:dyDescent="0.25">
      <c r="A354">
        <v>35420</v>
      </c>
      <c r="B354" t="s">
        <v>2478</v>
      </c>
    </row>
    <row r="355" spans="1:2" x14ac:dyDescent="0.25">
      <c r="A355">
        <v>35430</v>
      </c>
      <c r="B355" t="s">
        <v>2479</v>
      </c>
    </row>
    <row r="356" spans="1:2" x14ac:dyDescent="0.25">
      <c r="A356">
        <v>35500</v>
      </c>
      <c r="B356" t="s">
        <v>2480</v>
      </c>
    </row>
    <row r="357" spans="1:2" x14ac:dyDescent="0.25">
      <c r="A357">
        <v>36110</v>
      </c>
      <c r="B357" t="s">
        <v>2481</v>
      </c>
    </row>
    <row r="358" spans="1:2" x14ac:dyDescent="0.25">
      <c r="A358">
        <v>36120</v>
      </c>
      <c r="B358" t="s">
        <v>2482</v>
      </c>
    </row>
    <row r="359" spans="1:2" x14ac:dyDescent="0.25">
      <c r="A359">
        <v>36130</v>
      </c>
      <c r="B359" t="s">
        <v>2483</v>
      </c>
    </row>
    <row r="360" spans="1:2" x14ac:dyDescent="0.25">
      <c r="A360">
        <v>36141</v>
      </c>
      <c r="B360" t="s">
        <v>2484</v>
      </c>
    </row>
    <row r="361" spans="1:2" x14ac:dyDescent="0.25">
      <c r="A361">
        <v>36142</v>
      </c>
      <c r="B361" t="s">
        <v>2485</v>
      </c>
    </row>
    <row r="362" spans="1:2" x14ac:dyDescent="0.25">
      <c r="A362">
        <v>36143</v>
      </c>
      <c r="B362" t="s">
        <v>2486</v>
      </c>
    </row>
    <row r="363" spans="1:2" x14ac:dyDescent="0.25">
      <c r="A363">
        <v>36150</v>
      </c>
      <c r="B363" t="s">
        <v>2487</v>
      </c>
    </row>
    <row r="364" spans="1:2" x14ac:dyDescent="0.25">
      <c r="A364">
        <v>36210</v>
      </c>
      <c r="B364" t="s">
        <v>2488</v>
      </c>
    </row>
    <row r="365" spans="1:2" x14ac:dyDescent="0.25">
      <c r="A365">
        <v>36221</v>
      </c>
      <c r="B365" t="s">
        <v>2489</v>
      </c>
    </row>
    <row r="366" spans="1:2" x14ac:dyDescent="0.25">
      <c r="A366">
        <v>36222</v>
      </c>
      <c r="B366" t="s">
        <v>2490</v>
      </c>
    </row>
    <row r="367" spans="1:2" x14ac:dyDescent="0.25">
      <c r="A367">
        <v>36223</v>
      </c>
      <c r="B367" t="s">
        <v>2491</v>
      </c>
    </row>
    <row r="368" spans="1:2" x14ac:dyDescent="0.25">
      <c r="A368">
        <v>36300</v>
      </c>
      <c r="B368" t="s">
        <v>2492</v>
      </c>
    </row>
    <row r="369" spans="1:2" x14ac:dyDescent="0.25">
      <c r="A369">
        <v>36400</v>
      </c>
      <c r="B369" t="s">
        <v>2493</v>
      </c>
    </row>
    <row r="370" spans="1:2" x14ac:dyDescent="0.25">
      <c r="A370">
        <v>36500</v>
      </c>
      <c r="B370" t="s">
        <v>2494</v>
      </c>
    </row>
    <row r="371" spans="1:2" x14ac:dyDescent="0.25">
      <c r="A371">
        <v>36610</v>
      </c>
      <c r="B371" t="s">
        <v>2495</v>
      </c>
    </row>
    <row r="372" spans="1:2" x14ac:dyDescent="0.25">
      <c r="A372">
        <v>36620</v>
      </c>
      <c r="B372" t="s">
        <v>2496</v>
      </c>
    </row>
    <row r="373" spans="1:2" x14ac:dyDescent="0.25">
      <c r="A373">
        <v>36631</v>
      </c>
      <c r="B373" t="s">
        <v>2497</v>
      </c>
    </row>
    <row r="374" spans="1:2" x14ac:dyDescent="0.25">
      <c r="A374">
        <v>36632</v>
      </c>
      <c r="B374" t="s">
        <v>2498</v>
      </c>
    </row>
    <row r="375" spans="1:2" x14ac:dyDescent="0.25">
      <c r="A375">
        <v>36633</v>
      </c>
      <c r="B375" t="s">
        <v>2499</v>
      </c>
    </row>
    <row r="376" spans="1:2" x14ac:dyDescent="0.25">
      <c r="A376">
        <v>36634</v>
      </c>
      <c r="B376" t="s">
        <v>2500</v>
      </c>
    </row>
    <row r="377" spans="1:2" x14ac:dyDescent="0.25">
      <c r="A377">
        <v>36635</v>
      </c>
      <c r="B377" t="s">
        <v>2501</v>
      </c>
    </row>
    <row r="378" spans="1:2" x14ac:dyDescent="0.25">
      <c r="A378">
        <v>36636</v>
      </c>
      <c r="B378" t="s">
        <v>2502</v>
      </c>
    </row>
    <row r="379" spans="1:2" x14ac:dyDescent="0.25">
      <c r="A379">
        <v>37100</v>
      </c>
      <c r="B379" t="s">
        <v>2503</v>
      </c>
    </row>
    <row r="380" spans="1:2" x14ac:dyDescent="0.25">
      <c r="A380">
        <v>37200</v>
      </c>
      <c r="B380" t="s">
        <v>2504</v>
      </c>
    </row>
    <row r="381" spans="1:2" x14ac:dyDescent="0.25">
      <c r="A381">
        <v>40110</v>
      </c>
      <c r="B381" t="s">
        <v>2505</v>
      </c>
    </row>
    <row r="382" spans="1:2" x14ac:dyDescent="0.25">
      <c r="A382">
        <v>40120</v>
      </c>
      <c r="B382" t="s">
        <v>2506</v>
      </c>
    </row>
    <row r="383" spans="1:2" x14ac:dyDescent="0.25">
      <c r="A383">
        <v>40130</v>
      </c>
      <c r="B383" t="s">
        <v>2507</v>
      </c>
    </row>
    <row r="384" spans="1:2" x14ac:dyDescent="0.25">
      <c r="A384">
        <v>40210</v>
      </c>
      <c r="B384" t="s">
        <v>2508</v>
      </c>
    </row>
    <row r="385" spans="1:2" x14ac:dyDescent="0.25">
      <c r="A385">
        <v>40220</v>
      </c>
      <c r="B385" t="s">
        <v>2509</v>
      </c>
    </row>
    <row r="386" spans="1:2" x14ac:dyDescent="0.25">
      <c r="A386">
        <v>40301</v>
      </c>
      <c r="B386" t="s">
        <v>2510</v>
      </c>
    </row>
    <row r="387" spans="1:2" x14ac:dyDescent="0.25">
      <c r="A387">
        <v>40302</v>
      </c>
      <c r="B387" t="s">
        <v>2511</v>
      </c>
    </row>
    <row r="388" spans="1:2" x14ac:dyDescent="0.25">
      <c r="A388">
        <v>41000</v>
      </c>
      <c r="B388" t="s">
        <v>2512</v>
      </c>
    </row>
    <row r="389" spans="1:2" x14ac:dyDescent="0.25">
      <c r="A389">
        <v>45110</v>
      </c>
      <c r="B389" t="s">
        <v>2513</v>
      </c>
    </row>
    <row r="390" spans="1:2" x14ac:dyDescent="0.25">
      <c r="A390">
        <v>45120</v>
      </c>
      <c r="B390" t="s">
        <v>2514</v>
      </c>
    </row>
    <row r="391" spans="1:2" x14ac:dyDescent="0.25">
      <c r="A391">
        <v>45211</v>
      </c>
      <c r="B391" t="s">
        <v>2515</v>
      </c>
    </row>
    <row r="392" spans="1:2" x14ac:dyDescent="0.25">
      <c r="A392">
        <v>45212</v>
      </c>
      <c r="B392" t="s">
        <v>2516</v>
      </c>
    </row>
    <row r="393" spans="1:2" x14ac:dyDescent="0.25">
      <c r="A393">
        <v>45220</v>
      </c>
      <c r="B393" t="s">
        <v>2517</v>
      </c>
    </row>
    <row r="394" spans="1:2" x14ac:dyDescent="0.25">
      <c r="A394">
        <v>45230</v>
      </c>
      <c r="B394" t="s">
        <v>2518</v>
      </c>
    </row>
    <row r="395" spans="1:2" x14ac:dyDescent="0.25">
      <c r="A395">
        <v>45240</v>
      </c>
      <c r="B395" t="s">
        <v>2519</v>
      </c>
    </row>
    <row r="396" spans="1:2" x14ac:dyDescent="0.25">
      <c r="A396">
        <v>45250</v>
      </c>
      <c r="B396" t="s">
        <v>2520</v>
      </c>
    </row>
    <row r="397" spans="1:2" x14ac:dyDescent="0.25">
      <c r="A397">
        <v>45310</v>
      </c>
      <c r="B397" t="s">
        <v>2521</v>
      </c>
    </row>
    <row r="398" spans="1:2" x14ac:dyDescent="0.25">
      <c r="A398">
        <v>45320</v>
      </c>
      <c r="B398" t="s">
        <v>2522</v>
      </c>
    </row>
    <row r="399" spans="1:2" x14ac:dyDescent="0.25">
      <c r="A399">
        <v>45330</v>
      </c>
      <c r="B399" t="s">
        <v>2523</v>
      </c>
    </row>
    <row r="400" spans="1:2" x14ac:dyDescent="0.25">
      <c r="A400">
        <v>45340</v>
      </c>
      <c r="B400" t="s">
        <v>2524</v>
      </c>
    </row>
    <row r="401" spans="1:2" x14ac:dyDescent="0.25">
      <c r="A401">
        <v>45410</v>
      </c>
      <c r="B401" t="s">
        <v>2525</v>
      </c>
    </row>
    <row r="402" spans="1:2" x14ac:dyDescent="0.25">
      <c r="A402">
        <v>45420</v>
      </c>
      <c r="B402" t="s">
        <v>2526</v>
      </c>
    </row>
    <row r="403" spans="1:2" x14ac:dyDescent="0.25">
      <c r="A403">
        <v>45430</v>
      </c>
      <c r="B403" t="s">
        <v>2527</v>
      </c>
    </row>
    <row r="404" spans="1:2" x14ac:dyDescent="0.25">
      <c r="A404">
        <v>45440</v>
      </c>
      <c r="B404" t="s">
        <v>2528</v>
      </c>
    </row>
    <row r="405" spans="1:2" x14ac:dyDescent="0.25">
      <c r="A405">
        <v>45450</v>
      </c>
      <c r="B405" t="s">
        <v>2529</v>
      </c>
    </row>
    <row r="406" spans="1:2" x14ac:dyDescent="0.25">
      <c r="A406">
        <v>45500</v>
      </c>
      <c r="B406" t="s">
        <v>2530</v>
      </c>
    </row>
    <row r="407" spans="1:2" x14ac:dyDescent="0.25">
      <c r="A407">
        <v>50100</v>
      </c>
      <c r="B407" t="s">
        <v>2531</v>
      </c>
    </row>
    <row r="408" spans="1:2" x14ac:dyDescent="0.25">
      <c r="A408">
        <v>50200</v>
      </c>
      <c r="B408" t="s">
        <v>2532</v>
      </c>
    </row>
    <row r="409" spans="1:2" x14ac:dyDescent="0.25">
      <c r="A409">
        <v>50300</v>
      </c>
      <c r="B409" t="s">
        <v>2533</v>
      </c>
    </row>
    <row r="410" spans="1:2" x14ac:dyDescent="0.25">
      <c r="A410">
        <v>50401</v>
      </c>
      <c r="B410" t="s">
        <v>2534</v>
      </c>
    </row>
    <row r="411" spans="1:2" x14ac:dyDescent="0.25">
      <c r="A411">
        <v>50402</v>
      </c>
      <c r="B411" t="s">
        <v>2535</v>
      </c>
    </row>
    <row r="412" spans="1:2" x14ac:dyDescent="0.25">
      <c r="A412">
        <v>50500</v>
      </c>
      <c r="B412" t="s">
        <v>2536</v>
      </c>
    </row>
    <row r="413" spans="1:2" x14ac:dyDescent="0.25">
      <c r="A413">
        <v>51110</v>
      </c>
      <c r="B413" t="s">
        <v>2537</v>
      </c>
    </row>
    <row r="414" spans="1:2" x14ac:dyDescent="0.25">
      <c r="A414">
        <v>51120</v>
      </c>
      <c r="B414" t="s">
        <v>2538</v>
      </c>
    </row>
    <row r="415" spans="1:2" x14ac:dyDescent="0.25">
      <c r="A415">
        <v>51130</v>
      </c>
      <c r="B415" t="s">
        <v>2539</v>
      </c>
    </row>
    <row r="416" spans="1:2" x14ac:dyDescent="0.25">
      <c r="A416">
        <v>51140</v>
      </c>
      <c r="B416" t="s">
        <v>2540</v>
      </c>
    </row>
    <row r="417" spans="1:2" x14ac:dyDescent="0.25">
      <c r="A417">
        <v>51150</v>
      </c>
      <c r="B417" t="s">
        <v>2541</v>
      </c>
    </row>
    <row r="418" spans="1:2" x14ac:dyDescent="0.25">
      <c r="A418">
        <v>51160</v>
      </c>
      <c r="B418" t="s">
        <v>2542</v>
      </c>
    </row>
    <row r="419" spans="1:2" x14ac:dyDescent="0.25">
      <c r="A419">
        <v>51170</v>
      </c>
      <c r="B419" t="s">
        <v>2543</v>
      </c>
    </row>
    <row r="420" spans="1:2" x14ac:dyDescent="0.25">
      <c r="A420">
        <v>51180</v>
      </c>
      <c r="B420" t="s">
        <v>2544</v>
      </c>
    </row>
    <row r="421" spans="1:2" x14ac:dyDescent="0.25">
      <c r="A421">
        <v>51190</v>
      </c>
      <c r="B421" t="s">
        <v>2545</v>
      </c>
    </row>
    <row r="422" spans="1:2" x14ac:dyDescent="0.25">
      <c r="A422">
        <v>51211</v>
      </c>
      <c r="B422" t="s">
        <v>2546</v>
      </c>
    </row>
    <row r="423" spans="1:2" x14ac:dyDescent="0.25">
      <c r="A423">
        <v>51212</v>
      </c>
      <c r="B423" t="s">
        <v>2547</v>
      </c>
    </row>
    <row r="424" spans="1:2" x14ac:dyDescent="0.25">
      <c r="A424">
        <v>51220</v>
      </c>
      <c r="B424" t="s">
        <v>2548</v>
      </c>
    </row>
    <row r="425" spans="1:2" x14ac:dyDescent="0.25">
      <c r="A425">
        <v>51230</v>
      </c>
      <c r="B425" t="s">
        <v>2549</v>
      </c>
    </row>
    <row r="426" spans="1:2" x14ac:dyDescent="0.25">
      <c r="A426">
        <v>51240</v>
      </c>
      <c r="B426" t="s">
        <v>2550</v>
      </c>
    </row>
    <row r="427" spans="1:2" x14ac:dyDescent="0.25">
      <c r="A427">
        <v>51250</v>
      </c>
      <c r="B427" t="s">
        <v>2551</v>
      </c>
    </row>
    <row r="428" spans="1:2" x14ac:dyDescent="0.25">
      <c r="A428">
        <v>51311</v>
      </c>
      <c r="B428" t="s">
        <v>2552</v>
      </c>
    </row>
    <row r="429" spans="1:2" x14ac:dyDescent="0.25">
      <c r="A429">
        <v>51312</v>
      </c>
      <c r="B429" t="s">
        <v>2553</v>
      </c>
    </row>
    <row r="430" spans="1:2" x14ac:dyDescent="0.25">
      <c r="A430">
        <v>51320</v>
      </c>
      <c r="B430" t="s">
        <v>2554</v>
      </c>
    </row>
    <row r="431" spans="1:2" x14ac:dyDescent="0.25">
      <c r="A431">
        <v>51331</v>
      </c>
      <c r="B431" t="s">
        <v>2555</v>
      </c>
    </row>
    <row r="432" spans="1:2" x14ac:dyDescent="0.25">
      <c r="A432">
        <v>51332</v>
      </c>
      <c r="B432" t="s">
        <v>2556</v>
      </c>
    </row>
    <row r="433" spans="1:2" x14ac:dyDescent="0.25">
      <c r="A433">
        <v>51341</v>
      </c>
      <c r="B433" t="s">
        <v>2557</v>
      </c>
    </row>
    <row r="434" spans="1:2" x14ac:dyDescent="0.25">
      <c r="A434">
        <v>51342</v>
      </c>
      <c r="B434" t="s">
        <v>2558</v>
      </c>
    </row>
    <row r="435" spans="1:2" x14ac:dyDescent="0.25">
      <c r="A435">
        <v>51350</v>
      </c>
      <c r="B435" t="s">
        <v>2559</v>
      </c>
    </row>
    <row r="436" spans="1:2" x14ac:dyDescent="0.25">
      <c r="A436">
        <v>51361</v>
      </c>
      <c r="B436" t="s">
        <v>2560</v>
      </c>
    </row>
    <row r="437" spans="1:2" x14ac:dyDescent="0.25">
      <c r="A437">
        <v>51362</v>
      </c>
      <c r="B437" t="s">
        <v>2561</v>
      </c>
    </row>
    <row r="438" spans="1:2" x14ac:dyDescent="0.25">
      <c r="A438">
        <v>51370</v>
      </c>
      <c r="B438" t="s">
        <v>2562</v>
      </c>
    </row>
    <row r="439" spans="1:2" x14ac:dyDescent="0.25">
      <c r="A439">
        <v>51381</v>
      </c>
      <c r="B439" t="s">
        <v>2563</v>
      </c>
    </row>
    <row r="440" spans="1:2" x14ac:dyDescent="0.25">
      <c r="A440">
        <v>51382</v>
      </c>
      <c r="B440" t="s">
        <v>2564</v>
      </c>
    </row>
    <row r="441" spans="1:2" x14ac:dyDescent="0.25">
      <c r="A441">
        <v>51390</v>
      </c>
      <c r="B441" t="s">
        <v>2565</v>
      </c>
    </row>
    <row r="442" spans="1:2" x14ac:dyDescent="0.25">
      <c r="A442">
        <v>51410</v>
      </c>
      <c r="B442" t="s">
        <v>2566</v>
      </c>
    </row>
    <row r="443" spans="1:2" x14ac:dyDescent="0.25">
      <c r="A443">
        <v>51421</v>
      </c>
      <c r="B443" t="s">
        <v>2567</v>
      </c>
    </row>
    <row r="444" spans="1:2" x14ac:dyDescent="0.25">
      <c r="A444">
        <v>51422</v>
      </c>
      <c r="B444" t="s">
        <v>2568</v>
      </c>
    </row>
    <row r="445" spans="1:2" x14ac:dyDescent="0.25">
      <c r="A445">
        <v>51430</v>
      </c>
      <c r="B445" t="s">
        <v>2569</v>
      </c>
    </row>
    <row r="446" spans="1:2" x14ac:dyDescent="0.25">
      <c r="A446">
        <v>51441</v>
      </c>
      <c r="B446" t="s">
        <v>2570</v>
      </c>
    </row>
    <row r="447" spans="1:2" x14ac:dyDescent="0.25">
      <c r="A447">
        <v>51442</v>
      </c>
      <c r="B447" t="s">
        <v>2571</v>
      </c>
    </row>
    <row r="448" spans="1:2" x14ac:dyDescent="0.25">
      <c r="A448">
        <v>51450</v>
      </c>
      <c r="B448" t="s">
        <v>2572</v>
      </c>
    </row>
    <row r="449" spans="1:2" x14ac:dyDescent="0.25">
      <c r="A449">
        <v>51460</v>
      </c>
      <c r="B449" t="s">
        <v>2573</v>
      </c>
    </row>
    <row r="450" spans="1:2" x14ac:dyDescent="0.25">
      <c r="A450">
        <v>51471</v>
      </c>
      <c r="B450" t="s">
        <v>2574</v>
      </c>
    </row>
    <row r="451" spans="1:2" x14ac:dyDescent="0.25">
      <c r="A451">
        <v>51472</v>
      </c>
      <c r="B451" t="s">
        <v>2575</v>
      </c>
    </row>
    <row r="452" spans="1:2" x14ac:dyDescent="0.25">
      <c r="A452">
        <v>51473</v>
      </c>
      <c r="B452" t="s">
        <v>2576</v>
      </c>
    </row>
    <row r="453" spans="1:2" x14ac:dyDescent="0.25">
      <c r="A453">
        <v>51474</v>
      </c>
      <c r="B453" t="s">
        <v>2577</v>
      </c>
    </row>
    <row r="454" spans="1:2" x14ac:dyDescent="0.25">
      <c r="A454">
        <v>51475</v>
      </c>
      <c r="B454" t="s">
        <v>2578</v>
      </c>
    </row>
    <row r="455" spans="1:2" x14ac:dyDescent="0.25">
      <c r="A455">
        <v>51510</v>
      </c>
      <c r="B455" t="s">
        <v>2579</v>
      </c>
    </row>
    <row r="456" spans="1:2" x14ac:dyDescent="0.25">
      <c r="A456">
        <v>51520</v>
      </c>
      <c r="B456" t="s">
        <v>2580</v>
      </c>
    </row>
    <row r="457" spans="1:2" x14ac:dyDescent="0.25">
      <c r="A457">
        <v>51531</v>
      </c>
      <c r="B457" t="s">
        <v>2581</v>
      </c>
    </row>
    <row r="458" spans="1:2" x14ac:dyDescent="0.25">
      <c r="A458">
        <v>51532</v>
      </c>
      <c r="B458" t="s">
        <v>2582</v>
      </c>
    </row>
    <row r="459" spans="1:2" x14ac:dyDescent="0.25">
      <c r="A459">
        <v>51540</v>
      </c>
      <c r="B459" t="s">
        <v>2583</v>
      </c>
    </row>
    <row r="460" spans="1:2" x14ac:dyDescent="0.25">
      <c r="A460">
        <v>51550</v>
      </c>
      <c r="B460" t="s">
        <v>2584</v>
      </c>
    </row>
    <row r="461" spans="1:2" x14ac:dyDescent="0.25">
      <c r="A461">
        <v>51561</v>
      </c>
      <c r="B461" t="s">
        <v>2585</v>
      </c>
    </row>
    <row r="462" spans="1:2" x14ac:dyDescent="0.25">
      <c r="A462">
        <v>51562</v>
      </c>
      <c r="B462" t="s">
        <v>2586</v>
      </c>
    </row>
    <row r="463" spans="1:2" x14ac:dyDescent="0.25">
      <c r="A463">
        <v>51563</v>
      </c>
      <c r="B463" t="s">
        <v>2587</v>
      </c>
    </row>
    <row r="464" spans="1:2" x14ac:dyDescent="0.25">
      <c r="A464">
        <v>51571</v>
      </c>
      <c r="B464" t="s">
        <v>2588</v>
      </c>
    </row>
    <row r="465" spans="1:2" x14ac:dyDescent="0.25">
      <c r="A465">
        <v>51572</v>
      </c>
      <c r="B465" t="s">
        <v>2589</v>
      </c>
    </row>
    <row r="466" spans="1:2" x14ac:dyDescent="0.25">
      <c r="A466">
        <v>51573</v>
      </c>
      <c r="B466" t="s">
        <v>2590</v>
      </c>
    </row>
    <row r="467" spans="1:2" x14ac:dyDescent="0.25">
      <c r="A467">
        <v>51810</v>
      </c>
      <c r="B467" t="s">
        <v>2591</v>
      </c>
    </row>
    <row r="468" spans="1:2" x14ac:dyDescent="0.25">
      <c r="A468">
        <v>51820</v>
      </c>
      <c r="B468" t="s">
        <v>2592</v>
      </c>
    </row>
    <row r="469" spans="1:2" x14ac:dyDescent="0.25">
      <c r="A469">
        <v>51830</v>
      </c>
      <c r="B469" t="s">
        <v>2593</v>
      </c>
    </row>
    <row r="470" spans="1:2" x14ac:dyDescent="0.25">
      <c r="A470">
        <v>51840</v>
      </c>
      <c r="B470" t="s">
        <v>2594</v>
      </c>
    </row>
    <row r="471" spans="1:2" x14ac:dyDescent="0.25">
      <c r="A471">
        <v>51850</v>
      </c>
      <c r="B471" t="s">
        <v>2595</v>
      </c>
    </row>
    <row r="472" spans="1:2" x14ac:dyDescent="0.25">
      <c r="A472">
        <v>51860</v>
      </c>
      <c r="B472" t="s">
        <v>2596</v>
      </c>
    </row>
    <row r="473" spans="1:2" x14ac:dyDescent="0.25">
      <c r="A473">
        <v>51870</v>
      </c>
      <c r="B473" t="s">
        <v>2597</v>
      </c>
    </row>
    <row r="474" spans="1:2" x14ac:dyDescent="0.25">
      <c r="A474">
        <v>51880</v>
      </c>
      <c r="B474" t="s">
        <v>2598</v>
      </c>
    </row>
    <row r="475" spans="1:2" x14ac:dyDescent="0.25">
      <c r="A475">
        <v>51900</v>
      </c>
      <c r="B475" t="s">
        <v>2599</v>
      </c>
    </row>
    <row r="476" spans="1:2" x14ac:dyDescent="0.25">
      <c r="A476">
        <v>52111</v>
      </c>
      <c r="B476" t="s">
        <v>2600</v>
      </c>
    </row>
    <row r="477" spans="1:2" x14ac:dyDescent="0.25">
      <c r="A477">
        <v>52112</v>
      </c>
      <c r="B477" t="s">
        <v>2601</v>
      </c>
    </row>
    <row r="478" spans="1:2" x14ac:dyDescent="0.25">
      <c r="A478">
        <v>52120</v>
      </c>
      <c r="B478" t="s">
        <v>2602</v>
      </c>
    </row>
    <row r="479" spans="1:2" x14ac:dyDescent="0.25">
      <c r="A479">
        <v>52210</v>
      </c>
      <c r="B479" t="s">
        <v>2603</v>
      </c>
    </row>
    <row r="480" spans="1:2" x14ac:dyDescent="0.25">
      <c r="A480">
        <v>52220</v>
      </c>
      <c r="B480" t="s">
        <v>2604</v>
      </c>
    </row>
    <row r="481" spans="1:2" x14ac:dyDescent="0.25">
      <c r="A481">
        <v>52230</v>
      </c>
      <c r="B481" t="s">
        <v>2605</v>
      </c>
    </row>
    <row r="482" spans="1:2" x14ac:dyDescent="0.25">
      <c r="A482">
        <v>52240</v>
      </c>
      <c r="B482" t="s">
        <v>2606</v>
      </c>
    </row>
    <row r="483" spans="1:2" x14ac:dyDescent="0.25">
      <c r="A483">
        <v>52250</v>
      </c>
      <c r="B483" t="s">
        <v>2607</v>
      </c>
    </row>
    <row r="484" spans="1:2" x14ac:dyDescent="0.25">
      <c r="A484">
        <v>52260</v>
      </c>
      <c r="B484" t="s">
        <v>2608</v>
      </c>
    </row>
    <row r="485" spans="1:2" x14ac:dyDescent="0.25">
      <c r="A485">
        <v>52271</v>
      </c>
      <c r="B485" t="s">
        <v>2609</v>
      </c>
    </row>
    <row r="486" spans="1:2" x14ac:dyDescent="0.25">
      <c r="A486">
        <v>52272</v>
      </c>
      <c r="B486" t="s">
        <v>2610</v>
      </c>
    </row>
    <row r="487" spans="1:2" x14ac:dyDescent="0.25">
      <c r="A487">
        <v>52310</v>
      </c>
      <c r="B487" t="s">
        <v>2611</v>
      </c>
    </row>
    <row r="488" spans="1:2" x14ac:dyDescent="0.25">
      <c r="A488">
        <v>52320</v>
      </c>
      <c r="B488" t="s">
        <v>2612</v>
      </c>
    </row>
    <row r="489" spans="1:2" x14ac:dyDescent="0.25">
      <c r="A489">
        <v>52330</v>
      </c>
      <c r="B489" t="s">
        <v>2613</v>
      </c>
    </row>
    <row r="490" spans="1:2" x14ac:dyDescent="0.25">
      <c r="A490">
        <v>52410</v>
      </c>
      <c r="B490" t="s">
        <v>2614</v>
      </c>
    </row>
    <row r="491" spans="1:2" x14ac:dyDescent="0.25">
      <c r="A491">
        <v>52421</v>
      </c>
      <c r="B491" t="s">
        <v>2615</v>
      </c>
    </row>
    <row r="492" spans="1:2" x14ac:dyDescent="0.25">
      <c r="A492">
        <v>52422</v>
      </c>
      <c r="B492" t="s">
        <v>2616</v>
      </c>
    </row>
    <row r="493" spans="1:2" x14ac:dyDescent="0.25">
      <c r="A493">
        <v>52431</v>
      </c>
      <c r="B493" t="s">
        <v>2617</v>
      </c>
    </row>
    <row r="494" spans="1:2" x14ac:dyDescent="0.25">
      <c r="A494">
        <v>52432</v>
      </c>
      <c r="B494" t="s">
        <v>2618</v>
      </c>
    </row>
    <row r="495" spans="1:2" x14ac:dyDescent="0.25">
      <c r="A495">
        <v>52441</v>
      </c>
      <c r="B495" t="s">
        <v>2619</v>
      </c>
    </row>
    <row r="496" spans="1:2" x14ac:dyDescent="0.25">
      <c r="A496">
        <v>52442</v>
      </c>
      <c r="B496" t="s">
        <v>2620</v>
      </c>
    </row>
    <row r="497" spans="1:2" x14ac:dyDescent="0.25">
      <c r="A497">
        <v>52443</v>
      </c>
      <c r="B497" t="s">
        <v>2621</v>
      </c>
    </row>
    <row r="498" spans="1:2" x14ac:dyDescent="0.25">
      <c r="A498">
        <v>52444</v>
      </c>
      <c r="B498" t="s">
        <v>2622</v>
      </c>
    </row>
    <row r="499" spans="1:2" x14ac:dyDescent="0.25">
      <c r="A499">
        <v>52451</v>
      </c>
      <c r="B499" t="s">
        <v>2623</v>
      </c>
    </row>
    <row r="500" spans="1:2" x14ac:dyDescent="0.25">
      <c r="A500">
        <v>52452</v>
      </c>
      <c r="B500" t="s">
        <v>2624</v>
      </c>
    </row>
    <row r="501" spans="1:2" x14ac:dyDescent="0.25">
      <c r="A501">
        <v>52461</v>
      </c>
      <c r="B501" t="s">
        <v>2625</v>
      </c>
    </row>
    <row r="502" spans="1:2" x14ac:dyDescent="0.25">
      <c r="A502">
        <v>52462</v>
      </c>
      <c r="B502" t="s">
        <v>2626</v>
      </c>
    </row>
    <row r="503" spans="1:2" x14ac:dyDescent="0.25">
      <c r="A503">
        <v>52463</v>
      </c>
      <c r="B503" t="s">
        <v>2627</v>
      </c>
    </row>
    <row r="504" spans="1:2" x14ac:dyDescent="0.25">
      <c r="A504">
        <v>52471</v>
      </c>
      <c r="B504" t="s">
        <v>2628</v>
      </c>
    </row>
    <row r="505" spans="1:2" x14ac:dyDescent="0.25">
      <c r="A505">
        <v>52472</v>
      </c>
      <c r="B505" t="s">
        <v>2629</v>
      </c>
    </row>
    <row r="506" spans="1:2" x14ac:dyDescent="0.25">
      <c r="A506">
        <v>52481</v>
      </c>
      <c r="B506" t="s">
        <v>2630</v>
      </c>
    </row>
    <row r="507" spans="1:2" x14ac:dyDescent="0.25">
      <c r="A507">
        <v>52482</v>
      </c>
      <c r="B507" t="s">
        <v>2631</v>
      </c>
    </row>
    <row r="508" spans="1:2" x14ac:dyDescent="0.25">
      <c r="A508">
        <v>52483</v>
      </c>
      <c r="B508" t="s">
        <v>2632</v>
      </c>
    </row>
    <row r="509" spans="1:2" x14ac:dyDescent="0.25">
      <c r="A509">
        <v>52484</v>
      </c>
      <c r="B509" t="s">
        <v>2633</v>
      </c>
    </row>
    <row r="510" spans="1:2" x14ac:dyDescent="0.25">
      <c r="A510">
        <v>52485</v>
      </c>
      <c r="B510" t="s">
        <v>2634</v>
      </c>
    </row>
    <row r="511" spans="1:2" x14ac:dyDescent="0.25">
      <c r="A511">
        <v>52486</v>
      </c>
      <c r="B511" t="s">
        <v>2635</v>
      </c>
    </row>
    <row r="512" spans="1:2" x14ac:dyDescent="0.25">
      <c r="A512">
        <v>52487</v>
      </c>
      <c r="B512" t="s">
        <v>2636</v>
      </c>
    </row>
    <row r="513" spans="1:2" x14ac:dyDescent="0.25">
      <c r="A513">
        <v>52488</v>
      </c>
      <c r="B513" t="s">
        <v>2637</v>
      </c>
    </row>
    <row r="514" spans="1:2" x14ac:dyDescent="0.25">
      <c r="A514">
        <v>52500</v>
      </c>
      <c r="B514" t="s">
        <v>2638</v>
      </c>
    </row>
    <row r="515" spans="1:2" x14ac:dyDescent="0.25">
      <c r="A515">
        <v>52610</v>
      </c>
      <c r="B515" t="s">
        <v>2639</v>
      </c>
    </row>
    <row r="516" spans="1:2" x14ac:dyDescent="0.25">
      <c r="A516">
        <v>52621</v>
      </c>
      <c r="B516" t="s">
        <v>2640</v>
      </c>
    </row>
    <row r="517" spans="1:2" x14ac:dyDescent="0.25">
      <c r="A517">
        <v>52622</v>
      </c>
      <c r="B517" t="s">
        <v>2641</v>
      </c>
    </row>
    <row r="518" spans="1:2" x14ac:dyDescent="0.25">
      <c r="A518">
        <v>52623</v>
      </c>
      <c r="B518" t="s">
        <v>2642</v>
      </c>
    </row>
    <row r="519" spans="1:2" x14ac:dyDescent="0.25">
      <c r="A519">
        <v>52630</v>
      </c>
      <c r="B519" t="s">
        <v>2643</v>
      </c>
    </row>
    <row r="520" spans="1:2" x14ac:dyDescent="0.25">
      <c r="A520">
        <v>52710</v>
      </c>
      <c r="B520" t="s">
        <v>2644</v>
      </c>
    </row>
    <row r="521" spans="1:2" x14ac:dyDescent="0.25">
      <c r="A521">
        <v>52720</v>
      </c>
      <c r="B521" t="s">
        <v>2645</v>
      </c>
    </row>
    <row r="522" spans="1:2" x14ac:dyDescent="0.25">
      <c r="A522">
        <v>52730</v>
      </c>
      <c r="B522" t="s">
        <v>2646</v>
      </c>
    </row>
    <row r="523" spans="1:2" x14ac:dyDescent="0.25">
      <c r="A523">
        <v>52740</v>
      </c>
      <c r="B523" t="s">
        <v>2647</v>
      </c>
    </row>
    <row r="524" spans="1:2" x14ac:dyDescent="0.25">
      <c r="A524">
        <v>55111</v>
      </c>
      <c r="B524" t="s">
        <v>2648</v>
      </c>
    </row>
    <row r="525" spans="1:2" x14ac:dyDescent="0.25">
      <c r="A525">
        <v>55112</v>
      </c>
      <c r="B525" t="s">
        <v>2649</v>
      </c>
    </row>
    <row r="526" spans="1:2" x14ac:dyDescent="0.25">
      <c r="A526">
        <v>55113</v>
      </c>
      <c r="B526" t="s">
        <v>2650</v>
      </c>
    </row>
    <row r="527" spans="1:2" x14ac:dyDescent="0.25">
      <c r="A527">
        <v>55114</v>
      </c>
      <c r="B527" t="s">
        <v>2651</v>
      </c>
    </row>
    <row r="528" spans="1:2" x14ac:dyDescent="0.25">
      <c r="A528">
        <v>55115</v>
      </c>
      <c r="B528" t="s">
        <v>2652</v>
      </c>
    </row>
    <row r="529" spans="1:2" x14ac:dyDescent="0.25">
      <c r="A529">
        <v>55116</v>
      </c>
      <c r="B529" t="s">
        <v>2653</v>
      </c>
    </row>
    <row r="530" spans="1:2" x14ac:dyDescent="0.25">
      <c r="A530">
        <v>55117</v>
      </c>
      <c r="B530" t="s">
        <v>2654</v>
      </c>
    </row>
    <row r="531" spans="1:2" x14ac:dyDescent="0.25">
      <c r="A531">
        <v>55118</v>
      </c>
      <c r="B531" t="s">
        <v>2655</v>
      </c>
    </row>
    <row r="532" spans="1:2" x14ac:dyDescent="0.25">
      <c r="A532">
        <v>55119</v>
      </c>
      <c r="B532" t="s">
        <v>2656</v>
      </c>
    </row>
    <row r="533" spans="1:2" x14ac:dyDescent="0.25">
      <c r="A533">
        <v>55121</v>
      </c>
      <c r="B533" t="s">
        <v>2657</v>
      </c>
    </row>
    <row r="534" spans="1:2" x14ac:dyDescent="0.25">
      <c r="A534">
        <v>55122</v>
      </c>
      <c r="B534" t="s">
        <v>2658</v>
      </c>
    </row>
    <row r="535" spans="1:2" x14ac:dyDescent="0.25">
      <c r="A535">
        <v>55123</v>
      </c>
      <c r="B535" t="s">
        <v>2659</v>
      </c>
    </row>
    <row r="536" spans="1:2" x14ac:dyDescent="0.25">
      <c r="A536">
        <v>55124</v>
      </c>
      <c r="B536" t="s">
        <v>2660</v>
      </c>
    </row>
    <row r="537" spans="1:2" x14ac:dyDescent="0.25">
      <c r="A537">
        <v>55210</v>
      </c>
      <c r="B537" t="s">
        <v>2661</v>
      </c>
    </row>
    <row r="538" spans="1:2" x14ac:dyDescent="0.25">
      <c r="A538">
        <v>55220</v>
      </c>
      <c r="B538" t="s">
        <v>2662</v>
      </c>
    </row>
    <row r="539" spans="1:2" x14ac:dyDescent="0.25">
      <c r="A539">
        <v>55231</v>
      </c>
      <c r="B539" t="s">
        <v>2663</v>
      </c>
    </row>
    <row r="540" spans="1:2" x14ac:dyDescent="0.25">
      <c r="A540">
        <v>55232</v>
      </c>
      <c r="B540" t="s">
        <v>2664</v>
      </c>
    </row>
    <row r="541" spans="1:2" x14ac:dyDescent="0.25">
      <c r="A541">
        <v>55233</v>
      </c>
      <c r="B541" t="s">
        <v>2665</v>
      </c>
    </row>
    <row r="542" spans="1:2" x14ac:dyDescent="0.25">
      <c r="A542">
        <v>55234</v>
      </c>
      <c r="B542" t="s">
        <v>2666</v>
      </c>
    </row>
    <row r="543" spans="1:2" x14ac:dyDescent="0.25">
      <c r="A543">
        <v>55301</v>
      </c>
      <c r="B543" t="s">
        <v>2667</v>
      </c>
    </row>
    <row r="544" spans="1:2" x14ac:dyDescent="0.25">
      <c r="A544">
        <v>55302</v>
      </c>
      <c r="B544" t="s">
        <v>2668</v>
      </c>
    </row>
    <row r="545" spans="1:2" x14ac:dyDescent="0.25">
      <c r="A545">
        <v>55303</v>
      </c>
      <c r="B545" t="s">
        <v>2669</v>
      </c>
    </row>
    <row r="546" spans="1:2" x14ac:dyDescent="0.25">
      <c r="A546">
        <v>55304</v>
      </c>
      <c r="B546" t="s">
        <v>2670</v>
      </c>
    </row>
    <row r="547" spans="1:2" x14ac:dyDescent="0.25">
      <c r="A547">
        <v>55305</v>
      </c>
      <c r="B547" t="s">
        <v>2671</v>
      </c>
    </row>
    <row r="548" spans="1:2" x14ac:dyDescent="0.25">
      <c r="A548">
        <v>55306</v>
      </c>
      <c r="B548" t="s">
        <v>2672</v>
      </c>
    </row>
    <row r="549" spans="1:2" x14ac:dyDescent="0.25">
      <c r="A549">
        <v>55401</v>
      </c>
      <c r="B549" t="s">
        <v>654</v>
      </c>
    </row>
    <row r="550" spans="1:2" x14ac:dyDescent="0.25">
      <c r="A550">
        <v>55402</v>
      </c>
      <c r="B550" t="s">
        <v>2673</v>
      </c>
    </row>
    <row r="551" spans="1:2" x14ac:dyDescent="0.25">
      <c r="A551">
        <v>55403</v>
      </c>
      <c r="B551" t="s">
        <v>2674</v>
      </c>
    </row>
    <row r="552" spans="1:2" x14ac:dyDescent="0.25">
      <c r="A552">
        <v>55404</v>
      </c>
      <c r="B552" t="s">
        <v>2675</v>
      </c>
    </row>
    <row r="553" spans="1:2" x14ac:dyDescent="0.25">
      <c r="A553">
        <v>55405</v>
      </c>
      <c r="B553" t="s">
        <v>2676</v>
      </c>
    </row>
    <row r="554" spans="1:2" x14ac:dyDescent="0.25">
      <c r="A554">
        <v>55406</v>
      </c>
      <c r="B554" t="s">
        <v>2677</v>
      </c>
    </row>
    <row r="555" spans="1:2" x14ac:dyDescent="0.25">
      <c r="A555">
        <v>55510</v>
      </c>
      <c r="B555" t="s">
        <v>2678</v>
      </c>
    </row>
    <row r="556" spans="1:2" x14ac:dyDescent="0.25">
      <c r="A556">
        <v>55520</v>
      </c>
      <c r="B556" t="s">
        <v>2679</v>
      </c>
    </row>
    <row r="557" spans="1:2" x14ac:dyDescent="0.25">
      <c r="A557">
        <v>60100</v>
      </c>
      <c r="B557" t="s">
        <v>2680</v>
      </c>
    </row>
    <row r="558" spans="1:2" x14ac:dyDescent="0.25">
      <c r="A558">
        <v>60211</v>
      </c>
      <c r="B558" t="s">
        <v>2681</v>
      </c>
    </row>
    <row r="559" spans="1:2" x14ac:dyDescent="0.25">
      <c r="A559">
        <v>60212</v>
      </c>
      <c r="B559" t="s">
        <v>2682</v>
      </c>
    </row>
    <row r="560" spans="1:2" x14ac:dyDescent="0.25">
      <c r="A560">
        <v>60220</v>
      </c>
      <c r="B560" t="s">
        <v>2683</v>
      </c>
    </row>
    <row r="561" spans="1:2" x14ac:dyDescent="0.25">
      <c r="A561">
        <v>60230</v>
      </c>
      <c r="B561" t="s">
        <v>2684</v>
      </c>
    </row>
    <row r="562" spans="1:2" x14ac:dyDescent="0.25">
      <c r="A562">
        <v>60240</v>
      </c>
      <c r="B562" t="s">
        <v>2685</v>
      </c>
    </row>
    <row r="563" spans="1:2" x14ac:dyDescent="0.25">
      <c r="A563">
        <v>60300</v>
      </c>
      <c r="B563" t="s">
        <v>2686</v>
      </c>
    </row>
    <row r="564" spans="1:2" x14ac:dyDescent="0.25">
      <c r="A564">
        <v>61101</v>
      </c>
      <c r="B564" t="s">
        <v>2687</v>
      </c>
    </row>
    <row r="565" spans="1:2" x14ac:dyDescent="0.25">
      <c r="A565">
        <v>61102</v>
      </c>
      <c r="B565" t="s">
        <v>2688</v>
      </c>
    </row>
    <row r="566" spans="1:2" x14ac:dyDescent="0.25">
      <c r="A566">
        <v>61200</v>
      </c>
      <c r="B566" t="s">
        <v>2689</v>
      </c>
    </row>
    <row r="567" spans="1:2" x14ac:dyDescent="0.25">
      <c r="A567">
        <v>62100</v>
      </c>
      <c r="B567" t="s">
        <v>2690</v>
      </c>
    </row>
    <row r="568" spans="1:2" x14ac:dyDescent="0.25">
      <c r="A568">
        <v>62200</v>
      </c>
      <c r="B568" t="s">
        <v>2691</v>
      </c>
    </row>
    <row r="569" spans="1:2" x14ac:dyDescent="0.25">
      <c r="A569">
        <v>62300</v>
      </c>
      <c r="B569" t="s">
        <v>2692</v>
      </c>
    </row>
    <row r="570" spans="1:2" x14ac:dyDescent="0.25">
      <c r="A570">
        <v>63110</v>
      </c>
      <c r="B570" t="s">
        <v>2693</v>
      </c>
    </row>
    <row r="571" spans="1:2" x14ac:dyDescent="0.25">
      <c r="A571">
        <v>63121</v>
      </c>
      <c r="B571" t="s">
        <v>2694</v>
      </c>
    </row>
    <row r="572" spans="1:2" x14ac:dyDescent="0.25">
      <c r="A572">
        <v>63122</v>
      </c>
      <c r="B572" t="s">
        <v>2695</v>
      </c>
    </row>
    <row r="573" spans="1:2" x14ac:dyDescent="0.25">
      <c r="A573">
        <v>63210</v>
      </c>
      <c r="B573" t="s">
        <v>2696</v>
      </c>
    </row>
    <row r="574" spans="1:2" x14ac:dyDescent="0.25">
      <c r="A574">
        <v>63220</v>
      </c>
      <c r="B574" t="s">
        <v>2697</v>
      </c>
    </row>
    <row r="575" spans="1:2" x14ac:dyDescent="0.25">
      <c r="A575">
        <v>63230</v>
      </c>
      <c r="B575" t="s">
        <v>2698</v>
      </c>
    </row>
    <row r="576" spans="1:2" x14ac:dyDescent="0.25">
      <c r="A576">
        <v>63300</v>
      </c>
      <c r="B576" t="s">
        <v>2699</v>
      </c>
    </row>
    <row r="577" spans="1:2" x14ac:dyDescent="0.25">
      <c r="A577">
        <v>63401</v>
      </c>
      <c r="B577" t="s">
        <v>2700</v>
      </c>
    </row>
    <row r="578" spans="1:2" x14ac:dyDescent="0.25">
      <c r="A578">
        <v>63402</v>
      </c>
      <c r="B578" t="s">
        <v>2701</v>
      </c>
    </row>
    <row r="579" spans="1:2" x14ac:dyDescent="0.25">
      <c r="A579">
        <v>64110</v>
      </c>
      <c r="B579" t="s">
        <v>2702</v>
      </c>
    </row>
    <row r="580" spans="1:2" x14ac:dyDescent="0.25">
      <c r="A580">
        <v>64120</v>
      </c>
      <c r="B580" t="s">
        <v>2703</v>
      </c>
    </row>
    <row r="581" spans="1:2" x14ac:dyDescent="0.25">
      <c r="A581">
        <v>64200</v>
      </c>
      <c r="B581" t="s">
        <v>2704</v>
      </c>
    </row>
    <row r="582" spans="1:2" x14ac:dyDescent="0.25">
      <c r="A582">
        <v>65110</v>
      </c>
      <c r="B582" t="s">
        <v>2705</v>
      </c>
    </row>
    <row r="583" spans="1:2" x14ac:dyDescent="0.25">
      <c r="A583">
        <v>65120</v>
      </c>
      <c r="B583" t="s">
        <v>2706</v>
      </c>
    </row>
    <row r="584" spans="1:2" x14ac:dyDescent="0.25">
      <c r="A584">
        <v>65210</v>
      </c>
      <c r="B584" t="s">
        <v>2707</v>
      </c>
    </row>
    <row r="585" spans="1:2" x14ac:dyDescent="0.25">
      <c r="A585">
        <v>65221</v>
      </c>
      <c r="B585" t="s">
        <v>2708</v>
      </c>
    </row>
    <row r="586" spans="1:2" x14ac:dyDescent="0.25">
      <c r="A586">
        <v>65222</v>
      </c>
      <c r="B586" t="s">
        <v>2709</v>
      </c>
    </row>
    <row r="587" spans="1:2" x14ac:dyDescent="0.25">
      <c r="A587">
        <v>65223</v>
      </c>
      <c r="B587" t="s">
        <v>2710</v>
      </c>
    </row>
    <row r="588" spans="1:2" x14ac:dyDescent="0.25">
      <c r="A588">
        <v>65224</v>
      </c>
      <c r="B588" t="s">
        <v>2711</v>
      </c>
    </row>
    <row r="589" spans="1:2" x14ac:dyDescent="0.25">
      <c r="A589">
        <v>65230</v>
      </c>
      <c r="B589" t="s">
        <v>2712</v>
      </c>
    </row>
    <row r="590" spans="1:2" x14ac:dyDescent="0.25">
      <c r="A590">
        <v>66011</v>
      </c>
      <c r="B590" t="s">
        <v>2713</v>
      </c>
    </row>
    <row r="591" spans="1:2" x14ac:dyDescent="0.25">
      <c r="A591">
        <v>66012</v>
      </c>
      <c r="B591" t="s">
        <v>2714</v>
      </c>
    </row>
    <row r="592" spans="1:2" x14ac:dyDescent="0.25">
      <c r="A592">
        <v>66020</v>
      </c>
      <c r="B592" t="s">
        <v>2715</v>
      </c>
    </row>
    <row r="593" spans="1:2" x14ac:dyDescent="0.25">
      <c r="A593">
        <v>66030</v>
      </c>
      <c r="B593" t="s">
        <v>2716</v>
      </c>
    </row>
    <row r="594" spans="1:2" x14ac:dyDescent="0.25">
      <c r="A594">
        <v>67110</v>
      </c>
      <c r="B594" t="s">
        <v>2717</v>
      </c>
    </row>
    <row r="595" spans="1:2" x14ac:dyDescent="0.25">
      <c r="A595">
        <v>67120</v>
      </c>
      <c r="B595" t="s">
        <v>2718</v>
      </c>
    </row>
    <row r="596" spans="1:2" x14ac:dyDescent="0.25">
      <c r="A596">
        <v>67130</v>
      </c>
      <c r="B596" t="s">
        <v>2719</v>
      </c>
    </row>
    <row r="597" spans="1:2" x14ac:dyDescent="0.25">
      <c r="A597">
        <v>67200</v>
      </c>
      <c r="B597" t="s">
        <v>2720</v>
      </c>
    </row>
    <row r="598" spans="1:2" x14ac:dyDescent="0.25">
      <c r="A598">
        <v>70110</v>
      </c>
      <c r="B598" t="s">
        <v>2721</v>
      </c>
    </row>
    <row r="599" spans="1:2" x14ac:dyDescent="0.25">
      <c r="A599">
        <v>70120</v>
      </c>
      <c r="B599" t="s">
        <v>2722</v>
      </c>
    </row>
    <row r="600" spans="1:2" x14ac:dyDescent="0.25">
      <c r="A600">
        <v>70200</v>
      </c>
      <c r="B600" t="s">
        <v>2723</v>
      </c>
    </row>
    <row r="601" spans="1:2" x14ac:dyDescent="0.25">
      <c r="A601">
        <v>70310</v>
      </c>
      <c r="B601" t="s">
        <v>2724</v>
      </c>
    </row>
    <row r="602" spans="1:2" x14ac:dyDescent="0.25">
      <c r="A602">
        <v>70320</v>
      </c>
      <c r="B602" t="s">
        <v>2725</v>
      </c>
    </row>
    <row r="603" spans="1:2" x14ac:dyDescent="0.25">
      <c r="A603">
        <v>71100</v>
      </c>
      <c r="B603" t="s">
        <v>2726</v>
      </c>
    </row>
    <row r="604" spans="1:2" x14ac:dyDescent="0.25">
      <c r="A604">
        <v>71210</v>
      </c>
      <c r="B604" t="s">
        <v>2727</v>
      </c>
    </row>
    <row r="605" spans="1:2" x14ac:dyDescent="0.25">
      <c r="A605">
        <v>71220</v>
      </c>
      <c r="B605" t="s">
        <v>2728</v>
      </c>
    </row>
    <row r="606" spans="1:2" x14ac:dyDescent="0.25">
      <c r="A606">
        <v>71230</v>
      </c>
      <c r="B606" t="s">
        <v>2729</v>
      </c>
    </row>
    <row r="607" spans="1:2" x14ac:dyDescent="0.25">
      <c r="A607">
        <v>71310</v>
      </c>
      <c r="B607" t="s">
        <v>2730</v>
      </c>
    </row>
    <row r="608" spans="1:2" x14ac:dyDescent="0.25">
      <c r="A608">
        <v>71320</v>
      </c>
      <c r="B608" t="s">
        <v>2731</v>
      </c>
    </row>
    <row r="609" spans="1:2" x14ac:dyDescent="0.25">
      <c r="A609">
        <v>71330</v>
      </c>
      <c r="B609" t="s">
        <v>2732</v>
      </c>
    </row>
    <row r="610" spans="1:2" x14ac:dyDescent="0.25">
      <c r="A610">
        <v>71340</v>
      </c>
      <c r="B610" t="s">
        <v>2733</v>
      </c>
    </row>
    <row r="611" spans="1:2" x14ac:dyDescent="0.25">
      <c r="A611">
        <v>71400</v>
      </c>
      <c r="B611" t="s">
        <v>2734</v>
      </c>
    </row>
    <row r="612" spans="1:2" x14ac:dyDescent="0.25">
      <c r="A612">
        <v>72100</v>
      </c>
      <c r="B612" t="s">
        <v>2735</v>
      </c>
    </row>
    <row r="613" spans="1:2" x14ac:dyDescent="0.25">
      <c r="A613">
        <v>72210</v>
      </c>
      <c r="B613" t="s">
        <v>2736</v>
      </c>
    </row>
    <row r="614" spans="1:2" x14ac:dyDescent="0.25">
      <c r="A614">
        <v>72220</v>
      </c>
      <c r="B614" t="s">
        <v>2737</v>
      </c>
    </row>
    <row r="615" spans="1:2" x14ac:dyDescent="0.25">
      <c r="A615">
        <v>72300</v>
      </c>
      <c r="B615" t="s">
        <v>2738</v>
      </c>
    </row>
    <row r="616" spans="1:2" x14ac:dyDescent="0.25">
      <c r="A616">
        <v>72400</v>
      </c>
      <c r="B616" t="s">
        <v>2739</v>
      </c>
    </row>
    <row r="617" spans="1:2" x14ac:dyDescent="0.25">
      <c r="A617">
        <v>72500</v>
      </c>
      <c r="B617" t="s">
        <v>2740</v>
      </c>
    </row>
    <row r="618" spans="1:2" x14ac:dyDescent="0.25">
      <c r="A618">
        <v>72600</v>
      </c>
      <c r="B618" t="s">
        <v>2741</v>
      </c>
    </row>
    <row r="619" spans="1:2" x14ac:dyDescent="0.25">
      <c r="A619">
        <v>73100</v>
      </c>
      <c r="B619" t="s">
        <v>2742</v>
      </c>
    </row>
    <row r="620" spans="1:2" x14ac:dyDescent="0.25">
      <c r="A620">
        <v>73200</v>
      </c>
      <c r="B620" t="s">
        <v>2743</v>
      </c>
    </row>
    <row r="621" spans="1:2" x14ac:dyDescent="0.25">
      <c r="A621">
        <v>74110</v>
      </c>
      <c r="B621" t="s">
        <v>2744</v>
      </c>
    </row>
    <row r="622" spans="1:2" x14ac:dyDescent="0.25">
      <c r="A622">
        <v>74120</v>
      </c>
      <c r="B622" t="s">
        <v>2745</v>
      </c>
    </row>
    <row r="623" spans="1:2" x14ac:dyDescent="0.25">
      <c r="A623">
        <v>74130</v>
      </c>
      <c r="B623" t="s">
        <v>2746</v>
      </c>
    </row>
    <row r="624" spans="1:2" x14ac:dyDescent="0.25">
      <c r="A624">
        <v>74140</v>
      </c>
      <c r="B624" t="s">
        <v>2747</v>
      </c>
    </row>
    <row r="625" spans="1:2" x14ac:dyDescent="0.25">
      <c r="A625">
        <v>74150</v>
      </c>
      <c r="B625" t="s">
        <v>2748</v>
      </c>
    </row>
    <row r="626" spans="1:2" x14ac:dyDescent="0.25">
      <c r="A626">
        <v>74201</v>
      </c>
      <c r="B626" t="s">
        <v>2749</v>
      </c>
    </row>
    <row r="627" spans="1:2" x14ac:dyDescent="0.25">
      <c r="A627">
        <v>74202</v>
      </c>
      <c r="B627" t="s">
        <v>2750</v>
      </c>
    </row>
    <row r="628" spans="1:2" x14ac:dyDescent="0.25">
      <c r="A628">
        <v>74300</v>
      </c>
      <c r="B628" t="s">
        <v>2751</v>
      </c>
    </row>
    <row r="629" spans="1:2" x14ac:dyDescent="0.25">
      <c r="A629">
        <v>74401</v>
      </c>
      <c r="B629" t="s">
        <v>2752</v>
      </c>
    </row>
    <row r="630" spans="1:2" x14ac:dyDescent="0.25">
      <c r="A630">
        <v>74402</v>
      </c>
      <c r="B630" t="s">
        <v>2753</v>
      </c>
    </row>
    <row r="631" spans="1:2" x14ac:dyDescent="0.25">
      <c r="A631">
        <v>74500</v>
      </c>
      <c r="B631" t="s">
        <v>2754</v>
      </c>
    </row>
    <row r="632" spans="1:2" x14ac:dyDescent="0.25">
      <c r="A632">
        <v>74600</v>
      </c>
      <c r="B632" t="s">
        <v>2755</v>
      </c>
    </row>
    <row r="633" spans="1:2" x14ac:dyDescent="0.25">
      <c r="A633">
        <v>74700</v>
      </c>
      <c r="B633" t="s">
        <v>2756</v>
      </c>
    </row>
    <row r="634" spans="1:2" x14ac:dyDescent="0.25">
      <c r="A634">
        <v>74810</v>
      </c>
      <c r="B634" t="s">
        <v>2757</v>
      </c>
    </row>
    <row r="635" spans="1:2" x14ac:dyDescent="0.25">
      <c r="A635">
        <v>74820</v>
      </c>
      <c r="B635" t="s">
        <v>2758</v>
      </c>
    </row>
    <row r="636" spans="1:2" x14ac:dyDescent="0.25">
      <c r="A636">
        <v>74850</v>
      </c>
      <c r="B636" t="s">
        <v>2759</v>
      </c>
    </row>
    <row r="637" spans="1:2" x14ac:dyDescent="0.25">
      <c r="A637">
        <v>74860</v>
      </c>
      <c r="B637" t="s">
        <v>2760</v>
      </c>
    </row>
    <row r="638" spans="1:2" x14ac:dyDescent="0.25">
      <c r="A638">
        <v>74871</v>
      </c>
      <c r="B638" t="s">
        <v>2761</v>
      </c>
    </row>
    <row r="639" spans="1:2" x14ac:dyDescent="0.25">
      <c r="A639">
        <v>74872</v>
      </c>
      <c r="B639" t="s">
        <v>2762</v>
      </c>
    </row>
    <row r="640" spans="1:2" x14ac:dyDescent="0.25">
      <c r="A640">
        <v>75111</v>
      </c>
      <c r="B640" t="s">
        <v>2763</v>
      </c>
    </row>
    <row r="641" spans="1:2" x14ac:dyDescent="0.25">
      <c r="A641">
        <v>75112</v>
      </c>
      <c r="B641" t="s">
        <v>2764</v>
      </c>
    </row>
    <row r="642" spans="1:2" x14ac:dyDescent="0.25">
      <c r="A642">
        <v>75113</v>
      </c>
      <c r="B642" t="s">
        <v>2765</v>
      </c>
    </row>
    <row r="643" spans="1:2" x14ac:dyDescent="0.25">
      <c r="A643">
        <v>75121</v>
      </c>
      <c r="B643" t="s">
        <v>2766</v>
      </c>
    </row>
    <row r="644" spans="1:2" x14ac:dyDescent="0.25">
      <c r="A644">
        <v>75122</v>
      </c>
      <c r="B644" t="s">
        <v>2767</v>
      </c>
    </row>
    <row r="645" spans="1:2" x14ac:dyDescent="0.25">
      <c r="A645">
        <v>75123</v>
      </c>
      <c r="B645" t="s">
        <v>2768</v>
      </c>
    </row>
    <row r="646" spans="1:2" x14ac:dyDescent="0.25">
      <c r="A646">
        <v>75130</v>
      </c>
      <c r="B646" t="s">
        <v>2769</v>
      </c>
    </row>
    <row r="647" spans="1:2" x14ac:dyDescent="0.25">
      <c r="A647">
        <v>75140</v>
      </c>
      <c r="B647" t="s">
        <v>2770</v>
      </c>
    </row>
    <row r="648" spans="1:2" x14ac:dyDescent="0.25">
      <c r="A648">
        <v>75210</v>
      </c>
      <c r="B648" t="s">
        <v>2771</v>
      </c>
    </row>
    <row r="649" spans="1:2" x14ac:dyDescent="0.25">
      <c r="A649">
        <v>75220</v>
      </c>
      <c r="B649" t="s">
        <v>2772</v>
      </c>
    </row>
    <row r="650" spans="1:2" x14ac:dyDescent="0.25">
      <c r="A650">
        <v>75230</v>
      </c>
      <c r="B650" t="s">
        <v>2773</v>
      </c>
    </row>
    <row r="651" spans="1:2" x14ac:dyDescent="0.25">
      <c r="A651">
        <v>75240</v>
      </c>
      <c r="B651" t="s">
        <v>2774</v>
      </c>
    </row>
    <row r="652" spans="1:2" x14ac:dyDescent="0.25">
      <c r="A652">
        <v>75250</v>
      </c>
      <c r="B652" t="s">
        <v>2775</v>
      </c>
    </row>
    <row r="653" spans="1:2" x14ac:dyDescent="0.25">
      <c r="A653">
        <v>75300</v>
      </c>
      <c r="B653" t="s">
        <v>2776</v>
      </c>
    </row>
    <row r="654" spans="1:2" x14ac:dyDescent="0.25">
      <c r="A654">
        <v>80101</v>
      </c>
      <c r="B654" t="s">
        <v>2777</v>
      </c>
    </row>
    <row r="655" spans="1:2" x14ac:dyDescent="0.25">
      <c r="A655">
        <v>80102</v>
      </c>
      <c r="B655" t="s">
        <v>2778</v>
      </c>
    </row>
    <row r="656" spans="1:2" x14ac:dyDescent="0.25">
      <c r="A656">
        <v>80211</v>
      </c>
      <c r="B656" t="s">
        <v>2779</v>
      </c>
    </row>
    <row r="657" spans="1:2" x14ac:dyDescent="0.25">
      <c r="A657">
        <v>80212</v>
      </c>
      <c r="B657" t="s">
        <v>2780</v>
      </c>
    </row>
    <row r="658" spans="1:2" x14ac:dyDescent="0.25">
      <c r="A658">
        <v>80220</v>
      </c>
      <c r="B658" t="s">
        <v>2781</v>
      </c>
    </row>
    <row r="659" spans="1:2" x14ac:dyDescent="0.25">
      <c r="A659">
        <v>80300</v>
      </c>
      <c r="B659" t="s">
        <v>2782</v>
      </c>
    </row>
    <row r="660" spans="1:2" x14ac:dyDescent="0.25">
      <c r="A660">
        <v>80410</v>
      </c>
      <c r="B660" t="s">
        <v>2783</v>
      </c>
    </row>
    <row r="661" spans="1:2" x14ac:dyDescent="0.25">
      <c r="A661">
        <v>80421</v>
      </c>
      <c r="B661" t="s">
        <v>2784</v>
      </c>
    </row>
    <row r="662" spans="1:2" x14ac:dyDescent="0.25">
      <c r="A662">
        <v>80422</v>
      </c>
      <c r="B662" t="s">
        <v>2785</v>
      </c>
    </row>
    <row r="663" spans="1:2" x14ac:dyDescent="0.25">
      <c r="A663">
        <v>85110</v>
      </c>
      <c r="B663" t="s">
        <v>2786</v>
      </c>
    </row>
    <row r="664" spans="1:2" x14ac:dyDescent="0.25">
      <c r="A664">
        <v>85120</v>
      </c>
      <c r="B664" t="s">
        <v>2787</v>
      </c>
    </row>
    <row r="665" spans="1:2" x14ac:dyDescent="0.25">
      <c r="A665">
        <v>85130</v>
      </c>
      <c r="B665" t="s">
        <v>2788</v>
      </c>
    </row>
    <row r="666" spans="1:2" x14ac:dyDescent="0.25">
      <c r="A666">
        <v>85141</v>
      </c>
      <c r="B666" t="s">
        <v>2789</v>
      </c>
    </row>
    <row r="667" spans="1:2" x14ac:dyDescent="0.25">
      <c r="A667">
        <v>85142</v>
      </c>
      <c r="B667" t="s">
        <v>2790</v>
      </c>
    </row>
    <row r="668" spans="1:2" x14ac:dyDescent="0.25">
      <c r="A668">
        <v>85143</v>
      </c>
      <c r="B668" t="s">
        <v>2791</v>
      </c>
    </row>
    <row r="669" spans="1:2" x14ac:dyDescent="0.25">
      <c r="A669">
        <v>85144</v>
      </c>
      <c r="B669" t="s">
        <v>2792</v>
      </c>
    </row>
    <row r="670" spans="1:2" x14ac:dyDescent="0.25">
      <c r="A670">
        <v>85145</v>
      </c>
      <c r="B670" t="s">
        <v>2793</v>
      </c>
    </row>
    <row r="671" spans="1:2" x14ac:dyDescent="0.25">
      <c r="A671">
        <v>85200</v>
      </c>
      <c r="B671" t="s">
        <v>2794</v>
      </c>
    </row>
    <row r="672" spans="1:2" x14ac:dyDescent="0.25">
      <c r="A672">
        <v>85311</v>
      </c>
      <c r="B672" t="s">
        <v>2795</v>
      </c>
    </row>
    <row r="673" spans="1:2" x14ac:dyDescent="0.25">
      <c r="A673">
        <v>85312</v>
      </c>
      <c r="B673" t="s">
        <v>2796</v>
      </c>
    </row>
    <row r="674" spans="1:2" x14ac:dyDescent="0.25">
      <c r="A674">
        <v>85313</v>
      </c>
      <c r="B674" t="s">
        <v>2797</v>
      </c>
    </row>
    <row r="675" spans="1:2" x14ac:dyDescent="0.25">
      <c r="A675">
        <v>85314</v>
      </c>
      <c r="B675" t="s">
        <v>2798</v>
      </c>
    </row>
    <row r="676" spans="1:2" x14ac:dyDescent="0.25">
      <c r="A676">
        <v>85321</v>
      </c>
      <c r="B676" t="s">
        <v>2799</v>
      </c>
    </row>
    <row r="677" spans="1:2" x14ac:dyDescent="0.25">
      <c r="A677">
        <v>85322</v>
      </c>
      <c r="B677" t="s">
        <v>2800</v>
      </c>
    </row>
    <row r="678" spans="1:2" x14ac:dyDescent="0.25">
      <c r="A678">
        <v>85323</v>
      </c>
      <c r="B678" t="s">
        <v>2801</v>
      </c>
    </row>
    <row r="679" spans="1:2" x14ac:dyDescent="0.25">
      <c r="A679">
        <v>85324</v>
      </c>
      <c r="B679" t="s">
        <v>2802</v>
      </c>
    </row>
    <row r="680" spans="1:2" x14ac:dyDescent="0.25">
      <c r="A680">
        <v>90010</v>
      </c>
      <c r="B680" t="s">
        <v>2803</v>
      </c>
    </row>
    <row r="681" spans="1:2" x14ac:dyDescent="0.25">
      <c r="A681">
        <v>90020</v>
      </c>
      <c r="B681" t="s">
        <v>2804</v>
      </c>
    </row>
    <row r="682" spans="1:2" x14ac:dyDescent="0.25">
      <c r="A682">
        <v>90030</v>
      </c>
      <c r="B682" t="s">
        <v>2805</v>
      </c>
    </row>
    <row r="683" spans="1:2" x14ac:dyDescent="0.25">
      <c r="A683">
        <v>91110</v>
      </c>
      <c r="B683" t="s">
        <v>2806</v>
      </c>
    </row>
    <row r="684" spans="1:2" x14ac:dyDescent="0.25">
      <c r="A684">
        <v>91120</v>
      </c>
      <c r="B684" t="s">
        <v>2807</v>
      </c>
    </row>
    <row r="685" spans="1:2" x14ac:dyDescent="0.25">
      <c r="A685">
        <v>91200</v>
      </c>
      <c r="B685" t="s">
        <v>2808</v>
      </c>
    </row>
    <row r="686" spans="1:2" x14ac:dyDescent="0.25">
      <c r="A686">
        <v>91310</v>
      </c>
      <c r="B686" t="s">
        <v>2809</v>
      </c>
    </row>
    <row r="687" spans="1:2" x14ac:dyDescent="0.25">
      <c r="A687">
        <v>91320</v>
      </c>
      <c r="B687" t="s">
        <v>2810</v>
      </c>
    </row>
    <row r="688" spans="1:2" x14ac:dyDescent="0.25">
      <c r="A688">
        <v>91331</v>
      </c>
      <c r="B688" t="s">
        <v>2811</v>
      </c>
    </row>
    <row r="689" spans="1:2" x14ac:dyDescent="0.25">
      <c r="A689">
        <v>91332</v>
      </c>
      <c r="B689" t="s">
        <v>2812</v>
      </c>
    </row>
    <row r="690" spans="1:2" x14ac:dyDescent="0.25">
      <c r="A690">
        <v>91333</v>
      </c>
      <c r="B690" t="s">
        <v>2813</v>
      </c>
    </row>
    <row r="691" spans="1:2" x14ac:dyDescent="0.25">
      <c r="A691">
        <v>92111</v>
      </c>
      <c r="B691" t="s">
        <v>2814</v>
      </c>
    </row>
    <row r="692" spans="1:2" x14ac:dyDescent="0.25">
      <c r="A692">
        <v>92112</v>
      </c>
      <c r="B692" t="s">
        <v>2815</v>
      </c>
    </row>
    <row r="693" spans="1:2" x14ac:dyDescent="0.25">
      <c r="A693">
        <v>92120</v>
      </c>
      <c r="B693" t="s">
        <v>2816</v>
      </c>
    </row>
    <row r="694" spans="1:2" x14ac:dyDescent="0.25">
      <c r="A694">
        <v>92130</v>
      </c>
      <c r="B694" t="s">
        <v>2817</v>
      </c>
    </row>
    <row r="695" spans="1:2" x14ac:dyDescent="0.25">
      <c r="A695">
        <v>92200</v>
      </c>
      <c r="B695" t="s">
        <v>2818</v>
      </c>
    </row>
    <row r="696" spans="1:2" x14ac:dyDescent="0.25">
      <c r="A696">
        <v>92311</v>
      </c>
      <c r="B696" t="s">
        <v>2819</v>
      </c>
    </row>
    <row r="697" spans="1:2" x14ac:dyDescent="0.25">
      <c r="A697">
        <v>92312</v>
      </c>
      <c r="B697" t="s">
        <v>2820</v>
      </c>
    </row>
    <row r="698" spans="1:2" x14ac:dyDescent="0.25">
      <c r="A698">
        <v>92320</v>
      </c>
      <c r="B698" t="s">
        <v>2821</v>
      </c>
    </row>
    <row r="699" spans="1:2" x14ac:dyDescent="0.25">
      <c r="A699">
        <v>92330</v>
      </c>
      <c r="B699" t="s">
        <v>2822</v>
      </c>
    </row>
    <row r="700" spans="1:2" x14ac:dyDescent="0.25">
      <c r="A700">
        <v>92341</v>
      </c>
      <c r="B700" t="s">
        <v>2823</v>
      </c>
    </row>
    <row r="701" spans="1:2" x14ac:dyDescent="0.25">
      <c r="A701">
        <v>92342</v>
      </c>
      <c r="B701" t="s">
        <v>2824</v>
      </c>
    </row>
    <row r="702" spans="1:2" x14ac:dyDescent="0.25">
      <c r="A702">
        <v>92400</v>
      </c>
      <c r="B702" t="s">
        <v>2825</v>
      </c>
    </row>
    <row r="703" spans="1:2" x14ac:dyDescent="0.25">
      <c r="A703">
        <v>92510</v>
      </c>
      <c r="B703" t="s">
        <v>2826</v>
      </c>
    </row>
    <row r="704" spans="1:2" x14ac:dyDescent="0.25">
      <c r="A704">
        <v>92520</v>
      </c>
      <c r="B704" t="s">
        <v>2827</v>
      </c>
    </row>
    <row r="705" spans="1:2" x14ac:dyDescent="0.25">
      <c r="A705">
        <v>92530</v>
      </c>
      <c r="B705" t="s">
        <v>2828</v>
      </c>
    </row>
    <row r="706" spans="1:2" x14ac:dyDescent="0.25">
      <c r="A706">
        <v>92610</v>
      </c>
      <c r="B706" t="s">
        <v>2829</v>
      </c>
    </row>
    <row r="707" spans="1:2" x14ac:dyDescent="0.25">
      <c r="A707">
        <v>92620</v>
      </c>
      <c r="B707" t="s">
        <v>2830</v>
      </c>
    </row>
    <row r="708" spans="1:2" x14ac:dyDescent="0.25">
      <c r="A708">
        <v>92710</v>
      </c>
      <c r="B708" t="s">
        <v>2831</v>
      </c>
    </row>
    <row r="709" spans="1:2" x14ac:dyDescent="0.25">
      <c r="A709">
        <v>92720</v>
      </c>
      <c r="B709" t="s">
        <v>2832</v>
      </c>
    </row>
    <row r="710" spans="1:2" x14ac:dyDescent="0.25">
      <c r="A710">
        <v>93010</v>
      </c>
      <c r="B710" t="s">
        <v>2833</v>
      </c>
    </row>
    <row r="711" spans="1:2" x14ac:dyDescent="0.25">
      <c r="A711">
        <v>93021</v>
      </c>
      <c r="B711" t="s">
        <v>2834</v>
      </c>
    </row>
    <row r="712" spans="1:2" x14ac:dyDescent="0.25">
      <c r="A712">
        <v>93022</v>
      </c>
      <c r="B712" t="s">
        <v>2835</v>
      </c>
    </row>
    <row r="713" spans="1:2" x14ac:dyDescent="0.25">
      <c r="A713">
        <v>93030</v>
      </c>
      <c r="B713" t="s">
        <v>2836</v>
      </c>
    </row>
    <row r="714" spans="1:2" x14ac:dyDescent="0.25">
      <c r="A714">
        <v>93041</v>
      </c>
      <c r="B714" t="s">
        <v>2837</v>
      </c>
    </row>
    <row r="715" spans="1:2" x14ac:dyDescent="0.25">
      <c r="A715">
        <v>93042</v>
      </c>
      <c r="B715" t="s">
        <v>2838</v>
      </c>
    </row>
    <row r="716" spans="1:2" x14ac:dyDescent="0.25">
      <c r="A716">
        <v>93050</v>
      </c>
      <c r="B716" t="s">
        <v>2839</v>
      </c>
    </row>
    <row r="717" spans="1:2" x14ac:dyDescent="0.25">
      <c r="A717">
        <v>95000</v>
      </c>
      <c r="B717" t="s">
        <v>2840</v>
      </c>
    </row>
    <row r="718" spans="1:2" x14ac:dyDescent="0.25">
      <c r="A718">
        <v>96000</v>
      </c>
      <c r="B718" t="s">
        <v>2841</v>
      </c>
    </row>
    <row r="719" spans="1:2" x14ac:dyDescent="0.25">
      <c r="A719">
        <v>97000</v>
      </c>
      <c r="B719" t="s">
        <v>2842</v>
      </c>
    </row>
    <row r="720" spans="1:2" x14ac:dyDescent="0.25">
      <c r="A720">
        <v>99000</v>
      </c>
      <c r="B720" t="s">
        <v>2843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854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1111</v>
      </c>
      <c r="B2" t="s">
        <v>2844</v>
      </c>
    </row>
    <row r="3" spans="1:2" x14ac:dyDescent="0.25">
      <c r="A3">
        <v>1112</v>
      </c>
      <c r="B3" t="s">
        <v>2845</v>
      </c>
    </row>
    <row r="4" spans="1:2" x14ac:dyDescent="0.25">
      <c r="A4">
        <v>1120</v>
      </c>
      <c r="B4" t="s">
        <v>2846</v>
      </c>
    </row>
    <row r="5" spans="1:2" x14ac:dyDescent="0.25">
      <c r="A5">
        <v>1130</v>
      </c>
      <c r="B5" t="s">
        <v>2847</v>
      </c>
    </row>
    <row r="6" spans="1:2" x14ac:dyDescent="0.25">
      <c r="A6">
        <v>1140</v>
      </c>
      <c r="B6" t="s">
        <v>2848</v>
      </c>
    </row>
    <row r="7" spans="1:2" x14ac:dyDescent="0.25">
      <c r="A7">
        <v>1150</v>
      </c>
      <c r="B7" t="s">
        <v>2849</v>
      </c>
    </row>
    <row r="8" spans="1:2" x14ac:dyDescent="0.25">
      <c r="A8">
        <v>1160</v>
      </c>
      <c r="B8" t="s">
        <v>2850</v>
      </c>
    </row>
    <row r="9" spans="1:2" x14ac:dyDescent="0.25">
      <c r="A9">
        <v>1191</v>
      </c>
      <c r="B9" t="s">
        <v>2851</v>
      </c>
    </row>
    <row r="10" spans="1:2" x14ac:dyDescent="0.25">
      <c r="A10">
        <v>1192</v>
      </c>
      <c r="B10" t="s">
        <v>2852</v>
      </c>
    </row>
    <row r="11" spans="1:2" x14ac:dyDescent="0.25">
      <c r="A11">
        <v>1210</v>
      </c>
      <c r="B11" t="s">
        <v>2853</v>
      </c>
    </row>
    <row r="12" spans="1:2" x14ac:dyDescent="0.25">
      <c r="A12">
        <v>1220</v>
      </c>
      <c r="B12" t="s">
        <v>2854</v>
      </c>
    </row>
    <row r="13" spans="1:2" x14ac:dyDescent="0.25">
      <c r="A13">
        <v>1230</v>
      </c>
      <c r="B13" t="s">
        <v>2855</v>
      </c>
    </row>
    <row r="14" spans="1:2" x14ac:dyDescent="0.25">
      <c r="A14">
        <v>1240</v>
      </c>
      <c r="B14" t="s">
        <v>2856</v>
      </c>
    </row>
    <row r="15" spans="1:2" x14ac:dyDescent="0.25">
      <c r="A15">
        <v>1251</v>
      </c>
      <c r="B15" t="s">
        <v>2857</v>
      </c>
    </row>
    <row r="16" spans="1:2" x14ac:dyDescent="0.25">
      <c r="A16">
        <v>1252</v>
      </c>
      <c r="B16" t="s">
        <v>2858</v>
      </c>
    </row>
    <row r="17" spans="1:2" x14ac:dyDescent="0.25">
      <c r="A17">
        <v>1261</v>
      </c>
      <c r="B17" t="s">
        <v>2859</v>
      </c>
    </row>
    <row r="18" spans="1:2" x14ac:dyDescent="0.25">
      <c r="A18">
        <v>1262</v>
      </c>
      <c r="B18" t="s">
        <v>2860</v>
      </c>
    </row>
    <row r="19" spans="1:2" x14ac:dyDescent="0.25">
      <c r="A19">
        <v>1270</v>
      </c>
      <c r="B19" t="s">
        <v>2861</v>
      </c>
    </row>
    <row r="20" spans="1:2" x14ac:dyDescent="0.25">
      <c r="A20">
        <v>1280</v>
      </c>
      <c r="B20" t="s">
        <v>2862</v>
      </c>
    </row>
    <row r="21" spans="1:2" x14ac:dyDescent="0.25">
      <c r="A21">
        <v>1290</v>
      </c>
      <c r="B21" t="s">
        <v>2863</v>
      </c>
    </row>
    <row r="22" spans="1:2" x14ac:dyDescent="0.25">
      <c r="A22">
        <v>1300</v>
      </c>
      <c r="B22" t="s">
        <v>2864</v>
      </c>
    </row>
    <row r="23" spans="1:2" x14ac:dyDescent="0.25">
      <c r="A23">
        <v>1410</v>
      </c>
      <c r="B23" t="s">
        <v>2865</v>
      </c>
    </row>
    <row r="24" spans="1:2" x14ac:dyDescent="0.25">
      <c r="A24">
        <v>1420</v>
      </c>
      <c r="B24" t="s">
        <v>2866</v>
      </c>
    </row>
    <row r="25" spans="1:2" x14ac:dyDescent="0.25">
      <c r="A25">
        <v>1430</v>
      </c>
      <c r="B25" t="s">
        <v>2867</v>
      </c>
    </row>
    <row r="26" spans="1:2" x14ac:dyDescent="0.25">
      <c r="A26">
        <v>1440</v>
      </c>
      <c r="B26" t="s">
        <v>2868</v>
      </c>
    </row>
    <row r="27" spans="1:2" x14ac:dyDescent="0.25">
      <c r="A27">
        <v>1450</v>
      </c>
      <c r="B27" t="s">
        <v>2869</v>
      </c>
    </row>
    <row r="28" spans="1:2" x14ac:dyDescent="0.25">
      <c r="A28">
        <v>1460</v>
      </c>
      <c r="B28" t="s">
        <v>2870</v>
      </c>
    </row>
    <row r="29" spans="1:2" x14ac:dyDescent="0.25">
      <c r="A29">
        <v>1470</v>
      </c>
      <c r="B29" t="s">
        <v>2871</v>
      </c>
    </row>
    <row r="30" spans="1:2" x14ac:dyDescent="0.25">
      <c r="A30">
        <v>1491</v>
      </c>
      <c r="B30" t="s">
        <v>2872</v>
      </c>
    </row>
    <row r="31" spans="1:2" x14ac:dyDescent="0.25">
      <c r="A31">
        <v>1492</v>
      </c>
      <c r="B31" t="s">
        <v>2873</v>
      </c>
    </row>
    <row r="32" spans="1:2" x14ac:dyDescent="0.25">
      <c r="A32">
        <v>1493</v>
      </c>
      <c r="B32" t="s">
        <v>2874</v>
      </c>
    </row>
    <row r="33" spans="1:2" x14ac:dyDescent="0.25">
      <c r="A33">
        <v>1494</v>
      </c>
      <c r="B33" t="s">
        <v>2875</v>
      </c>
    </row>
    <row r="34" spans="1:2" x14ac:dyDescent="0.25">
      <c r="A34">
        <v>1500</v>
      </c>
      <c r="B34" t="s">
        <v>2876</v>
      </c>
    </row>
    <row r="35" spans="1:2" x14ac:dyDescent="0.25">
      <c r="A35">
        <v>1610</v>
      </c>
      <c r="B35" t="s">
        <v>2877</v>
      </c>
    </row>
    <row r="36" spans="1:2" x14ac:dyDescent="0.25">
      <c r="A36">
        <v>1620</v>
      </c>
      <c r="B36" t="s">
        <v>2878</v>
      </c>
    </row>
    <row r="37" spans="1:2" x14ac:dyDescent="0.25">
      <c r="A37">
        <v>1630</v>
      </c>
      <c r="B37" t="s">
        <v>2879</v>
      </c>
    </row>
    <row r="38" spans="1:2" x14ac:dyDescent="0.25">
      <c r="A38">
        <v>1640</v>
      </c>
      <c r="B38" t="s">
        <v>2880</v>
      </c>
    </row>
    <row r="39" spans="1:2" x14ac:dyDescent="0.25">
      <c r="A39">
        <v>1701</v>
      </c>
      <c r="B39" t="s">
        <v>2881</v>
      </c>
    </row>
    <row r="40" spans="1:2" x14ac:dyDescent="0.25">
      <c r="A40">
        <v>1702</v>
      </c>
      <c r="B40" t="s">
        <v>2882</v>
      </c>
    </row>
    <row r="41" spans="1:2" x14ac:dyDescent="0.25">
      <c r="A41">
        <v>2100</v>
      </c>
      <c r="B41" t="s">
        <v>2883</v>
      </c>
    </row>
    <row r="42" spans="1:2" x14ac:dyDescent="0.25">
      <c r="A42">
        <v>2200</v>
      </c>
      <c r="B42" t="s">
        <v>2884</v>
      </c>
    </row>
    <row r="43" spans="1:2" x14ac:dyDescent="0.25">
      <c r="A43">
        <v>2300</v>
      </c>
      <c r="B43" t="s">
        <v>2885</v>
      </c>
    </row>
    <row r="44" spans="1:2" x14ac:dyDescent="0.25">
      <c r="A44">
        <v>2400</v>
      </c>
      <c r="B44" t="s">
        <v>2886</v>
      </c>
    </row>
    <row r="45" spans="1:2" x14ac:dyDescent="0.25">
      <c r="A45">
        <v>3111</v>
      </c>
      <c r="B45" t="s">
        <v>2887</v>
      </c>
    </row>
    <row r="46" spans="1:2" x14ac:dyDescent="0.25">
      <c r="A46">
        <v>3112</v>
      </c>
      <c r="B46" t="s">
        <v>2888</v>
      </c>
    </row>
    <row r="47" spans="1:2" x14ac:dyDescent="0.25">
      <c r="A47">
        <v>3121</v>
      </c>
      <c r="B47" t="s">
        <v>2889</v>
      </c>
    </row>
    <row r="48" spans="1:2" x14ac:dyDescent="0.25">
      <c r="A48">
        <v>3122</v>
      </c>
      <c r="B48" t="s">
        <v>2890</v>
      </c>
    </row>
    <row r="49" spans="1:2" x14ac:dyDescent="0.25">
      <c r="A49">
        <v>3210</v>
      </c>
      <c r="B49" t="s">
        <v>2891</v>
      </c>
    </row>
    <row r="50" spans="1:2" x14ac:dyDescent="0.25">
      <c r="A50">
        <v>3220</v>
      </c>
      <c r="B50" t="s">
        <v>2892</v>
      </c>
    </row>
    <row r="51" spans="1:2" x14ac:dyDescent="0.25">
      <c r="A51">
        <v>5100</v>
      </c>
      <c r="B51" t="s">
        <v>2893</v>
      </c>
    </row>
    <row r="52" spans="1:2" x14ac:dyDescent="0.25">
      <c r="A52">
        <v>5200</v>
      </c>
      <c r="B52" t="s">
        <v>2894</v>
      </c>
    </row>
    <row r="53" spans="1:2" x14ac:dyDescent="0.25">
      <c r="A53">
        <v>6100</v>
      </c>
      <c r="B53" t="s">
        <v>2895</v>
      </c>
    </row>
    <row r="54" spans="1:2" x14ac:dyDescent="0.25">
      <c r="A54">
        <v>6200</v>
      </c>
      <c r="B54" t="s">
        <v>2896</v>
      </c>
    </row>
    <row r="55" spans="1:2" x14ac:dyDescent="0.25">
      <c r="A55">
        <v>7100</v>
      </c>
      <c r="B55" t="s">
        <v>2897</v>
      </c>
    </row>
    <row r="56" spans="1:2" x14ac:dyDescent="0.25">
      <c r="A56">
        <v>7210</v>
      </c>
      <c r="B56" t="s">
        <v>2898</v>
      </c>
    </row>
    <row r="57" spans="1:2" x14ac:dyDescent="0.25">
      <c r="A57">
        <v>7290</v>
      </c>
      <c r="B57" t="s">
        <v>2899</v>
      </c>
    </row>
    <row r="58" spans="1:2" x14ac:dyDescent="0.25">
      <c r="A58">
        <v>8111</v>
      </c>
      <c r="B58" t="s">
        <v>2900</v>
      </c>
    </row>
    <row r="59" spans="1:2" x14ac:dyDescent="0.25">
      <c r="A59">
        <v>8112</v>
      </c>
      <c r="B59" t="s">
        <v>2901</v>
      </c>
    </row>
    <row r="60" spans="1:2" x14ac:dyDescent="0.25">
      <c r="A60">
        <v>8113</v>
      </c>
      <c r="B60" t="s">
        <v>2902</v>
      </c>
    </row>
    <row r="61" spans="1:2" x14ac:dyDescent="0.25">
      <c r="A61">
        <v>8114</v>
      </c>
      <c r="B61" t="s">
        <v>2903</v>
      </c>
    </row>
    <row r="62" spans="1:2" x14ac:dyDescent="0.25">
      <c r="A62">
        <v>8115</v>
      </c>
      <c r="B62" t="s">
        <v>2904</v>
      </c>
    </row>
    <row r="63" spans="1:2" x14ac:dyDescent="0.25">
      <c r="A63">
        <v>8121</v>
      </c>
      <c r="B63" t="s">
        <v>2905</v>
      </c>
    </row>
    <row r="64" spans="1:2" x14ac:dyDescent="0.25">
      <c r="A64">
        <v>8122</v>
      </c>
      <c r="B64" t="s">
        <v>2906</v>
      </c>
    </row>
    <row r="65" spans="1:2" x14ac:dyDescent="0.25">
      <c r="A65">
        <v>8910</v>
      </c>
      <c r="B65" t="s">
        <v>2907</v>
      </c>
    </row>
    <row r="66" spans="1:2" x14ac:dyDescent="0.25">
      <c r="A66">
        <v>8920</v>
      </c>
      <c r="B66" t="s">
        <v>2908</v>
      </c>
    </row>
    <row r="67" spans="1:2" x14ac:dyDescent="0.25">
      <c r="A67">
        <v>8931</v>
      </c>
      <c r="B67" t="s">
        <v>2909</v>
      </c>
    </row>
    <row r="68" spans="1:2" x14ac:dyDescent="0.25">
      <c r="A68">
        <v>8932</v>
      </c>
      <c r="B68" t="s">
        <v>2910</v>
      </c>
    </row>
    <row r="69" spans="1:2" x14ac:dyDescent="0.25">
      <c r="A69">
        <v>8991</v>
      </c>
      <c r="B69" t="s">
        <v>2911</v>
      </c>
    </row>
    <row r="70" spans="1:2" x14ac:dyDescent="0.25">
      <c r="A70">
        <v>8992</v>
      </c>
      <c r="B70" t="s">
        <v>2912</v>
      </c>
    </row>
    <row r="71" spans="1:2" x14ac:dyDescent="0.25">
      <c r="A71">
        <v>9100</v>
      </c>
      <c r="B71" t="s">
        <v>2913</v>
      </c>
    </row>
    <row r="72" spans="1:2" x14ac:dyDescent="0.25">
      <c r="A72">
        <v>9900</v>
      </c>
      <c r="B72" t="s">
        <v>2914</v>
      </c>
    </row>
    <row r="73" spans="1:2" x14ac:dyDescent="0.25">
      <c r="A73">
        <v>10110</v>
      </c>
      <c r="B73" t="s">
        <v>2915</v>
      </c>
    </row>
    <row r="74" spans="1:2" x14ac:dyDescent="0.25">
      <c r="A74">
        <v>10120</v>
      </c>
      <c r="B74" t="s">
        <v>2916</v>
      </c>
    </row>
    <row r="75" spans="1:2" x14ac:dyDescent="0.25">
      <c r="A75">
        <v>10130</v>
      </c>
      <c r="B75" t="s">
        <v>2917</v>
      </c>
    </row>
    <row r="76" spans="1:2" x14ac:dyDescent="0.25">
      <c r="A76">
        <v>10201</v>
      </c>
      <c r="B76" t="s">
        <v>2918</v>
      </c>
    </row>
    <row r="77" spans="1:2" x14ac:dyDescent="0.25">
      <c r="A77">
        <v>10202</v>
      </c>
      <c r="B77" t="s">
        <v>2919</v>
      </c>
    </row>
    <row r="78" spans="1:2" x14ac:dyDescent="0.25">
      <c r="A78">
        <v>10203</v>
      </c>
      <c r="B78" t="s">
        <v>2920</v>
      </c>
    </row>
    <row r="79" spans="1:2" x14ac:dyDescent="0.25">
      <c r="A79">
        <v>10204</v>
      </c>
      <c r="B79" t="s">
        <v>2921</v>
      </c>
    </row>
    <row r="80" spans="1:2" x14ac:dyDescent="0.25">
      <c r="A80">
        <v>10310</v>
      </c>
      <c r="B80" t="s">
        <v>2922</v>
      </c>
    </row>
    <row r="81" spans="1:2" x14ac:dyDescent="0.25">
      <c r="A81">
        <v>10320</v>
      </c>
      <c r="B81" t="s">
        <v>2923</v>
      </c>
    </row>
    <row r="82" spans="1:2" x14ac:dyDescent="0.25">
      <c r="A82">
        <v>10391</v>
      </c>
      <c r="B82" t="s">
        <v>2924</v>
      </c>
    </row>
    <row r="83" spans="1:2" x14ac:dyDescent="0.25">
      <c r="A83">
        <v>10392</v>
      </c>
      <c r="B83" t="s">
        <v>2925</v>
      </c>
    </row>
    <row r="84" spans="1:2" x14ac:dyDescent="0.25">
      <c r="A84">
        <v>10393</v>
      </c>
      <c r="B84" t="s">
        <v>2926</v>
      </c>
    </row>
    <row r="85" spans="1:2" x14ac:dyDescent="0.25">
      <c r="A85">
        <v>10394</v>
      </c>
      <c r="B85" t="s">
        <v>2927</v>
      </c>
    </row>
    <row r="86" spans="1:2" x14ac:dyDescent="0.25">
      <c r="A86">
        <v>10395</v>
      </c>
      <c r="B86" t="s">
        <v>2928</v>
      </c>
    </row>
    <row r="87" spans="1:2" x14ac:dyDescent="0.25">
      <c r="A87">
        <v>10411</v>
      </c>
      <c r="B87" t="s">
        <v>2929</v>
      </c>
    </row>
    <row r="88" spans="1:2" x14ac:dyDescent="0.25">
      <c r="A88">
        <v>10412</v>
      </c>
      <c r="B88" t="s">
        <v>2930</v>
      </c>
    </row>
    <row r="89" spans="1:2" x14ac:dyDescent="0.25">
      <c r="A89">
        <v>10413</v>
      </c>
      <c r="B89" t="s">
        <v>2931</v>
      </c>
    </row>
    <row r="90" spans="1:2" x14ac:dyDescent="0.25">
      <c r="A90">
        <v>10414</v>
      </c>
      <c r="B90" t="s">
        <v>2932</v>
      </c>
    </row>
    <row r="91" spans="1:2" x14ac:dyDescent="0.25">
      <c r="A91">
        <v>10420</v>
      </c>
      <c r="B91" t="s">
        <v>2933</v>
      </c>
    </row>
    <row r="92" spans="1:2" x14ac:dyDescent="0.25">
      <c r="A92">
        <v>10510</v>
      </c>
      <c r="B92" t="s">
        <v>2934</v>
      </c>
    </row>
    <row r="93" spans="1:2" x14ac:dyDescent="0.25">
      <c r="A93">
        <v>10520</v>
      </c>
      <c r="B93" t="s">
        <v>2935</v>
      </c>
    </row>
    <row r="94" spans="1:2" x14ac:dyDescent="0.25">
      <c r="A94">
        <v>10611</v>
      </c>
      <c r="B94" t="s">
        <v>2936</v>
      </c>
    </row>
    <row r="95" spans="1:2" x14ac:dyDescent="0.25">
      <c r="A95">
        <v>10612</v>
      </c>
      <c r="B95" t="s">
        <v>2937</v>
      </c>
    </row>
    <row r="96" spans="1:2" x14ac:dyDescent="0.25">
      <c r="A96">
        <v>10613</v>
      </c>
      <c r="B96" t="s">
        <v>2938</v>
      </c>
    </row>
    <row r="97" spans="1:2" x14ac:dyDescent="0.25">
      <c r="A97">
        <v>10620</v>
      </c>
      <c r="B97" t="s">
        <v>2939</v>
      </c>
    </row>
    <row r="98" spans="1:2" x14ac:dyDescent="0.25">
      <c r="A98">
        <v>10711</v>
      </c>
      <c r="B98" t="s">
        <v>2940</v>
      </c>
    </row>
    <row r="99" spans="1:2" x14ac:dyDescent="0.25">
      <c r="A99">
        <v>10712</v>
      </c>
      <c r="B99" t="s">
        <v>2941</v>
      </c>
    </row>
    <row r="100" spans="1:2" x14ac:dyDescent="0.25">
      <c r="A100">
        <v>10720</v>
      </c>
      <c r="B100" t="s">
        <v>2942</v>
      </c>
    </row>
    <row r="101" spans="1:2" x14ac:dyDescent="0.25">
      <c r="A101">
        <v>10730</v>
      </c>
      <c r="B101" t="s">
        <v>2943</v>
      </c>
    </row>
    <row r="102" spans="1:2" x14ac:dyDescent="0.25">
      <c r="A102">
        <v>10810</v>
      </c>
      <c r="B102" t="s">
        <v>2944</v>
      </c>
    </row>
    <row r="103" spans="1:2" x14ac:dyDescent="0.25">
      <c r="A103">
        <v>10821</v>
      </c>
      <c r="B103" t="s">
        <v>2945</v>
      </c>
    </row>
    <row r="104" spans="1:2" x14ac:dyDescent="0.25">
      <c r="A104">
        <v>10822</v>
      </c>
      <c r="B104" t="s">
        <v>2946</v>
      </c>
    </row>
    <row r="105" spans="1:2" x14ac:dyDescent="0.25">
      <c r="A105">
        <v>10830</v>
      </c>
      <c r="B105" t="s">
        <v>2947</v>
      </c>
    </row>
    <row r="106" spans="1:2" x14ac:dyDescent="0.25">
      <c r="A106">
        <v>10840</v>
      </c>
      <c r="B106" t="s">
        <v>2948</v>
      </c>
    </row>
    <row r="107" spans="1:2" x14ac:dyDescent="0.25">
      <c r="A107">
        <v>10850</v>
      </c>
      <c r="B107" t="s">
        <v>2949</v>
      </c>
    </row>
    <row r="108" spans="1:2" x14ac:dyDescent="0.25">
      <c r="A108">
        <v>10860</v>
      </c>
      <c r="B108" t="s">
        <v>2950</v>
      </c>
    </row>
    <row r="109" spans="1:2" x14ac:dyDescent="0.25">
      <c r="A109">
        <v>10891</v>
      </c>
      <c r="B109" t="s">
        <v>2951</v>
      </c>
    </row>
    <row r="110" spans="1:2" x14ac:dyDescent="0.25">
      <c r="A110">
        <v>10892</v>
      </c>
      <c r="B110" t="s">
        <v>2952</v>
      </c>
    </row>
    <row r="111" spans="1:2" x14ac:dyDescent="0.25">
      <c r="A111">
        <v>10893</v>
      </c>
      <c r="B111" t="s">
        <v>2953</v>
      </c>
    </row>
    <row r="112" spans="1:2" x14ac:dyDescent="0.25">
      <c r="A112">
        <v>10911</v>
      </c>
      <c r="B112" t="s">
        <v>2954</v>
      </c>
    </row>
    <row r="113" spans="1:2" x14ac:dyDescent="0.25">
      <c r="A113">
        <v>10912</v>
      </c>
      <c r="B113" t="s">
        <v>2955</v>
      </c>
    </row>
    <row r="114" spans="1:2" x14ac:dyDescent="0.25">
      <c r="A114">
        <v>10913</v>
      </c>
      <c r="B114" t="s">
        <v>2956</v>
      </c>
    </row>
    <row r="115" spans="1:2" x14ac:dyDescent="0.25">
      <c r="A115">
        <v>10920</v>
      </c>
      <c r="B115" t="s">
        <v>2957</v>
      </c>
    </row>
    <row r="116" spans="1:2" x14ac:dyDescent="0.25">
      <c r="A116">
        <v>11011</v>
      </c>
      <c r="B116" t="s">
        <v>2958</v>
      </c>
    </row>
    <row r="117" spans="1:2" x14ac:dyDescent="0.25">
      <c r="A117">
        <v>11012</v>
      </c>
      <c r="B117" t="s">
        <v>2959</v>
      </c>
    </row>
    <row r="118" spans="1:2" x14ac:dyDescent="0.25">
      <c r="A118">
        <v>11013</v>
      </c>
      <c r="B118" t="s">
        <v>2960</v>
      </c>
    </row>
    <row r="119" spans="1:2" x14ac:dyDescent="0.25">
      <c r="A119">
        <v>11021</v>
      </c>
      <c r="B119" t="s">
        <v>2961</v>
      </c>
    </row>
    <row r="120" spans="1:2" x14ac:dyDescent="0.25">
      <c r="A120">
        <v>11022</v>
      </c>
      <c r="B120" t="s">
        <v>2962</v>
      </c>
    </row>
    <row r="121" spans="1:2" x14ac:dyDescent="0.25">
      <c r="A121">
        <v>11030</v>
      </c>
      <c r="B121" t="s">
        <v>2963</v>
      </c>
    </row>
    <row r="122" spans="1:2" x14ac:dyDescent="0.25">
      <c r="A122">
        <v>11040</v>
      </c>
      <c r="B122" t="s">
        <v>2964</v>
      </c>
    </row>
    <row r="123" spans="1:2" x14ac:dyDescent="0.25">
      <c r="A123">
        <v>11050</v>
      </c>
      <c r="B123" t="s">
        <v>2965</v>
      </c>
    </row>
    <row r="124" spans="1:2" x14ac:dyDescent="0.25">
      <c r="A124">
        <v>11060</v>
      </c>
      <c r="B124" t="s">
        <v>2966</v>
      </c>
    </row>
    <row r="125" spans="1:2" x14ac:dyDescent="0.25">
      <c r="A125">
        <v>11071</v>
      </c>
      <c r="B125" t="s">
        <v>2967</v>
      </c>
    </row>
    <row r="126" spans="1:2" x14ac:dyDescent="0.25">
      <c r="A126">
        <v>11072</v>
      </c>
      <c r="B126" t="s">
        <v>2968</v>
      </c>
    </row>
    <row r="127" spans="1:2" x14ac:dyDescent="0.25">
      <c r="A127">
        <v>12000</v>
      </c>
      <c r="B127" t="s">
        <v>2969</v>
      </c>
    </row>
    <row r="128" spans="1:2" x14ac:dyDescent="0.25">
      <c r="A128">
        <v>13101</v>
      </c>
      <c r="B128" t="s">
        <v>2970</v>
      </c>
    </row>
    <row r="129" spans="1:2" x14ac:dyDescent="0.25">
      <c r="A129">
        <v>13102</v>
      </c>
      <c r="B129" t="s">
        <v>2971</v>
      </c>
    </row>
    <row r="130" spans="1:2" x14ac:dyDescent="0.25">
      <c r="A130">
        <v>13103</v>
      </c>
      <c r="B130" t="s">
        <v>2972</v>
      </c>
    </row>
    <row r="131" spans="1:2" x14ac:dyDescent="0.25">
      <c r="A131">
        <v>13104</v>
      </c>
      <c r="B131" t="s">
        <v>2973</v>
      </c>
    </row>
    <row r="132" spans="1:2" x14ac:dyDescent="0.25">
      <c r="A132">
        <v>13105</v>
      </c>
      <c r="B132" t="s">
        <v>2974</v>
      </c>
    </row>
    <row r="133" spans="1:2" x14ac:dyDescent="0.25">
      <c r="A133">
        <v>13201</v>
      </c>
      <c r="B133" t="s">
        <v>2975</v>
      </c>
    </row>
    <row r="134" spans="1:2" x14ac:dyDescent="0.25">
      <c r="A134">
        <v>13202</v>
      </c>
      <c r="B134" t="s">
        <v>2976</v>
      </c>
    </row>
    <row r="135" spans="1:2" x14ac:dyDescent="0.25">
      <c r="A135">
        <v>13203</v>
      </c>
      <c r="B135" t="s">
        <v>2977</v>
      </c>
    </row>
    <row r="136" spans="1:2" x14ac:dyDescent="0.25">
      <c r="A136">
        <v>13301</v>
      </c>
      <c r="B136" t="s">
        <v>2978</v>
      </c>
    </row>
    <row r="137" spans="1:2" x14ac:dyDescent="0.25">
      <c r="A137">
        <v>13302</v>
      </c>
      <c r="B137" t="s">
        <v>2979</v>
      </c>
    </row>
    <row r="138" spans="1:2" x14ac:dyDescent="0.25">
      <c r="A138">
        <v>13303</v>
      </c>
      <c r="B138" t="s">
        <v>2980</v>
      </c>
    </row>
    <row r="139" spans="1:2" x14ac:dyDescent="0.25">
      <c r="A139">
        <v>13910</v>
      </c>
      <c r="B139" t="s">
        <v>2981</v>
      </c>
    </row>
    <row r="140" spans="1:2" x14ac:dyDescent="0.25">
      <c r="A140">
        <v>13920</v>
      </c>
      <c r="B140" t="s">
        <v>2982</v>
      </c>
    </row>
    <row r="141" spans="1:2" x14ac:dyDescent="0.25">
      <c r="A141">
        <v>13930</v>
      </c>
      <c r="B141" t="s">
        <v>2983</v>
      </c>
    </row>
    <row r="142" spans="1:2" x14ac:dyDescent="0.25">
      <c r="A142">
        <v>13941</v>
      </c>
      <c r="B142" t="s">
        <v>2984</v>
      </c>
    </row>
    <row r="143" spans="1:2" x14ac:dyDescent="0.25">
      <c r="A143">
        <v>13942</v>
      </c>
      <c r="B143" t="s">
        <v>2985</v>
      </c>
    </row>
    <row r="144" spans="1:2" x14ac:dyDescent="0.25">
      <c r="A144">
        <v>13950</v>
      </c>
      <c r="B144" t="s">
        <v>2986</v>
      </c>
    </row>
    <row r="145" spans="1:2" x14ac:dyDescent="0.25">
      <c r="A145">
        <v>13961</v>
      </c>
      <c r="B145" t="s">
        <v>2987</v>
      </c>
    </row>
    <row r="146" spans="1:2" x14ac:dyDescent="0.25">
      <c r="A146">
        <v>13962</v>
      </c>
      <c r="B146" t="s">
        <v>2988</v>
      </c>
    </row>
    <row r="147" spans="1:2" x14ac:dyDescent="0.25">
      <c r="A147">
        <v>13991</v>
      </c>
      <c r="B147" t="s">
        <v>2989</v>
      </c>
    </row>
    <row r="148" spans="1:2" x14ac:dyDescent="0.25">
      <c r="A148">
        <v>13992</v>
      </c>
      <c r="B148" t="s">
        <v>2990</v>
      </c>
    </row>
    <row r="149" spans="1:2" x14ac:dyDescent="0.25">
      <c r="A149">
        <v>13993</v>
      </c>
      <c r="B149" t="s">
        <v>2991</v>
      </c>
    </row>
    <row r="150" spans="1:2" x14ac:dyDescent="0.25">
      <c r="A150">
        <v>14110</v>
      </c>
      <c r="B150" t="s">
        <v>2992</v>
      </c>
    </row>
    <row r="151" spans="1:2" x14ac:dyDescent="0.25">
      <c r="A151">
        <v>14120</v>
      </c>
      <c r="B151" t="s">
        <v>2993</v>
      </c>
    </row>
    <row r="152" spans="1:2" x14ac:dyDescent="0.25">
      <c r="A152">
        <v>14131</v>
      </c>
      <c r="B152" t="s">
        <v>2994</v>
      </c>
    </row>
    <row r="153" spans="1:2" x14ac:dyDescent="0.25">
      <c r="A153">
        <v>14132</v>
      </c>
      <c r="B153" t="s">
        <v>2995</v>
      </c>
    </row>
    <row r="154" spans="1:2" x14ac:dyDescent="0.25">
      <c r="A154">
        <v>14133</v>
      </c>
      <c r="B154" t="s">
        <v>2996</v>
      </c>
    </row>
    <row r="155" spans="1:2" x14ac:dyDescent="0.25">
      <c r="A155">
        <v>14140</v>
      </c>
      <c r="B155" t="s">
        <v>2997</v>
      </c>
    </row>
    <row r="156" spans="1:2" x14ac:dyDescent="0.25">
      <c r="A156">
        <v>14190</v>
      </c>
      <c r="B156" t="s">
        <v>2998</v>
      </c>
    </row>
    <row r="157" spans="1:2" x14ac:dyDescent="0.25">
      <c r="A157">
        <v>14200</v>
      </c>
      <c r="B157" t="s">
        <v>2999</v>
      </c>
    </row>
    <row r="158" spans="1:2" x14ac:dyDescent="0.25">
      <c r="A158">
        <v>14310</v>
      </c>
      <c r="B158" t="s">
        <v>3000</v>
      </c>
    </row>
    <row r="159" spans="1:2" x14ac:dyDescent="0.25">
      <c r="A159">
        <v>14390</v>
      </c>
      <c r="B159" t="s">
        <v>3001</v>
      </c>
    </row>
    <row r="160" spans="1:2" x14ac:dyDescent="0.25">
      <c r="A160">
        <v>15111</v>
      </c>
      <c r="B160" t="s">
        <v>3002</v>
      </c>
    </row>
    <row r="161" spans="1:2" x14ac:dyDescent="0.25">
      <c r="A161">
        <v>15112</v>
      </c>
      <c r="B161" t="s">
        <v>3003</v>
      </c>
    </row>
    <row r="162" spans="1:2" x14ac:dyDescent="0.25">
      <c r="A162">
        <v>15113</v>
      </c>
      <c r="B162" t="s">
        <v>3004</v>
      </c>
    </row>
    <row r="163" spans="1:2" x14ac:dyDescent="0.25">
      <c r="A163">
        <v>15120</v>
      </c>
      <c r="B163" t="s">
        <v>3005</v>
      </c>
    </row>
    <row r="164" spans="1:2" x14ac:dyDescent="0.25">
      <c r="A164">
        <v>15201</v>
      </c>
      <c r="B164" t="s">
        <v>3006</v>
      </c>
    </row>
    <row r="165" spans="1:2" x14ac:dyDescent="0.25">
      <c r="A165">
        <v>15202</v>
      </c>
      <c r="B165" t="s">
        <v>3007</v>
      </c>
    </row>
    <row r="166" spans="1:2" x14ac:dyDescent="0.25">
      <c r="A166">
        <v>16101</v>
      </c>
      <c r="B166" t="s">
        <v>3008</v>
      </c>
    </row>
    <row r="167" spans="1:2" x14ac:dyDescent="0.25">
      <c r="A167">
        <v>16102</v>
      </c>
      <c r="B167" t="s">
        <v>3009</v>
      </c>
    </row>
    <row r="168" spans="1:2" x14ac:dyDescent="0.25">
      <c r="A168">
        <v>16211</v>
      </c>
      <c r="B168" t="s">
        <v>3010</v>
      </c>
    </row>
    <row r="169" spans="1:2" x14ac:dyDescent="0.25">
      <c r="A169">
        <v>16212</v>
      </c>
      <c r="B169" t="s">
        <v>3011</v>
      </c>
    </row>
    <row r="170" spans="1:2" x14ac:dyDescent="0.25">
      <c r="A170">
        <v>16213</v>
      </c>
      <c r="B170" t="s">
        <v>3012</v>
      </c>
    </row>
    <row r="171" spans="1:2" x14ac:dyDescent="0.25">
      <c r="A171">
        <v>16220</v>
      </c>
      <c r="B171" t="s">
        <v>3013</v>
      </c>
    </row>
    <row r="172" spans="1:2" x14ac:dyDescent="0.25">
      <c r="A172">
        <v>16230</v>
      </c>
      <c r="B172" t="s">
        <v>3014</v>
      </c>
    </row>
    <row r="173" spans="1:2" x14ac:dyDescent="0.25">
      <c r="A173">
        <v>16240</v>
      </c>
      <c r="B173" t="s">
        <v>3015</v>
      </c>
    </row>
    <row r="174" spans="1:2" x14ac:dyDescent="0.25">
      <c r="A174">
        <v>16291</v>
      </c>
      <c r="B174" t="s">
        <v>3016</v>
      </c>
    </row>
    <row r="175" spans="1:2" x14ac:dyDescent="0.25">
      <c r="A175">
        <v>16292</v>
      </c>
      <c r="B175" t="s">
        <v>3017</v>
      </c>
    </row>
    <row r="176" spans="1:2" x14ac:dyDescent="0.25">
      <c r="A176">
        <v>16293</v>
      </c>
      <c r="B176" t="s">
        <v>3018</v>
      </c>
    </row>
    <row r="177" spans="1:2" x14ac:dyDescent="0.25">
      <c r="A177">
        <v>16294</v>
      </c>
      <c r="B177" t="s">
        <v>3019</v>
      </c>
    </row>
    <row r="178" spans="1:2" x14ac:dyDescent="0.25">
      <c r="A178">
        <v>16295</v>
      </c>
      <c r="B178" t="s">
        <v>3020</v>
      </c>
    </row>
    <row r="179" spans="1:2" x14ac:dyDescent="0.25">
      <c r="A179">
        <v>17110</v>
      </c>
      <c r="B179" t="s">
        <v>3021</v>
      </c>
    </row>
    <row r="180" spans="1:2" x14ac:dyDescent="0.25">
      <c r="A180">
        <v>17120</v>
      </c>
      <c r="B180" t="s">
        <v>3022</v>
      </c>
    </row>
    <row r="181" spans="1:2" x14ac:dyDescent="0.25">
      <c r="A181">
        <v>17211</v>
      </c>
      <c r="B181" t="s">
        <v>3023</v>
      </c>
    </row>
    <row r="182" spans="1:2" x14ac:dyDescent="0.25">
      <c r="A182">
        <v>17212</v>
      </c>
      <c r="B182" t="s">
        <v>3024</v>
      </c>
    </row>
    <row r="183" spans="1:2" x14ac:dyDescent="0.25">
      <c r="A183">
        <v>17220</v>
      </c>
      <c r="B183" t="s">
        <v>3025</v>
      </c>
    </row>
    <row r="184" spans="1:2" x14ac:dyDescent="0.25">
      <c r="A184">
        <v>17230</v>
      </c>
      <c r="B184" t="s">
        <v>3026</v>
      </c>
    </row>
    <row r="185" spans="1:2" x14ac:dyDescent="0.25">
      <c r="A185">
        <v>17240</v>
      </c>
      <c r="B185" t="s">
        <v>3027</v>
      </c>
    </row>
    <row r="186" spans="1:2" x14ac:dyDescent="0.25">
      <c r="A186">
        <v>17290</v>
      </c>
      <c r="B186" t="s">
        <v>3028</v>
      </c>
    </row>
    <row r="187" spans="1:2" x14ac:dyDescent="0.25">
      <c r="A187">
        <v>18110</v>
      </c>
      <c r="B187" t="s">
        <v>3029</v>
      </c>
    </row>
    <row r="188" spans="1:2" x14ac:dyDescent="0.25">
      <c r="A188">
        <v>18120</v>
      </c>
      <c r="B188" t="s">
        <v>3030</v>
      </c>
    </row>
    <row r="189" spans="1:2" x14ac:dyDescent="0.25">
      <c r="A189">
        <v>18130</v>
      </c>
      <c r="B189" t="s">
        <v>3031</v>
      </c>
    </row>
    <row r="190" spans="1:2" x14ac:dyDescent="0.25">
      <c r="A190">
        <v>18140</v>
      </c>
      <c r="B190" t="s">
        <v>3032</v>
      </c>
    </row>
    <row r="191" spans="1:2" x14ac:dyDescent="0.25">
      <c r="A191">
        <v>18200</v>
      </c>
      <c r="B191" t="s">
        <v>3033</v>
      </c>
    </row>
    <row r="192" spans="1:2" x14ac:dyDescent="0.25">
      <c r="A192">
        <v>19100</v>
      </c>
      <c r="B192" t="s">
        <v>3034</v>
      </c>
    </row>
    <row r="193" spans="1:2" x14ac:dyDescent="0.25">
      <c r="A193">
        <v>19201</v>
      </c>
      <c r="B193" t="s">
        <v>3035</v>
      </c>
    </row>
    <row r="194" spans="1:2" x14ac:dyDescent="0.25">
      <c r="A194">
        <v>19202</v>
      </c>
      <c r="B194" t="s">
        <v>3036</v>
      </c>
    </row>
    <row r="195" spans="1:2" x14ac:dyDescent="0.25">
      <c r="A195">
        <v>19203</v>
      </c>
      <c r="B195" t="s">
        <v>3037</v>
      </c>
    </row>
    <row r="196" spans="1:2" x14ac:dyDescent="0.25">
      <c r="A196">
        <v>20110</v>
      </c>
      <c r="B196" t="s">
        <v>3038</v>
      </c>
    </row>
    <row r="197" spans="1:2" x14ac:dyDescent="0.25">
      <c r="A197">
        <v>20120</v>
      </c>
      <c r="B197" t="s">
        <v>3039</v>
      </c>
    </row>
    <row r="198" spans="1:2" x14ac:dyDescent="0.25">
      <c r="A198">
        <v>20130</v>
      </c>
      <c r="B198" t="s">
        <v>3040</v>
      </c>
    </row>
    <row r="199" spans="1:2" x14ac:dyDescent="0.25">
      <c r="A199">
        <v>20141</v>
      </c>
      <c r="B199" t="s">
        <v>3041</v>
      </c>
    </row>
    <row r="200" spans="1:2" x14ac:dyDescent="0.25">
      <c r="A200">
        <v>20142</v>
      </c>
      <c r="B200" t="s">
        <v>3042</v>
      </c>
    </row>
    <row r="201" spans="1:2" x14ac:dyDescent="0.25">
      <c r="A201">
        <v>20143</v>
      </c>
      <c r="B201" t="s">
        <v>3043</v>
      </c>
    </row>
    <row r="202" spans="1:2" x14ac:dyDescent="0.25">
      <c r="A202">
        <v>20144</v>
      </c>
      <c r="B202" t="s">
        <v>3044</v>
      </c>
    </row>
    <row r="203" spans="1:2" x14ac:dyDescent="0.25">
      <c r="A203">
        <v>20151</v>
      </c>
      <c r="B203" t="s">
        <v>3045</v>
      </c>
    </row>
    <row r="204" spans="1:2" x14ac:dyDescent="0.25">
      <c r="A204">
        <v>20152</v>
      </c>
      <c r="B204" t="s">
        <v>3046</v>
      </c>
    </row>
    <row r="205" spans="1:2" x14ac:dyDescent="0.25">
      <c r="A205">
        <v>20160</v>
      </c>
      <c r="B205" t="s">
        <v>3047</v>
      </c>
    </row>
    <row r="206" spans="1:2" x14ac:dyDescent="0.25">
      <c r="A206">
        <v>20170</v>
      </c>
      <c r="B206" t="s">
        <v>3048</v>
      </c>
    </row>
    <row r="207" spans="1:2" x14ac:dyDescent="0.25">
      <c r="A207">
        <v>20200</v>
      </c>
      <c r="B207" t="s">
        <v>3049</v>
      </c>
    </row>
    <row r="208" spans="1:2" x14ac:dyDescent="0.25">
      <c r="A208">
        <v>20301</v>
      </c>
      <c r="B208" t="s">
        <v>3050</v>
      </c>
    </row>
    <row r="209" spans="1:2" x14ac:dyDescent="0.25">
      <c r="A209">
        <v>20302</v>
      </c>
      <c r="B209" t="s">
        <v>3051</v>
      </c>
    </row>
    <row r="210" spans="1:2" x14ac:dyDescent="0.25">
      <c r="A210">
        <v>20303</v>
      </c>
      <c r="B210" t="s">
        <v>3052</v>
      </c>
    </row>
    <row r="211" spans="1:2" x14ac:dyDescent="0.25">
      <c r="A211">
        <v>20411</v>
      </c>
      <c r="B211" t="s">
        <v>3053</v>
      </c>
    </row>
    <row r="212" spans="1:2" x14ac:dyDescent="0.25">
      <c r="A212">
        <v>20412</v>
      </c>
      <c r="B212" t="s">
        <v>3054</v>
      </c>
    </row>
    <row r="213" spans="1:2" x14ac:dyDescent="0.25">
      <c r="A213">
        <v>20420</v>
      </c>
      <c r="B213" t="s">
        <v>3055</v>
      </c>
    </row>
    <row r="214" spans="1:2" x14ac:dyDescent="0.25">
      <c r="A214">
        <v>20510</v>
      </c>
      <c r="B214" t="s">
        <v>3056</v>
      </c>
    </row>
    <row r="215" spans="1:2" x14ac:dyDescent="0.25">
      <c r="A215">
        <v>20520</v>
      </c>
      <c r="B215" t="s">
        <v>3057</v>
      </c>
    </row>
    <row r="216" spans="1:2" x14ac:dyDescent="0.25">
      <c r="A216">
        <v>20530</v>
      </c>
      <c r="B216" t="s">
        <v>3058</v>
      </c>
    </row>
    <row r="217" spans="1:2" x14ac:dyDescent="0.25">
      <c r="A217">
        <v>20591</v>
      </c>
      <c r="B217" t="s">
        <v>3059</v>
      </c>
    </row>
    <row r="218" spans="1:2" x14ac:dyDescent="0.25">
      <c r="A218">
        <v>20592</v>
      </c>
      <c r="B218" t="s">
        <v>3060</v>
      </c>
    </row>
    <row r="219" spans="1:2" x14ac:dyDescent="0.25">
      <c r="A219">
        <v>20593</v>
      </c>
      <c r="B219" t="s">
        <v>3061</v>
      </c>
    </row>
    <row r="220" spans="1:2" x14ac:dyDescent="0.25">
      <c r="A220">
        <v>20594</v>
      </c>
      <c r="B220" t="s">
        <v>3062</v>
      </c>
    </row>
    <row r="221" spans="1:2" x14ac:dyDescent="0.25">
      <c r="A221">
        <v>20600</v>
      </c>
      <c r="B221" t="s">
        <v>3063</v>
      </c>
    </row>
    <row r="222" spans="1:2" x14ac:dyDescent="0.25">
      <c r="A222">
        <v>21100</v>
      </c>
      <c r="B222" t="s">
        <v>3064</v>
      </c>
    </row>
    <row r="223" spans="1:2" x14ac:dyDescent="0.25">
      <c r="A223">
        <v>21201</v>
      </c>
      <c r="B223" t="s">
        <v>3065</v>
      </c>
    </row>
    <row r="224" spans="1:2" x14ac:dyDescent="0.25">
      <c r="A224">
        <v>21202</v>
      </c>
      <c r="B224" t="s">
        <v>3066</v>
      </c>
    </row>
    <row r="225" spans="1:2" x14ac:dyDescent="0.25">
      <c r="A225">
        <v>22111</v>
      </c>
      <c r="B225" t="s">
        <v>3067</v>
      </c>
    </row>
    <row r="226" spans="1:2" x14ac:dyDescent="0.25">
      <c r="A226">
        <v>22112</v>
      </c>
      <c r="B226" t="s">
        <v>3068</v>
      </c>
    </row>
    <row r="227" spans="1:2" x14ac:dyDescent="0.25">
      <c r="A227">
        <v>22191</v>
      </c>
      <c r="B227" t="s">
        <v>3069</v>
      </c>
    </row>
    <row r="228" spans="1:2" x14ac:dyDescent="0.25">
      <c r="A228">
        <v>22192</v>
      </c>
      <c r="B228" t="s">
        <v>3070</v>
      </c>
    </row>
    <row r="229" spans="1:2" x14ac:dyDescent="0.25">
      <c r="A229">
        <v>22210</v>
      </c>
      <c r="B229" t="s">
        <v>3071</v>
      </c>
    </row>
    <row r="230" spans="1:2" x14ac:dyDescent="0.25">
      <c r="A230">
        <v>22220</v>
      </c>
      <c r="B230" t="s">
        <v>3072</v>
      </c>
    </row>
    <row r="231" spans="1:2" x14ac:dyDescent="0.25">
      <c r="A231">
        <v>22230</v>
      </c>
      <c r="B231" t="s">
        <v>3073</v>
      </c>
    </row>
    <row r="232" spans="1:2" x14ac:dyDescent="0.25">
      <c r="A232">
        <v>22291</v>
      </c>
      <c r="B232" t="s">
        <v>3074</v>
      </c>
    </row>
    <row r="233" spans="1:2" x14ac:dyDescent="0.25">
      <c r="A233">
        <v>22292</v>
      </c>
      <c r="B233" t="s">
        <v>3075</v>
      </c>
    </row>
    <row r="234" spans="1:2" x14ac:dyDescent="0.25">
      <c r="A234">
        <v>23110</v>
      </c>
      <c r="B234" t="s">
        <v>3076</v>
      </c>
    </row>
    <row r="235" spans="1:2" x14ac:dyDescent="0.25">
      <c r="A235">
        <v>23120</v>
      </c>
      <c r="B235" t="s">
        <v>3077</v>
      </c>
    </row>
    <row r="236" spans="1:2" x14ac:dyDescent="0.25">
      <c r="A236">
        <v>23131</v>
      </c>
      <c r="B236" t="s">
        <v>3078</v>
      </c>
    </row>
    <row r="237" spans="1:2" x14ac:dyDescent="0.25">
      <c r="A237">
        <v>23132</v>
      </c>
      <c r="B237" t="s">
        <v>3079</v>
      </c>
    </row>
    <row r="238" spans="1:2" x14ac:dyDescent="0.25">
      <c r="A238">
        <v>23140</v>
      </c>
      <c r="B238" t="s">
        <v>3080</v>
      </c>
    </row>
    <row r="239" spans="1:2" x14ac:dyDescent="0.25">
      <c r="A239">
        <v>23190</v>
      </c>
      <c r="B239" t="s">
        <v>3081</v>
      </c>
    </row>
    <row r="240" spans="1:2" x14ac:dyDescent="0.25">
      <c r="A240">
        <v>23200</v>
      </c>
      <c r="B240" t="s">
        <v>3082</v>
      </c>
    </row>
    <row r="241" spans="1:2" x14ac:dyDescent="0.25">
      <c r="A241">
        <v>23311</v>
      </c>
      <c r="B241" t="s">
        <v>3083</v>
      </c>
    </row>
    <row r="242" spans="1:2" x14ac:dyDescent="0.25">
      <c r="A242">
        <v>23312</v>
      </c>
      <c r="B242" t="s">
        <v>3084</v>
      </c>
    </row>
    <row r="243" spans="1:2" x14ac:dyDescent="0.25">
      <c r="A243">
        <v>23321</v>
      </c>
      <c r="B243" t="s">
        <v>3085</v>
      </c>
    </row>
    <row r="244" spans="1:2" x14ac:dyDescent="0.25">
      <c r="A244">
        <v>23322</v>
      </c>
      <c r="B244" t="s">
        <v>3086</v>
      </c>
    </row>
    <row r="245" spans="1:2" x14ac:dyDescent="0.25">
      <c r="A245">
        <v>23323</v>
      </c>
      <c r="B245" t="s">
        <v>3087</v>
      </c>
    </row>
    <row r="246" spans="1:2" x14ac:dyDescent="0.25">
      <c r="A246">
        <v>23324</v>
      </c>
      <c r="B246" t="s">
        <v>3088</v>
      </c>
    </row>
    <row r="247" spans="1:2" x14ac:dyDescent="0.25">
      <c r="A247">
        <v>23411</v>
      </c>
      <c r="B247" t="s">
        <v>3089</v>
      </c>
    </row>
    <row r="248" spans="1:2" x14ac:dyDescent="0.25">
      <c r="A248">
        <v>23412</v>
      </c>
      <c r="B248" t="s">
        <v>3090</v>
      </c>
    </row>
    <row r="249" spans="1:2" x14ac:dyDescent="0.25">
      <c r="A249">
        <v>23413</v>
      </c>
      <c r="B249" t="s">
        <v>3091</v>
      </c>
    </row>
    <row r="250" spans="1:2" x14ac:dyDescent="0.25">
      <c r="A250">
        <v>23414</v>
      </c>
      <c r="B250" t="s">
        <v>3092</v>
      </c>
    </row>
    <row r="251" spans="1:2" x14ac:dyDescent="0.25">
      <c r="A251">
        <v>23420</v>
      </c>
      <c r="B251" t="s">
        <v>3093</v>
      </c>
    </row>
    <row r="252" spans="1:2" x14ac:dyDescent="0.25">
      <c r="A252">
        <v>23430</v>
      </c>
      <c r="B252" t="s">
        <v>3094</v>
      </c>
    </row>
    <row r="253" spans="1:2" x14ac:dyDescent="0.25">
      <c r="A253">
        <v>23440</v>
      </c>
      <c r="B253" t="s">
        <v>3095</v>
      </c>
    </row>
    <row r="254" spans="1:2" x14ac:dyDescent="0.25">
      <c r="A254">
        <v>23490</v>
      </c>
      <c r="B254" t="s">
        <v>3096</v>
      </c>
    </row>
    <row r="255" spans="1:2" x14ac:dyDescent="0.25">
      <c r="A255">
        <v>23510</v>
      </c>
      <c r="B255" t="s">
        <v>3097</v>
      </c>
    </row>
    <row r="256" spans="1:2" x14ac:dyDescent="0.25">
      <c r="A256">
        <v>23521</v>
      </c>
      <c r="B256" t="s">
        <v>3098</v>
      </c>
    </row>
    <row r="257" spans="1:2" x14ac:dyDescent="0.25">
      <c r="A257">
        <v>23522</v>
      </c>
      <c r="B257" t="s">
        <v>3099</v>
      </c>
    </row>
    <row r="258" spans="1:2" x14ac:dyDescent="0.25">
      <c r="A258">
        <v>23610</v>
      </c>
      <c r="B258" t="s">
        <v>3100</v>
      </c>
    </row>
    <row r="259" spans="1:2" x14ac:dyDescent="0.25">
      <c r="A259">
        <v>23620</v>
      </c>
      <c r="B259" t="s">
        <v>3101</v>
      </c>
    </row>
    <row r="260" spans="1:2" x14ac:dyDescent="0.25">
      <c r="A260">
        <v>23630</v>
      </c>
      <c r="B260" t="s">
        <v>3102</v>
      </c>
    </row>
    <row r="261" spans="1:2" x14ac:dyDescent="0.25">
      <c r="A261">
        <v>23640</v>
      </c>
      <c r="B261" t="s">
        <v>3103</v>
      </c>
    </row>
    <row r="262" spans="1:2" x14ac:dyDescent="0.25">
      <c r="A262">
        <v>23650</v>
      </c>
      <c r="B262" t="s">
        <v>3104</v>
      </c>
    </row>
    <row r="263" spans="1:2" x14ac:dyDescent="0.25">
      <c r="A263">
        <v>23690</v>
      </c>
      <c r="B263" t="s">
        <v>3105</v>
      </c>
    </row>
    <row r="264" spans="1:2" x14ac:dyDescent="0.25">
      <c r="A264">
        <v>23701</v>
      </c>
      <c r="B264" t="s">
        <v>3106</v>
      </c>
    </row>
    <row r="265" spans="1:2" x14ac:dyDescent="0.25">
      <c r="A265">
        <v>23702</v>
      </c>
      <c r="B265" t="s">
        <v>3107</v>
      </c>
    </row>
    <row r="266" spans="1:2" x14ac:dyDescent="0.25">
      <c r="A266">
        <v>23703</v>
      </c>
      <c r="B266" t="s">
        <v>3108</v>
      </c>
    </row>
    <row r="267" spans="1:2" x14ac:dyDescent="0.25">
      <c r="A267">
        <v>23910</v>
      </c>
      <c r="B267" t="s">
        <v>3109</v>
      </c>
    </row>
    <row r="268" spans="1:2" x14ac:dyDescent="0.25">
      <c r="A268">
        <v>23991</v>
      </c>
      <c r="B268" t="s">
        <v>3110</v>
      </c>
    </row>
    <row r="269" spans="1:2" x14ac:dyDescent="0.25">
      <c r="A269">
        <v>23992</v>
      </c>
      <c r="B269" t="s">
        <v>3111</v>
      </c>
    </row>
    <row r="270" spans="1:2" x14ac:dyDescent="0.25">
      <c r="A270">
        <v>24100</v>
      </c>
      <c r="B270" t="s">
        <v>3112</v>
      </c>
    </row>
    <row r="271" spans="1:2" x14ac:dyDescent="0.25">
      <c r="A271">
        <v>24200</v>
      </c>
      <c r="B271" t="s">
        <v>3113</v>
      </c>
    </row>
    <row r="272" spans="1:2" x14ac:dyDescent="0.25">
      <c r="A272">
        <v>24310</v>
      </c>
      <c r="B272" t="s">
        <v>3114</v>
      </c>
    </row>
    <row r="273" spans="1:2" x14ac:dyDescent="0.25">
      <c r="A273">
        <v>24320</v>
      </c>
      <c r="B273" t="s">
        <v>3115</v>
      </c>
    </row>
    <row r="274" spans="1:2" x14ac:dyDescent="0.25">
      <c r="A274">
        <v>24330</v>
      </c>
      <c r="B274" t="s">
        <v>3116</v>
      </c>
    </row>
    <row r="275" spans="1:2" x14ac:dyDescent="0.25">
      <c r="A275">
        <v>24340</v>
      </c>
      <c r="B275" t="s">
        <v>3117</v>
      </c>
    </row>
    <row r="276" spans="1:2" x14ac:dyDescent="0.25">
      <c r="A276">
        <v>24410</v>
      </c>
      <c r="B276" t="s">
        <v>3118</v>
      </c>
    </row>
    <row r="277" spans="1:2" x14ac:dyDescent="0.25">
      <c r="A277">
        <v>24420</v>
      </c>
      <c r="B277" t="s">
        <v>3119</v>
      </c>
    </row>
    <row r="278" spans="1:2" x14ac:dyDescent="0.25">
      <c r="A278">
        <v>24430</v>
      </c>
      <c r="B278" t="s">
        <v>3120</v>
      </c>
    </row>
    <row r="279" spans="1:2" x14ac:dyDescent="0.25">
      <c r="A279">
        <v>24440</v>
      </c>
      <c r="B279" t="s">
        <v>3121</v>
      </c>
    </row>
    <row r="280" spans="1:2" x14ac:dyDescent="0.25">
      <c r="A280">
        <v>24450</v>
      </c>
      <c r="B280" t="s">
        <v>3122</v>
      </c>
    </row>
    <row r="281" spans="1:2" x14ac:dyDescent="0.25">
      <c r="A281">
        <v>24460</v>
      </c>
      <c r="B281" t="s">
        <v>3123</v>
      </c>
    </row>
    <row r="282" spans="1:2" x14ac:dyDescent="0.25">
      <c r="A282">
        <v>24510</v>
      </c>
      <c r="B282" t="s">
        <v>3124</v>
      </c>
    </row>
    <row r="283" spans="1:2" x14ac:dyDescent="0.25">
      <c r="A283">
        <v>24520</v>
      </c>
      <c r="B283" t="s">
        <v>3125</v>
      </c>
    </row>
    <row r="284" spans="1:2" x14ac:dyDescent="0.25">
      <c r="A284">
        <v>24530</v>
      </c>
      <c r="B284" t="s">
        <v>3126</v>
      </c>
    </row>
    <row r="285" spans="1:2" x14ac:dyDescent="0.25">
      <c r="A285">
        <v>24540</v>
      </c>
      <c r="B285" t="s">
        <v>3127</v>
      </c>
    </row>
    <row r="286" spans="1:2" x14ac:dyDescent="0.25">
      <c r="A286">
        <v>25110</v>
      </c>
      <c r="B286" t="s">
        <v>3128</v>
      </c>
    </row>
    <row r="287" spans="1:2" x14ac:dyDescent="0.25">
      <c r="A287">
        <v>25120</v>
      </c>
      <c r="B287" t="s">
        <v>3129</v>
      </c>
    </row>
    <row r="288" spans="1:2" x14ac:dyDescent="0.25">
      <c r="A288">
        <v>25210</v>
      </c>
      <c r="B288" t="s">
        <v>3130</v>
      </c>
    </row>
    <row r="289" spans="1:2" x14ac:dyDescent="0.25">
      <c r="A289">
        <v>25290</v>
      </c>
      <c r="B289" t="s">
        <v>3131</v>
      </c>
    </row>
    <row r="290" spans="1:2" x14ac:dyDescent="0.25">
      <c r="A290">
        <v>25300</v>
      </c>
      <c r="B290" t="s">
        <v>3132</v>
      </c>
    </row>
    <row r="291" spans="1:2" x14ac:dyDescent="0.25">
      <c r="A291">
        <v>25401</v>
      </c>
      <c r="B291" t="s">
        <v>3133</v>
      </c>
    </row>
    <row r="292" spans="1:2" x14ac:dyDescent="0.25">
      <c r="A292">
        <v>25402</v>
      </c>
      <c r="B292" t="s">
        <v>3134</v>
      </c>
    </row>
    <row r="293" spans="1:2" x14ac:dyDescent="0.25">
      <c r="A293">
        <v>25501</v>
      </c>
      <c r="B293" t="s">
        <v>3135</v>
      </c>
    </row>
    <row r="294" spans="1:2" x14ac:dyDescent="0.25">
      <c r="A294">
        <v>25502</v>
      </c>
      <c r="B294" t="s">
        <v>3136</v>
      </c>
    </row>
    <row r="295" spans="1:2" x14ac:dyDescent="0.25">
      <c r="A295">
        <v>25610</v>
      </c>
      <c r="B295" t="s">
        <v>3137</v>
      </c>
    </row>
    <row r="296" spans="1:2" x14ac:dyDescent="0.25">
      <c r="A296">
        <v>25620</v>
      </c>
      <c r="B296" t="s">
        <v>3138</v>
      </c>
    </row>
    <row r="297" spans="1:2" x14ac:dyDescent="0.25">
      <c r="A297">
        <v>25710</v>
      </c>
      <c r="B297" t="s">
        <v>3139</v>
      </c>
    </row>
    <row r="298" spans="1:2" x14ac:dyDescent="0.25">
      <c r="A298">
        <v>25720</v>
      </c>
      <c r="B298" t="s">
        <v>3140</v>
      </c>
    </row>
    <row r="299" spans="1:2" x14ac:dyDescent="0.25">
      <c r="A299">
        <v>25731</v>
      </c>
      <c r="B299" t="s">
        <v>3141</v>
      </c>
    </row>
    <row r="300" spans="1:2" x14ac:dyDescent="0.25">
      <c r="A300">
        <v>25732</v>
      </c>
      <c r="B300" t="s">
        <v>3142</v>
      </c>
    </row>
    <row r="301" spans="1:2" x14ac:dyDescent="0.25">
      <c r="A301">
        <v>25733</v>
      </c>
      <c r="B301" t="s">
        <v>3143</v>
      </c>
    </row>
    <row r="302" spans="1:2" x14ac:dyDescent="0.25">
      <c r="A302">
        <v>25734</v>
      </c>
      <c r="B302" t="s">
        <v>3144</v>
      </c>
    </row>
    <row r="303" spans="1:2" x14ac:dyDescent="0.25">
      <c r="A303">
        <v>25910</v>
      </c>
      <c r="B303" t="s">
        <v>3145</v>
      </c>
    </row>
    <row r="304" spans="1:2" x14ac:dyDescent="0.25">
      <c r="A304">
        <v>25920</v>
      </c>
      <c r="B304" t="s">
        <v>3146</v>
      </c>
    </row>
    <row r="305" spans="1:2" x14ac:dyDescent="0.25">
      <c r="A305">
        <v>25931</v>
      </c>
      <c r="B305" t="s">
        <v>3147</v>
      </c>
    </row>
    <row r="306" spans="1:2" x14ac:dyDescent="0.25">
      <c r="A306">
        <v>25932</v>
      </c>
      <c r="B306" t="s">
        <v>3148</v>
      </c>
    </row>
    <row r="307" spans="1:2" x14ac:dyDescent="0.25">
      <c r="A307">
        <v>25933</v>
      </c>
      <c r="B307" t="s">
        <v>3149</v>
      </c>
    </row>
    <row r="308" spans="1:2" x14ac:dyDescent="0.25">
      <c r="A308">
        <v>25940</v>
      </c>
      <c r="B308" t="s">
        <v>3150</v>
      </c>
    </row>
    <row r="309" spans="1:2" x14ac:dyDescent="0.25">
      <c r="A309">
        <v>25991</v>
      </c>
      <c r="B309" t="s">
        <v>3151</v>
      </c>
    </row>
    <row r="310" spans="1:2" x14ac:dyDescent="0.25">
      <c r="A310">
        <v>25992</v>
      </c>
      <c r="B310" t="s">
        <v>3152</v>
      </c>
    </row>
    <row r="311" spans="1:2" x14ac:dyDescent="0.25">
      <c r="A311">
        <v>26110</v>
      </c>
      <c r="B311" t="s">
        <v>3153</v>
      </c>
    </row>
    <row r="312" spans="1:2" x14ac:dyDescent="0.25">
      <c r="A312">
        <v>26120</v>
      </c>
      <c r="B312" t="s">
        <v>3154</v>
      </c>
    </row>
    <row r="313" spans="1:2" x14ac:dyDescent="0.25">
      <c r="A313">
        <v>26200</v>
      </c>
      <c r="B313" t="s">
        <v>3155</v>
      </c>
    </row>
    <row r="314" spans="1:2" x14ac:dyDescent="0.25">
      <c r="A314">
        <v>26300</v>
      </c>
      <c r="B314" t="s">
        <v>3156</v>
      </c>
    </row>
    <row r="315" spans="1:2" x14ac:dyDescent="0.25">
      <c r="A315">
        <v>26400</v>
      </c>
      <c r="B315" t="s">
        <v>3157</v>
      </c>
    </row>
    <row r="316" spans="1:2" x14ac:dyDescent="0.25">
      <c r="A316">
        <v>26511</v>
      </c>
      <c r="B316" t="s">
        <v>3158</v>
      </c>
    </row>
    <row r="317" spans="1:2" x14ac:dyDescent="0.25">
      <c r="A317">
        <v>26512</v>
      </c>
      <c r="B317" t="s">
        <v>3159</v>
      </c>
    </row>
    <row r="318" spans="1:2" x14ac:dyDescent="0.25">
      <c r="A318">
        <v>26520</v>
      </c>
      <c r="B318" t="s">
        <v>3160</v>
      </c>
    </row>
    <row r="319" spans="1:2" x14ac:dyDescent="0.25">
      <c r="A319">
        <v>26600</v>
      </c>
      <c r="B319" t="s">
        <v>3161</v>
      </c>
    </row>
    <row r="320" spans="1:2" x14ac:dyDescent="0.25">
      <c r="A320">
        <v>26701</v>
      </c>
      <c r="B320" t="s">
        <v>3162</v>
      </c>
    </row>
    <row r="321" spans="1:2" x14ac:dyDescent="0.25">
      <c r="A321">
        <v>26702</v>
      </c>
      <c r="B321" t="s">
        <v>3163</v>
      </c>
    </row>
    <row r="322" spans="1:2" x14ac:dyDescent="0.25">
      <c r="A322">
        <v>26800</v>
      </c>
      <c r="B322" t="s">
        <v>3164</v>
      </c>
    </row>
    <row r="323" spans="1:2" x14ac:dyDescent="0.25">
      <c r="A323">
        <v>27110</v>
      </c>
      <c r="B323" t="s">
        <v>3165</v>
      </c>
    </row>
    <row r="324" spans="1:2" x14ac:dyDescent="0.25">
      <c r="A324">
        <v>27121</v>
      </c>
      <c r="B324" t="s">
        <v>3166</v>
      </c>
    </row>
    <row r="325" spans="1:2" x14ac:dyDescent="0.25">
      <c r="A325">
        <v>27122</v>
      </c>
      <c r="B325" t="s">
        <v>3167</v>
      </c>
    </row>
    <row r="326" spans="1:2" x14ac:dyDescent="0.25">
      <c r="A326">
        <v>27200</v>
      </c>
      <c r="B326" t="s">
        <v>3168</v>
      </c>
    </row>
    <row r="327" spans="1:2" x14ac:dyDescent="0.25">
      <c r="A327">
        <v>27310</v>
      </c>
      <c r="B327" t="s">
        <v>3169</v>
      </c>
    </row>
    <row r="328" spans="1:2" x14ac:dyDescent="0.25">
      <c r="A328">
        <v>27320</v>
      </c>
      <c r="B328" t="s">
        <v>3170</v>
      </c>
    </row>
    <row r="329" spans="1:2" x14ac:dyDescent="0.25">
      <c r="A329">
        <v>27330</v>
      </c>
      <c r="B329" t="s">
        <v>3171</v>
      </c>
    </row>
    <row r="330" spans="1:2" x14ac:dyDescent="0.25">
      <c r="A330">
        <v>27400</v>
      </c>
      <c r="B330" t="s">
        <v>3172</v>
      </c>
    </row>
    <row r="331" spans="1:2" x14ac:dyDescent="0.25">
      <c r="A331">
        <v>27510</v>
      </c>
      <c r="B331" t="s">
        <v>3173</v>
      </c>
    </row>
    <row r="332" spans="1:2" x14ac:dyDescent="0.25">
      <c r="A332">
        <v>27520</v>
      </c>
      <c r="B332" t="s">
        <v>3174</v>
      </c>
    </row>
    <row r="333" spans="1:2" x14ac:dyDescent="0.25">
      <c r="A333">
        <v>27900</v>
      </c>
      <c r="B333" t="s">
        <v>3175</v>
      </c>
    </row>
    <row r="334" spans="1:2" x14ac:dyDescent="0.25">
      <c r="A334">
        <v>28110</v>
      </c>
      <c r="B334" t="s">
        <v>3176</v>
      </c>
    </row>
    <row r="335" spans="1:2" x14ac:dyDescent="0.25">
      <c r="A335">
        <v>28120</v>
      </c>
      <c r="B335" t="s">
        <v>3177</v>
      </c>
    </row>
    <row r="336" spans="1:2" x14ac:dyDescent="0.25">
      <c r="A336">
        <v>28130</v>
      </c>
      <c r="B336" t="s">
        <v>3178</v>
      </c>
    </row>
    <row r="337" spans="1:2" x14ac:dyDescent="0.25">
      <c r="A337">
        <v>28140</v>
      </c>
      <c r="B337" t="s">
        <v>3179</v>
      </c>
    </row>
    <row r="338" spans="1:2" x14ac:dyDescent="0.25">
      <c r="A338">
        <v>28150</v>
      </c>
      <c r="B338" t="s">
        <v>3180</v>
      </c>
    </row>
    <row r="339" spans="1:2" x14ac:dyDescent="0.25">
      <c r="A339">
        <v>28210</v>
      </c>
      <c r="B339" t="s">
        <v>3181</v>
      </c>
    </row>
    <row r="340" spans="1:2" x14ac:dyDescent="0.25">
      <c r="A340">
        <v>28221</v>
      </c>
      <c r="B340" t="s">
        <v>3182</v>
      </c>
    </row>
    <row r="341" spans="1:2" x14ac:dyDescent="0.25">
      <c r="A341">
        <v>28222</v>
      </c>
      <c r="B341" t="s">
        <v>3183</v>
      </c>
    </row>
    <row r="342" spans="1:2" x14ac:dyDescent="0.25">
      <c r="A342">
        <v>28230</v>
      </c>
      <c r="B342" t="s">
        <v>3184</v>
      </c>
    </row>
    <row r="343" spans="1:2" x14ac:dyDescent="0.25">
      <c r="A343">
        <v>28240</v>
      </c>
      <c r="B343" t="s">
        <v>3185</v>
      </c>
    </row>
    <row r="344" spans="1:2" x14ac:dyDescent="0.25">
      <c r="A344">
        <v>28250</v>
      </c>
      <c r="B344" t="s">
        <v>3186</v>
      </c>
    </row>
    <row r="345" spans="1:2" x14ac:dyDescent="0.25">
      <c r="A345">
        <v>28291</v>
      </c>
      <c r="B345" t="s">
        <v>3187</v>
      </c>
    </row>
    <row r="346" spans="1:2" x14ac:dyDescent="0.25">
      <c r="A346">
        <v>28292</v>
      </c>
      <c r="B346" t="s">
        <v>3188</v>
      </c>
    </row>
    <row r="347" spans="1:2" x14ac:dyDescent="0.25">
      <c r="A347">
        <v>28293</v>
      </c>
      <c r="B347" t="s">
        <v>3189</v>
      </c>
    </row>
    <row r="348" spans="1:2" x14ac:dyDescent="0.25">
      <c r="A348">
        <v>28300</v>
      </c>
      <c r="B348" t="s">
        <v>3190</v>
      </c>
    </row>
    <row r="349" spans="1:2" x14ac:dyDescent="0.25">
      <c r="A349">
        <v>28410</v>
      </c>
      <c r="B349" t="s">
        <v>3191</v>
      </c>
    </row>
    <row r="350" spans="1:2" x14ac:dyDescent="0.25">
      <c r="A350">
        <v>28490</v>
      </c>
      <c r="B350" t="s">
        <v>3192</v>
      </c>
    </row>
    <row r="351" spans="1:2" x14ac:dyDescent="0.25">
      <c r="A351">
        <v>28910</v>
      </c>
      <c r="B351" t="s">
        <v>3193</v>
      </c>
    </row>
    <row r="352" spans="1:2" x14ac:dyDescent="0.25">
      <c r="A352">
        <v>28920</v>
      </c>
      <c r="B352" t="s">
        <v>3194</v>
      </c>
    </row>
    <row r="353" spans="1:2" x14ac:dyDescent="0.25">
      <c r="A353">
        <v>28930</v>
      </c>
      <c r="B353" t="s">
        <v>3195</v>
      </c>
    </row>
    <row r="354" spans="1:2" x14ac:dyDescent="0.25">
      <c r="A354">
        <v>28940</v>
      </c>
      <c r="B354" t="s">
        <v>3196</v>
      </c>
    </row>
    <row r="355" spans="1:2" x14ac:dyDescent="0.25">
      <c r="A355">
        <v>28950</v>
      </c>
      <c r="B355" t="s">
        <v>3197</v>
      </c>
    </row>
    <row r="356" spans="1:2" x14ac:dyDescent="0.25">
      <c r="A356">
        <v>28960</v>
      </c>
      <c r="B356" t="s">
        <v>3198</v>
      </c>
    </row>
    <row r="357" spans="1:2" x14ac:dyDescent="0.25">
      <c r="A357">
        <v>28991</v>
      </c>
      <c r="B357" t="s">
        <v>3199</v>
      </c>
    </row>
    <row r="358" spans="1:2" x14ac:dyDescent="0.25">
      <c r="A358">
        <v>28992</v>
      </c>
      <c r="B358" t="s">
        <v>3200</v>
      </c>
    </row>
    <row r="359" spans="1:2" x14ac:dyDescent="0.25">
      <c r="A359">
        <v>29100</v>
      </c>
      <c r="B359" t="s">
        <v>3201</v>
      </c>
    </row>
    <row r="360" spans="1:2" x14ac:dyDescent="0.25">
      <c r="A360">
        <v>29200</v>
      </c>
      <c r="B360" t="s">
        <v>3202</v>
      </c>
    </row>
    <row r="361" spans="1:2" x14ac:dyDescent="0.25">
      <c r="A361">
        <v>29310</v>
      </c>
      <c r="B361" t="s">
        <v>3203</v>
      </c>
    </row>
    <row r="362" spans="1:2" x14ac:dyDescent="0.25">
      <c r="A362">
        <v>29320</v>
      </c>
      <c r="B362" t="s">
        <v>3204</v>
      </c>
    </row>
    <row r="363" spans="1:2" x14ac:dyDescent="0.25">
      <c r="A363">
        <v>30111</v>
      </c>
      <c r="B363" t="s">
        <v>3205</v>
      </c>
    </row>
    <row r="364" spans="1:2" x14ac:dyDescent="0.25">
      <c r="A364">
        <v>30112</v>
      </c>
      <c r="B364" t="s">
        <v>3206</v>
      </c>
    </row>
    <row r="365" spans="1:2" x14ac:dyDescent="0.25">
      <c r="A365">
        <v>30120</v>
      </c>
      <c r="B365" t="s">
        <v>3207</v>
      </c>
    </row>
    <row r="366" spans="1:2" x14ac:dyDescent="0.25">
      <c r="A366">
        <v>30200</v>
      </c>
      <c r="B366" t="s">
        <v>3208</v>
      </c>
    </row>
    <row r="367" spans="1:2" x14ac:dyDescent="0.25">
      <c r="A367">
        <v>30300</v>
      </c>
      <c r="B367" t="s">
        <v>3209</v>
      </c>
    </row>
    <row r="368" spans="1:2" x14ac:dyDescent="0.25">
      <c r="A368">
        <v>30400</v>
      </c>
      <c r="B368" t="s">
        <v>3210</v>
      </c>
    </row>
    <row r="369" spans="1:2" x14ac:dyDescent="0.25">
      <c r="A369">
        <v>30910</v>
      </c>
      <c r="B369" t="s">
        <v>3211</v>
      </c>
    </row>
    <row r="370" spans="1:2" x14ac:dyDescent="0.25">
      <c r="A370">
        <v>30920</v>
      </c>
      <c r="B370" t="s">
        <v>3212</v>
      </c>
    </row>
    <row r="371" spans="1:2" x14ac:dyDescent="0.25">
      <c r="A371">
        <v>30990</v>
      </c>
      <c r="B371" t="s">
        <v>3213</v>
      </c>
    </row>
    <row r="372" spans="1:2" x14ac:dyDescent="0.25">
      <c r="A372">
        <v>31010</v>
      </c>
      <c r="B372" t="s">
        <v>3214</v>
      </c>
    </row>
    <row r="373" spans="1:2" x14ac:dyDescent="0.25">
      <c r="A373">
        <v>31020</v>
      </c>
      <c r="B373" t="s">
        <v>3215</v>
      </c>
    </row>
    <row r="374" spans="1:2" x14ac:dyDescent="0.25">
      <c r="A374">
        <v>31030</v>
      </c>
      <c r="B374" t="s">
        <v>3216</v>
      </c>
    </row>
    <row r="375" spans="1:2" x14ac:dyDescent="0.25">
      <c r="A375">
        <v>31091</v>
      </c>
      <c r="B375" t="s">
        <v>3217</v>
      </c>
    </row>
    <row r="376" spans="1:2" x14ac:dyDescent="0.25">
      <c r="A376">
        <v>31092</v>
      </c>
      <c r="B376" t="s">
        <v>3218</v>
      </c>
    </row>
    <row r="377" spans="1:2" x14ac:dyDescent="0.25">
      <c r="A377">
        <v>31093</v>
      </c>
      <c r="B377" t="s">
        <v>3219</v>
      </c>
    </row>
    <row r="378" spans="1:2" x14ac:dyDescent="0.25">
      <c r="A378">
        <v>31094</v>
      </c>
      <c r="B378" t="s">
        <v>3220</v>
      </c>
    </row>
    <row r="379" spans="1:2" x14ac:dyDescent="0.25">
      <c r="A379">
        <v>32110</v>
      </c>
      <c r="B379" t="s">
        <v>3221</v>
      </c>
    </row>
    <row r="380" spans="1:2" x14ac:dyDescent="0.25">
      <c r="A380">
        <v>32121</v>
      </c>
      <c r="B380" t="s">
        <v>3222</v>
      </c>
    </row>
    <row r="381" spans="1:2" x14ac:dyDescent="0.25">
      <c r="A381">
        <v>32122</v>
      </c>
      <c r="B381" t="s">
        <v>3223</v>
      </c>
    </row>
    <row r="382" spans="1:2" x14ac:dyDescent="0.25">
      <c r="A382">
        <v>32123</v>
      </c>
      <c r="B382" t="s">
        <v>3224</v>
      </c>
    </row>
    <row r="383" spans="1:2" x14ac:dyDescent="0.25">
      <c r="A383">
        <v>32130</v>
      </c>
      <c r="B383" t="s">
        <v>3225</v>
      </c>
    </row>
    <row r="384" spans="1:2" x14ac:dyDescent="0.25">
      <c r="A384">
        <v>32200</v>
      </c>
      <c r="B384" t="s">
        <v>3226</v>
      </c>
    </row>
    <row r="385" spans="1:2" x14ac:dyDescent="0.25">
      <c r="A385">
        <v>32300</v>
      </c>
      <c r="B385" t="s">
        <v>3227</v>
      </c>
    </row>
    <row r="386" spans="1:2" x14ac:dyDescent="0.25">
      <c r="A386">
        <v>32400</v>
      </c>
      <c r="B386" t="s">
        <v>3228</v>
      </c>
    </row>
    <row r="387" spans="1:2" x14ac:dyDescent="0.25">
      <c r="A387">
        <v>32501</v>
      </c>
      <c r="B387" t="s">
        <v>3229</v>
      </c>
    </row>
    <row r="388" spans="1:2" x14ac:dyDescent="0.25">
      <c r="A388">
        <v>32502</v>
      </c>
      <c r="B388" t="s">
        <v>3230</v>
      </c>
    </row>
    <row r="389" spans="1:2" x14ac:dyDescent="0.25">
      <c r="A389">
        <v>32910</v>
      </c>
      <c r="B389" t="s">
        <v>3231</v>
      </c>
    </row>
    <row r="390" spans="1:2" x14ac:dyDescent="0.25">
      <c r="A390">
        <v>32991</v>
      </c>
      <c r="B390" t="s">
        <v>3232</v>
      </c>
    </row>
    <row r="391" spans="1:2" x14ac:dyDescent="0.25">
      <c r="A391">
        <v>32992</v>
      </c>
      <c r="B391" t="s">
        <v>3233</v>
      </c>
    </row>
    <row r="392" spans="1:2" x14ac:dyDescent="0.25">
      <c r="A392">
        <v>32993</v>
      </c>
      <c r="B392" t="s">
        <v>3234</v>
      </c>
    </row>
    <row r="393" spans="1:2" x14ac:dyDescent="0.25">
      <c r="A393">
        <v>32994</v>
      </c>
      <c r="B393" t="s">
        <v>3235</v>
      </c>
    </row>
    <row r="394" spans="1:2" x14ac:dyDescent="0.25">
      <c r="A394">
        <v>32995</v>
      </c>
      <c r="B394" t="s">
        <v>3236</v>
      </c>
    </row>
    <row r="395" spans="1:2" x14ac:dyDescent="0.25">
      <c r="A395">
        <v>32996</v>
      </c>
      <c r="B395" t="s">
        <v>3237</v>
      </c>
    </row>
    <row r="396" spans="1:2" x14ac:dyDescent="0.25">
      <c r="A396">
        <v>33110</v>
      </c>
      <c r="B396" t="s">
        <v>3238</v>
      </c>
    </row>
    <row r="397" spans="1:2" x14ac:dyDescent="0.25">
      <c r="A397">
        <v>33120</v>
      </c>
      <c r="B397" t="s">
        <v>3239</v>
      </c>
    </row>
    <row r="398" spans="1:2" x14ac:dyDescent="0.25">
      <c r="A398">
        <v>33130</v>
      </c>
      <c r="B398" t="s">
        <v>3240</v>
      </c>
    </row>
    <row r="399" spans="1:2" x14ac:dyDescent="0.25">
      <c r="A399">
        <v>33140</v>
      </c>
      <c r="B399" t="s">
        <v>3241</v>
      </c>
    </row>
    <row r="400" spans="1:2" x14ac:dyDescent="0.25">
      <c r="A400">
        <v>33150</v>
      </c>
      <c r="B400" t="s">
        <v>3242</v>
      </c>
    </row>
    <row r="401" spans="1:2" x14ac:dyDescent="0.25">
      <c r="A401">
        <v>33160</v>
      </c>
      <c r="B401" t="s">
        <v>3243</v>
      </c>
    </row>
    <row r="402" spans="1:2" x14ac:dyDescent="0.25">
      <c r="A402">
        <v>33170</v>
      </c>
      <c r="B402" t="s">
        <v>3244</v>
      </c>
    </row>
    <row r="403" spans="1:2" x14ac:dyDescent="0.25">
      <c r="A403">
        <v>33190</v>
      </c>
      <c r="B403" t="s">
        <v>3245</v>
      </c>
    </row>
    <row r="404" spans="1:2" x14ac:dyDescent="0.25">
      <c r="A404">
        <v>33200</v>
      </c>
      <c r="B404" t="s">
        <v>3246</v>
      </c>
    </row>
    <row r="405" spans="1:2" x14ac:dyDescent="0.25">
      <c r="A405">
        <v>35111</v>
      </c>
      <c r="B405" t="s">
        <v>3247</v>
      </c>
    </row>
    <row r="406" spans="1:2" x14ac:dyDescent="0.25">
      <c r="A406">
        <v>35112</v>
      </c>
      <c r="B406" t="s">
        <v>3248</v>
      </c>
    </row>
    <row r="407" spans="1:2" x14ac:dyDescent="0.25">
      <c r="A407">
        <v>35113</v>
      </c>
      <c r="B407" t="s">
        <v>3249</v>
      </c>
    </row>
    <row r="408" spans="1:2" x14ac:dyDescent="0.25">
      <c r="A408">
        <v>35120</v>
      </c>
      <c r="B408" t="s">
        <v>3250</v>
      </c>
    </row>
    <row r="409" spans="1:2" x14ac:dyDescent="0.25">
      <c r="A409">
        <v>35130</v>
      </c>
      <c r="B409" t="s">
        <v>3251</v>
      </c>
    </row>
    <row r="410" spans="1:2" x14ac:dyDescent="0.25">
      <c r="A410">
        <v>35140</v>
      </c>
      <c r="B410" t="s">
        <v>3252</v>
      </c>
    </row>
    <row r="411" spans="1:2" x14ac:dyDescent="0.25">
      <c r="A411">
        <v>35210</v>
      </c>
      <c r="B411" t="s">
        <v>3253</v>
      </c>
    </row>
    <row r="412" spans="1:2" x14ac:dyDescent="0.25">
      <c r="A412">
        <v>35220</v>
      </c>
      <c r="B412" t="s">
        <v>3254</v>
      </c>
    </row>
    <row r="413" spans="1:2" x14ac:dyDescent="0.25">
      <c r="A413">
        <v>35230</v>
      </c>
      <c r="B413" t="s">
        <v>3255</v>
      </c>
    </row>
    <row r="414" spans="1:2" x14ac:dyDescent="0.25">
      <c r="A414">
        <v>35301</v>
      </c>
      <c r="B414" t="s">
        <v>3256</v>
      </c>
    </row>
    <row r="415" spans="1:2" x14ac:dyDescent="0.25">
      <c r="A415">
        <v>35302</v>
      </c>
      <c r="B415" t="s">
        <v>3257</v>
      </c>
    </row>
    <row r="416" spans="1:2" x14ac:dyDescent="0.25">
      <c r="A416">
        <v>36001</v>
      </c>
      <c r="B416" t="s">
        <v>3258</v>
      </c>
    </row>
    <row r="417" spans="1:2" x14ac:dyDescent="0.25">
      <c r="A417">
        <v>36002</v>
      </c>
      <c r="B417" t="s">
        <v>3259</v>
      </c>
    </row>
    <row r="418" spans="1:2" x14ac:dyDescent="0.25">
      <c r="A418">
        <v>37001</v>
      </c>
      <c r="B418" t="s">
        <v>3260</v>
      </c>
    </row>
    <row r="419" spans="1:2" x14ac:dyDescent="0.25">
      <c r="A419">
        <v>37002</v>
      </c>
      <c r="B419" t="s">
        <v>3261</v>
      </c>
    </row>
    <row r="420" spans="1:2" x14ac:dyDescent="0.25">
      <c r="A420">
        <v>38111</v>
      </c>
      <c r="B420" t="s">
        <v>3262</v>
      </c>
    </row>
    <row r="421" spans="1:2" x14ac:dyDescent="0.25">
      <c r="A421">
        <v>38112</v>
      </c>
      <c r="B421" t="s">
        <v>3263</v>
      </c>
    </row>
    <row r="422" spans="1:2" x14ac:dyDescent="0.25">
      <c r="A422">
        <v>38120</v>
      </c>
      <c r="B422" t="s">
        <v>3264</v>
      </c>
    </row>
    <row r="423" spans="1:2" x14ac:dyDescent="0.25">
      <c r="A423">
        <v>38211</v>
      </c>
      <c r="B423" t="s">
        <v>3265</v>
      </c>
    </row>
    <row r="424" spans="1:2" x14ac:dyDescent="0.25">
      <c r="A424">
        <v>38212</v>
      </c>
      <c r="B424" t="s">
        <v>3266</v>
      </c>
    </row>
    <row r="425" spans="1:2" x14ac:dyDescent="0.25">
      <c r="A425">
        <v>38220</v>
      </c>
      <c r="B425" t="s">
        <v>3267</v>
      </c>
    </row>
    <row r="426" spans="1:2" x14ac:dyDescent="0.25">
      <c r="A426">
        <v>38311</v>
      </c>
      <c r="B426" t="s">
        <v>3268</v>
      </c>
    </row>
    <row r="427" spans="1:2" x14ac:dyDescent="0.25">
      <c r="A427">
        <v>38312</v>
      </c>
      <c r="B427" t="s">
        <v>3269</v>
      </c>
    </row>
    <row r="428" spans="1:2" x14ac:dyDescent="0.25">
      <c r="A428">
        <v>38313</v>
      </c>
      <c r="B428" t="s">
        <v>3270</v>
      </c>
    </row>
    <row r="429" spans="1:2" x14ac:dyDescent="0.25">
      <c r="A429">
        <v>38321</v>
      </c>
      <c r="B429" t="s">
        <v>3271</v>
      </c>
    </row>
    <row r="430" spans="1:2" x14ac:dyDescent="0.25">
      <c r="A430">
        <v>38322</v>
      </c>
      <c r="B430" t="s">
        <v>3272</v>
      </c>
    </row>
    <row r="431" spans="1:2" x14ac:dyDescent="0.25">
      <c r="A431">
        <v>39000</v>
      </c>
      <c r="B431" t="s">
        <v>3273</v>
      </c>
    </row>
    <row r="432" spans="1:2" x14ac:dyDescent="0.25">
      <c r="A432">
        <v>41100</v>
      </c>
      <c r="B432" t="s">
        <v>3274</v>
      </c>
    </row>
    <row r="433" spans="1:2" x14ac:dyDescent="0.25">
      <c r="A433">
        <v>41200</v>
      </c>
      <c r="B433" t="s">
        <v>3275</v>
      </c>
    </row>
    <row r="434" spans="1:2" x14ac:dyDescent="0.25">
      <c r="A434">
        <v>42110</v>
      </c>
      <c r="B434" t="s">
        <v>3276</v>
      </c>
    </row>
    <row r="435" spans="1:2" x14ac:dyDescent="0.25">
      <c r="A435">
        <v>42120</v>
      </c>
      <c r="B435" t="s">
        <v>3277</v>
      </c>
    </row>
    <row r="436" spans="1:2" x14ac:dyDescent="0.25">
      <c r="A436">
        <v>42130</v>
      </c>
      <c r="B436" t="s">
        <v>3278</v>
      </c>
    </row>
    <row r="437" spans="1:2" x14ac:dyDescent="0.25">
      <c r="A437">
        <v>42210</v>
      </c>
      <c r="B437" t="s">
        <v>3279</v>
      </c>
    </row>
    <row r="438" spans="1:2" x14ac:dyDescent="0.25">
      <c r="A438">
        <v>42220</v>
      </c>
      <c r="B438" t="s">
        <v>3280</v>
      </c>
    </row>
    <row r="439" spans="1:2" x14ac:dyDescent="0.25">
      <c r="A439">
        <v>42910</v>
      </c>
      <c r="B439" t="s">
        <v>3281</v>
      </c>
    </row>
    <row r="440" spans="1:2" x14ac:dyDescent="0.25">
      <c r="A440">
        <v>42990</v>
      </c>
      <c r="B440" t="s">
        <v>3282</v>
      </c>
    </row>
    <row r="441" spans="1:2" x14ac:dyDescent="0.25">
      <c r="A441">
        <v>43110</v>
      </c>
      <c r="B441" t="s">
        <v>3283</v>
      </c>
    </row>
    <row r="442" spans="1:2" x14ac:dyDescent="0.25">
      <c r="A442">
        <v>43120</v>
      </c>
      <c r="B442" t="s">
        <v>3284</v>
      </c>
    </row>
    <row r="443" spans="1:2" x14ac:dyDescent="0.25">
      <c r="A443">
        <v>43130</v>
      </c>
      <c r="B443" t="s">
        <v>3285</v>
      </c>
    </row>
    <row r="444" spans="1:2" x14ac:dyDescent="0.25">
      <c r="A444">
        <v>43210</v>
      </c>
      <c r="B444" t="s">
        <v>3286</v>
      </c>
    </row>
    <row r="445" spans="1:2" x14ac:dyDescent="0.25">
      <c r="A445">
        <v>43221</v>
      </c>
      <c r="B445" t="s">
        <v>3287</v>
      </c>
    </row>
    <row r="446" spans="1:2" x14ac:dyDescent="0.25">
      <c r="A446">
        <v>43222</v>
      </c>
      <c r="B446" t="s">
        <v>3288</v>
      </c>
    </row>
    <row r="447" spans="1:2" x14ac:dyDescent="0.25">
      <c r="A447">
        <v>43290</v>
      </c>
      <c r="B447" t="s">
        <v>3289</v>
      </c>
    </row>
    <row r="448" spans="1:2" x14ac:dyDescent="0.25">
      <c r="A448">
        <v>43310</v>
      </c>
      <c r="B448" t="s">
        <v>3290</v>
      </c>
    </row>
    <row r="449" spans="1:2" x14ac:dyDescent="0.25">
      <c r="A449">
        <v>43320</v>
      </c>
      <c r="B449" t="s">
        <v>3291</v>
      </c>
    </row>
    <row r="450" spans="1:2" x14ac:dyDescent="0.25">
      <c r="A450">
        <v>43330</v>
      </c>
      <c r="B450" t="s">
        <v>3292</v>
      </c>
    </row>
    <row r="451" spans="1:2" x14ac:dyDescent="0.25">
      <c r="A451">
        <v>43340</v>
      </c>
      <c r="B451" t="s">
        <v>3293</v>
      </c>
    </row>
    <row r="452" spans="1:2" x14ac:dyDescent="0.25">
      <c r="A452">
        <v>43390</v>
      </c>
      <c r="B452" t="s">
        <v>3294</v>
      </c>
    </row>
    <row r="453" spans="1:2" x14ac:dyDescent="0.25">
      <c r="A453">
        <v>43910</v>
      </c>
      <c r="B453" t="s">
        <v>3295</v>
      </c>
    </row>
    <row r="454" spans="1:2" x14ac:dyDescent="0.25">
      <c r="A454">
        <v>43991</v>
      </c>
      <c r="B454" t="s">
        <v>3296</v>
      </c>
    </row>
    <row r="455" spans="1:2" x14ac:dyDescent="0.25">
      <c r="A455">
        <v>43992</v>
      </c>
      <c r="B455" t="s">
        <v>3297</v>
      </c>
    </row>
    <row r="456" spans="1:2" x14ac:dyDescent="0.25">
      <c r="A456">
        <v>45110</v>
      </c>
      <c r="B456" t="s">
        <v>3298</v>
      </c>
    </row>
    <row r="457" spans="1:2" x14ac:dyDescent="0.25">
      <c r="A457">
        <v>45190</v>
      </c>
      <c r="B457" t="s">
        <v>3299</v>
      </c>
    </row>
    <row r="458" spans="1:2" x14ac:dyDescent="0.25">
      <c r="A458">
        <v>45200</v>
      </c>
      <c r="B458" t="s">
        <v>3300</v>
      </c>
    </row>
    <row r="459" spans="1:2" x14ac:dyDescent="0.25">
      <c r="A459">
        <v>45310</v>
      </c>
      <c r="B459" t="s">
        <v>3301</v>
      </c>
    </row>
    <row r="460" spans="1:2" x14ac:dyDescent="0.25">
      <c r="A460">
        <v>45320</v>
      </c>
      <c r="B460" t="s">
        <v>3302</v>
      </c>
    </row>
    <row r="461" spans="1:2" x14ac:dyDescent="0.25">
      <c r="A461">
        <v>45401</v>
      </c>
      <c r="B461" t="s">
        <v>3303</v>
      </c>
    </row>
    <row r="462" spans="1:2" x14ac:dyDescent="0.25">
      <c r="A462">
        <v>45402</v>
      </c>
      <c r="B462" t="s">
        <v>3304</v>
      </c>
    </row>
    <row r="463" spans="1:2" x14ac:dyDescent="0.25">
      <c r="A463">
        <v>46110</v>
      </c>
      <c r="B463" t="s">
        <v>3305</v>
      </c>
    </row>
    <row r="464" spans="1:2" x14ac:dyDescent="0.25">
      <c r="A464">
        <v>46120</v>
      </c>
      <c r="B464" t="s">
        <v>3306</v>
      </c>
    </row>
    <row r="465" spans="1:2" x14ac:dyDescent="0.25">
      <c r="A465">
        <v>46130</v>
      </c>
      <c r="B465" t="s">
        <v>3307</v>
      </c>
    </row>
    <row r="466" spans="1:2" x14ac:dyDescent="0.25">
      <c r="A466">
        <v>46140</v>
      </c>
      <c r="B466" t="s">
        <v>3308</v>
      </c>
    </row>
    <row r="467" spans="1:2" x14ac:dyDescent="0.25">
      <c r="A467">
        <v>46150</v>
      </c>
      <c r="B467" t="s">
        <v>3309</v>
      </c>
    </row>
    <row r="468" spans="1:2" x14ac:dyDescent="0.25">
      <c r="A468">
        <v>46160</v>
      </c>
      <c r="B468" t="s">
        <v>3310</v>
      </c>
    </row>
    <row r="469" spans="1:2" x14ac:dyDescent="0.25">
      <c r="A469">
        <v>46170</v>
      </c>
      <c r="B469" t="s">
        <v>3311</v>
      </c>
    </row>
    <row r="470" spans="1:2" x14ac:dyDescent="0.25">
      <c r="A470">
        <v>46180</v>
      </c>
      <c r="B470" t="s">
        <v>3312</v>
      </c>
    </row>
    <row r="471" spans="1:2" x14ac:dyDescent="0.25">
      <c r="A471">
        <v>46190</v>
      </c>
      <c r="B471" t="s">
        <v>3313</v>
      </c>
    </row>
    <row r="472" spans="1:2" x14ac:dyDescent="0.25">
      <c r="A472">
        <v>46211</v>
      </c>
      <c r="B472" t="s">
        <v>3314</v>
      </c>
    </row>
    <row r="473" spans="1:2" x14ac:dyDescent="0.25">
      <c r="A473">
        <v>46212</v>
      </c>
      <c r="B473" t="s">
        <v>3315</v>
      </c>
    </row>
    <row r="474" spans="1:2" x14ac:dyDescent="0.25">
      <c r="A474">
        <v>46213</v>
      </c>
      <c r="B474" t="s">
        <v>3316</v>
      </c>
    </row>
    <row r="475" spans="1:2" x14ac:dyDescent="0.25">
      <c r="A475">
        <v>46214</v>
      </c>
      <c r="B475" t="s">
        <v>3317</v>
      </c>
    </row>
    <row r="476" spans="1:2" x14ac:dyDescent="0.25">
      <c r="A476">
        <v>46220</v>
      </c>
      <c r="B476" t="s">
        <v>3318</v>
      </c>
    </row>
    <row r="477" spans="1:2" x14ac:dyDescent="0.25">
      <c r="A477">
        <v>46230</v>
      </c>
      <c r="B477" t="s">
        <v>3319</v>
      </c>
    </row>
    <row r="478" spans="1:2" x14ac:dyDescent="0.25">
      <c r="A478">
        <v>46240</v>
      </c>
      <c r="B478" t="s">
        <v>3320</v>
      </c>
    </row>
    <row r="479" spans="1:2" x14ac:dyDescent="0.25">
      <c r="A479">
        <v>46311</v>
      </c>
      <c r="B479" t="s">
        <v>3321</v>
      </c>
    </row>
    <row r="480" spans="1:2" x14ac:dyDescent="0.25">
      <c r="A480">
        <v>46312</v>
      </c>
      <c r="B480" t="s">
        <v>3322</v>
      </c>
    </row>
    <row r="481" spans="1:2" x14ac:dyDescent="0.25">
      <c r="A481">
        <v>46320</v>
      </c>
      <c r="B481" t="s">
        <v>3323</v>
      </c>
    </row>
    <row r="482" spans="1:2" x14ac:dyDescent="0.25">
      <c r="A482">
        <v>46331</v>
      </c>
      <c r="B482" t="s">
        <v>3324</v>
      </c>
    </row>
    <row r="483" spans="1:2" x14ac:dyDescent="0.25">
      <c r="A483">
        <v>46332</v>
      </c>
      <c r="B483" t="s">
        <v>3325</v>
      </c>
    </row>
    <row r="484" spans="1:2" x14ac:dyDescent="0.25">
      <c r="A484">
        <v>46341</v>
      </c>
      <c r="B484" t="s">
        <v>3326</v>
      </c>
    </row>
    <row r="485" spans="1:2" x14ac:dyDescent="0.25">
      <c r="A485">
        <v>46342</v>
      </c>
      <c r="B485" t="s">
        <v>3327</v>
      </c>
    </row>
    <row r="486" spans="1:2" x14ac:dyDescent="0.25">
      <c r="A486">
        <v>46350</v>
      </c>
      <c r="B486" t="s">
        <v>3328</v>
      </c>
    </row>
    <row r="487" spans="1:2" x14ac:dyDescent="0.25">
      <c r="A487">
        <v>46361</v>
      </c>
      <c r="B487" t="s">
        <v>3329</v>
      </c>
    </row>
    <row r="488" spans="1:2" x14ac:dyDescent="0.25">
      <c r="A488">
        <v>46362</v>
      </c>
      <c r="B488" t="s">
        <v>3330</v>
      </c>
    </row>
    <row r="489" spans="1:2" x14ac:dyDescent="0.25">
      <c r="A489">
        <v>46370</v>
      </c>
      <c r="B489" t="s">
        <v>3331</v>
      </c>
    </row>
    <row r="490" spans="1:2" x14ac:dyDescent="0.25">
      <c r="A490">
        <v>46381</v>
      </c>
      <c r="B490" t="s">
        <v>3332</v>
      </c>
    </row>
    <row r="491" spans="1:2" x14ac:dyDescent="0.25">
      <c r="A491">
        <v>46382</v>
      </c>
      <c r="B491" t="s">
        <v>3333</v>
      </c>
    </row>
    <row r="492" spans="1:2" x14ac:dyDescent="0.25">
      <c r="A492">
        <v>46390</v>
      </c>
      <c r="B492" t="s">
        <v>3334</v>
      </c>
    </row>
    <row r="493" spans="1:2" x14ac:dyDescent="0.25">
      <c r="A493">
        <v>46410</v>
      </c>
      <c r="B493" t="s">
        <v>3335</v>
      </c>
    </row>
    <row r="494" spans="1:2" x14ac:dyDescent="0.25">
      <c r="A494">
        <v>46421</v>
      </c>
      <c r="B494" t="s">
        <v>3336</v>
      </c>
    </row>
    <row r="495" spans="1:2" x14ac:dyDescent="0.25">
      <c r="A495">
        <v>46422</v>
      </c>
      <c r="B495" t="s">
        <v>3337</v>
      </c>
    </row>
    <row r="496" spans="1:2" x14ac:dyDescent="0.25">
      <c r="A496">
        <v>46430</v>
      </c>
      <c r="B496" t="s">
        <v>3338</v>
      </c>
    </row>
    <row r="497" spans="1:2" x14ac:dyDescent="0.25">
      <c r="A497">
        <v>46441</v>
      </c>
      <c r="B497" t="s">
        <v>3339</v>
      </c>
    </row>
    <row r="498" spans="1:2" x14ac:dyDescent="0.25">
      <c r="A498">
        <v>46442</v>
      </c>
      <c r="B498" t="s">
        <v>3340</v>
      </c>
    </row>
    <row r="499" spans="1:2" x14ac:dyDescent="0.25">
      <c r="A499">
        <v>46450</v>
      </c>
      <c r="B499" t="s">
        <v>3341</v>
      </c>
    </row>
    <row r="500" spans="1:2" x14ac:dyDescent="0.25">
      <c r="A500">
        <v>46460</v>
      </c>
      <c r="B500" t="s">
        <v>3342</v>
      </c>
    </row>
    <row r="501" spans="1:2" x14ac:dyDescent="0.25">
      <c r="A501">
        <v>46470</v>
      </c>
      <c r="B501" t="s">
        <v>3343</v>
      </c>
    </row>
    <row r="502" spans="1:2" x14ac:dyDescent="0.25">
      <c r="A502">
        <v>46480</v>
      </c>
      <c r="B502" t="s">
        <v>3344</v>
      </c>
    </row>
    <row r="503" spans="1:2" x14ac:dyDescent="0.25">
      <c r="A503">
        <v>46491</v>
      </c>
      <c r="B503" t="s">
        <v>3345</v>
      </c>
    </row>
    <row r="504" spans="1:2" x14ac:dyDescent="0.25">
      <c r="A504">
        <v>46492</v>
      </c>
      <c r="B504" t="s">
        <v>3346</v>
      </c>
    </row>
    <row r="505" spans="1:2" x14ac:dyDescent="0.25">
      <c r="A505">
        <v>46493</v>
      </c>
      <c r="B505" t="s">
        <v>3347</v>
      </c>
    </row>
    <row r="506" spans="1:2" x14ac:dyDescent="0.25">
      <c r="A506">
        <v>46494</v>
      </c>
      <c r="B506" t="s">
        <v>3348</v>
      </c>
    </row>
    <row r="507" spans="1:2" x14ac:dyDescent="0.25">
      <c r="A507">
        <v>46510</v>
      </c>
      <c r="B507" t="s">
        <v>3349</v>
      </c>
    </row>
    <row r="508" spans="1:2" x14ac:dyDescent="0.25">
      <c r="A508">
        <v>46520</v>
      </c>
      <c r="B508" t="s">
        <v>3350</v>
      </c>
    </row>
    <row r="509" spans="1:2" x14ac:dyDescent="0.25">
      <c r="A509">
        <v>46610</v>
      </c>
      <c r="B509" t="s">
        <v>3351</v>
      </c>
    </row>
    <row r="510" spans="1:2" x14ac:dyDescent="0.25">
      <c r="A510">
        <v>46620</v>
      </c>
      <c r="B510" t="s">
        <v>3352</v>
      </c>
    </row>
    <row r="511" spans="1:2" x14ac:dyDescent="0.25">
      <c r="A511">
        <v>46630</v>
      </c>
      <c r="B511" t="s">
        <v>3353</v>
      </c>
    </row>
    <row r="512" spans="1:2" x14ac:dyDescent="0.25">
      <c r="A512">
        <v>46640</v>
      </c>
      <c r="B512" t="s">
        <v>3354</v>
      </c>
    </row>
    <row r="513" spans="1:2" x14ac:dyDescent="0.25">
      <c r="A513">
        <v>46650</v>
      </c>
      <c r="B513" t="s">
        <v>3355</v>
      </c>
    </row>
    <row r="514" spans="1:2" x14ac:dyDescent="0.25">
      <c r="A514">
        <v>46660</v>
      </c>
      <c r="B514" t="s">
        <v>3356</v>
      </c>
    </row>
    <row r="515" spans="1:2" x14ac:dyDescent="0.25">
      <c r="A515">
        <v>46690</v>
      </c>
      <c r="B515" t="s">
        <v>3357</v>
      </c>
    </row>
    <row r="516" spans="1:2" x14ac:dyDescent="0.25">
      <c r="A516">
        <v>46711</v>
      </c>
      <c r="B516" t="s">
        <v>3358</v>
      </c>
    </row>
    <row r="517" spans="1:2" x14ac:dyDescent="0.25">
      <c r="A517">
        <v>46712</v>
      </c>
      <c r="B517" t="s">
        <v>3359</v>
      </c>
    </row>
    <row r="518" spans="1:2" x14ac:dyDescent="0.25">
      <c r="A518">
        <v>46720</v>
      </c>
      <c r="B518" t="s">
        <v>3360</v>
      </c>
    </row>
    <row r="519" spans="1:2" x14ac:dyDescent="0.25">
      <c r="A519">
        <v>46731</v>
      </c>
      <c r="B519" t="s">
        <v>3361</v>
      </c>
    </row>
    <row r="520" spans="1:2" x14ac:dyDescent="0.25">
      <c r="A520">
        <v>46732</v>
      </c>
      <c r="B520" t="s">
        <v>3362</v>
      </c>
    </row>
    <row r="521" spans="1:2" x14ac:dyDescent="0.25">
      <c r="A521">
        <v>46740</v>
      </c>
      <c r="B521" t="s">
        <v>3363</v>
      </c>
    </row>
    <row r="522" spans="1:2" x14ac:dyDescent="0.25">
      <c r="A522">
        <v>46750</v>
      </c>
      <c r="B522" t="s">
        <v>3364</v>
      </c>
    </row>
    <row r="523" spans="1:2" x14ac:dyDescent="0.25">
      <c r="A523">
        <v>46761</v>
      </c>
      <c r="B523" t="s">
        <v>3365</v>
      </c>
    </row>
    <row r="524" spans="1:2" x14ac:dyDescent="0.25">
      <c r="A524">
        <v>46762</v>
      </c>
      <c r="B524" t="s">
        <v>3366</v>
      </c>
    </row>
    <row r="525" spans="1:2" x14ac:dyDescent="0.25">
      <c r="A525">
        <v>46771</v>
      </c>
      <c r="B525" t="s">
        <v>3367</v>
      </c>
    </row>
    <row r="526" spans="1:2" x14ac:dyDescent="0.25">
      <c r="A526">
        <v>46772</v>
      </c>
      <c r="B526" t="s">
        <v>3368</v>
      </c>
    </row>
    <row r="527" spans="1:2" x14ac:dyDescent="0.25">
      <c r="A527">
        <v>46773</v>
      </c>
      <c r="B527" t="s">
        <v>3369</v>
      </c>
    </row>
    <row r="528" spans="1:2" x14ac:dyDescent="0.25">
      <c r="A528">
        <v>46900</v>
      </c>
      <c r="B528" t="s">
        <v>3370</v>
      </c>
    </row>
    <row r="529" spans="1:2" x14ac:dyDescent="0.25">
      <c r="A529">
        <v>47111</v>
      </c>
      <c r="B529" t="s">
        <v>3371</v>
      </c>
    </row>
    <row r="530" spans="1:2" x14ac:dyDescent="0.25">
      <c r="A530">
        <v>47112</v>
      </c>
      <c r="B530" t="s">
        <v>3372</v>
      </c>
    </row>
    <row r="531" spans="1:2" x14ac:dyDescent="0.25">
      <c r="A531">
        <v>47191</v>
      </c>
      <c r="B531" t="s">
        <v>3373</v>
      </c>
    </row>
    <row r="532" spans="1:2" x14ac:dyDescent="0.25">
      <c r="A532">
        <v>47192</v>
      </c>
      <c r="B532" t="s">
        <v>3374</v>
      </c>
    </row>
    <row r="533" spans="1:2" x14ac:dyDescent="0.25">
      <c r="A533">
        <v>47210</v>
      </c>
      <c r="B533" t="s">
        <v>3375</v>
      </c>
    </row>
    <row r="534" spans="1:2" x14ac:dyDescent="0.25">
      <c r="A534">
        <v>47220</v>
      </c>
      <c r="B534" t="s">
        <v>3376</v>
      </c>
    </row>
    <row r="535" spans="1:2" x14ac:dyDescent="0.25">
      <c r="A535">
        <v>47230</v>
      </c>
      <c r="B535" t="s">
        <v>3377</v>
      </c>
    </row>
    <row r="536" spans="1:2" x14ac:dyDescent="0.25">
      <c r="A536">
        <v>47240</v>
      </c>
      <c r="B536" t="s">
        <v>3378</v>
      </c>
    </row>
    <row r="537" spans="1:2" x14ac:dyDescent="0.25">
      <c r="A537">
        <v>47250</v>
      </c>
      <c r="B537" t="s">
        <v>3379</v>
      </c>
    </row>
    <row r="538" spans="1:2" x14ac:dyDescent="0.25">
      <c r="A538">
        <v>47260</v>
      </c>
      <c r="B538" t="s">
        <v>3380</v>
      </c>
    </row>
    <row r="539" spans="1:2" x14ac:dyDescent="0.25">
      <c r="A539">
        <v>47291</v>
      </c>
      <c r="B539" t="s">
        <v>3381</v>
      </c>
    </row>
    <row r="540" spans="1:2" x14ac:dyDescent="0.25">
      <c r="A540">
        <v>47292</v>
      </c>
      <c r="B540" t="s">
        <v>3382</v>
      </c>
    </row>
    <row r="541" spans="1:2" x14ac:dyDescent="0.25">
      <c r="A541">
        <v>47293</v>
      </c>
      <c r="B541" t="s">
        <v>3383</v>
      </c>
    </row>
    <row r="542" spans="1:2" x14ac:dyDescent="0.25">
      <c r="A542">
        <v>47300</v>
      </c>
      <c r="B542" t="s">
        <v>3384</v>
      </c>
    </row>
    <row r="543" spans="1:2" x14ac:dyDescent="0.25">
      <c r="A543">
        <v>47410</v>
      </c>
      <c r="B543" t="s">
        <v>3385</v>
      </c>
    </row>
    <row r="544" spans="1:2" x14ac:dyDescent="0.25">
      <c r="A544">
        <v>47420</v>
      </c>
      <c r="B544" t="s">
        <v>3386</v>
      </c>
    </row>
    <row r="545" spans="1:2" x14ac:dyDescent="0.25">
      <c r="A545">
        <v>47430</v>
      </c>
      <c r="B545" t="s">
        <v>3387</v>
      </c>
    </row>
    <row r="546" spans="1:2" x14ac:dyDescent="0.25">
      <c r="A546">
        <v>47510</v>
      </c>
      <c r="B546" t="s">
        <v>3388</v>
      </c>
    </row>
    <row r="547" spans="1:2" x14ac:dyDescent="0.25">
      <c r="A547">
        <v>47521</v>
      </c>
      <c r="B547" t="s">
        <v>3389</v>
      </c>
    </row>
    <row r="548" spans="1:2" x14ac:dyDescent="0.25">
      <c r="A548">
        <v>47522</v>
      </c>
      <c r="B548" t="s">
        <v>3390</v>
      </c>
    </row>
    <row r="549" spans="1:2" x14ac:dyDescent="0.25">
      <c r="A549">
        <v>47523</v>
      </c>
      <c r="B549" t="s">
        <v>3391</v>
      </c>
    </row>
    <row r="550" spans="1:2" x14ac:dyDescent="0.25">
      <c r="A550">
        <v>47530</v>
      </c>
      <c r="B550" t="s">
        <v>3392</v>
      </c>
    </row>
    <row r="551" spans="1:2" x14ac:dyDescent="0.25">
      <c r="A551">
        <v>47540</v>
      </c>
      <c r="B551" t="s">
        <v>3393</v>
      </c>
    </row>
    <row r="552" spans="1:2" x14ac:dyDescent="0.25">
      <c r="A552">
        <v>47591</v>
      </c>
      <c r="B552" t="s">
        <v>3394</v>
      </c>
    </row>
    <row r="553" spans="1:2" x14ac:dyDescent="0.25">
      <c r="A553">
        <v>47592</v>
      </c>
      <c r="B553" t="s">
        <v>3395</v>
      </c>
    </row>
    <row r="554" spans="1:2" x14ac:dyDescent="0.25">
      <c r="A554">
        <v>47593</v>
      </c>
      <c r="B554" t="s">
        <v>3396</v>
      </c>
    </row>
    <row r="555" spans="1:2" x14ac:dyDescent="0.25">
      <c r="A555">
        <v>47610</v>
      </c>
      <c r="B555" t="s">
        <v>3397</v>
      </c>
    </row>
    <row r="556" spans="1:2" x14ac:dyDescent="0.25">
      <c r="A556">
        <v>47620</v>
      </c>
      <c r="B556" t="s">
        <v>3398</v>
      </c>
    </row>
    <row r="557" spans="1:2" x14ac:dyDescent="0.25">
      <c r="A557">
        <v>47630</v>
      </c>
      <c r="B557" t="s">
        <v>3399</v>
      </c>
    </row>
    <row r="558" spans="1:2" x14ac:dyDescent="0.25">
      <c r="A558">
        <v>47640</v>
      </c>
      <c r="B558" t="s">
        <v>3400</v>
      </c>
    </row>
    <row r="559" spans="1:2" x14ac:dyDescent="0.25">
      <c r="A559">
        <v>47650</v>
      </c>
      <c r="B559" t="s">
        <v>3401</v>
      </c>
    </row>
    <row r="560" spans="1:2" x14ac:dyDescent="0.25">
      <c r="A560">
        <v>47711</v>
      </c>
      <c r="B560" t="s">
        <v>3402</v>
      </c>
    </row>
    <row r="561" spans="1:2" x14ac:dyDescent="0.25">
      <c r="A561">
        <v>47712</v>
      </c>
      <c r="B561" t="s">
        <v>3403</v>
      </c>
    </row>
    <row r="562" spans="1:2" x14ac:dyDescent="0.25">
      <c r="A562">
        <v>47721</v>
      </c>
      <c r="B562" t="s">
        <v>3404</v>
      </c>
    </row>
    <row r="563" spans="1:2" x14ac:dyDescent="0.25">
      <c r="A563">
        <v>47722</v>
      </c>
      <c r="B563" t="s">
        <v>3405</v>
      </c>
    </row>
    <row r="564" spans="1:2" x14ac:dyDescent="0.25">
      <c r="A564">
        <v>47730</v>
      </c>
      <c r="B564" t="s">
        <v>3406</v>
      </c>
    </row>
    <row r="565" spans="1:2" x14ac:dyDescent="0.25">
      <c r="A565">
        <v>47740</v>
      </c>
      <c r="B565" t="s">
        <v>3407</v>
      </c>
    </row>
    <row r="566" spans="1:2" x14ac:dyDescent="0.25">
      <c r="A566">
        <v>47750</v>
      </c>
      <c r="B566" t="s">
        <v>3408</v>
      </c>
    </row>
    <row r="567" spans="1:2" x14ac:dyDescent="0.25">
      <c r="A567">
        <v>47761</v>
      </c>
      <c r="B567" t="s">
        <v>3409</v>
      </c>
    </row>
    <row r="568" spans="1:2" x14ac:dyDescent="0.25">
      <c r="A568">
        <v>47762</v>
      </c>
      <c r="B568" t="s">
        <v>3410</v>
      </c>
    </row>
    <row r="569" spans="1:2" x14ac:dyDescent="0.25">
      <c r="A569">
        <v>47770</v>
      </c>
      <c r="B569" t="s">
        <v>3411</v>
      </c>
    </row>
    <row r="570" spans="1:2" x14ac:dyDescent="0.25">
      <c r="A570">
        <v>47781</v>
      </c>
      <c r="B570" t="s">
        <v>3412</v>
      </c>
    </row>
    <row r="571" spans="1:2" x14ac:dyDescent="0.25">
      <c r="A571">
        <v>47782</v>
      </c>
      <c r="B571" t="s">
        <v>3413</v>
      </c>
    </row>
    <row r="572" spans="1:2" x14ac:dyDescent="0.25">
      <c r="A572">
        <v>47783</v>
      </c>
      <c r="B572" t="s">
        <v>3414</v>
      </c>
    </row>
    <row r="573" spans="1:2" x14ac:dyDescent="0.25">
      <c r="A573">
        <v>47784</v>
      </c>
      <c r="B573" t="s">
        <v>3415</v>
      </c>
    </row>
    <row r="574" spans="1:2" x14ac:dyDescent="0.25">
      <c r="A574">
        <v>47790</v>
      </c>
      <c r="B574" t="s">
        <v>3416</v>
      </c>
    </row>
    <row r="575" spans="1:2" x14ac:dyDescent="0.25">
      <c r="A575">
        <v>47810</v>
      </c>
      <c r="B575" t="s">
        <v>3417</v>
      </c>
    </row>
    <row r="576" spans="1:2" x14ac:dyDescent="0.25">
      <c r="A576">
        <v>47820</v>
      </c>
      <c r="B576" t="s">
        <v>3418</v>
      </c>
    </row>
    <row r="577" spans="1:2" x14ac:dyDescent="0.25">
      <c r="A577">
        <v>47890</v>
      </c>
      <c r="B577" t="s">
        <v>3419</v>
      </c>
    </row>
    <row r="578" spans="1:2" x14ac:dyDescent="0.25">
      <c r="A578">
        <v>47910</v>
      </c>
      <c r="B578" t="s">
        <v>3420</v>
      </c>
    </row>
    <row r="579" spans="1:2" x14ac:dyDescent="0.25">
      <c r="A579">
        <v>47990</v>
      </c>
      <c r="B579" t="s">
        <v>3421</v>
      </c>
    </row>
    <row r="580" spans="1:2" x14ac:dyDescent="0.25">
      <c r="A580">
        <v>49100</v>
      </c>
      <c r="B580" t="s">
        <v>3422</v>
      </c>
    </row>
    <row r="581" spans="1:2" x14ac:dyDescent="0.25">
      <c r="A581">
        <v>49200</v>
      </c>
      <c r="B581" t="s">
        <v>3423</v>
      </c>
    </row>
    <row r="582" spans="1:2" x14ac:dyDescent="0.25">
      <c r="A582">
        <v>49310</v>
      </c>
      <c r="B582" t="s">
        <v>3424</v>
      </c>
    </row>
    <row r="583" spans="1:2" x14ac:dyDescent="0.25">
      <c r="A583">
        <v>49320</v>
      </c>
      <c r="B583" t="s">
        <v>3425</v>
      </c>
    </row>
    <row r="584" spans="1:2" x14ac:dyDescent="0.25">
      <c r="A584">
        <v>49391</v>
      </c>
      <c r="B584" t="s">
        <v>3426</v>
      </c>
    </row>
    <row r="585" spans="1:2" x14ac:dyDescent="0.25">
      <c r="A585">
        <v>49392</v>
      </c>
      <c r="B585" t="s">
        <v>3427</v>
      </c>
    </row>
    <row r="586" spans="1:2" x14ac:dyDescent="0.25">
      <c r="A586">
        <v>49410</v>
      </c>
      <c r="B586" t="s">
        <v>3428</v>
      </c>
    </row>
    <row r="587" spans="1:2" x14ac:dyDescent="0.25">
      <c r="A587">
        <v>49420</v>
      </c>
      <c r="B587" t="s">
        <v>3429</v>
      </c>
    </row>
    <row r="588" spans="1:2" x14ac:dyDescent="0.25">
      <c r="A588">
        <v>49500</v>
      </c>
      <c r="B588" t="s">
        <v>3430</v>
      </c>
    </row>
    <row r="589" spans="1:2" x14ac:dyDescent="0.25">
      <c r="A589">
        <v>50101</v>
      </c>
      <c r="B589" t="s">
        <v>3431</v>
      </c>
    </row>
    <row r="590" spans="1:2" x14ac:dyDescent="0.25">
      <c r="A590">
        <v>50102</v>
      </c>
      <c r="B590" t="s">
        <v>3432</v>
      </c>
    </row>
    <row r="591" spans="1:2" x14ac:dyDescent="0.25">
      <c r="A591">
        <v>50200</v>
      </c>
      <c r="B591" t="s">
        <v>3433</v>
      </c>
    </row>
    <row r="592" spans="1:2" x14ac:dyDescent="0.25">
      <c r="A592">
        <v>50300</v>
      </c>
      <c r="B592" t="s">
        <v>3434</v>
      </c>
    </row>
    <row r="593" spans="1:2" x14ac:dyDescent="0.25">
      <c r="A593">
        <v>50400</v>
      </c>
      <c r="B593" t="s">
        <v>3435</v>
      </c>
    </row>
    <row r="594" spans="1:2" x14ac:dyDescent="0.25">
      <c r="A594">
        <v>51100</v>
      </c>
      <c r="B594" t="s">
        <v>3436</v>
      </c>
    </row>
    <row r="595" spans="1:2" x14ac:dyDescent="0.25">
      <c r="A595">
        <v>51210</v>
      </c>
      <c r="B595" t="s">
        <v>3437</v>
      </c>
    </row>
    <row r="596" spans="1:2" x14ac:dyDescent="0.25">
      <c r="A596">
        <v>51220</v>
      </c>
      <c r="B596" t="s">
        <v>3438</v>
      </c>
    </row>
    <row r="597" spans="1:2" x14ac:dyDescent="0.25">
      <c r="A597">
        <v>52101</v>
      </c>
      <c r="B597" t="s">
        <v>3439</v>
      </c>
    </row>
    <row r="598" spans="1:2" x14ac:dyDescent="0.25">
      <c r="A598">
        <v>52102</v>
      </c>
      <c r="B598" t="s">
        <v>3440</v>
      </c>
    </row>
    <row r="599" spans="1:2" x14ac:dyDescent="0.25">
      <c r="A599">
        <v>52211</v>
      </c>
      <c r="B599" t="s">
        <v>3441</v>
      </c>
    </row>
    <row r="600" spans="1:2" x14ac:dyDescent="0.25">
      <c r="A600">
        <v>52212</v>
      </c>
      <c r="B600" t="s">
        <v>3442</v>
      </c>
    </row>
    <row r="601" spans="1:2" x14ac:dyDescent="0.25">
      <c r="A601">
        <v>52213</v>
      </c>
      <c r="B601" t="s">
        <v>3443</v>
      </c>
    </row>
    <row r="602" spans="1:2" x14ac:dyDescent="0.25">
      <c r="A602">
        <v>52220</v>
      </c>
      <c r="B602" t="s">
        <v>3444</v>
      </c>
    </row>
    <row r="603" spans="1:2" x14ac:dyDescent="0.25">
      <c r="A603">
        <v>52230</v>
      </c>
      <c r="B603" t="s">
        <v>3445</v>
      </c>
    </row>
    <row r="604" spans="1:2" x14ac:dyDescent="0.25">
      <c r="A604">
        <v>52240</v>
      </c>
      <c r="B604" t="s">
        <v>3446</v>
      </c>
    </row>
    <row r="605" spans="1:2" x14ac:dyDescent="0.25">
      <c r="A605">
        <v>52291</v>
      </c>
      <c r="B605" t="s">
        <v>3447</v>
      </c>
    </row>
    <row r="606" spans="1:2" x14ac:dyDescent="0.25">
      <c r="A606">
        <v>52292</v>
      </c>
      <c r="B606" t="s">
        <v>3448</v>
      </c>
    </row>
    <row r="607" spans="1:2" x14ac:dyDescent="0.25">
      <c r="A607">
        <v>53100</v>
      </c>
      <c r="B607" t="s">
        <v>3449</v>
      </c>
    </row>
    <row r="608" spans="1:2" x14ac:dyDescent="0.25">
      <c r="A608">
        <v>53200</v>
      </c>
      <c r="B608" t="s">
        <v>3450</v>
      </c>
    </row>
    <row r="609" spans="1:2" x14ac:dyDescent="0.25">
      <c r="A609">
        <v>55111</v>
      </c>
      <c r="B609" t="s">
        <v>2648</v>
      </c>
    </row>
    <row r="610" spans="1:2" x14ac:dyDescent="0.25">
      <c r="A610">
        <v>55112</v>
      </c>
      <c r="B610" t="s">
        <v>2649</v>
      </c>
    </row>
    <row r="611" spans="1:2" x14ac:dyDescent="0.25">
      <c r="A611">
        <v>55113</v>
      </c>
      <c r="B611" t="s">
        <v>2650</v>
      </c>
    </row>
    <row r="612" spans="1:2" x14ac:dyDescent="0.25">
      <c r="A612">
        <v>55114</v>
      </c>
      <c r="B612" t="s">
        <v>2651</v>
      </c>
    </row>
    <row r="613" spans="1:2" x14ac:dyDescent="0.25">
      <c r="A613">
        <v>55115</v>
      </c>
      <c r="B613" t="s">
        <v>2652</v>
      </c>
    </row>
    <row r="614" spans="1:2" x14ac:dyDescent="0.25">
      <c r="A614">
        <v>55116</v>
      </c>
      <c r="B614" t="s">
        <v>2653</v>
      </c>
    </row>
    <row r="615" spans="1:2" x14ac:dyDescent="0.25">
      <c r="A615">
        <v>55117</v>
      </c>
      <c r="B615" t="s">
        <v>2654</v>
      </c>
    </row>
    <row r="616" spans="1:2" x14ac:dyDescent="0.25">
      <c r="A616">
        <v>55118</v>
      </c>
      <c r="B616" t="s">
        <v>2655</v>
      </c>
    </row>
    <row r="617" spans="1:2" x14ac:dyDescent="0.25">
      <c r="A617">
        <v>55119</v>
      </c>
      <c r="B617" t="s">
        <v>2656</v>
      </c>
    </row>
    <row r="618" spans="1:2" x14ac:dyDescent="0.25">
      <c r="A618">
        <v>55121</v>
      </c>
      <c r="B618" t="s">
        <v>2657</v>
      </c>
    </row>
    <row r="619" spans="1:2" x14ac:dyDescent="0.25">
      <c r="A619">
        <v>55122</v>
      </c>
      <c r="B619" t="s">
        <v>2658</v>
      </c>
    </row>
    <row r="620" spans="1:2" x14ac:dyDescent="0.25">
      <c r="A620">
        <v>55123</v>
      </c>
      <c r="B620" t="s">
        <v>2659</v>
      </c>
    </row>
    <row r="621" spans="1:2" x14ac:dyDescent="0.25">
      <c r="A621">
        <v>55124</v>
      </c>
      <c r="B621" t="s">
        <v>2660</v>
      </c>
    </row>
    <row r="622" spans="1:2" x14ac:dyDescent="0.25">
      <c r="A622">
        <v>55201</v>
      </c>
      <c r="B622" t="s">
        <v>3451</v>
      </c>
    </row>
    <row r="623" spans="1:2" x14ac:dyDescent="0.25">
      <c r="A623">
        <v>55202</v>
      </c>
      <c r="B623" t="s">
        <v>3452</v>
      </c>
    </row>
    <row r="624" spans="1:2" x14ac:dyDescent="0.25">
      <c r="A624">
        <v>55203</v>
      </c>
      <c r="B624" t="s">
        <v>3453</v>
      </c>
    </row>
    <row r="625" spans="1:2" x14ac:dyDescent="0.25">
      <c r="A625">
        <v>55204</v>
      </c>
      <c r="B625" t="s">
        <v>3454</v>
      </c>
    </row>
    <row r="626" spans="1:2" x14ac:dyDescent="0.25">
      <c r="A626">
        <v>55300</v>
      </c>
      <c r="B626" t="s">
        <v>3455</v>
      </c>
    </row>
    <row r="627" spans="1:2" x14ac:dyDescent="0.25">
      <c r="A627">
        <v>55900</v>
      </c>
      <c r="B627" t="s">
        <v>3456</v>
      </c>
    </row>
    <row r="628" spans="1:2" x14ac:dyDescent="0.25">
      <c r="A628">
        <v>56101</v>
      </c>
      <c r="B628" t="s">
        <v>3457</v>
      </c>
    </row>
    <row r="629" spans="1:2" x14ac:dyDescent="0.25">
      <c r="A629">
        <v>56102</v>
      </c>
      <c r="B629" t="s">
        <v>3458</v>
      </c>
    </row>
    <row r="630" spans="1:2" x14ac:dyDescent="0.25">
      <c r="A630">
        <v>56103</v>
      </c>
      <c r="B630" t="s">
        <v>3459</v>
      </c>
    </row>
    <row r="631" spans="1:2" x14ac:dyDescent="0.25">
      <c r="A631">
        <v>56104</v>
      </c>
      <c r="B631" t="s">
        <v>3460</v>
      </c>
    </row>
    <row r="632" spans="1:2" x14ac:dyDescent="0.25">
      <c r="A632">
        <v>56105</v>
      </c>
      <c r="B632" t="s">
        <v>3461</v>
      </c>
    </row>
    <row r="633" spans="1:2" x14ac:dyDescent="0.25">
      <c r="A633">
        <v>56106</v>
      </c>
      <c r="B633" t="s">
        <v>3462</v>
      </c>
    </row>
    <row r="634" spans="1:2" x14ac:dyDescent="0.25">
      <c r="A634">
        <v>56107</v>
      </c>
      <c r="B634" t="s">
        <v>3463</v>
      </c>
    </row>
    <row r="635" spans="1:2" x14ac:dyDescent="0.25">
      <c r="A635">
        <v>56210</v>
      </c>
      <c r="B635" t="s">
        <v>3464</v>
      </c>
    </row>
    <row r="636" spans="1:2" x14ac:dyDescent="0.25">
      <c r="A636">
        <v>56290</v>
      </c>
      <c r="B636" t="s">
        <v>3465</v>
      </c>
    </row>
    <row r="637" spans="1:2" x14ac:dyDescent="0.25">
      <c r="A637">
        <v>56301</v>
      </c>
      <c r="B637" t="s">
        <v>1450</v>
      </c>
    </row>
    <row r="638" spans="1:2" x14ac:dyDescent="0.25">
      <c r="A638">
        <v>56302</v>
      </c>
      <c r="B638" t="s">
        <v>3466</v>
      </c>
    </row>
    <row r="639" spans="1:2" x14ac:dyDescent="0.25">
      <c r="A639">
        <v>56303</v>
      </c>
      <c r="B639" t="s">
        <v>3467</v>
      </c>
    </row>
    <row r="640" spans="1:2" x14ac:dyDescent="0.25">
      <c r="A640">
        <v>56304</v>
      </c>
      <c r="B640" t="s">
        <v>3468</v>
      </c>
    </row>
    <row r="641" spans="1:2" x14ac:dyDescent="0.25">
      <c r="A641">
        <v>56305</v>
      </c>
      <c r="B641" t="s">
        <v>3469</v>
      </c>
    </row>
    <row r="642" spans="1:2" x14ac:dyDescent="0.25">
      <c r="A642">
        <v>56306</v>
      </c>
      <c r="B642" t="s">
        <v>3470</v>
      </c>
    </row>
    <row r="643" spans="1:2" x14ac:dyDescent="0.25">
      <c r="A643">
        <v>58110</v>
      </c>
      <c r="B643" t="s">
        <v>3471</v>
      </c>
    </row>
    <row r="644" spans="1:2" x14ac:dyDescent="0.25">
      <c r="A644">
        <v>58120</v>
      </c>
      <c r="B644" t="s">
        <v>3472</v>
      </c>
    </row>
    <row r="645" spans="1:2" x14ac:dyDescent="0.25">
      <c r="A645">
        <v>58130</v>
      </c>
      <c r="B645" t="s">
        <v>3473</v>
      </c>
    </row>
    <row r="646" spans="1:2" x14ac:dyDescent="0.25">
      <c r="A646">
        <v>58140</v>
      </c>
      <c r="B646" t="s">
        <v>3474</v>
      </c>
    </row>
    <row r="647" spans="1:2" x14ac:dyDescent="0.25">
      <c r="A647">
        <v>58190</v>
      </c>
      <c r="B647" t="s">
        <v>3475</v>
      </c>
    </row>
    <row r="648" spans="1:2" x14ac:dyDescent="0.25">
      <c r="A648">
        <v>58210</v>
      </c>
      <c r="B648" t="s">
        <v>3476</v>
      </c>
    </row>
    <row r="649" spans="1:2" x14ac:dyDescent="0.25">
      <c r="A649">
        <v>58290</v>
      </c>
      <c r="B649" t="s">
        <v>3477</v>
      </c>
    </row>
    <row r="650" spans="1:2" x14ac:dyDescent="0.25">
      <c r="A650">
        <v>59110</v>
      </c>
      <c r="B650" t="s">
        <v>3478</v>
      </c>
    </row>
    <row r="651" spans="1:2" x14ac:dyDescent="0.25">
      <c r="A651">
        <v>59120</v>
      </c>
      <c r="B651" t="s">
        <v>3479</v>
      </c>
    </row>
    <row r="652" spans="1:2" x14ac:dyDescent="0.25">
      <c r="A652">
        <v>59130</v>
      </c>
      <c r="B652" t="s">
        <v>3480</v>
      </c>
    </row>
    <row r="653" spans="1:2" x14ac:dyDescent="0.25">
      <c r="A653">
        <v>59140</v>
      </c>
      <c r="B653" t="s">
        <v>3481</v>
      </c>
    </row>
    <row r="654" spans="1:2" x14ac:dyDescent="0.25">
      <c r="A654">
        <v>59200</v>
      </c>
      <c r="B654" t="s">
        <v>3482</v>
      </c>
    </row>
    <row r="655" spans="1:2" x14ac:dyDescent="0.25">
      <c r="A655">
        <v>60100</v>
      </c>
      <c r="B655" t="s">
        <v>3483</v>
      </c>
    </row>
    <row r="656" spans="1:2" x14ac:dyDescent="0.25">
      <c r="A656">
        <v>60200</v>
      </c>
      <c r="B656" t="s">
        <v>3484</v>
      </c>
    </row>
    <row r="657" spans="1:2" x14ac:dyDescent="0.25">
      <c r="A657">
        <v>61100</v>
      </c>
      <c r="B657" t="s">
        <v>3485</v>
      </c>
    </row>
    <row r="658" spans="1:2" x14ac:dyDescent="0.25">
      <c r="A658">
        <v>61200</v>
      </c>
      <c r="B658" t="s">
        <v>3486</v>
      </c>
    </row>
    <row r="659" spans="1:2" x14ac:dyDescent="0.25">
      <c r="A659">
        <v>61300</v>
      </c>
      <c r="B659" t="s">
        <v>3487</v>
      </c>
    </row>
    <row r="660" spans="1:2" x14ac:dyDescent="0.25">
      <c r="A660">
        <v>61900</v>
      </c>
      <c r="B660" t="s">
        <v>3488</v>
      </c>
    </row>
    <row r="661" spans="1:2" x14ac:dyDescent="0.25">
      <c r="A661">
        <v>62010</v>
      </c>
      <c r="B661" t="s">
        <v>3489</v>
      </c>
    </row>
    <row r="662" spans="1:2" x14ac:dyDescent="0.25">
      <c r="A662">
        <v>62020</v>
      </c>
      <c r="B662" t="s">
        <v>3490</v>
      </c>
    </row>
    <row r="663" spans="1:2" x14ac:dyDescent="0.25">
      <c r="A663">
        <v>62030</v>
      </c>
      <c r="B663" t="s">
        <v>3491</v>
      </c>
    </row>
    <row r="664" spans="1:2" x14ac:dyDescent="0.25">
      <c r="A664">
        <v>62090</v>
      </c>
      <c r="B664" t="s">
        <v>3492</v>
      </c>
    </row>
    <row r="665" spans="1:2" x14ac:dyDescent="0.25">
      <c r="A665">
        <v>63110</v>
      </c>
      <c r="B665" t="s">
        <v>3493</v>
      </c>
    </row>
    <row r="666" spans="1:2" x14ac:dyDescent="0.25">
      <c r="A666">
        <v>63120</v>
      </c>
      <c r="B666" t="s">
        <v>3494</v>
      </c>
    </row>
    <row r="667" spans="1:2" x14ac:dyDescent="0.25">
      <c r="A667">
        <v>63910</v>
      </c>
      <c r="B667" t="s">
        <v>3495</v>
      </c>
    </row>
    <row r="668" spans="1:2" x14ac:dyDescent="0.25">
      <c r="A668">
        <v>63990</v>
      </c>
      <c r="B668" t="s">
        <v>3496</v>
      </c>
    </row>
    <row r="669" spans="1:2" x14ac:dyDescent="0.25">
      <c r="A669">
        <v>64110</v>
      </c>
      <c r="B669" t="s">
        <v>3497</v>
      </c>
    </row>
    <row r="670" spans="1:2" x14ac:dyDescent="0.25">
      <c r="A670">
        <v>64190</v>
      </c>
      <c r="B670" t="s">
        <v>3498</v>
      </c>
    </row>
    <row r="671" spans="1:2" x14ac:dyDescent="0.25">
      <c r="A671">
        <v>64201</v>
      </c>
      <c r="B671" t="s">
        <v>3499</v>
      </c>
    </row>
    <row r="672" spans="1:2" x14ac:dyDescent="0.25">
      <c r="A672">
        <v>64202</v>
      </c>
      <c r="B672" t="s">
        <v>3500</v>
      </c>
    </row>
    <row r="673" spans="1:2" x14ac:dyDescent="0.25">
      <c r="A673">
        <v>64300</v>
      </c>
      <c r="B673" t="s">
        <v>3501</v>
      </c>
    </row>
    <row r="674" spans="1:2" x14ac:dyDescent="0.25">
      <c r="A674">
        <v>64910</v>
      </c>
      <c r="B674" t="s">
        <v>3502</v>
      </c>
    </row>
    <row r="675" spans="1:2" x14ac:dyDescent="0.25">
      <c r="A675">
        <v>64921</v>
      </c>
      <c r="B675" t="s">
        <v>3503</v>
      </c>
    </row>
    <row r="676" spans="1:2" x14ac:dyDescent="0.25">
      <c r="A676">
        <v>64922</v>
      </c>
      <c r="B676" t="s">
        <v>3504</v>
      </c>
    </row>
    <row r="677" spans="1:2" x14ac:dyDescent="0.25">
      <c r="A677">
        <v>64923</v>
      </c>
      <c r="B677" t="s">
        <v>3505</v>
      </c>
    </row>
    <row r="678" spans="1:2" x14ac:dyDescent="0.25">
      <c r="A678">
        <v>64991</v>
      </c>
      <c r="B678" t="s">
        <v>3506</v>
      </c>
    </row>
    <row r="679" spans="1:2" x14ac:dyDescent="0.25">
      <c r="A679">
        <v>64992</v>
      </c>
      <c r="B679" t="s">
        <v>3507</v>
      </c>
    </row>
    <row r="680" spans="1:2" x14ac:dyDescent="0.25">
      <c r="A680">
        <v>65111</v>
      </c>
      <c r="B680" t="s">
        <v>3508</v>
      </c>
    </row>
    <row r="681" spans="1:2" x14ac:dyDescent="0.25">
      <c r="A681">
        <v>65112</v>
      </c>
      <c r="B681" t="s">
        <v>3509</v>
      </c>
    </row>
    <row r="682" spans="1:2" x14ac:dyDescent="0.25">
      <c r="A682">
        <v>65120</v>
      </c>
      <c r="B682" t="s">
        <v>3510</v>
      </c>
    </row>
    <row r="683" spans="1:2" x14ac:dyDescent="0.25">
      <c r="A683">
        <v>65200</v>
      </c>
      <c r="B683" t="s">
        <v>3511</v>
      </c>
    </row>
    <row r="684" spans="1:2" x14ac:dyDescent="0.25">
      <c r="A684">
        <v>65300</v>
      </c>
      <c r="B684" t="s">
        <v>3512</v>
      </c>
    </row>
    <row r="685" spans="1:2" x14ac:dyDescent="0.25">
      <c r="A685">
        <v>66110</v>
      </c>
      <c r="B685" t="s">
        <v>3513</v>
      </c>
    </row>
    <row r="686" spans="1:2" x14ac:dyDescent="0.25">
      <c r="A686">
        <v>66120</v>
      </c>
      <c r="B686" t="s">
        <v>3514</v>
      </c>
    </row>
    <row r="687" spans="1:2" x14ac:dyDescent="0.25">
      <c r="A687">
        <v>66190</v>
      </c>
      <c r="B687" t="s">
        <v>3515</v>
      </c>
    </row>
    <row r="688" spans="1:2" x14ac:dyDescent="0.25">
      <c r="A688">
        <v>66210</v>
      </c>
      <c r="B688" t="s">
        <v>3516</v>
      </c>
    </row>
    <row r="689" spans="1:2" x14ac:dyDescent="0.25">
      <c r="A689">
        <v>66220</v>
      </c>
      <c r="B689" t="s">
        <v>3517</v>
      </c>
    </row>
    <row r="690" spans="1:2" x14ac:dyDescent="0.25">
      <c r="A690">
        <v>66290</v>
      </c>
      <c r="B690" t="s">
        <v>3518</v>
      </c>
    </row>
    <row r="691" spans="1:2" x14ac:dyDescent="0.25">
      <c r="A691">
        <v>66300</v>
      </c>
      <c r="B691" t="s">
        <v>3519</v>
      </c>
    </row>
    <row r="692" spans="1:2" x14ac:dyDescent="0.25">
      <c r="A692">
        <v>68100</v>
      </c>
      <c r="B692" t="s">
        <v>3520</v>
      </c>
    </row>
    <row r="693" spans="1:2" x14ac:dyDescent="0.25">
      <c r="A693">
        <v>68200</v>
      </c>
      <c r="B693" t="s">
        <v>3521</v>
      </c>
    </row>
    <row r="694" spans="1:2" x14ac:dyDescent="0.25">
      <c r="A694">
        <v>68311</v>
      </c>
      <c r="B694" t="s">
        <v>3522</v>
      </c>
    </row>
    <row r="695" spans="1:2" x14ac:dyDescent="0.25">
      <c r="A695">
        <v>68312</v>
      </c>
      <c r="B695" t="s">
        <v>3523</v>
      </c>
    </row>
    <row r="696" spans="1:2" x14ac:dyDescent="0.25">
      <c r="A696">
        <v>68313</v>
      </c>
      <c r="B696" t="s">
        <v>3524</v>
      </c>
    </row>
    <row r="697" spans="1:2" x14ac:dyDescent="0.25">
      <c r="A697">
        <v>68321</v>
      </c>
      <c r="B697" t="s">
        <v>3525</v>
      </c>
    </row>
    <row r="698" spans="1:2" x14ac:dyDescent="0.25">
      <c r="A698">
        <v>68322</v>
      </c>
      <c r="B698" t="s">
        <v>3526</v>
      </c>
    </row>
    <row r="699" spans="1:2" x14ac:dyDescent="0.25">
      <c r="A699">
        <v>69101</v>
      </c>
      <c r="B699" t="s">
        <v>3527</v>
      </c>
    </row>
    <row r="700" spans="1:2" x14ac:dyDescent="0.25">
      <c r="A700">
        <v>69102</v>
      </c>
      <c r="B700" t="s">
        <v>3528</v>
      </c>
    </row>
    <row r="701" spans="1:2" x14ac:dyDescent="0.25">
      <c r="A701">
        <v>69200</v>
      </c>
      <c r="B701" t="s">
        <v>3529</v>
      </c>
    </row>
    <row r="702" spans="1:2" x14ac:dyDescent="0.25">
      <c r="A702">
        <v>70100</v>
      </c>
      <c r="B702" t="s">
        <v>3530</v>
      </c>
    </row>
    <row r="703" spans="1:2" x14ac:dyDescent="0.25">
      <c r="A703">
        <v>70210</v>
      </c>
      <c r="B703" t="s">
        <v>3531</v>
      </c>
    </row>
    <row r="704" spans="1:2" x14ac:dyDescent="0.25">
      <c r="A704">
        <v>70220</v>
      </c>
      <c r="B704" t="s">
        <v>3532</v>
      </c>
    </row>
    <row r="705" spans="1:2" x14ac:dyDescent="0.25">
      <c r="A705">
        <v>71110</v>
      </c>
      <c r="B705" t="s">
        <v>3533</v>
      </c>
    </row>
    <row r="706" spans="1:2" x14ac:dyDescent="0.25">
      <c r="A706">
        <v>71120</v>
      </c>
      <c r="B706" t="s">
        <v>3534</v>
      </c>
    </row>
    <row r="707" spans="1:2" x14ac:dyDescent="0.25">
      <c r="A707">
        <v>71200</v>
      </c>
      <c r="B707" t="s">
        <v>3535</v>
      </c>
    </row>
    <row r="708" spans="1:2" x14ac:dyDescent="0.25">
      <c r="A708">
        <v>72110</v>
      </c>
      <c r="B708" t="s">
        <v>3536</v>
      </c>
    </row>
    <row r="709" spans="1:2" x14ac:dyDescent="0.25">
      <c r="A709">
        <v>72190</v>
      </c>
      <c r="B709" t="s">
        <v>3537</v>
      </c>
    </row>
    <row r="710" spans="1:2" x14ac:dyDescent="0.25">
      <c r="A710">
        <v>72200</v>
      </c>
      <c r="B710" t="s">
        <v>3538</v>
      </c>
    </row>
    <row r="711" spans="1:2" x14ac:dyDescent="0.25">
      <c r="A711">
        <v>73110</v>
      </c>
      <c r="B711" t="s">
        <v>3539</v>
      </c>
    </row>
    <row r="712" spans="1:2" x14ac:dyDescent="0.25">
      <c r="A712">
        <v>73120</v>
      </c>
      <c r="B712" t="s">
        <v>3540</v>
      </c>
    </row>
    <row r="713" spans="1:2" x14ac:dyDescent="0.25">
      <c r="A713">
        <v>73200</v>
      </c>
      <c r="B713" t="s">
        <v>3541</v>
      </c>
    </row>
    <row r="714" spans="1:2" x14ac:dyDescent="0.25">
      <c r="A714">
        <v>74100</v>
      </c>
      <c r="B714" t="s">
        <v>3542</v>
      </c>
    </row>
    <row r="715" spans="1:2" x14ac:dyDescent="0.25">
      <c r="A715">
        <v>74200</v>
      </c>
      <c r="B715" t="s">
        <v>3543</v>
      </c>
    </row>
    <row r="716" spans="1:2" x14ac:dyDescent="0.25">
      <c r="A716">
        <v>74300</v>
      </c>
      <c r="B716" t="s">
        <v>3544</v>
      </c>
    </row>
    <row r="717" spans="1:2" x14ac:dyDescent="0.25">
      <c r="A717">
        <v>74900</v>
      </c>
      <c r="B717" t="s">
        <v>3545</v>
      </c>
    </row>
    <row r="718" spans="1:2" x14ac:dyDescent="0.25">
      <c r="A718">
        <v>75000</v>
      </c>
      <c r="B718" t="s">
        <v>3546</v>
      </c>
    </row>
    <row r="719" spans="1:2" x14ac:dyDescent="0.25">
      <c r="A719">
        <v>77110</v>
      </c>
      <c r="B719" t="s">
        <v>3547</v>
      </c>
    </row>
    <row r="720" spans="1:2" x14ac:dyDescent="0.25">
      <c r="A720">
        <v>77120</v>
      </c>
      <c r="B720" t="s">
        <v>3548</v>
      </c>
    </row>
    <row r="721" spans="1:2" x14ac:dyDescent="0.25">
      <c r="A721">
        <v>77210</v>
      </c>
      <c r="B721" t="s">
        <v>3549</v>
      </c>
    </row>
    <row r="722" spans="1:2" x14ac:dyDescent="0.25">
      <c r="A722">
        <v>77220</v>
      </c>
      <c r="B722" t="s">
        <v>3550</v>
      </c>
    </row>
    <row r="723" spans="1:2" x14ac:dyDescent="0.25">
      <c r="A723">
        <v>77290</v>
      </c>
      <c r="B723" t="s">
        <v>3551</v>
      </c>
    </row>
    <row r="724" spans="1:2" x14ac:dyDescent="0.25">
      <c r="A724">
        <v>77310</v>
      </c>
      <c r="B724" t="s">
        <v>3552</v>
      </c>
    </row>
    <row r="725" spans="1:2" x14ac:dyDescent="0.25">
      <c r="A725">
        <v>77320</v>
      </c>
      <c r="B725" t="s">
        <v>3553</v>
      </c>
    </row>
    <row r="726" spans="1:2" x14ac:dyDescent="0.25">
      <c r="A726">
        <v>77330</v>
      </c>
      <c r="B726" t="s">
        <v>3554</v>
      </c>
    </row>
    <row r="727" spans="1:2" x14ac:dyDescent="0.25">
      <c r="A727">
        <v>77340</v>
      </c>
      <c r="B727" t="s">
        <v>3555</v>
      </c>
    </row>
    <row r="728" spans="1:2" x14ac:dyDescent="0.25">
      <c r="A728">
        <v>77350</v>
      </c>
      <c r="B728" t="s">
        <v>3556</v>
      </c>
    </row>
    <row r="729" spans="1:2" x14ac:dyDescent="0.25">
      <c r="A729">
        <v>77390</v>
      </c>
      <c r="B729" t="s">
        <v>3557</v>
      </c>
    </row>
    <row r="730" spans="1:2" x14ac:dyDescent="0.25">
      <c r="A730">
        <v>77400</v>
      </c>
      <c r="B730" t="s">
        <v>3558</v>
      </c>
    </row>
    <row r="731" spans="1:2" x14ac:dyDescent="0.25">
      <c r="A731">
        <v>78100</v>
      </c>
      <c r="B731" t="s">
        <v>3559</v>
      </c>
    </row>
    <row r="732" spans="1:2" x14ac:dyDescent="0.25">
      <c r="A732">
        <v>78200</v>
      </c>
      <c r="B732" t="s">
        <v>3560</v>
      </c>
    </row>
    <row r="733" spans="1:2" x14ac:dyDescent="0.25">
      <c r="A733">
        <v>78300</v>
      </c>
      <c r="B733" t="s">
        <v>3561</v>
      </c>
    </row>
    <row r="734" spans="1:2" x14ac:dyDescent="0.25">
      <c r="A734">
        <v>79110</v>
      </c>
      <c r="B734" t="s">
        <v>3562</v>
      </c>
    </row>
    <row r="735" spans="1:2" x14ac:dyDescent="0.25">
      <c r="A735">
        <v>79120</v>
      </c>
      <c r="B735" t="s">
        <v>3563</v>
      </c>
    </row>
    <row r="736" spans="1:2" x14ac:dyDescent="0.25">
      <c r="A736">
        <v>79900</v>
      </c>
      <c r="B736" t="s">
        <v>3564</v>
      </c>
    </row>
    <row r="737" spans="1:2" x14ac:dyDescent="0.25">
      <c r="A737">
        <v>80100</v>
      </c>
      <c r="B737" t="s">
        <v>3565</v>
      </c>
    </row>
    <row r="738" spans="1:2" x14ac:dyDescent="0.25">
      <c r="A738">
        <v>80200</v>
      </c>
      <c r="B738" t="s">
        <v>3566</v>
      </c>
    </row>
    <row r="739" spans="1:2" x14ac:dyDescent="0.25">
      <c r="A739">
        <v>80300</v>
      </c>
      <c r="B739" t="s">
        <v>3567</v>
      </c>
    </row>
    <row r="740" spans="1:2" x14ac:dyDescent="0.25">
      <c r="A740">
        <v>81100</v>
      </c>
      <c r="B740" t="s">
        <v>3568</v>
      </c>
    </row>
    <row r="741" spans="1:2" x14ac:dyDescent="0.25">
      <c r="A741">
        <v>81210</v>
      </c>
      <c r="B741" t="s">
        <v>3569</v>
      </c>
    </row>
    <row r="742" spans="1:2" x14ac:dyDescent="0.25">
      <c r="A742">
        <v>81220</v>
      </c>
      <c r="B742" t="s">
        <v>3570</v>
      </c>
    </row>
    <row r="743" spans="1:2" x14ac:dyDescent="0.25">
      <c r="A743">
        <v>81291</v>
      </c>
      <c r="B743" t="s">
        <v>3571</v>
      </c>
    </row>
    <row r="744" spans="1:2" x14ac:dyDescent="0.25">
      <c r="A744">
        <v>81292</v>
      </c>
      <c r="B744" t="s">
        <v>3572</v>
      </c>
    </row>
    <row r="745" spans="1:2" x14ac:dyDescent="0.25">
      <c r="A745">
        <v>81300</v>
      </c>
      <c r="B745" t="s">
        <v>3573</v>
      </c>
    </row>
    <row r="746" spans="1:2" x14ac:dyDescent="0.25">
      <c r="A746">
        <v>82110</v>
      </c>
      <c r="B746" t="s">
        <v>3574</v>
      </c>
    </row>
    <row r="747" spans="1:2" x14ac:dyDescent="0.25">
      <c r="A747">
        <v>82190</v>
      </c>
      <c r="B747" t="s">
        <v>3575</v>
      </c>
    </row>
    <row r="748" spans="1:2" x14ac:dyDescent="0.25">
      <c r="A748">
        <v>82200</v>
      </c>
      <c r="B748" t="s">
        <v>3576</v>
      </c>
    </row>
    <row r="749" spans="1:2" x14ac:dyDescent="0.25">
      <c r="A749">
        <v>82300</v>
      </c>
      <c r="B749" t="s">
        <v>3577</v>
      </c>
    </row>
    <row r="750" spans="1:2" x14ac:dyDescent="0.25">
      <c r="A750">
        <v>82910</v>
      </c>
      <c r="B750" t="s">
        <v>3578</v>
      </c>
    </row>
    <row r="751" spans="1:2" x14ac:dyDescent="0.25">
      <c r="A751">
        <v>82921</v>
      </c>
      <c r="B751" t="s">
        <v>3579</v>
      </c>
    </row>
    <row r="752" spans="1:2" x14ac:dyDescent="0.25">
      <c r="A752">
        <v>82922</v>
      </c>
      <c r="B752" t="s">
        <v>3580</v>
      </c>
    </row>
    <row r="753" spans="1:2" x14ac:dyDescent="0.25">
      <c r="A753">
        <v>82990</v>
      </c>
      <c r="B753" t="s">
        <v>3581</v>
      </c>
    </row>
    <row r="754" spans="1:2" x14ac:dyDescent="0.25">
      <c r="A754">
        <v>84111</v>
      </c>
      <c r="B754" t="s">
        <v>3582</v>
      </c>
    </row>
    <row r="755" spans="1:2" x14ac:dyDescent="0.25">
      <c r="A755">
        <v>84112</v>
      </c>
      <c r="B755" t="s">
        <v>3583</v>
      </c>
    </row>
    <row r="756" spans="1:2" x14ac:dyDescent="0.25">
      <c r="A756">
        <v>84113</v>
      </c>
      <c r="B756" t="s">
        <v>3584</v>
      </c>
    </row>
    <row r="757" spans="1:2" x14ac:dyDescent="0.25">
      <c r="A757">
        <v>84114</v>
      </c>
      <c r="B757" t="s">
        <v>3585</v>
      </c>
    </row>
    <row r="758" spans="1:2" x14ac:dyDescent="0.25">
      <c r="A758">
        <v>84121</v>
      </c>
      <c r="B758" t="s">
        <v>3586</v>
      </c>
    </row>
    <row r="759" spans="1:2" x14ac:dyDescent="0.25">
      <c r="A759">
        <v>84122</v>
      </c>
      <c r="B759" t="s">
        <v>3587</v>
      </c>
    </row>
    <row r="760" spans="1:2" x14ac:dyDescent="0.25">
      <c r="A760">
        <v>84123</v>
      </c>
      <c r="B760" t="s">
        <v>3588</v>
      </c>
    </row>
    <row r="761" spans="1:2" x14ac:dyDescent="0.25">
      <c r="A761">
        <v>84130</v>
      </c>
      <c r="B761" t="s">
        <v>3589</v>
      </c>
    </row>
    <row r="762" spans="1:2" x14ac:dyDescent="0.25">
      <c r="A762">
        <v>84210</v>
      </c>
      <c r="B762" t="s">
        <v>3590</v>
      </c>
    </row>
    <row r="763" spans="1:2" x14ac:dyDescent="0.25">
      <c r="A763">
        <v>84220</v>
      </c>
      <c r="B763" t="s">
        <v>3591</v>
      </c>
    </row>
    <row r="764" spans="1:2" x14ac:dyDescent="0.25">
      <c r="A764">
        <v>84230</v>
      </c>
      <c r="B764" t="s">
        <v>3592</v>
      </c>
    </row>
    <row r="765" spans="1:2" x14ac:dyDescent="0.25">
      <c r="A765">
        <v>84240</v>
      </c>
      <c r="B765" t="s">
        <v>3593</v>
      </c>
    </row>
    <row r="766" spans="1:2" x14ac:dyDescent="0.25">
      <c r="A766">
        <v>84250</v>
      </c>
      <c r="B766" t="s">
        <v>3594</v>
      </c>
    </row>
    <row r="767" spans="1:2" x14ac:dyDescent="0.25">
      <c r="A767">
        <v>84300</v>
      </c>
      <c r="B767" t="s">
        <v>3595</v>
      </c>
    </row>
    <row r="768" spans="1:2" x14ac:dyDescent="0.25">
      <c r="A768">
        <v>85100</v>
      </c>
      <c r="B768" t="s">
        <v>3596</v>
      </c>
    </row>
    <row r="769" spans="1:2" x14ac:dyDescent="0.25">
      <c r="A769">
        <v>85201</v>
      </c>
      <c r="B769" t="s">
        <v>3597</v>
      </c>
    </row>
    <row r="770" spans="1:2" x14ac:dyDescent="0.25">
      <c r="A770">
        <v>85202</v>
      </c>
      <c r="B770" t="s">
        <v>3598</v>
      </c>
    </row>
    <row r="771" spans="1:2" x14ac:dyDescent="0.25">
      <c r="A771">
        <v>85310</v>
      </c>
      <c r="B771" t="s">
        <v>3599</v>
      </c>
    </row>
    <row r="772" spans="1:2" x14ac:dyDescent="0.25">
      <c r="A772">
        <v>85320</v>
      </c>
      <c r="B772" t="s">
        <v>3600</v>
      </c>
    </row>
    <row r="773" spans="1:2" x14ac:dyDescent="0.25">
      <c r="A773">
        <v>85410</v>
      </c>
      <c r="B773" t="s">
        <v>3601</v>
      </c>
    </row>
    <row r="774" spans="1:2" x14ac:dyDescent="0.25">
      <c r="A774">
        <v>85420</v>
      </c>
      <c r="B774" t="s">
        <v>3602</v>
      </c>
    </row>
    <row r="775" spans="1:2" x14ac:dyDescent="0.25">
      <c r="A775">
        <v>85510</v>
      </c>
      <c r="B775" t="s">
        <v>3603</v>
      </c>
    </row>
    <row r="776" spans="1:2" x14ac:dyDescent="0.25">
      <c r="A776">
        <v>85520</v>
      </c>
      <c r="B776" t="s">
        <v>3604</v>
      </c>
    </row>
    <row r="777" spans="1:2" x14ac:dyDescent="0.25">
      <c r="A777">
        <v>85530</v>
      </c>
      <c r="B777" t="s">
        <v>3605</v>
      </c>
    </row>
    <row r="778" spans="1:2" x14ac:dyDescent="0.25">
      <c r="A778">
        <v>85591</v>
      </c>
      <c r="B778" t="s">
        <v>3606</v>
      </c>
    </row>
    <row r="779" spans="1:2" x14ac:dyDescent="0.25">
      <c r="A779">
        <v>85592</v>
      </c>
      <c r="B779" t="s">
        <v>3607</v>
      </c>
    </row>
    <row r="780" spans="1:2" x14ac:dyDescent="0.25">
      <c r="A780">
        <v>85593</v>
      </c>
      <c r="B780" t="s">
        <v>3608</v>
      </c>
    </row>
    <row r="781" spans="1:2" x14ac:dyDescent="0.25">
      <c r="A781">
        <v>85600</v>
      </c>
      <c r="B781" t="s">
        <v>3609</v>
      </c>
    </row>
    <row r="782" spans="1:2" x14ac:dyDescent="0.25">
      <c r="A782">
        <v>86100</v>
      </c>
      <c r="B782" t="s">
        <v>3610</v>
      </c>
    </row>
    <row r="783" spans="1:2" x14ac:dyDescent="0.25">
      <c r="A783">
        <v>86210</v>
      </c>
      <c r="B783" t="s">
        <v>3611</v>
      </c>
    </row>
    <row r="784" spans="1:2" x14ac:dyDescent="0.25">
      <c r="A784">
        <v>86220</v>
      </c>
      <c r="B784" t="s">
        <v>3612</v>
      </c>
    </row>
    <row r="785" spans="1:2" x14ac:dyDescent="0.25">
      <c r="A785">
        <v>86230</v>
      </c>
      <c r="B785" t="s">
        <v>3613</v>
      </c>
    </row>
    <row r="786" spans="1:2" x14ac:dyDescent="0.25">
      <c r="A786">
        <v>86901</v>
      </c>
      <c r="B786" t="s">
        <v>3614</v>
      </c>
    </row>
    <row r="787" spans="1:2" x14ac:dyDescent="0.25">
      <c r="A787">
        <v>86902</v>
      </c>
      <c r="B787" t="s">
        <v>3615</v>
      </c>
    </row>
    <row r="788" spans="1:2" x14ac:dyDescent="0.25">
      <c r="A788">
        <v>86903</v>
      </c>
      <c r="B788" t="s">
        <v>3616</v>
      </c>
    </row>
    <row r="789" spans="1:2" x14ac:dyDescent="0.25">
      <c r="A789">
        <v>86904</v>
      </c>
      <c r="B789" t="s">
        <v>3617</v>
      </c>
    </row>
    <row r="790" spans="1:2" x14ac:dyDescent="0.25">
      <c r="A790">
        <v>86905</v>
      </c>
      <c r="B790" t="s">
        <v>3618</v>
      </c>
    </row>
    <row r="791" spans="1:2" x14ac:dyDescent="0.25">
      <c r="A791">
        <v>86906</v>
      </c>
      <c r="B791" t="s">
        <v>3619</v>
      </c>
    </row>
    <row r="792" spans="1:2" x14ac:dyDescent="0.25">
      <c r="A792">
        <v>87100</v>
      </c>
      <c r="B792" t="s">
        <v>3620</v>
      </c>
    </row>
    <row r="793" spans="1:2" x14ac:dyDescent="0.25">
      <c r="A793">
        <v>87200</v>
      </c>
      <c r="B793" t="s">
        <v>3621</v>
      </c>
    </row>
    <row r="794" spans="1:2" x14ac:dyDescent="0.25">
      <c r="A794">
        <v>87301</v>
      </c>
      <c r="B794" t="s">
        <v>3622</v>
      </c>
    </row>
    <row r="795" spans="1:2" x14ac:dyDescent="0.25">
      <c r="A795">
        <v>87302</v>
      </c>
      <c r="B795" t="s">
        <v>3623</v>
      </c>
    </row>
    <row r="796" spans="1:2" x14ac:dyDescent="0.25">
      <c r="A796">
        <v>87901</v>
      </c>
      <c r="B796" t="s">
        <v>3624</v>
      </c>
    </row>
    <row r="797" spans="1:2" x14ac:dyDescent="0.25">
      <c r="A797">
        <v>87902</v>
      </c>
      <c r="B797" t="s">
        <v>3625</v>
      </c>
    </row>
    <row r="798" spans="1:2" x14ac:dyDescent="0.25">
      <c r="A798">
        <v>88101</v>
      </c>
      <c r="B798" t="s">
        <v>3626</v>
      </c>
    </row>
    <row r="799" spans="1:2" x14ac:dyDescent="0.25">
      <c r="A799">
        <v>88102</v>
      </c>
      <c r="B799" t="s">
        <v>3627</v>
      </c>
    </row>
    <row r="800" spans="1:2" x14ac:dyDescent="0.25">
      <c r="A800">
        <v>88910</v>
      </c>
      <c r="B800" t="s">
        <v>3628</v>
      </c>
    </row>
    <row r="801" spans="1:2" x14ac:dyDescent="0.25">
      <c r="A801">
        <v>88990</v>
      </c>
      <c r="B801" t="s">
        <v>3629</v>
      </c>
    </row>
    <row r="802" spans="1:2" x14ac:dyDescent="0.25">
      <c r="A802">
        <v>90010</v>
      </c>
      <c r="B802" t="s">
        <v>3630</v>
      </c>
    </row>
    <row r="803" spans="1:2" x14ac:dyDescent="0.25">
      <c r="A803">
        <v>90020</v>
      </c>
      <c r="B803" t="s">
        <v>3631</v>
      </c>
    </row>
    <row r="804" spans="1:2" x14ac:dyDescent="0.25">
      <c r="A804">
        <v>90030</v>
      </c>
      <c r="B804" t="s">
        <v>3632</v>
      </c>
    </row>
    <row r="805" spans="1:2" x14ac:dyDescent="0.25">
      <c r="A805">
        <v>90040</v>
      </c>
      <c r="B805" t="s">
        <v>3633</v>
      </c>
    </row>
    <row r="806" spans="1:2" x14ac:dyDescent="0.25">
      <c r="A806">
        <v>91011</v>
      </c>
      <c r="B806" t="s">
        <v>3634</v>
      </c>
    </row>
    <row r="807" spans="1:2" x14ac:dyDescent="0.25">
      <c r="A807">
        <v>91012</v>
      </c>
      <c r="B807" t="s">
        <v>3635</v>
      </c>
    </row>
    <row r="808" spans="1:2" x14ac:dyDescent="0.25">
      <c r="A808">
        <v>91020</v>
      </c>
      <c r="B808" t="s">
        <v>3636</v>
      </c>
    </row>
    <row r="809" spans="1:2" x14ac:dyDescent="0.25">
      <c r="A809">
        <v>91030</v>
      </c>
      <c r="B809" t="s">
        <v>3637</v>
      </c>
    </row>
    <row r="810" spans="1:2" x14ac:dyDescent="0.25">
      <c r="A810">
        <v>91041</v>
      </c>
      <c r="B810" t="s">
        <v>3638</v>
      </c>
    </row>
    <row r="811" spans="1:2" x14ac:dyDescent="0.25">
      <c r="A811">
        <v>91042</v>
      </c>
      <c r="B811" t="s">
        <v>3639</v>
      </c>
    </row>
    <row r="812" spans="1:2" x14ac:dyDescent="0.25">
      <c r="A812">
        <v>92000</v>
      </c>
      <c r="B812" t="s">
        <v>3640</v>
      </c>
    </row>
    <row r="813" spans="1:2" x14ac:dyDescent="0.25">
      <c r="A813">
        <v>93110</v>
      </c>
      <c r="B813" t="s">
        <v>3641</v>
      </c>
    </row>
    <row r="814" spans="1:2" x14ac:dyDescent="0.25">
      <c r="A814">
        <v>93120</v>
      </c>
      <c r="B814" t="s">
        <v>3642</v>
      </c>
    </row>
    <row r="815" spans="1:2" x14ac:dyDescent="0.25">
      <c r="A815">
        <v>93130</v>
      </c>
      <c r="B815" t="s">
        <v>3643</v>
      </c>
    </row>
    <row r="816" spans="1:2" x14ac:dyDescent="0.25">
      <c r="A816">
        <v>93191</v>
      </c>
      <c r="B816" t="s">
        <v>3644</v>
      </c>
    </row>
    <row r="817" spans="1:2" x14ac:dyDescent="0.25">
      <c r="A817">
        <v>93192</v>
      </c>
      <c r="B817" t="s">
        <v>3645</v>
      </c>
    </row>
    <row r="818" spans="1:2" x14ac:dyDescent="0.25">
      <c r="A818">
        <v>93210</v>
      </c>
      <c r="B818" t="s">
        <v>3646</v>
      </c>
    </row>
    <row r="819" spans="1:2" x14ac:dyDescent="0.25">
      <c r="A819">
        <v>93211</v>
      </c>
      <c r="B819" t="s">
        <v>3647</v>
      </c>
    </row>
    <row r="820" spans="1:2" x14ac:dyDescent="0.25">
      <c r="A820">
        <v>93291</v>
      </c>
      <c r="B820" t="s">
        <v>3648</v>
      </c>
    </row>
    <row r="821" spans="1:2" x14ac:dyDescent="0.25">
      <c r="A821">
        <v>93292</v>
      </c>
      <c r="B821" t="s">
        <v>3649</v>
      </c>
    </row>
    <row r="822" spans="1:2" x14ac:dyDescent="0.25">
      <c r="A822">
        <v>93293</v>
      </c>
      <c r="B822" t="s">
        <v>3650</v>
      </c>
    </row>
    <row r="823" spans="1:2" x14ac:dyDescent="0.25">
      <c r="A823">
        <v>93294</v>
      </c>
      <c r="B823" t="s">
        <v>3651</v>
      </c>
    </row>
    <row r="824" spans="1:2" x14ac:dyDescent="0.25">
      <c r="A824">
        <v>93295</v>
      </c>
      <c r="B824" t="s">
        <v>3652</v>
      </c>
    </row>
    <row r="825" spans="1:2" x14ac:dyDescent="0.25">
      <c r="A825">
        <v>94110</v>
      </c>
      <c r="B825" t="s">
        <v>3653</v>
      </c>
    </row>
    <row r="826" spans="1:2" x14ac:dyDescent="0.25">
      <c r="A826">
        <v>94120</v>
      </c>
      <c r="B826" t="s">
        <v>3654</v>
      </c>
    </row>
    <row r="827" spans="1:2" x14ac:dyDescent="0.25">
      <c r="A827">
        <v>94200</v>
      </c>
      <c r="B827" t="s">
        <v>3655</v>
      </c>
    </row>
    <row r="828" spans="1:2" x14ac:dyDescent="0.25">
      <c r="A828">
        <v>94910</v>
      </c>
      <c r="B828" t="s">
        <v>3656</v>
      </c>
    </row>
    <row r="829" spans="1:2" x14ac:dyDescent="0.25">
      <c r="A829">
        <v>94920</v>
      </c>
      <c r="B829" t="s">
        <v>3657</v>
      </c>
    </row>
    <row r="830" spans="1:2" x14ac:dyDescent="0.25">
      <c r="A830">
        <v>94991</v>
      </c>
      <c r="B830" t="s">
        <v>3658</v>
      </c>
    </row>
    <row r="831" spans="1:2" x14ac:dyDescent="0.25">
      <c r="A831">
        <v>94992</v>
      </c>
      <c r="B831" t="s">
        <v>3659</v>
      </c>
    </row>
    <row r="832" spans="1:2" x14ac:dyDescent="0.25">
      <c r="A832">
        <v>94993</v>
      </c>
      <c r="B832" t="s">
        <v>3660</v>
      </c>
    </row>
    <row r="833" spans="1:2" x14ac:dyDescent="0.25">
      <c r="A833">
        <v>94994</v>
      </c>
      <c r="B833" t="s">
        <v>3661</v>
      </c>
    </row>
    <row r="834" spans="1:2" x14ac:dyDescent="0.25">
      <c r="A834">
        <v>94995</v>
      </c>
      <c r="B834" t="s">
        <v>3662</v>
      </c>
    </row>
    <row r="835" spans="1:2" x14ac:dyDescent="0.25">
      <c r="A835">
        <v>95110</v>
      </c>
      <c r="B835" t="s">
        <v>3663</v>
      </c>
    </row>
    <row r="836" spans="1:2" x14ac:dyDescent="0.25">
      <c r="A836">
        <v>95120</v>
      </c>
      <c r="B836" t="s">
        <v>3664</v>
      </c>
    </row>
    <row r="837" spans="1:2" x14ac:dyDescent="0.25">
      <c r="A837">
        <v>95210</v>
      </c>
      <c r="B837" t="s">
        <v>3665</v>
      </c>
    </row>
    <row r="838" spans="1:2" x14ac:dyDescent="0.25">
      <c r="A838">
        <v>95220</v>
      </c>
      <c r="B838" t="s">
        <v>3666</v>
      </c>
    </row>
    <row r="839" spans="1:2" x14ac:dyDescent="0.25">
      <c r="A839">
        <v>95230</v>
      </c>
      <c r="B839" t="s">
        <v>3667</v>
      </c>
    </row>
    <row r="840" spans="1:2" x14ac:dyDescent="0.25">
      <c r="A840">
        <v>95240</v>
      </c>
      <c r="B840" t="s">
        <v>3668</v>
      </c>
    </row>
    <row r="841" spans="1:2" x14ac:dyDescent="0.25">
      <c r="A841">
        <v>95250</v>
      </c>
      <c r="B841" t="s">
        <v>3669</v>
      </c>
    </row>
    <row r="842" spans="1:2" x14ac:dyDescent="0.25">
      <c r="A842">
        <v>95290</v>
      </c>
      <c r="B842" t="s">
        <v>3670</v>
      </c>
    </row>
    <row r="843" spans="1:2" x14ac:dyDescent="0.25">
      <c r="A843">
        <v>96010</v>
      </c>
      <c r="B843" t="s">
        <v>3671</v>
      </c>
    </row>
    <row r="844" spans="1:2" x14ac:dyDescent="0.25">
      <c r="A844">
        <v>96021</v>
      </c>
      <c r="B844" t="s">
        <v>3672</v>
      </c>
    </row>
    <row r="845" spans="1:2" x14ac:dyDescent="0.25">
      <c r="A845">
        <v>96022</v>
      </c>
      <c r="B845" t="s">
        <v>3673</v>
      </c>
    </row>
    <row r="846" spans="1:2" x14ac:dyDescent="0.25">
      <c r="A846">
        <v>96030</v>
      </c>
      <c r="B846" t="s">
        <v>3674</v>
      </c>
    </row>
    <row r="847" spans="1:2" x14ac:dyDescent="0.25">
      <c r="A847">
        <v>96040</v>
      </c>
      <c r="B847" t="s">
        <v>3675</v>
      </c>
    </row>
    <row r="848" spans="1:2" x14ac:dyDescent="0.25">
      <c r="A848">
        <v>96091</v>
      </c>
      <c r="B848" t="s">
        <v>3676</v>
      </c>
    </row>
    <row r="849" spans="1:2" x14ac:dyDescent="0.25">
      <c r="A849">
        <v>96092</v>
      </c>
      <c r="B849" t="s">
        <v>3677</v>
      </c>
    </row>
    <row r="850" spans="1:2" x14ac:dyDescent="0.25">
      <c r="A850">
        <v>96093</v>
      </c>
      <c r="B850" t="s">
        <v>3678</v>
      </c>
    </row>
    <row r="851" spans="1:2" x14ac:dyDescent="0.25">
      <c r="A851">
        <v>97000</v>
      </c>
      <c r="B851" t="s">
        <v>3679</v>
      </c>
    </row>
    <row r="852" spans="1:2" x14ac:dyDescent="0.25">
      <c r="A852">
        <v>98100</v>
      </c>
      <c r="B852" t="s">
        <v>3680</v>
      </c>
    </row>
    <row r="853" spans="1:2" x14ac:dyDescent="0.25">
      <c r="A853">
        <v>98200</v>
      </c>
      <c r="B853" t="s">
        <v>3681</v>
      </c>
    </row>
    <row r="854" spans="1:2" x14ac:dyDescent="0.25">
      <c r="A854">
        <v>99000</v>
      </c>
      <c r="B854" t="s">
        <v>3682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3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0</v>
      </c>
      <c r="B2" t="s">
        <v>3683</v>
      </c>
    </row>
    <row r="3" spans="1:2" x14ac:dyDescent="0.25">
      <c r="A3">
        <v>1</v>
      </c>
      <c r="B3" t="s">
        <v>3684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312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101</v>
      </c>
      <c r="B2" t="s">
        <v>1670</v>
      </c>
    </row>
    <row r="3" spans="1:2" x14ac:dyDescent="0.25">
      <c r="A3">
        <v>102</v>
      </c>
      <c r="B3" t="s">
        <v>1671</v>
      </c>
    </row>
    <row r="4" spans="1:2" x14ac:dyDescent="0.25">
      <c r="A4">
        <v>103</v>
      </c>
      <c r="B4" t="s">
        <v>1672</v>
      </c>
    </row>
    <row r="5" spans="1:2" x14ac:dyDescent="0.25">
      <c r="A5">
        <v>104</v>
      </c>
      <c r="B5" t="s">
        <v>1673</v>
      </c>
    </row>
    <row r="6" spans="1:2" x14ac:dyDescent="0.25">
      <c r="A6">
        <v>105</v>
      </c>
      <c r="B6" t="s">
        <v>1674</v>
      </c>
    </row>
    <row r="7" spans="1:2" x14ac:dyDescent="0.25">
      <c r="A7">
        <v>106</v>
      </c>
      <c r="B7" t="s">
        <v>1675</v>
      </c>
    </row>
    <row r="8" spans="1:2" x14ac:dyDescent="0.25">
      <c r="A8">
        <v>107</v>
      </c>
      <c r="B8" t="s">
        <v>1676</v>
      </c>
    </row>
    <row r="9" spans="1:2" x14ac:dyDescent="0.25">
      <c r="A9">
        <v>108</v>
      </c>
      <c r="B9" t="s">
        <v>1677</v>
      </c>
    </row>
    <row r="10" spans="1:2" x14ac:dyDescent="0.25">
      <c r="A10">
        <v>109</v>
      </c>
      <c r="B10" t="s">
        <v>1678</v>
      </c>
    </row>
    <row r="11" spans="1:2" x14ac:dyDescent="0.25">
      <c r="A11">
        <v>110</v>
      </c>
      <c r="B11" t="s">
        <v>1679</v>
      </c>
    </row>
    <row r="12" spans="1:2" x14ac:dyDescent="0.25">
      <c r="A12">
        <v>111</v>
      </c>
      <c r="B12" t="s">
        <v>1680</v>
      </c>
    </row>
    <row r="13" spans="1:2" x14ac:dyDescent="0.25">
      <c r="A13">
        <v>112</v>
      </c>
      <c r="B13" t="s">
        <v>1681</v>
      </c>
    </row>
    <row r="14" spans="1:2" x14ac:dyDescent="0.25">
      <c r="A14">
        <v>113</v>
      </c>
      <c r="B14" t="s">
        <v>1682</v>
      </c>
    </row>
    <row r="15" spans="1:2" x14ac:dyDescent="0.25">
      <c r="A15">
        <v>114</v>
      </c>
      <c r="B15" t="s">
        <v>1683</v>
      </c>
    </row>
    <row r="16" spans="1:2" x14ac:dyDescent="0.25">
      <c r="A16">
        <v>115</v>
      </c>
      <c r="B16" t="s">
        <v>1684</v>
      </c>
    </row>
    <row r="17" spans="1:2" x14ac:dyDescent="0.25">
      <c r="A17">
        <v>116</v>
      </c>
      <c r="B17" t="s">
        <v>1685</v>
      </c>
    </row>
    <row r="18" spans="1:2" x14ac:dyDescent="0.25">
      <c r="A18">
        <v>117</v>
      </c>
      <c r="B18" t="s">
        <v>1686</v>
      </c>
    </row>
    <row r="19" spans="1:2" x14ac:dyDescent="0.25">
      <c r="A19">
        <v>118</v>
      </c>
      <c r="B19" t="s">
        <v>1687</v>
      </c>
    </row>
    <row r="20" spans="1:2" x14ac:dyDescent="0.25">
      <c r="A20">
        <v>119</v>
      </c>
      <c r="B20" t="s">
        <v>1688</v>
      </c>
    </row>
    <row r="21" spans="1:2" x14ac:dyDescent="0.25">
      <c r="A21">
        <v>201</v>
      </c>
      <c r="B21" t="s">
        <v>1689</v>
      </c>
    </row>
    <row r="22" spans="1:2" x14ac:dyDescent="0.25">
      <c r="A22">
        <v>202</v>
      </c>
      <c r="B22" t="s">
        <v>1690</v>
      </c>
    </row>
    <row r="23" spans="1:2" x14ac:dyDescent="0.25">
      <c r="A23">
        <v>203</v>
      </c>
      <c r="B23" t="s">
        <v>1691</v>
      </c>
    </row>
    <row r="24" spans="1:2" x14ac:dyDescent="0.25">
      <c r="A24">
        <v>204</v>
      </c>
      <c r="B24" t="s">
        <v>1692</v>
      </c>
    </row>
    <row r="25" spans="1:2" x14ac:dyDescent="0.25">
      <c r="A25">
        <v>205</v>
      </c>
      <c r="B25" t="s">
        <v>1693</v>
      </c>
    </row>
    <row r="26" spans="1:2" x14ac:dyDescent="0.25">
      <c r="A26">
        <v>206</v>
      </c>
      <c r="B26" t="s">
        <v>1694</v>
      </c>
    </row>
    <row r="27" spans="1:2" x14ac:dyDescent="0.25">
      <c r="A27">
        <v>207</v>
      </c>
      <c r="B27" t="s">
        <v>1695</v>
      </c>
    </row>
    <row r="28" spans="1:2" x14ac:dyDescent="0.25">
      <c r="A28">
        <v>208</v>
      </c>
      <c r="B28" t="s">
        <v>1696</v>
      </c>
    </row>
    <row r="29" spans="1:2" x14ac:dyDescent="0.25">
      <c r="A29">
        <v>209</v>
      </c>
      <c r="B29" t="s">
        <v>1697</v>
      </c>
    </row>
    <row r="30" spans="1:2" x14ac:dyDescent="0.25">
      <c r="A30">
        <v>210</v>
      </c>
      <c r="B30" t="s">
        <v>1698</v>
      </c>
    </row>
    <row r="31" spans="1:2" x14ac:dyDescent="0.25">
      <c r="A31">
        <v>211</v>
      </c>
      <c r="B31" t="s">
        <v>1699</v>
      </c>
    </row>
    <row r="32" spans="1:2" x14ac:dyDescent="0.25">
      <c r="A32">
        <v>212</v>
      </c>
      <c r="B32" t="s">
        <v>1700</v>
      </c>
    </row>
    <row r="33" spans="1:2" x14ac:dyDescent="0.25">
      <c r="A33">
        <v>213</v>
      </c>
      <c r="B33" t="s">
        <v>1701</v>
      </c>
    </row>
    <row r="34" spans="1:2" x14ac:dyDescent="0.25">
      <c r="A34">
        <v>214</v>
      </c>
      <c r="B34" t="s">
        <v>1702</v>
      </c>
    </row>
    <row r="35" spans="1:2" x14ac:dyDescent="0.25">
      <c r="A35">
        <v>301</v>
      </c>
      <c r="B35" t="s">
        <v>1703</v>
      </c>
    </row>
    <row r="36" spans="1:2" x14ac:dyDescent="0.25">
      <c r="A36">
        <v>302</v>
      </c>
      <c r="B36" t="s">
        <v>1704</v>
      </c>
    </row>
    <row r="37" spans="1:2" x14ac:dyDescent="0.25">
      <c r="A37">
        <v>303</v>
      </c>
      <c r="B37" t="s">
        <v>1705</v>
      </c>
    </row>
    <row r="38" spans="1:2" x14ac:dyDescent="0.25">
      <c r="A38">
        <v>304</v>
      </c>
      <c r="B38" t="s">
        <v>1706</v>
      </c>
    </row>
    <row r="39" spans="1:2" x14ac:dyDescent="0.25">
      <c r="A39">
        <v>305</v>
      </c>
      <c r="B39" t="s">
        <v>1707</v>
      </c>
    </row>
    <row r="40" spans="1:2" x14ac:dyDescent="0.25">
      <c r="A40">
        <v>306</v>
      </c>
      <c r="B40" t="s">
        <v>1708</v>
      </c>
    </row>
    <row r="41" spans="1:2" x14ac:dyDescent="0.25">
      <c r="A41">
        <v>307</v>
      </c>
      <c r="B41" t="s">
        <v>1709</v>
      </c>
    </row>
    <row r="42" spans="1:2" x14ac:dyDescent="0.25">
      <c r="A42">
        <v>308</v>
      </c>
      <c r="B42" t="s">
        <v>1710</v>
      </c>
    </row>
    <row r="43" spans="1:2" x14ac:dyDescent="0.25">
      <c r="A43">
        <v>309</v>
      </c>
      <c r="B43" t="s">
        <v>1711</v>
      </c>
    </row>
    <row r="44" spans="1:2" x14ac:dyDescent="0.25">
      <c r="A44">
        <v>310</v>
      </c>
      <c r="B44" t="s">
        <v>1712</v>
      </c>
    </row>
    <row r="45" spans="1:2" x14ac:dyDescent="0.25">
      <c r="A45">
        <v>311</v>
      </c>
      <c r="B45" t="s">
        <v>1713</v>
      </c>
    </row>
    <row r="46" spans="1:2" x14ac:dyDescent="0.25">
      <c r="A46">
        <v>312</v>
      </c>
      <c r="B46" t="s">
        <v>1714</v>
      </c>
    </row>
    <row r="47" spans="1:2" x14ac:dyDescent="0.25">
      <c r="A47">
        <v>313</v>
      </c>
      <c r="B47" t="s">
        <v>1715</v>
      </c>
    </row>
    <row r="48" spans="1:2" x14ac:dyDescent="0.25">
      <c r="A48">
        <v>314</v>
      </c>
      <c r="B48" t="s">
        <v>1716</v>
      </c>
    </row>
    <row r="49" spans="1:2" x14ac:dyDescent="0.25">
      <c r="A49">
        <v>401</v>
      </c>
      <c r="B49" t="s">
        <v>1717</v>
      </c>
    </row>
    <row r="50" spans="1:2" x14ac:dyDescent="0.25">
      <c r="A50">
        <v>402</v>
      </c>
      <c r="B50" t="s">
        <v>1718</v>
      </c>
    </row>
    <row r="51" spans="1:2" x14ac:dyDescent="0.25">
      <c r="A51">
        <v>403</v>
      </c>
      <c r="B51" t="s">
        <v>1719</v>
      </c>
    </row>
    <row r="52" spans="1:2" x14ac:dyDescent="0.25">
      <c r="A52">
        <v>404</v>
      </c>
      <c r="B52" t="s">
        <v>1720</v>
      </c>
    </row>
    <row r="53" spans="1:2" x14ac:dyDescent="0.25">
      <c r="A53">
        <v>405</v>
      </c>
      <c r="B53" t="s">
        <v>1721</v>
      </c>
    </row>
    <row r="54" spans="1:2" x14ac:dyDescent="0.25">
      <c r="A54">
        <v>406</v>
      </c>
      <c r="B54" t="s">
        <v>1722</v>
      </c>
    </row>
    <row r="55" spans="1:2" x14ac:dyDescent="0.25">
      <c r="A55">
        <v>407</v>
      </c>
      <c r="B55" t="s">
        <v>1723</v>
      </c>
    </row>
    <row r="56" spans="1:2" x14ac:dyDescent="0.25">
      <c r="A56">
        <v>408</v>
      </c>
      <c r="B56" t="s">
        <v>1724</v>
      </c>
    </row>
    <row r="57" spans="1:2" x14ac:dyDescent="0.25">
      <c r="A57">
        <v>409</v>
      </c>
      <c r="B57" t="s">
        <v>1725</v>
      </c>
    </row>
    <row r="58" spans="1:2" x14ac:dyDescent="0.25">
      <c r="A58">
        <v>410</v>
      </c>
      <c r="B58" t="s">
        <v>1726</v>
      </c>
    </row>
    <row r="59" spans="1:2" x14ac:dyDescent="0.25">
      <c r="A59">
        <v>411</v>
      </c>
      <c r="B59" t="s">
        <v>1727</v>
      </c>
    </row>
    <row r="60" spans="1:2" x14ac:dyDescent="0.25">
      <c r="A60">
        <v>412</v>
      </c>
      <c r="B60" t="s">
        <v>1728</v>
      </c>
    </row>
    <row r="61" spans="1:2" x14ac:dyDescent="0.25">
      <c r="A61">
        <v>501</v>
      </c>
      <c r="B61" t="s">
        <v>1729</v>
      </c>
    </row>
    <row r="62" spans="1:2" x14ac:dyDescent="0.25">
      <c r="A62">
        <v>502</v>
      </c>
      <c r="B62" t="s">
        <v>1730</v>
      </c>
    </row>
    <row r="63" spans="1:2" x14ac:dyDescent="0.25">
      <c r="A63">
        <v>503</v>
      </c>
      <c r="B63" t="s">
        <v>1731</v>
      </c>
    </row>
    <row r="64" spans="1:2" x14ac:dyDescent="0.25">
      <c r="A64">
        <v>504</v>
      </c>
      <c r="B64" t="s">
        <v>1732</v>
      </c>
    </row>
    <row r="65" spans="1:2" x14ac:dyDescent="0.25">
      <c r="A65">
        <v>505</v>
      </c>
      <c r="B65" t="s">
        <v>1733</v>
      </c>
    </row>
    <row r="66" spans="1:2" x14ac:dyDescent="0.25">
      <c r="A66">
        <v>506</v>
      </c>
      <c r="B66" t="s">
        <v>1734</v>
      </c>
    </row>
    <row r="67" spans="1:2" x14ac:dyDescent="0.25">
      <c r="A67">
        <v>507</v>
      </c>
      <c r="B67" t="s">
        <v>1735</v>
      </c>
    </row>
    <row r="68" spans="1:2" x14ac:dyDescent="0.25">
      <c r="A68">
        <v>508</v>
      </c>
      <c r="B68" t="s">
        <v>1736</v>
      </c>
    </row>
    <row r="69" spans="1:2" x14ac:dyDescent="0.25">
      <c r="A69">
        <v>509</v>
      </c>
      <c r="B69" t="s">
        <v>1737</v>
      </c>
    </row>
    <row r="70" spans="1:2" x14ac:dyDescent="0.25">
      <c r="A70">
        <v>510</v>
      </c>
      <c r="B70" t="s">
        <v>1738</v>
      </c>
    </row>
    <row r="71" spans="1:2" x14ac:dyDescent="0.25">
      <c r="A71">
        <v>511</v>
      </c>
      <c r="B71" t="s">
        <v>1739</v>
      </c>
    </row>
    <row r="72" spans="1:2" x14ac:dyDescent="0.25">
      <c r="A72">
        <v>601</v>
      </c>
      <c r="B72" t="s">
        <v>1740</v>
      </c>
    </row>
    <row r="73" spans="1:2" x14ac:dyDescent="0.25">
      <c r="A73">
        <v>602</v>
      </c>
      <c r="B73" t="s">
        <v>1741</v>
      </c>
    </row>
    <row r="74" spans="1:2" x14ac:dyDescent="0.25">
      <c r="A74">
        <v>603</v>
      </c>
      <c r="B74" t="s">
        <v>1742</v>
      </c>
    </row>
    <row r="75" spans="1:2" x14ac:dyDescent="0.25">
      <c r="A75">
        <v>604</v>
      </c>
      <c r="B75" t="s">
        <v>1743</v>
      </c>
    </row>
    <row r="76" spans="1:2" x14ac:dyDescent="0.25">
      <c r="A76">
        <v>605</v>
      </c>
      <c r="B76" t="s">
        <v>1744</v>
      </c>
    </row>
    <row r="77" spans="1:2" x14ac:dyDescent="0.25">
      <c r="A77">
        <v>606</v>
      </c>
      <c r="B77" t="s">
        <v>1745</v>
      </c>
    </row>
    <row r="78" spans="1:2" x14ac:dyDescent="0.25">
      <c r="A78">
        <v>607</v>
      </c>
      <c r="B78" t="s">
        <v>1746</v>
      </c>
    </row>
    <row r="79" spans="1:2" x14ac:dyDescent="0.25">
      <c r="A79">
        <v>608</v>
      </c>
      <c r="B79" t="s">
        <v>1747</v>
      </c>
    </row>
    <row r="80" spans="1:2" x14ac:dyDescent="0.25">
      <c r="A80">
        <v>609</v>
      </c>
      <c r="B80" t="s">
        <v>1748</v>
      </c>
    </row>
    <row r="81" spans="1:2" x14ac:dyDescent="0.25">
      <c r="A81">
        <v>610</v>
      </c>
      <c r="B81" t="s">
        <v>1749</v>
      </c>
    </row>
    <row r="82" spans="1:2" x14ac:dyDescent="0.25">
      <c r="A82">
        <v>611</v>
      </c>
      <c r="B82" t="s">
        <v>1750</v>
      </c>
    </row>
    <row r="83" spans="1:2" x14ac:dyDescent="0.25">
      <c r="A83">
        <v>612</v>
      </c>
      <c r="B83" t="s">
        <v>1751</v>
      </c>
    </row>
    <row r="84" spans="1:2" x14ac:dyDescent="0.25">
      <c r="A84">
        <v>613</v>
      </c>
      <c r="B84" t="s">
        <v>1752</v>
      </c>
    </row>
    <row r="85" spans="1:2" x14ac:dyDescent="0.25">
      <c r="A85">
        <v>614</v>
      </c>
      <c r="B85" t="s">
        <v>1753</v>
      </c>
    </row>
    <row r="86" spans="1:2" x14ac:dyDescent="0.25">
      <c r="A86">
        <v>615</v>
      </c>
      <c r="B86" t="s">
        <v>1754</v>
      </c>
    </row>
    <row r="87" spans="1:2" x14ac:dyDescent="0.25">
      <c r="A87">
        <v>616</v>
      </c>
      <c r="B87" t="s">
        <v>1755</v>
      </c>
    </row>
    <row r="88" spans="1:2" x14ac:dyDescent="0.25">
      <c r="A88">
        <v>617</v>
      </c>
      <c r="B88" t="s">
        <v>1756</v>
      </c>
    </row>
    <row r="89" spans="1:2" x14ac:dyDescent="0.25">
      <c r="A89">
        <v>701</v>
      </c>
      <c r="B89" t="s">
        <v>1757</v>
      </c>
    </row>
    <row r="90" spans="1:2" x14ac:dyDescent="0.25">
      <c r="A90">
        <v>702</v>
      </c>
      <c r="B90" t="s">
        <v>1758</v>
      </c>
    </row>
    <row r="91" spans="1:2" x14ac:dyDescent="0.25">
      <c r="A91">
        <v>703</v>
      </c>
      <c r="B91" t="s">
        <v>1759</v>
      </c>
    </row>
    <row r="92" spans="1:2" x14ac:dyDescent="0.25">
      <c r="A92">
        <v>704</v>
      </c>
      <c r="B92" t="s">
        <v>1760</v>
      </c>
    </row>
    <row r="93" spans="1:2" x14ac:dyDescent="0.25">
      <c r="A93">
        <v>705</v>
      </c>
      <c r="B93" t="s">
        <v>1761</v>
      </c>
    </row>
    <row r="94" spans="1:2" x14ac:dyDescent="0.25">
      <c r="A94">
        <v>706</v>
      </c>
      <c r="B94" t="s">
        <v>1762</v>
      </c>
    </row>
    <row r="95" spans="1:2" x14ac:dyDescent="0.25">
      <c r="A95">
        <v>707</v>
      </c>
      <c r="B95" t="s">
        <v>1763</v>
      </c>
    </row>
    <row r="96" spans="1:2" x14ac:dyDescent="0.25">
      <c r="A96">
        <v>708</v>
      </c>
      <c r="B96" t="s">
        <v>1764</v>
      </c>
    </row>
    <row r="97" spans="1:2" x14ac:dyDescent="0.25">
      <c r="A97">
        <v>709</v>
      </c>
      <c r="B97" t="s">
        <v>1765</v>
      </c>
    </row>
    <row r="98" spans="1:2" x14ac:dyDescent="0.25">
      <c r="A98">
        <v>710</v>
      </c>
      <c r="B98" t="s">
        <v>1766</v>
      </c>
    </row>
    <row r="99" spans="1:2" x14ac:dyDescent="0.25">
      <c r="A99">
        <v>711</v>
      </c>
      <c r="B99" t="s">
        <v>1767</v>
      </c>
    </row>
    <row r="100" spans="1:2" x14ac:dyDescent="0.25">
      <c r="A100">
        <v>712</v>
      </c>
      <c r="B100" t="s">
        <v>1768</v>
      </c>
    </row>
    <row r="101" spans="1:2" x14ac:dyDescent="0.25">
      <c r="A101">
        <v>713</v>
      </c>
      <c r="B101" t="s">
        <v>1769</v>
      </c>
    </row>
    <row r="102" spans="1:2" x14ac:dyDescent="0.25">
      <c r="A102">
        <v>714</v>
      </c>
      <c r="B102" t="s">
        <v>1770</v>
      </c>
    </row>
    <row r="103" spans="1:2" x14ac:dyDescent="0.25">
      <c r="A103">
        <v>801</v>
      </c>
      <c r="B103" t="s">
        <v>1771</v>
      </c>
    </row>
    <row r="104" spans="1:2" x14ac:dyDescent="0.25">
      <c r="A104">
        <v>802</v>
      </c>
      <c r="B104" t="s">
        <v>1772</v>
      </c>
    </row>
    <row r="105" spans="1:2" x14ac:dyDescent="0.25">
      <c r="A105">
        <v>803</v>
      </c>
      <c r="B105" t="s">
        <v>1773</v>
      </c>
    </row>
    <row r="106" spans="1:2" x14ac:dyDescent="0.25">
      <c r="A106">
        <v>804</v>
      </c>
      <c r="B106" t="s">
        <v>1774</v>
      </c>
    </row>
    <row r="107" spans="1:2" x14ac:dyDescent="0.25">
      <c r="A107">
        <v>805</v>
      </c>
      <c r="B107" t="s">
        <v>1775</v>
      </c>
    </row>
    <row r="108" spans="1:2" x14ac:dyDescent="0.25">
      <c r="A108">
        <v>806</v>
      </c>
      <c r="B108" t="s">
        <v>1776</v>
      </c>
    </row>
    <row r="109" spans="1:2" x14ac:dyDescent="0.25">
      <c r="A109">
        <v>807</v>
      </c>
      <c r="B109" t="s">
        <v>1777</v>
      </c>
    </row>
    <row r="110" spans="1:2" x14ac:dyDescent="0.25">
      <c r="A110">
        <v>808</v>
      </c>
      <c r="B110" t="s">
        <v>1778</v>
      </c>
    </row>
    <row r="111" spans="1:2" x14ac:dyDescent="0.25">
      <c r="A111">
        <v>809</v>
      </c>
      <c r="B111" t="s">
        <v>1779</v>
      </c>
    </row>
    <row r="112" spans="1:2" x14ac:dyDescent="0.25">
      <c r="A112">
        <v>810</v>
      </c>
      <c r="B112" t="s">
        <v>1780</v>
      </c>
    </row>
    <row r="113" spans="1:2" x14ac:dyDescent="0.25">
      <c r="A113">
        <v>811</v>
      </c>
      <c r="B113" t="s">
        <v>1781</v>
      </c>
    </row>
    <row r="114" spans="1:2" x14ac:dyDescent="0.25">
      <c r="A114">
        <v>812</v>
      </c>
      <c r="B114" t="s">
        <v>1782</v>
      </c>
    </row>
    <row r="115" spans="1:2" x14ac:dyDescent="0.25">
      <c r="A115">
        <v>813</v>
      </c>
      <c r="B115" t="s">
        <v>1783</v>
      </c>
    </row>
    <row r="116" spans="1:2" x14ac:dyDescent="0.25">
      <c r="A116">
        <v>814</v>
      </c>
      <c r="B116" t="s">
        <v>1784</v>
      </c>
    </row>
    <row r="117" spans="1:2" x14ac:dyDescent="0.25">
      <c r="A117">
        <v>815</v>
      </c>
      <c r="B117" t="s">
        <v>1785</v>
      </c>
    </row>
    <row r="118" spans="1:2" x14ac:dyDescent="0.25">
      <c r="A118">
        <v>816</v>
      </c>
      <c r="B118" t="s">
        <v>1786</v>
      </c>
    </row>
    <row r="119" spans="1:2" x14ac:dyDescent="0.25">
      <c r="A119">
        <v>901</v>
      </c>
      <c r="B119" t="s">
        <v>1787</v>
      </c>
    </row>
    <row r="120" spans="1:2" x14ac:dyDescent="0.25">
      <c r="A120">
        <v>902</v>
      </c>
      <c r="B120" t="s">
        <v>1788</v>
      </c>
    </row>
    <row r="121" spans="1:2" x14ac:dyDescent="0.25">
      <c r="A121">
        <v>903</v>
      </c>
      <c r="B121" t="s">
        <v>1789</v>
      </c>
    </row>
    <row r="122" spans="1:2" x14ac:dyDescent="0.25">
      <c r="A122">
        <v>904</v>
      </c>
      <c r="B122" t="s">
        <v>1790</v>
      </c>
    </row>
    <row r="123" spans="1:2" x14ac:dyDescent="0.25">
      <c r="A123">
        <v>905</v>
      </c>
      <c r="B123" t="s">
        <v>1791</v>
      </c>
    </row>
    <row r="124" spans="1:2" x14ac:dyDescent="0.25">
      <c r="A124">
        <v>906</v>
      </c>
      <c r="B124" t="s">
        <v>1792</v>
      </c>
    </row>
    <row r="125" spans="1:2" x14ac:dyDescent="0.25">
      <c r="A125">
        <v>907</v>
      </c>
      <c r="B125" t="s">
        <v>1793</v>
      </c>
    </row>
    <row r="126" spans="1:2" x14ac:dyDescent="0.25">
      <c r="A126">
        <v>908</v>
      </c>
      <c r="B126" t="s">
        <v>1794</v>
      </c>
    </row>
    <row r="127" spans="1:2" x14ac:dyDescent="0.25">
      <c r="A127">
        <v>909</v>
      </c>
      <c r="B127" t="s">
        <v>1795</v>
      </c>
    </row>
    <row r="128" spans="1:2" x14ac:dyDescent="0.25">
      <c r="A128">
        <v>910</v>
      </c>
      <c r="B128" t="s">
        <v>1796</v>
      </c>
    </row>
    <row r="129" spans="1:2" x14ac:dyDescent="0.25">
      <c r="A129">
        <v>911</v>
      </c>
      <c r="B129" t="s">
        <v>1797</v>
      </c>
    </row>
    <row r="130" spans="1:2" x14ac:dyDescent="0.25">
      <c r="A130">
        <v>912</v>
      </c>
      <c r="B130" t="s">
        <v>1798</v>
      </c>
    </row>
    <row r="131" spans="1:2" x14ac:dyDescent="0.25">
      <c r="A131">
        <v>913</v>
      </c>
      <c r="B131" t="s">
        <v>1799</v>
      </c>
    </row>
    <row r="132" spans="1:2" x14ac:dyDescent="0.25">
      <c r="A132">
        <v>914</v>
      </c>
      <c r="B132" t="s">
        <v>1800</v>
      </c>
    </row>
    <row r="133" spans="1:2" x14ac:dyDescent="0.25">
      <c r="A133">
        <v>1001</v>
      </c>
      <c r="B133" t="s">
        <v>1801</v>
      </c>
    </row>
    <row r="134" spans="1:2" x14ac:dyDescent="0.25">
      <c r="A134">
        <v>1002</v>
      </c>
      <c r="B134" t="s">
        <v>1802</v>
      </c>
    </row>
    <row r="135" spans="1:2" x14ac:dyDescent="0.25">
      <c r="A135">
        <v>1003</v>
      </c>
      <c r="B135" t="s">
        <v>1803</v>
      </c>
    </row>
    <row r="136" spans="1:2" x14ac:dyDescent="0.25">
      <c r="A136">
        <v>1004</v>
      </c>
      <c r="B136" t="s">
        <v>1804</v>
      </c>
    </row>
    <row r="137" spans="1:2" x14ac:dyDescent="0.25">
      <c r="A137">
        <v>1005</v>
      </c>
      <c r="B137" t="s">
        <v>1805</v>
      </c>
    </row>
    <row r="138" spans="1:2" x14ac:dyDescent="0.25">
      <c r="A138">
        <v>1006</v>
      </c>
      <c r="B138" t="s">
        <v>1806</v>
      </c>
    </row>
    <row r="139" spans="1:2" x14ac:dyDescent="0.25">
      <c r="A139">
        <v>1007</v>
      </c>
      <c r="B139" t="s">
        <v>1807</v>
      </c>
    </row>
    <row r="140" spans="1:2" x14ac:dyDescent="0.25">
      <c r="A140">
        <v>1008</v>
      </c>
      <c r="B140" t="s">
        <v>1808</v>
      </c>
    </row>
    <row r="141" spans="1:2" x14ac:dyDescent="0.25">
      <c r="A141">
        <v>1009</v>
      </c>
      <c r="B141" t="s">
        <v>1809</v>
      </c>
    </row>
    <row r="142" spans="1:2" x14ac:dyDescent="0.25">
      <c r="A142">
        <v>1010</v>
      </c>
      <c r="B142" t="s">
        <v>1810</v>
      </c>
    </row>
    <row r="143" spans="1:2" x14ac:dyDescent="0.25">
      <c r="A143">
        <v>1011</v>
      </c>
      <c r="B143" t="s">
        <v>1811</v>
      </c>
    </row>
    <row r="144" spans="1:2" x14ac:dyDescent="0.25">
      <c r="A144">
        <v>1012</v>
      </c>
      <c r="B144" t="s">
        <v>1812</v>
      </c>
    </row>
    <row r="145" spans="1:2" x14ac:dyDescent="0.25">
      <c r="A145">
        <v>1013</v>
      </c>
      <c r="B145" t="s">
        <v>1813</v>
      </c>
    </row>
    <row r="146" spans="1:2" x14ac:dyDescent="0.25">
      <c r="A146">
        <v>1014</v>
      </c>
      <c r="B146" t="s">
        <v>1814</v>
      </c>
    </row>
    <row r="147" spans="1:2" x14ac:dyDescent="0.25">
      <c r="A147">
        <v>1015</v>
      </c>
      <c r="B147" t="s">
        <v>1815</v>
      </c>
    </row>
    <row r="148" spans="1:2" x14ac:dyDescent="0.25">
      <c r="A148">
        <v>1016</v>
      </c>
      <c r="B148" t="s">
        <v>1816</v>
      </c>
    </row>
    <row r="149" spans="1:2" x14ac:dyDescent="0.25">
      <c r="A149">
        <v>1101</v>
      </c>
      <c r="B149" t="s">
        <v>1817</v>
      </c>
    </row>
    <row r="150" spans="1:2" x14ac:dyDescent="0.25">
      <c r="A150">
        <v>1102</v>
      </c>
      <c r="B150" t="s">
        <v>1818</v>
      </c>
    </row>
    <row r="151" spans="1:2" x14ac:dyDescent="0.25">
      <c r="A151">
        <v>1103</v>
      </c>
      <c r="B151" t="s">
        <v>1819</v>
      </c>
    </row>
    <row r="152" spans="1:2" x14ac:dyDescent="0.25">
      <c r="A152">
        <v>1104</v>
      </c>
      <c r="B152" t="s">
        <v>1820</v>
      </c>
    </row>
    <row r="153" spans="1:2" x14ac:dyDescent="0.25">
      <c r="A153">
        <v>1105</v>
      </c>
      <c r="B153" t="s">
        <v>1821</v>
      </c>
    </row>
    <row r="154" spans="1:2" x14ac:dyDescent="0.25">
      <c r="A154">
        <v>1106</v>
      </c>
      <c r="B154" t="s">
        <v>1822</v>
      </c>
    </row>
    <row r="155" spans="1:2" x14ac:dyDescent="0.25">
      <c r="A155">
        <v>1107</v>
      </c>
      <c r="B155" t="s">
        <v>1823</v>
      </c>
    </row>
    <row r="156" spans="1:2" x14ac:dyDescent="0.25">
      <c r="A156">
        <v>1108</v>
      </c>
      <c r="B156" t="s">
        <v>1824</v>
      </c>
    </row>
    <row r="157" spans="1:2" x14ac:dyDescent="0.25">
      <c r="A157">
        <v>1109</v>
      </c>
      <c r="B157" t="s">
        <v>1825</v>
      </c>
    </row>
    <row r="158" spans="1:2" x14ac:dyDescent="0.25">
      <c r="A158">
        <v>1110</v>
      </c>
      <c r="B158" t="s">
        <v>1826</v>
      </c>
    </row>
    <row r="159" spans="1:2" x14ac:dyDescent="0.25">
      <c r="A159">
        <v>1111</v>
      </c>
      <c r="B159" t="s">
        <v>1827</v>
      </c>
    </row>
    <row r="160" spans="1:2" x14ac:dyDescent="0.25">
      <c r="A160">
        <v>1112</v>
      </c>
      <c r="B160" t="s">
        <v>1828</v>
      </c>
    </row>
    <row r="161" spans="1:2" x14ac:dyDescent="0.25">
      <c r="A161">
        <v>1113</v>
      </c>
      <c r="B161" t="s">
        <v>1829</v>
      </c>
    </row>
    <row r="162" spans="1:2" x14ac:dyDescent="0.25">
      <c r="A162">
        <v>1114</v>
      </c>
      <c r="B162" t="s">
        <v>1830</v>
      </c>
    </row>
    <row r="163" spans="1:2" x14ac:dyDescent="0.25">
      <c r="A163">
        <v>1115</v>
      </c>
      <c r="B163" t="s">
        <v>1831</v>
      </c>
    </row>
    <row r="164" spans="1:2" x14ac:dyDescent="0.25">
      <c r="A164">
        <v>1116</v>
      </c>
      <c r="B164" t="s">
        <v>1832</v>
      </c>
    </row>
    <row r="165" spans="1:2" x14ac:dyDescent="0.25">
      <c r="A165">
        <v>1201</v>
      </c>
      <c r="B165" t="s">
        <v>1833</v>
      </c>
    </row>
    <row r="166" spans="1:2" x14ac:dyDescent="0.25">
      <c r="A166">
        <v>1202</v>
      </c>
      <c r="B166" t="s">
        <v>1834</v>
      </c>
    </row>
    <row r="167" spans="1:2" x14ac:dyDescent="0.25">
      <c r="A167">
        <v>1203</v>
      </c>
      <c r="B167" t="s">
        <v>1835</v>
      </c>
    </row>
    <row r="168" spans="1:2" x14ac:dyDescent="0.25">
      <c r="A168">
        <v>1204</v>
      </c>
      <c r="B168" t="s">
        <v>1836</v>
      </c>
    </row>
    <row r="169" spans="1:2" x14ac:dyDescent="0.25">
      <c r="A169">
        <v>1205</v>
      </c>
      <c r="B169" t="s">
        <v>1837</v>
      </c>
    </row>
    <row r="170" spans="1:2" x14ac:dyDescent="0.25">
      <c r="A170">
        <v>1206</v>
      </c>
      <c r="B170" t="s">
        <v>1838</v>
      </c>
    </row>
    <row r="171" spans="1:2" x14ac:dyDescent="0.25">
      <c r="A171">
        <v>1207</v>
      </c>
      <c r="B171" t="s">
        <v>1839</v>
      </c>
    </row>
    <row r="172" spans="1:2" x14ac:dyDescent="0.25">
      <c r="A172">
        <v>1208</v>
      </c>
      <c r="B172" t="s">
        <v>1840</v>
      </c>
    </row>
    <row r="173" spans="1:2" x14ac:dyDescent="0.25">
      <c r="A173">
        <v>1209</v>
      </c>
      <c r="B173" t="s">
        <v>1841</v>
      </c>
    </row>
    <row r="174" spans="1:2" x14ac:dyDescent="0.25">
      <c r="A174">
        <v>1210</v>
      </c>
      <c r="B174" t="s">
        <v>1842</v>
      </c>
    </row>
    <row r="175" spans="1:2" x14ac:dyDescent="0.25">
      <c r="A175">
        <v>1211</v>
      </c>
      <c r="B175" t="s">
        <v>1843</v>
      </c>
    </row>
    <row r="176" spans="1:2" x14ac:dyDescent="0.25">
      <c r="A176">
        <v>1212</v>
      </c>
      <c r="B176" t="s">
        <v>1844</v>
      </c>
    </row>
    <row r="177" spans="1:2" x14ac:dyDescent="0.25">
      <c r="A177">
        <v>1213</v>
      </c>
      <c r="B177" t="s">
        <v>1845</v>
      </c>
    </row>
    <row r="178" spans="1:2" x14ac:dyDescent="0.25">
      <c r="A178">
        <v>1214</v>
      </c>
      <c r="B178" t="s">
        <v>1846</v>
      </c>
    </row>
    <row r="179" spans="1:2" x14ac:dyDescent="0.25">
      <c r="A179">
        <v>1215</v>
      </c>
      <c r="B179" t="s">
        <v>1847</v>
      </c>
    </row>
    <row r="180" spans="1:2" x14ac:dyDescent="0.25">
      <c r="A180">
        <v>1301</v>
      </c>
      <c r="B180" t="s">
        <v>1848</v>
      </c>
    </row>
    <row r="181" spans="1:2" x14ac:dyDescent="0.25">
      <c r="A181">
        <v>1302</v>
      </c>
      <c r="B181" t="s">
        <v>1849</v>
      </c>
    </row>
    <row r="182" spans="1:2" x14ac:dyDescent="0.25">
      <c r="A182">
        <v>1303</v>
      </c>
      <c r="B182" t="s">
        <v>1850</v>
      </c>
    </row>
    <row r="183" spans="1:2" x14ac:dyDescent="0.25">
      <c r="A183">
        <v>1304</v>
      </c>
      <c r="B183" t="s">
        <v>1851</v>
      </c>
    </row>
    <row r="184" spans="1:2" x14ac:dyDescent="0.25">
      <c r="A184">
        <v>1305</v>
      </c>
      <c r="B184" t="s">
        <v>1852</v>
      </c>
    </row>
    <row r="185" spans="1:2" x14ac:dyDescent="0.25">
      <c r="A185">
        <v>1306</v>
      </c>
      <c r="B185" t="s">
        <v>1853</v>
      </c>
    </row>
    <row r="186" spans="1:2" x14ac:dyDescent="0.25">
      <c r="A186">
        <v>1307</v>
      </c>
      <c r="B186" t="s">
        <v>1854</v>
      </c>
    </row>
    <row r="187" spans="1:2" x14ac:dyDescent="0.25">
      <c r="A187">
        <v>1308</v>
      </c>
      <c r="B187" t="s">
        <v>1855</v>
      </c>
    </row>
    <row r="188" spans="1:2" x14ac:dyDescent="0.25">
      <c r="A188">
        <v>1309</v>
      </c>
      <c r="B188" t="s">
        <v>1856</v>
      </c>
    </row>
    <row r="189" spans="1:2" x14ac:dyDescent="0.25">
      <c r="A189">
        <v>1310</v>
      </c>
      <c r="B189" t="s">
        <v>1857</v>
      </c>
    </row>
    <row r="190" spans="1:2" x14ac:dyDescent="0.25">
      <c r="A190">
        <v>1311</v>
      </c>
      <c r="B190" t="s">
        <v>1858</v>
      </c>
    </row>
    <row r="191" spans="1:2" x14ac:dyDescent="0.25">
      <c r="A191">
        <v>1312</v>
      </c>
      <c r="B191" t="s">
        <v>1859</v>
      </c>
    </row>
    <row r="192" spans="1:2" x14ac:dyDescent="0.25">
      <c r="A192">
        <v>1313</v>
      </c>
      <c r="B192" t="s">
        <v>1860</v>
      </c>
    </row>
    <row r="193" spans="1:2" x14ac:dyDescent="0.25">
      <c r="A193">
        <v>1314</v>
      </c>
      <c r="B193" t="s">
        <v>1861</v>
      </c>
    </row>
    <row r="194" spans="1:2" x14ac:dyDescent="0.25">
      <c r="A194">
        <v>1315</v>
      </c>
      <c r="B194" t="s">
        <v>1862</v>
      </c>
    </row>
    <row r="195" spans="1:2" x14ac:dyDescent="0.25">
      <c r="A195">
        <v>1316</v>
      </c>
      <c r="B195" t="s">
        <v>1863</v>
      </c>
    </row>
    <row r="196" spans="1:2" x14ac:dyDescent="0.25">
      <c r="A196">
        <v>1317</v>
      </c>
      <c r="B196" t="s">
        <v>1864</v>
      </c>
    </row>
    <row r="197" spans="1:2" x14ac:dyDescent="0.25">
      <c r="A197">
        <v>1318</v>
      </c>
      <c r="B197" t="s">
        <v>1865</v>
      </c>
    </row>
    <row r="198" spans="1:2" x14ac:dyDescent="0.25">
      <c r="A198">
        <v>1401</v>
      </c>
      <c r="B198" t="s">
        <v>1866</v>
      </c>
    </row>
    <row r="199" spans="1:2" x14ac:dyDescent="0.25">
      <c r="A199">
        <v>1402</v>
      </c>
      <c r="B199" t="s">
        <v>1867</v>
      </c>
    </row>
    <row r="200" spans="1:2" x14ac:dyDescent="0.25">
      <c r="A200">
        <v>1403</v>
      </c>
      <c r="B200" t="s">
        <v>1868</v>
      </c>
    </row>
    <row r="201" spans="1:2" x14ac:dyDescent="0.25">
      <c r="A201">
        <v>1404</v>
      </c>
      <c r="B201" t="s">
        <v>1869</v>
      </c>
    </row>
    <row r="202" spans="1:2" x14ac:dyDescent="0.25">
      <c r="A202">
        <v>1405</v>
      </c>
      <c r="B202" t="s">
        <v>1870</v>
      </c>
    </row>
    <row r="203" spans="1:2" x14ac:dyDescent="0.25">
      <c r="A203">
        <v>1406</v>
      </c>
      <c r="B203" t="s">
        <v>1871</v>
      </c>
    </row>
    <row r="204" spans="1:2" x14ac:dyDescent="0.25">
      <c r="A204">
        <v>1407</v>
      </c>
      <c r="B204" t="s">
        <v>1872</v>
      </c>
    </row>
    <row r="205" spans="1:2" x14ac:dyDescent="0.25">
      <c r="A205">
        <v>1408</v>
      </c>
      <c r="B205" t="s">
        <v>1873</v>
      </c>
    </row>
    <row r="206" spans="1:2" x14ac:dyDescent="0.25">
      <c r="A206">
        <v>1409</v>
      </c>
      <c r="B206" t="s">
        <v>1874</v>
      </c>
    </row>
    <row r="207" spans="1:2" x14ac:dyDescent="0.25">
      <c r="A207">
        <v>1410</v>
      </c>
      <c r="B207" t="s">
        <v>1875</v>
      </c>
    </row>
    <row r="208" spans="1:2" x14ac:dyDescent="0.25">
      <c r="A208">
        <v>1411</v>
      </c>
      <c r="B208" t="s">
        <v>1876</v>
      </c>
    </row>
    <row r="209" spans="1:2" x14ac:dyDescent="0.25">
      <c r="A209">
        <v>1412</v>
      </c>
      <c r="B209" t="s">
        <v>1877</v>
      </c>
    </row>
    <row r="210" spans="1:2" x14ac:dyDescent="0.25">
      <c r="A210">
        <v>1413</v>
      </c>
      <c r="B210" t="s">
        <v>1878</v>
      </c>
    </row>
    <row r="211" spans="1:2" x14ac:dyDescent="0.25">
      <c r="A211">
        <v>1414</v>
      </c>
      <c r="B211" t="s">
        <v>1879</v>
      </c>
    </row>
    <row r="212" spans="1:2" x14ac:dyDescent="0.25">
      <c r="A212">
        <v>1415</v>
      </c>
      <c r="B212" t="s">
        <v>1880</v>
      </c>
    </row>
    <row r="213" spans="1:2" x14ac:dyDescent="0.25">
      <c r="A213">
        <v>1416</v>
      </c>
      <c r="B213" t="s">
        <v>1881</v>
      </c>
    </row>
    <row r="214" spans="1:2" x14ac:dyDescent="0.25">
      <c r="A214">
        <v>1417</v>
      </c>
      <c r="B214" t="s">
        <v>1882</v>
      </c>
    </row>
    <row r="215" spans="1:2" x14ac:dyDescent="0.25">
      <c r="A215">
        <v>1418</v>
      </c>
      <c r="B215" t="s">
        <v>1883</v>
      </c>
    </row>
    <row r="216" spans="1:2" x14ac:dyDescent="0.25">
      <c r="A216">
        <v>1419</v>
      </c>
      <c r="B216" t="s">
        <v>1884</v>
      </c>
    </row>
    <row r="217" spans="1:2" x14ac:dyDescent="0.25">
      <c r="A217">
        <v>1420</v>
      </c>
      <c r="B217" t="s">
        <v>1885</v>
      </c>
    </row>
    <row r="218" spans="1:2" x14ac:dyDescent="0.25">
      <c r="A218">
        <v>1421</v>
      </c>
      <c r="B218" t="s">
        <v>1886</v>
      </c>
    </row>
    <row r="219" spans="1:2" x14ac:dyDescent="0.25">
      <c r="A219">
        <v>1501</v>
      </c>
      <c r="B219" t="s">
        <v>1887</v>
      </c>
    </row>
    <row r="220" spans="1:2" x14ac:dyDescent="0.25">
      <c r="A220">
        <v>1502</v>
      </c>
      <c r="B220" t="s">
        <v>1888</v>
      </c>
    </row>
    <row r="221" spans="1:2" x14ac:dyDescent="0.25">
      <c r="A221">
        <v>1503</v>
      </c>
      <c r="B221" t="s">
        <v>1889</v>
      </c>
    </row>
    <row r="222" spans="1:2" x14ac:dyDescent="0.25">
      <c r="A222">
        <v>1504</v>
      </c>
      <c r="B222" t="s">
        <v>1890</v>
      </c>
    </row>
    <row r="223" spans="1:2" x14ac:dyDescent="0.25">
      <c r="A223">
        <v>1505</v>
      </c>
      <c r="B223" t="s">
        <v>1891</v>
      </c>
    </row>
    <row r="224" spans="1:2" x14ac:dyDescent="0.25">
      <c r="A224">
        <v>1506</v>
      </c>
      <c r="B224" t="s">
        <v>1892</v>
      </c>
    </row>
    <row r="225" spans="1:2" x14ac:dyDescent="0.25">
      <c r="A225">
        <v>1507</v>
      </c>
      <c r="B225" t="s">
        <v>1893</v>
      </c>
    </row>
    <row r="226" spans="1:2" x14ac:dyDescent="0.25">
      <c r="A226">
        <v>1508</v>
      </c>
      <c r="B226" t="s">
        <v>1894</v>
      </c>
    </row>
    <row r="227" spans="1:2" x14ac:dyDescent="0.25">
      <c r="A227">
        <v>1509</v>
      </c>
      <c r="B227" t="s">
        <v>1895</v>
      </c>
    </row>
    <row r="228" spans="1:2" x14ac:dyDescent="0.25">
      <c r="A228">
        <v>1510</v>
      </c>
      <c r="B228" t="s">
        <v>1896</v>
      </c>
    </row>
    <row r="229" spans="1:2" x14ac:dyDescent="0.25">
      <c r="A229">
        <v>1511</v>
      </c>
      <c r="B229" t="s">
        <v>1897</v>
      </c>
    </row>
    <row r="230" spans="1:2" x14ac:dyDescent="0.25">
      <c r="A230">
        <v>1512</v>
      </c>
      <c r="B230" t="s">
        <v>1898</v>
      </c>
    </row>
    <row r="231" spans="1:2" x14ac:dyDescent="0.25">
      <c r="A231">
        <v>1513</v>
      </c>
      <c r="B231" t="s">
        <v>1899</v>
      </c>
    </row>
    <row r="232" spans="1:2" x14ac:dyDescent="0.25">
      <c r="A232">
        <v>1601</v>
      </c>
      <c r="B232" t="s">
        <v>1900</v>
      </c>
    </row>
    <row r="233" spans="1:2" x14ac:dyDescent="0.25">
      <c r="A233">
        <v>1602</v>
      </c>
      <c r="B233" t="s">
        <v>1901</v>
      </c>
    </row>
    <row r="234" spans="1:2" x14ac:dyDescent="0.25">
      <c r="A234">
        <v>1603</v>
      </c>
      <c r="B234" t="s">
        <v>1902</v>
      </c>
    </row>
    <row r="235" spans="1:2" x14ac:dyDescent="0.25">
      <c r="A235">
        <v>1604</v>
      </c>
      <c r="B235" t="s">
        <v>1903</v>
      </c>
    </row>
    <row r="236" spans="1:2" x14ac:dyDescent="0.25">
      <c r="A236">
        <v>1605</v>
      </c>
      <c r="B236" t="s">
        <v>1904</v>
      </c>
    </row>
    <row r="237" spans="1:2" x14ac:dyDescent="0.25">
      <c r="A237">
        <v>1606</v>
      </c>
      <c r="B237" t="s">
        <v>1905</v>
      </c>
    </row>
    <row r="238" spans="1:2" x14ac:dyDescent="0.25">
      <c r="A238">
        <v>1607</v>
      </c>
      <c r="B238" t="s">
        <v>1906</v>
      </c>
    </row>
    <row r="239" spans="1:2" x14ac:dyDescent="0.25">
      <c r="A239">
        <v>1608</v>
      </c>
      <c r="B239" t="s">
        <v>1907</v>
      </c>
    </row>
    <row r="240" spans="1:2" x14ac:dyDescent="0.25">
      <c r="A240">
        <v>1609</v>
      </c>
      <c r="B240" t="s">
        <v>1908</v>
      </c>
    </row>
    <row r="241" spans="1:2" x14ac:dyDescent="0.25">
      <c r="A241">
        <v>1610</v>
      </c>
      <c r="B241" t="s">
        <v>1909</v>
      </c>
    </row>
    <row r="242" spans="1:2" x14ac:dyDescent="0.25">
      <c r="A242">
        <v>1701</v>
      </c>
      <c r="B242" t="s">
        <v>1910</v>
      </c>
    </row>
    <row r="243" spans="1:2" x14ac:dyDescent="0.25">
      <c r="A243">
        <v>1702</v>
      </c>
      <c r="B243" t="s">
        <v>1911</v>
      </c>
    </row>
    <row r="244" spans="1:2" x14ac:dyDescent="0.25">
      <c r="A244">
        <v>1703</v>
      </c>
      <c r="B244" t="s">
        <v>1912</v>
      </c>
    </row>
    <row r="245" spans="1:2" x14ac:dyDescent="0.25">
      <c r="A245">
        <v>1704</v>
      </c>
      <c r="B245" t="s">
        <v>1913</v>
      </c>
    </row>
    <row r="246" spans="1:2" x14ac:dyDescent="0.25">
      <c r="A246">
        <v>1705</v>
      </c>
      <c r="B246" t="s">
        <v>1914</v>
      </c>
    </row>
    <row r="247" spans="1:2" x14ac:dyDescent="0.25">
      <c r="A247">
        <v>1706</v>
      </c>
      <c r="B247" t="s">
        <v>1915</v>
      </c>
    </row>
    <row r="248" spans="1:2" x14ac:dyDescent="0.25">
      <c r="A248">
        <v>1707</v>
      </c>
      <c r="B248" t="s">
        <v>1916</v>
      </c>
    </row>
    <row r="249" spans="1:2" x14ac:dyDescent="0.25">
      <c r="A249">
        <v>1708</v>
      </c>
      <c r="B249" t="s">
        <v>1917</v>
      </c>
    </row>
    <row r="250" spans="1:2" x14ac:dyDescent="0.25">
      <c r="A250">
        <v>1709</v>
      </c>
      <c r="B250" t="s">
        <v>1918</v>
      </c>
    </row>
    <row r="251" spans="1:2" x14ac:dyDescent="0.25">
      <c r="A251">
        <v>1710</v>
      </c>
      <c r="B251" t="s">
        <v>1919</v>
      </c>
    </row>
    <row r="252" spans="1:2" x14ac:dyDescent="0.25">
      <c r="A252">
        <v>1711</v>
      </c>
      <c r="B252" t="s">
        <v>1920</v>
      </c>
    </row>
    <row r="253" spans="1:2" x14ac:dyDescent="0.25">
      <c r="A253">
        <v>1712</v>
      </c>
      <c r="B253" t="s">
        <v>1921</v>
      </c>
    </row>
    <row r="254" spans="1:2" x14ac:dyDescent="0.25">
      <c r="A254">
        <v>1713</v>
      </c>
      <c r="B254" t="s">
        <v>1922</v>
      </c>
    </row>
    <row r="255" spans="1:2" x14ac:dyDescent="0.25">
      <c r="A255">
        <v>1714</v>
      </c>
      <c r="B255" t="s">
        <v>1923</v>
      </c>
    </row>
    <row r="256" spans="1:2" x14ac:dyDescent="0.25">
      <c r="A256">
        <v>1801</v>
      </c>
      <c r="B256" t="s">
        <v>1924</v>
      </c>
    </row>
    <row r="257" spans="1:2" x14ac:dyDescent="0.25">
      <c r="A257">
        <v>1802</v>
      </c>
      <c r="B257" t="s">
        <v>1925</v>
      </c>
    </row>
    <row r="258" spans="1:2" x14ac:dyDescent="0.25">
      <c r="A258">
        <v>1803</v>
      </c>
      <c r="B258" t="s">
        <v>1926</v>
      </c>
    </row>
    <row r="259" spans="1:2" x14ac:dyDescent="0.25">
      <c r="A259">
        <v>1804</v>
      </c>
      <c r="B259" t="s">
        <v>1927</v>
      </c>
    </row>
    <row r="260" spans="1:2" x14ac:dyDescent="0.25">
      <c r="A260">
        <v>1805</v>
      </c>
      <c r="B260" t="s">
        <v>1928</v>
      </c>
    </row>
    <row r="261" spans="1:2" x14ac:dyDescent="0.25">
      <c r="A261">
        <v>1806</v>
      </c>
      <c r="B261" t="s">
        <v>1929</v>
      </c>
    </row>
    <row r="262" spans="1:2" x14ac:dyDescent="0.25">
      <c r="A262">
        <v>1807</v>
      </c>
      <c r="B262" t="s">
        <v>1930</v>
      </c>
    </row>
    <row r="263" spans="1:2" x14ac:dyDescent="0.25">
      <c r="A263">
        <v>1808</v>
      </c>
      <c r="B263" t="s">
        <v>1931</v>
      </c>
    </row>
    <row r="264" spans="1:2" x14ac:dyDescent="0.25">
      <c r="A264">
        <v>1809</v>
      </c>
      <c r="B264" t="s">
        <v>1932</v>
      </c>
    </row>
    <row r="265" spans="1:2" x14ac:dyDescent="0.25">
      <c r="A265">
        <v>1810</v>
      </c>
      <c r="B265" t="s">
        <v>1933</v>
      </c>
    </row>
    <row r="266" spans="1:2" x14ac:dyDescent="0.25">
      <c r="A266">
        <v>1811</v>
      </c>
      <c r="B266" t="s">
        <v>1934</v>
      </c>
    </row>
    <row r="267" spans="1:2" x14ac:dyDescent="0.25">
      <c r="A267">
        <v>1812</v>
      </c>
      <c r="B267" t="s">
        <v>1935</v>
      </c>
    </row>
    <row r="268" spans="1:2" x14ac:dyDescent="0.25">
      <c r="A268">
        <v>1813</v>
      </c>
      <c r="B268" t="s">
        <v>1936</v>
      </c>
    </row>
    <row r="269" spans="1:2" x14ac:dyDescent="0.25">
      <c r="A269">
        <v>1814</v>
      </c>
      <c r="B269" t="s">
        <v>1937</v>
      </c>
    </row>
    <row r="270" spans="1:2" x14ac:dyDescent="0.25">
      <c r="A270">
        <v>1815</v>
      </c>
      <c r="B270" t="s">
        <v>1938</v>
      </c>
    </row>
    <row r="271" spans="1:2" x14ac:dyDescent="0.25">
      <c r="A271">
        <v>1816</v>
      </c>
      <c r="B271" t="s">
        <v>1939</v>
      </c>
    </row>
    <row r="272" spans="1:2" x14ac:dyDescent="0.25">
      <c r="A272">
        <v>1817</v>
      </c>
      <c r="B272" t="s">
        <v>1940</v>
      </c>
    </row>
    <row r="273" spans="1:2" x14ac:dyDescent="0.25">
      <c r="A273">
        <v>1818</v>
      </c>
      <c r="B273" t="s">
        <v>1941</v>
      </c>
    </row>
    <row r="274" spans="1:2" x14ac:dyDescent="0.25">
      <c r="A274">
        <v>1819</v>
      </c>
      <c r="B274" t="s">
        <v>1942</v>
      </c>
    </row>
    <row r="275" spans="1:2" x14ac:dyDescent="0.25">
      <c r="A275">
        <v>1820</v>
      </c>
      <c r="B275" t="s">
        <v>1943</v>
      </c>
    </row>
    <row r="276" spans="1:2" x14ac:dyDescent="0.25">
      <c r="A276">
        <v>1821</v>
      </c>
      <c r="B276" t="s">
        <v>1944</v>
      </c>
    </row>
    <row r="277" spans="1:2" x14ac:dyDescent="0.25">
      <c r="A277">
        <v>1822</v>
      </c>
      <c r="B277" t="s">
        <v>1945</v>
      </c>
    </row>
    <row r="278" spans="1:2" x14ac:dyDescent="0.25">
      <c r="A278">
        <v>1823</v>
      </c>
      <c r="B278" t="s">
        <v>1946</v>
      </c>
    </row>
    <row r="279" spans="1:2" x14ac:dyDescent="0.25">
      <c r="A279">
        <v>1824</v>
      </c>
      <c r="B279" t="s">
        <v>1947</v>
      </c>
    </row>
    <row r="280" spans="1:2" x14ac:dyDescent="0.25">
      <c r="A280">
        <v>1901</v>
      </c>
      <c r="B280" t="s">
        <v>1948</v>
      </c>
    </row>
    <row r="281" spans="1:2" x14ac:dyDescent="0.25">
      <c r="A281">
        <v>1902</v>
      </c>
      <c r="B281" t="s">
        <v>1949</v>
      </c>
    </row>
    <row r="282" spans="1:2" x14ac:dyDescent="0.25">
      <c r="A282">
        <v>1903</v>
      </c>
      <c r="B282" t="s">
        <v>1950</v>
      </c>
    </row>
    <row r="283" spans="1:2" x14ac:dyDescent="0.25">
      <c r="A283">
        <v>1904</v>
      </c>
      <c r="B283" t="s">
        <v>1951</v>
      </c>
    </row>
    <row r="284" spans="1:2" x14ac:dyDescent="0.25">
      <c r="A284">
        <v>1905</v>
      </c>
      <c r="B284" t="s">
        <v>1952</v>
      </c>
    </row>
    <row r="285" spans="1:2" x14ac:dyDescent="0.25">
      <c r="A285">
        <v>2001</v>
      </c>
      <c r="B285" t="s">
        <v>1953</v>
      </c>
    </row>
    <row r="286" spans="1:2" x14ac:dyDescent="0.25">
      <c r="A286">
        <v>2002</v>
      </c>
      <c r="B286" t="s">
        <v>1954</v>
      </c>
    </row>
    <row r="287" spans="1:2" x14ac:dyDescent="0.25">
      <c r="A287">
        <v>2003</v>
      </c>
      <c r="B287" t="s">
        <v>1955</v>
      </c>
    </row>
    <row r="288" spans="1:2" x14ac:dyDescent="0.25">
      <c r="A288">
        <v>2004</v>
      </c>
      <c r="B288" t="s">
        <v>1956</v>
      </c>
    </row>
    <row r="289" spans="1:2" x14ac:dyDescent="0.25">
      <c r="A289">
        <v>2005</v>
      </c>
      <c r="B289" t="s">
        <v>1957</v>
      </c>
    </row>
    <row r="290" spans="1:2" x14ac:dyDescent="0.25">
      <c r="A290">
        <v>2006</v>
      </c>
      <c r="B290" t="s">
        <v>1958</v>
      </c>
    </row>
    <row r="291" spans="1:2" x14ac:dyDescent="0.25">
      <c r="A291">
        <v>2007</v>
      </c>
      <c r="B291" t="s">
        <v>1959</v>
      </c>
    </row>
    <row r="292" spans="1:2" x14ac:dyDescent="0.25">
      <c r="A292">
        <v>2101</v>
      </c>
      <c r="B292" t="s">
        <v>1960</v>
      </c>
    </row>
    <row r="293" spans="1:2" x14ac:dyDescent="0.25">
      <c r="A293">
        <v>2102</v>
      </c>
      <c r="B293" t="s">
        <v>1961</v>
      </c>
    </row>
    <row r="294" spans="1:2" x14ac:dyDescent="0.25">
      <c r="A294">
        <v>2103</v>
      </c>
      <c r="B294" t="s">
        <v>1962</v>
      </c>
    </row>
    <row r="295" spans="1:2" x14ac:dyDescent="0.25">
      <c r="A295">
        <v>2104</v>
      </c>
      <c r="B295" t="s">
        <v>1963</v>
      </c>
    </row>
    <row r="296" spans="1:2" x14ac:dyDescent="0.25">
      <c r="A296">
        <v>2105</v>
      </c>
      <c r="B296" t="s">
        <v>1964</v>
      </c>
    </row>
    <row r="297" spans="1:2" x14ac:dyDescent="0.25">
      <c r="A297">
        <v>2106</v>
      </c>
      <c r="B297" t="s">
        <v>1965</v>
      </c>
    </row>
    <row r="298" spans="1:2" x14ac:dyDescent="0.25">
      <c r="A298">
        <v>2107</v>
      </c>
      <c r="B298" t="s">
        <v>1966</v>
      </c>
    </row>
    <row r="299" spans="1:2" x14ac:dyDescent="0.25">
      <c r="A299">
        <v>2201</v>
      </c>
      <c r="B299" t="s">
        <v>1967</v>
      </c>
    </row>
    <row r="300" spans="1:2" x14ac:dyDescent="0.25">
      <c r="A300">
        <v>2202</v>
      </c>
      <c r="B300" t="s">
        <v>1968</v>
      </c>
    </row>
    <row r="301" spans="1:2" x14ac:dyDescent="0.25">
      <c r="A301">
        <v>2203</v>
      </c>
      <c r="B301" t="s">
        <v>1969</v>
      </c>
    </row>
    <row r="302" spans="1:2" x14ac:dyDescent="0.25">
      <c r="A302">
        <v>2204</v>
      </c>
      <c r="B302" t="s">
        <v>1970</v>
      </c>
    </row>
    <row r="303" spans="1:2" x14ac:dyDescent="0.25">
      <c r="A303">
        <v>2205</v>
      </c>
      <c r="B303" t="s">
        <v>1971</v>
      </c>
    </row>
    <row r="304" spans="1:2" x14ac:dyDescent="0.25">
      <c r="A304">
        <v>2206</v>
      </c>
      <c r="B304" t="s">
        <v>1972</v>
      </c>
    </row>
    <row r="305" spans="1:2" x14ac:dyDescent="0.25">
      <c r="A305">
        <v>2207</v>
      </c>
      <c r="B305" t="s">
        <v>1973</v>
      </c>
    </row>
    <row r="306" spans="1:2" x14ac:dyDescent="0.25">
      <c r="A306">
        <v>2208</v>
      </c>
      <c r="B306" t="s">
        <v>1974</v>
      </c>
    </row>
    <row r="307" spans="1:2" x14ac:dyDescent="0.25">
      <c r="A307">
        <v>2209</v>
      </c>
      <c r="B307" t="s">
        <v>1975</v>
      </c>
    </row>
    <row r="308" spans="1:2" x14ac:dyDescent="0.25">
      <c r="A308">
        <v>2210</v>
      </c>
      <c r="B308" t="s">
        <v>1976</v>
      </c>
    </row>
    <row r="309" spans="1:2" x14ac:dyDescent="0.25">
      <c r="A309">
        <v>2211</v>
      </c>
      <c r="B309" t="s">
        <v>1977</v>
      </c>
    </row>
    <row r="310" spans="1:2" x14ac:dyDescent="0.25">
      <c r="A310">
        <v>9797</v>
      </c>
      <c r="B310" t="s">
        <v>3685</v>
      </c>
    </row>
    <row r="311" spans="1:2" x14ac:dyDescent="0.25">
      <c r="A311">
        <v>9898</v>
      </c>
      <c r="B311" t="s">
        <v>3686</v>
      </c>
    </row>
    <row r="312" spans="1:2" x14ac:dyDescent="0.25">
      <c r="A312">
        <v>9999</v>
      </c>
      <c r="B312" t="s">
        <v>3687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5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1</v>
      </c>
      <c r="B2" t="s">
        <v>3688</v>
      </c>
    </row>
    <row r="3" spans="1:2" x14ac:dyDescent="0.25">
      <c r="A3">
        <v>2</v>
      </c>
      <c r="B3" t="s">
        <v>3689</v>
      </c>
    </row>
    <row r="4" spans="1:2" x14ac:dyDescent="0.25">
      <c r="A4">
        <v>3</v>
      </c>
      <c r="B4" t="s">
        <v>3690</v>
      </c>
    </row>
    <row r="5" spans="1:2" x14ac:dyDescent="0.25">
      <c r="A5">
        <v>4</v>
      </c>
      <c r="B5" t="s">
        <v>3691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5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0</v>
      </c>
      <c r="B2" t="s">
        <v>3692</v>
      </c>
    </row>
    <row r="3" spans="1:2" x14ac:dyDescent="0.25">
      <c r="A3">
        <v>1</v>
      </c>
      <c r="B3" t="s">
        <v>3693</v>
      </c>
    </row>
    <row r="4" spans="1:2" x14ac:dyDescent="0.25">
      <c r="A4">
        <v>2</v>
      </c>
      <c r="B4" t="s">
        <v>3694</v>
      </c>
    </row>
    <row r="5" spans="1:2" x14ac:dyDescent="0.25">
      <c r="A5">
        <v>3</v>
      </c>
      <c r="B5" t="s">
        <v>3695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8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0</v>
      </c>
      <c r="B2" t="s">
        <v>3696</v>
      </c>
    </row>
    <row r="3" spans="1:2" x14ac:dyDescent="0.25">
      <c r="A3">
        <v>10</v>
      </c>
      <c r="B3" t="s">
        <v>3697</v>
      </c>
    </row>
    <row r="4" spans="1:2" x14ac:dyDescent="0.25">
      <c r="A4">
        <v>20</v>
      </c>
      <c r="B4" t="s">
        <v>3698</v>
      </c>
    </row>
    <row r="5" spans="1:2" x14ac:dyDescent="0.25">
      <c r="A5">
        <v>30</v>
      </c>
      <c r="B5" t="s">
        <v>3699</v>
      </c>
    </row>
    <row r="6" spans="1:2" x14ac:dyDescent="0.25">
      <c r="A6">
        <v>40</v>
      </c>
      <c r="B6" t="s">
        <v>3700</v>
      </c>
    </row>
    <row r="7" spans="1:2" x14ac:dyDescent="0.25">
      <c r="A7">
        <v>97</v>
      </c>
      <c r="B7" t="s">
        <v>3701</v>
      </c>
    </row>
    <row r="8" spans="1:2" x14ac:dyDescent="0.25">
      <c r="A8">
        <v>98</v>
      </c>
      <c r="B8" t="s">
        <v>3702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7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0</v>
      </c>
      <c r="B2" t="s">
        <v>1996</v>
      </c>
    </row>
    <row r="3" spans="1:2" x14ac:dyDescent="0.25">
      <c r="A3">
        <v>1</v>
      </c>
      <c r="B3" t="s">
        <v>3703</v>
      </c>
    </row>
    <row r="4" spans="1:2" x14ac:dyDescent="0.25">
      <c r="A4">
        <v>2</v>
      </c>
      <c r="B4" t="s">
        <v>3704</v>
      </c>
    </row>
    <row r="5" spans="1:2" x14ac:dyDescent="0.25">
      <c r="A5">
        <v>3</v>
      </c>
      <c r="B5" t="s">
        <v>3705</v>
      </c>
    </row>
    <row r="6" spans="1:2" x14ac:dyDescent="0.25">
      <c r="A6">
        <v>4</v>
      </c>
      <c r="B6" t="s">
        <v>3706</v>
      </c>
    </row>
    <row r="7" spans="1:2" x14ac:dyDescent="0.25">
      <c r="A7">
        <v>5</v>
      </c>
      <c r="B7" t="s">
        <v>3707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95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0</v>
      </c>
      <c r="B2" t="s">
        <v>3708</v>
      </c>
    </row>
    <row r="3" spans="1:2" x14ac:dyDescent="0.25">
      <c r="A3">
        <v>1</v>
      </c>
      <c r="B3" t="s">
        <v>3709</v>
      </c>
    </row>
    <row r="4" spans="1:2" x14ac:dyDescent="0.25">
      <c r="A4">
        <v>2</v>
      </c>
      <c r="B4" t="s">
        <v>3710</v>
      </c>
    </row>
    <row r="5" spans="1:2" x14ac:dyDescent="0.25">
      <c r="A5">
        <v>3</v>
      </c>
      <c r="B5" t="s">
        <v>3711</v>
      </c>
    </row>
    <row r="6" spans="1:2" x14ac:dyDescent="0.25">
      <c r="A6">
        <v>4</v>
      </c>
      <c r="B6" t="s">
        <v>3712</v>
      </c>
    </row>
    <row r="7" spans="1:2" x14ac:dyDescent="0.25">
      <c r="A7">
        <v>5</v>
      </c>
      <c r="B7" t="s">
        <v>3713</v>
      </c>
    </row>
    <row r="8" spans="1:2" x14ac:dyDescent="0.25">
      <c r="A8">
        <v>7</v>
      </c>
      <c r="B8" t="s">
        <v>3714</v>
      </c>
    </row>
    <row r="9" spans="1:2" x14ac:dyDescent="0.25">
      <c r="A9">
        <v>8</v>
      </c>
      <c r="B9" t="s">
        <v>3715</v>
      </c>
    </row>
    <row r="10" spans="1:2" x14ac:dyDescent="0.25">
      <c r="A10">
        <v>9</v>
      </c>
      <c r="B10" t="s">
        <v>3716</v>
      </c>
    </row>
    <row r="11" spans="1:2" x14ac:dyDescent="0.25">
      <c r="A11">
        <v>10</v>
      </c>
      <c r="B11" t="s">
        <v>3717</v>
      </c>
    </row>
    <row r="12" spans="1:2" x14ac:dyDescent="0.25">
      <c r="A12">
        <v>12</v>
      </c>
      <c r="B12" t="s">
        <v>3718</v>
      </c>
    </row>
    <row r="13" spans="1:2" x14ac:dyDescent="0.25">
      <c r="A13">
        <v>13</v>
      </c>
      <c r="B13" t="s">
        <v>3719</v>
      </c>
    </row>
    <row r="14" spans="1:2" x14ac:dyDescent="0.25">
      <c r="A14">
        <v>14</v>
      </c>
      <c r="B14" t="s">
        <v>3720</v>
      </c>
    </row>
    <row r="15" spans="1:2" x14ac:dyDescent="0.25">
      <c r="A15">
        <v>15</v>
      </c>
      <c r="B15" t="s">
        <v>3721</v>
      </c>
    </row>
    <row r="16" spans="1:2" x14ac:dyDescent="0.25">
      <c r="A16">
        <v>16</v>
      </c>
      <c r="B16" t="s">
        <v>3722</v>
      </c>
    </row>
    <row r="17" spans="1:2" x14ac:dyDescent="0.25">
      <c r="A17">
        <v>17</v>
      </c>
      <c r="B17" t="s">
        <v>3723</v>
      </c>
    </row>
    <row r="18" spans="1:2" x14ac:dyDescent="0.25">
      <c r="A18">
        <v>18</v>
      </c>
      <c r="B18" t="s">
        <v>3724</v>
      </c>
    </row>
    <row r="19" spans="1:2" x14ac:dyDescent="0.25">
      <c r="A19">
        <v>19</v>
      </c>
      <c r="B19" t="s">
        <v>3725</v>
      </c>
    </row>
    <row r="20" spans="1:2" x14ac:dyDescent="0.25">
      <c r="A20">
        <v>20</v>
      </c>
      <c r="B20" t="s">
        <v>3726</v>
      </c>
    </row>
    <row r="21" spans="1:2" x14ac:dyDescent="0.25">
      <c r="A21">
        <v>21</v>
      </c>
      <c r="B21" t="s">
        <v>3727</v>
      </c>
    </row>
    <row r="22" spans="1:2" x14ac:dyDescent="0.25">
      <c r="A22">
        <v>22</v>
      </c>
      <c r="B22" t="s">
        <v>3728</v>
      </c>
    </row>
    <row r="23" spans="1:2" x14ac:dyDescent="0.25">
      <c r="A23">
        <v>23</v>
      </c>
      <c r="B23" t="s">
        <v>3729</v>
      </c>
    </row>
    <row r="24" spans="1:2" x14ac:dyDescent="0.25">
      <c r="A24">
        <v>25</v>
      </c>
      <c r="B24" t="s">
        <v>3730</v>
      </c>
    </row>
    <row r="25" spans="1:2" x14ac:dyDescent="0.25">
      <c r="A25">
        <v>26</v>
      </c>
      <c r="B25" t="s">
        <v>3731</v>
      </c>
    </row>
    <row r="26" spans="1:2" x14ac:dyDescent="0.25">
      <c r="A26">
        <v>28</v>
      </c>
      <c r="B26" t="s">
        <v>3732</v>
      </c>
    </row>
    <row r="27" spans="1:2" x14ac:dyDescent="0.25">
      <c r="A27">
        <v>29</v>
      </c>
      <c r="B27" t="s">
        <v>3733</v>
      </c>
    </row>
    <row r="28" spans="1:2" x14ac:dyDescent="0.25">
      <c r="A28">
        <v>30</v>
      </c>
      <c r="B28" t="s">
        <v>3734</v>
      </c>
    </row>
    <row r="29" spans="1:2" x14ac:dyDescent="0.25">
      <c r="A29">
        <v>31</v>
      </c>
      <c r="B29" t="s">
        <v>3735</v>
      </c>
    </row>
    <row r="30" spans="1:2" x14ac:dyDescent="0.25">
      <c r="A30">
        <v>32</v>
      </c>
      <c r="B30" t="s">
        <v>3736</v>
      </c>
    </row>
    <row r="31" spans="1:2" x14ac:dyDescent="0.25">
      <c r="A31">
        <v>33</v>
      </c>
      <c r="B31" t="s">
        <v>3737</v>
      </c>
    </row>
    <row r="32" spans="1:2" x14ac:dyDescent="0.25">
      <c r="A32">
        <v>34</v>
      </c>
      <c r="B32" t="s">
        <v>3738</v>
      </c>
    </row>
    <row r="33" spans="1:2" x14ac:dyDescent="0.25">
      <c r="A33">
        <v>35</v>
      </c>
      <c r="B33" t="s">
        <v>3739</v>
      </c>
    </row>
    <row r="34" spans="1:2" x14ac:dyDescent="0.25">
      <c r="A34">
        <v>36</v>
      </c>
      <c r="B34" t="s">
        <v>3740</v>
      </c>
    </row>
    <row r="35" spans="1:2" x14ac:dyDescent="0.25">
      <c r="A35">
        <v>37</v>
      </c>
      <c r="B35" t="s">
        <v>3741</v>
      </c>
    </row>
    <row r="36" spans="1:2" x14ac:dyDescent="0.25">
      <c r="A36">
        <v>38</v>
      </c>
      <c r="B36" t="s">
        <v>3742</v>
      </c>
    </row>
    <row r="37" spans="1:2" x14ac:dyDescent="0.25">
      <c r="A37">
        <v>39</v>
      </c>
      <c r="B37" t="s">
        <v>3743</v>
      </c>
    </row>
    <row r="38" spans="1:2" x14ac:dyDescent="0.25">
      <c r="A38">
        <v>40</v>
      </c>
      <c r="B38" t="s">
        <v>3744</v>
      </c>
    </row>
    <row r="39" spans="1:2" x14ac:dyDescent="0.25">
      <c r="A39">
        <v>41</v>
      </c>
      <c r="B39" t="s">
        <v>3745</v>
      </c>
    </row>
    <row r="40" spans="1:2" x14ac:dyDescent="0.25">
      <c r="A40">
        <v>42</v>
      </c>
      <c r="B40" t="s">
        <v>3746</v>
      </c>
    </row>
    <row r="41" spans="1:2" x14ac:dyDescent="0.25">
      <c r="A41">
        <v>43</v>
      </c>
      <c r="B41" t="s">
        <v>3747</v>
      </c>
    </row>
    <row r="42" spans="1:2" x14ac:dyDescent="0.25">
      <c r="A42">
        <v>44</v>
      </c>
      <c r="B42" t="s">
        <v>3748</v>
      </c>
    </row>
    <row r="43" spans="1:2" x14ac:dyDescent="0.25">
      <c r="A43">
        <v>45</v>
      </c>
      <c r="B43" t="s">
        <v>3749</v>
      </c>
    </row>
    <row r="44" spans="1:2" x14ac:dyDescent="0.25">
      <c r="A44">
        <v>46</v>
      </c>
      <c r="B44" t="s">
        <v>3750</v>
      </c>
    </row>
    <row r="45" spans="1:2" x14ac:dyDescent="0.25">
      <c r="A45">
        <v>47</v>
      </c>
      <c r="B45" t="s">
        <v>3751</v>
      </c>
    </row>
    <row r="46" spans="1:2" x14ac:dyDescent="0.25">
      <c r="A46">
        <v>48</v>
      </c>
      <c r="B46" t="s">
        <v>3752</v>
      </c>
    </row>
    <row r="47" spans="1:2" x14ac:dyDescent="0.25">
      <c r="A47">
        <v>49</v>
      </c>
      <c r="B47" t="s">
        <v>3753</v>
      </c>
    </row>
    <row r="48" spans="1:2" x14ac:dyDescent="0.25">
      <c r="A48">
        <v>50</v>
      </c>
      <c r="B48" t="s">
        <v>3754</v>
      </c>
    </row>
    <row r="49" spans="1:2" x14ac:dyDescent="0.25">
      <c r="A49">
        <v>51</v>
      </c>
      <c r="B49" t="s">
        <v>3755</v>
      </c>
    </row>
    <row r="50" spans="1:2" x14ac:dyDescent="0.25">
      <c r="A50">
        <v>52</v>
      </c>
      <c r="B50" t="s">
        <v>3756</v>
      </c>
    </row>
    <row r="51" spans="1:2" x14ac:dyDescent="0.25">
      <c r="A51">
        <v>53</v>
      </c>
      <c r="B51" t="s">
        <v>3757</v>
      </c>
    </row>
    <row r="52" spans="1:2" x14ac:dyDescent="0.25">
      <c r="A52">
        <v>54</v>
      </c>
      <c r="B52" t="s">
        <v>3758</v>
      </c>
    </row>
    <row r="53" spans="1:2" x14ac:dyDescent="0.25">
      <c r="A53">
        <v>56</v>
      </c>
      <c r="B53" t="s">
        <v>3759</v>
      </c>
    </row>
    <row r="54" spans="1:2" x14ac:dyDescent="0.25">
      <c r="A54">
        <v>57</v>
      </c>
      <c r="B54" t="s">
        <v>3760</v>
      </c>
    </row>
    <row r="55" spans="1:2" x14ac:dyDescent="0.25">
      <c r="A55">
        <v>59</v>
      </c>
      <c r="B55" t="s">
        <v>3761</v>
      </c>
    </row>
    <row r="56" spans="1:2" x14ac:dyDescent="0.25">
      <c r="A56">
        <v>60</v>
      </c>
      <c r="B56" t="s">
        <v>3762</v>
      </c>
    </row>
    <row r="57" spans="1:2" x14ac:dyDescent="0.25">
      <c r="A57">
        <v>64</v>
      </c>
      <c r="B57" t="s">
        <v>3763</v>
      </c>
    </row>
    <row r="58" spans="1:2" x14ac:dyDescent="0.25">
      <c r="A58">
        <v>65</v>
      </c>
      <c r="B58" t="s">
        <v>3764</v>
      </c>
    </row>
    <row r="59" spans="1:2" x14ac:dyDescent="0.25">
      <c r="A59">
        <v>68</v>
      </c>
      <c r="B59" t="s">
        <v>3765</v>
      </c>
    </row>
    <row r="60" spans="1:2" x14ac:dyDescent="0.25">
      <c r="A60">
        <v>71</v>
      </c>
      <c r="B60" t="s">
        <v>3766</v>
      </c>
    </row>
    <row r="61" spans="1:2" x14ac:dyDescent="0.25">
      <c r="A61">
        <v>72</v>
      </c>
      <c r="B61" t="s">
        <v>3767</v>
      </c>
    </row>
    <row r="62" spans="1:2" x14ac:dyDescent="0.25">
      <c r="A62">
        <v>75</v>
      </c>
      <c r="B62" t="s">
        <v>3768</v>
      </c>
    </row>
    <row r="63" spans="1:2" x14ac:dyDescent="0.25">
      <c r="A63">
        <v>76</v>
      </c>
      <c r="B63" t="s">
        <v>3769</v>
      </c>
    </row>
    <row r="64" spans="1:2" x14ac:dyDescent="0.25">
      <c r="A64">
        <v>77</v>
      </c>
      <c r="B64" t="s">
        <v>3770</v>
      </c>
    </row>
    <row r="65" spans="1:2" x14ac:dyDescent="0.25">
      <c r="A65">
        <v>78</v>
      </c>
      <c r="B65" t="s">
        <v>3771</v>
      </c>
    </row>
    <row r="66" spans="1:2" x14ac:dyDescent="0.25">
      <c r="A66">
        <v>79</v>
      </c>
      <c r="B66" t="s">
        <v>2066</v>
      </c>
    </row>
    <row r="67" spans="1:2" x14ac:dyDescent="0.25">
      <c r="A67">
        <v>80</v>
      </c>
      <c r="B67" t="s">
        <v>3772</v>
      </c>
    </row>
    <row r="68" spans="1:2" x14ac:dyDescent="0.25">
      <c r="A68">
        <v>81</v>
      </c>
      <c r="B68" t="s">
        <v>3773</v>
      </c>
    </row>
    <row r="69" spans="1:2" x14ac:dyDescent="0.25">
      <c r="A69">
        <v>82</v>
      </c>
      <c r="B69" t="s">
        <v>3774</v>
      </c>
    </row>
    <row r="70" spans="1:2" x14ac:dyDescent="0.25">
      <c r="A70">
        <v>83</v>
      </c>
      <c r="B70" t="s">
        <v>3775</v>
      </c>
    </row>
    <row r="71" spans="1:2" x14ac:dyDescent="0.25">
      <c r="A71">
        <v>84</v>
      </c>
      <c r="B71" t="s">
        <v>3776</v>
      </c>
    </row>
    <row r="72" spans="1:2" x14ac:dyDescent="0.25">
      <c r="A72">
        <v>85</v>
      </c>
      <c r="B72" t="s">
        <v>3777</v>
      </c>
    </row>
    <row r="73" spans="1:2" x14ac:dyDescent="0.25">
      <c r="A73">
        <v>86</v>
      </c>
      <c r="B73" t="s">
        <v>3778</v>
      </c>
    </row>
    <row r="74" spans="1:2" x14ac:dyDescent="0.25">
      <c r="A74">
        <v>87</v>
      </c>
      <c r="B74" t="s">
        <v>3779</v>
      </c>
    </row>
    <row r="75" spans="1:2" x14ac:dyDescent="0.25">
      <c r="A75">
        <v>88</v>
      </c>
      <c r="B75" t="s">
        <v>3780</v>
      </c>
    </row>
    <row r="76" spans="1:2" x14ac:dyDescent="0.25">
      <c r="A76">
        <v>89</v>
      </c>
      <c r="B76" t="s">
        <v>3781</v>
      </c>
    </row>
    <row r="77" spans="1:2" x14ac:dyDescent="0.25">
      <c r="A77">
        <v>90</v>
      </c>
      <c r="B77" t="s">
        <v>3782</v>
      </c>
    </row>
    <row r="78" spans="1:2" x14ac:dyDescent="0.25">
      <c r="A78">
        <v>91</v>
      </c>
      <c r="B78" t="s">
        <v>3783</v>
      </c>
    </row>
    <row r="79" spans="1:2" x14ac:dyDescent="0.25">
      <c r="A79">
        <v>92</v>
      </c>
      <c r="B79" t="s">
        <v>3784</v>
      </c>
    </row>
    <row r="80" spans="1:2" x14ac:dyDescent="0.25">
      <c r="A80">
        <v>93</v>
      </c>
      <c r="B80" t="s">
        <v>3785</v>
      </c>
    </row>
    <row r="81" spans="1:2" x14ac:dyDescent="0.25">
      <c r="A81">
        <v>94</v>
      </c>
      <c r="B81" t="s">
        <v>3786</v>
      </c>
    </row>
    <row r="82" spans="1:2" x14ac:dyDescent="0.25">
      <c r="A82">
        <v>95</v>
      </c>
      <c r="B82" t="s">
        <v>3787</v>
      </c>
    </row>
    <row r="83" spans="1:2" x14ac:dyDescent="0.25">
      <c r="A83">
        <v>96</v>
      </c>
      <c r="B83" t="s">
        <v>3788</v>
      </c>
    </row>
    <row r="84" spans="1:2" x14ac:dyDescent="0.25">
      <c r="A84">
        <v>97</v>
      </c>
      <c r="B84" t="s">
        <v>3789</v>
      </c>
    </row>
    <row r="85" spans="1:2" x14ac:dyDescent="0.25">
      <c r="A85">
        <v>98</v>
      </c>
      <c r="B85" t="s">
        <v>3790</v>
      </c>
    </row>
    <row r="86" spans="1:2" x14ac:dyDescent="0.25">
      <c r="A86">
        <v>99</v>
      </c>
      <c r="B86" t="s">
        <v>3791</v>
      </c>
    </row>
    <row r="87" spans="1:2" x14ac:dyDescent="0.25">
      <c r="A87">
        <v>100</v>
      </c>
      <c r="B87" t="s">
        <v>3792</v>
      </c>
    </row>
    <row r="88" spans="1:2" x14ac:dyDescent="0.25">
      <c r="A88">
        <v>101</v>
      </c>
      <c r="B88" t="s">
        <v>3793</v>
      </c>
    </row>
    <row r="89" spans="1:2" x14ac:dyDescent="0.25">
      <c r="A89">
        <v>102</v>
      </c>
      <c r="B89" t="s">
        <v>3794</v>
      </c>
    </row>
    <row r="90" spans="1:2" x14ac:dyDescent="0.25">
      <c r="A90">
        <v>103</v>
      </c>
      <c r="B90" t="s">
        <v>3795</v>
      </c>
    </row>
    <row r="91" spans="1:2" x14ac:dyDescent="0.25">
      <c r="A91">
        <v>104</v>
      </c>
      <c r="B91" t="s">
        <v>3796</v>
      </c>
    </row>
    <row r="92" spans="1:2" x14ac:dyDescent="0.25">
      <c r="A92">
        <v>105</v>
      </c>
      <c r="B92" t="s">
        <v>3797</v>
      </c>
    </row>
    <row r="93" spans="1:2" x14ac:dyDescent="0.25">
      <c r="A93">
        <v>193</v>
      </c>
      <c r="B93" t="s">
        <v>3798</v>
      </c>
    </row>
    <row r="94" spans="1:2" x14ac:dyDescent="0.25">
      <c r="A94">
        <v>997</v>
      </c>
      <c r="B94" t="s">
        <v>3799</v>
      </c>
    </row>
    <row r="95" spans="1:2" x14ac:dyDescent="0.25">
      <c r="A95">
        <v>998</v>
      </c>
      <c r="B95" t="s">
        <v>3800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workbookViewId="0">
      <selection activeCell="A17" sqref="A17"/>
    </sheetView>
  </sheetViews>
  <sheetFormatPr defaultRowHeight="15" x14ac:dyDescent="0.25"/>
  <sheetData>
    <row r="1" spans="1:19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</row>
    <row r="2" spans="1:19" x14ac:dyDescent="0.25">
      <c r="A2" t="s">
        <v>1</v>
      </c>
      <c r="B2" t="s">
        <v>72</v>
      </c>
      <c r="C2" t="s">
        <v>72</v>
      </c>
      <c r="D2" t="s">
        <v>72</v>
      </c>
      <c r="E2" t="s">
        <v>72</v>
      </c>
      <c r="F2" t="s">
        <v>72</v>
      </c>
      <c r="G2" t="s">
        <v>72</v>
      </c>
      <c r="H2" t="s">
        <v>72</v>
      </c>
      <c r="I2" t="s">
        <v>72</v>
      </c>
      <c r="J2" t="s">
        <v>72</v>
      </c>
      <c r="K2" t="s">
        <v>72</v>
      </c>
      <c r="L2" t="s">
        <v>72</v>
      </c>
      <c r="M2" t="s">
        <v>72</v>
      </c>
      <c r="N2" t="s">
        <v>72</v>
      </c>
      <c r="O2" t="s">
        <v>72</v>
      </c>
      <c r="P2" t="s">
        <v>72</v>
      </c>
      <c r="Q2" t="s">
        <v>72</v>
      </c>
      <c r="R2" t="s">
        <v>72</v>
      </c>
      <c r="S2" t="s">
        <v>72</v>
      </c>
    </row>
    <row r="3" spans="1:19" x14ac:dyDescent="0.25">
      <c r="A3" t="s">
        <v>2</v>
      </c>
      <c r="B3" t="s">
        <v>72</v>
      </c>
      <c r="C3" t="s">
        <v>72</v>
      </c>
      <c r="D3" t="s">
        <v>72</v>
      </c>
      <c r="E3" t="s">
        <v>72</v>
      </c>
      <c r="F3" t="s">
        <v>72</v>
      </c>
      <c r="G3" t="s">
        <v>72</v>
      </c>
      <c r="H3" t="s">
        <v>72</v>
      </c>
      <c r="I3" t="s">
        <v>72</v>
      </c>
      <c r="J3" t="s">
        <v>72</v>
      </c>
      <c r="K3" t="s">
        <v>72</v>
      </c>
      <c r="L3" t="s">
        <v>72</v>
      </c>
      <c r="M3" t="s">
        <v>72</v>
      </c>
      <c r="N3" t="s">
        <v>72</v>
      </c>
      <c r="O3" t="s">
        <v>72</v>
      </c>
      <c r="P3" t="s">
        <v>72</v>
      </c>
      <c r="Q3" t="s">
        <v>72</v>
      </c>
      <c r="R3" t="s">
        <v>72</v>
      </c>
      <c r="S3" t="s">
        <v>72</v>
      </c>
    </row>
    <row r="4" spans="1:19" x14ac:dyDescent="0.25">
      <c r="A4" t="s">
        <v>3</v>
      </c>
      <c r="B4" s="1" t="str">
        <f>HYPERLINK("[/mnt/cephfs/colaborativo/DEE-BPLIM/data/products/CB/2025_06/CB_Annual//Output/metadata/ROSTO/stats/metats/METATSC_CB_A_YFRM_20062023_JUN25_ROSTO_V01.xlsx]vl_cae21_EN!A1", "cae21_EN")</f>
        <v>cae21_EN</v>
      </c>
      <c r="C4" t="s">
        <v>71</v>
      </c>
      <c r="D4" t="s">
        <v>71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</row>
    <row r="5" spans="1:19" x14ac:dyDescent="0.25">
      <c r="A5" t="s">
        <v>4</v>
      </c>
      <c r="B5" s="2" t="str">
        <f>HYPERLINK("[/mnt/cephfs/colaborativo/DEE-BPLIM/data/products/CB/2025_06/CB_Annual//Output/metadata/ROSTO/stats/metats/METATSC_CB_A_YFRM_20062023_JUN25_ROSTO_V01.xlsx]vl_cae3_EN!A1", "cae3_EN")</f>
        <v>cae3_EN</v>
      </c>
      <c r="C5" t="s">
        <v>71</v>
      </c>
      <c r="D5" t="s">
        <v>71</v>
      </c>
      <c r="E5" t="s">
        <v>71</v>
      </c>
      <c r="F5" t="s">
        <v>71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</row>
    <row r="6" spans="1:19" x14ac:dyDescent="0.25">
      <c r="A6" t="s">
        <v>5</v>
      </c>
      <c r="B6" s="3" t="str">
        <f>HYPERLINK("[/mnt/cephfs/colaborativo/DEE-BPLIM/data/products/CB/2025_06/CB_Annual//Output/metadata/ROSTO/stats/metats/METATSC_CB_A_YFRM_20062023_JUN25_ROSTO_V01.xlsx]vl_yesno_EN!A1", "yesno_EN")</f>
        <v>yesno_EN</v>
      </c>
      <c r="C6" t="s">
        <v>71</v>
      </c>
      <c r="D6" t="s">
        <v>71</v>
      </c>
      <c r="E6" t="s">
        <v>71</v>
      </c>
      <c r="F6" t="s">
        <v>71</v>
      </c>
      <c r="G6" t="s">
        <v>71</v>
      </c>
      <c r="H6" t="s">
        <v>71</v>
      </c>
      <c r="I6" t="s">
        <v>71</v>
      </c>
      <c r="J6" t="s">
        <v>71</v>
      </c>
      <c r="K6" t="s">
        <v>71</v>
      </c>
      <c r="L6" t="s">
        <v>71</v>
      </c>
      <c r="M6" t="s">
        <v>71</v>
      </c>
      <c r="N6" t="s">
        <v>71</v>
      </c>
      <c r="O6" t="s">
        <v>71</v>
      </c>
      <c r="P6" t="s">
        <v>71</v>
      </c>
      <c r="Q6" t="s">
        <v>71</v>
      </c>
      <c r="R6" t="s">
        <v>71</v>
      </c>
      <c r="S6" t="s">
        <v>71</v>
      </c>
    </row>
    <row r="7" spans="1:19" x14ac:dyDescent="0.25">
      <c r="A7" t="s">
        <v>6</v>
      </c>
      <c r="B7" s="4" t="str">
        <f>HYPERLINK("[/mnt/cephfs/colaborativo/DEE-BPLIM/data/products/CB/2025_06/CB_Annual//Output/metadata/ROSTO/stats/metats/METATSC_CB_A_YFRM_20062023_JUN25_ROSTO_V01.xlsx]vl_CNC2017_EN!A1", "CNC2017_EN")</f>
        <v>CNC2017_EN</v>
      </c>
      <c r="C7" t="s">
        <v>71</v>
      </c>
      <c r="D7" t="s">
        <v>71</v>
      </c>
      <c r="E7" t="s">
        <v>71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  <c r="K7" t="s">
        <v>71</v>
      </c>
      <c r="L7" t="s">
        <v>71</v>
      </c>
      <c r="M7" t="s">
        <v>71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  <c r="S7" t="s">
        <v>71</v>
      </c>
    </row>
    <row r="8" spans="1:19" x14ac:dyDescent="0.25">
      <c r="A8" t="s">
        <v>7</v>
      </c>
      <c r="B8" t="s">
        <v>72</v>
      </c>
      <c r="C8" t="s">
        <v>72</v>
      </c>
      <c r="D8" t="s">
        <v>72</v>
      </c>
      <c r="E8" t="s">
        <v>72</v>
      </c>
      <c r="F8" t="s">
        <v>72</v>
      </c>
      <c r="G8" t="s">
        <v>72</v>
      </c>
      <c r="H8" t="s">
        <v>72</v>
      </c>
      <c r="I8" t="s">
        <v>72</v>
      </c>
      <c r="J8" t="s">
        <v>72</v>
      </c>
      <c r="K8" t="s">
        <v>72</v>
      </c>
      <c r="L8" t="s">
        <v>72</v>
      </c>
      <c r="M8" t="s">
        <v>72</v>
      </c>
      <c r="N8" t="s">
        <v>72</v>
      </c>
      <c r="O8" t="s">
        <v>72</v>
      </c>
      <c r="P8" t="s">
        <v>72</v>
      </c>
      <c r="Q8" t="s">
        <v>72</v>
      </c>
      <c r="R8" t="s">
        <v>72</v>
      </c>
      <c r="S8" t="s">
        <v>72</v>
      </c>
    </row>
    <row r="9" spans="1:19" x14ac:dyDescent="0.25">
      <c r="A9" t="s">
        <v>8</v>
      </c>
      <c r="B9" t="s">
        <v>72</v>
      </c>
      <c r="C9" t="s">
        <v>72</v>
      </c>
      <c r="D9" t="s">
        <v>72</v>
      </c>
      <c r="E9" t="s">
        <v>72</v>
      </c>
      <c r="F9" t="s">
        <v>72</v>
      </c>
      <c r="G9" t="s">
        <v>72</v>
      </c>
      <c r="H9" t="s">
        <v>72</v>
      </c>
      <c r="I9" t="s">
        <v>72</v>
      </c>
      <c r="J9" t="s">
        <v>72</v>
      </c>
      <c r="K9" t="s">
        <v>72</v>
      </c>
      <c r="L9" t="s">
        <v>72</v>
      </c>
      <c r="M9" t="s">
        <v>72</v>
      </c>
      <c r="N9" t="s">
        <v>72</v>
      </c>
      <c r="O9" t="s">
        <v>72</v>
      </c>
      <c r="P9" t="s">
        <v>72</v>
      </c>
      <c r="Q9" t="s">
        <v>72</v>
      </c>
      <c r="R9" t="s">
        <v>72</v>
      </c>
      <c r="S9" t="s">
        <v>72</v>
      </c>
    </row>
    <row r="10" spans="1:19" x14ac:dyDescent="0.25">
      <c r="A10" t="s">
        <v>9</v>
      </c>
      <c r="B10" t="s">
        <v>72</v>
      </c>
      <c r="C10" t="s">
        <v>72</v>
      </c>
      <c r="D10" t="s">
        <v>72</v>
      </c>
      <c r="E10" t="s">
        <v>72</v>
      </c>
      <c r="F10" t="s">
        <v>72</v>
      </c>
      <c r="G10" t="s">
        <v>72</v>
      </c>
      <c r="H10" t="s">
        <v>72</v>
      </c>
      <c r="I10" t="s">
        <v>72</v>
      </c>
      <c r="J10" t="s">
        <v>72</v>
      </c>
      <c r="K10" t="s">
        <v>72</v>
      </c>
      <c r="L10" t="s">
        <v>72</v>
      </c>
      <c r="M10" t="s">
        <v>72</v>
      </c>
      <c r="N10" t="s">
        <v>72</v>
      </c>
      <c r="O10" t="s">
        <v>72</v>
      </c>
      <c r="P10" t="s">
        <v>72</v>
      </c>
      <c r="Q10" t="s">
        <v>72</v>
      </c>
      <c r="R10" t="s">
        <v>72</v>
      </c>
      <c r="S10" t="s">
        <v>72</v>
      </c>
    </row>
    <row r="11" spans="1:19" x14ac:dyDescent="0.25">
      <c r="A11" t="s">
        <v>10</v>
      </c>
      <c r="B11" s="5" t="str">
        <f>HYPERLINK("[/mnt/cephfs/colaborativo/DEE-BPLIM/data/products/CB/2025_06/CB_Annual//Output/metadata/ROSTO/stats/metats/METATSC_CB_A_YFRM_20062023_JUN25_ROSTO_V01.xlsx]vl_dimcomissao_EN!A1", "dimcomissao_EN")</f>
        <v>dimcomissao_EN</v>
      </c>
      <c r="C11" t="s">
        <v>71</v>
      </c>
      <c r="D11" t="s">
        <v>71</v>
      </c>
      <c r="E11" t="s">
        <v>71</v>
      </c>
      <c r="F11" t="s">
        <v>71</v>
      </c>
      <c r="G11" t="s">
        <v>71</v>
      </c>
      <c r="H11" t="s">
        <v>71</v>
      </c>
      <c r="I11" t="s">
        <v>71</v>
      </c>
      <c r="J11" t="s">
        <v>71</v>
      </c>
      <c r="K11" t="s">
        <v>71</v>
      </c>
      <c r="L11" t="s">
        <v>71</v>
      </c>
      <c r="M11" t="s">
        <v>71</v>
      </c>
      <c r="N11" t="s">
        <v>71</v>
      </c>
      <c r="O11" t="s">
        <v>71</v>
      </c>
      <c r="P11" t="s">
        <v>71</v>
      </c>
      <c r="Q11" t="s">
        <v>71</v>
      </c>
      <c r="R11" t="s">
        <v>71</v>
      </c>
      <c r="S11" t="s">
        <v>71</v>
      </c>
    </row>
    <row r="12" spans="1:19" x14ac:dyDescent="0.25">
      <c r="A12" t="s">
        <v>11</v>
      </c>
      <c r="B12" s="6" t="str">
        <f>HYPERLINK("[/mnt/cephfs/colaborativo/DEE-BPLIM/data/products/CB/2025_06/CB_Annual//Output/metadata/ROSTO/stats/metats/METATSC_CB_A_YFRM_20062023_JUN25_ROSTO_V01.xlsx]vl_exporta_EN!A1", "exporta_EN")</f>
        <v>exporta_EN</v>
      </c>
      <c r="C12" t="s">
        <v>71</v>
      </c>
      <c r="D12" t="s">
        <v>71</v>
      </c>
      <c r="E12" t="s">
        <v>71</v>
      </c>
      <c r="F12" t="s">
        <v>71</v>
      </c>
      <c r="G12" t="s">
        <v>71</v>
      </c>
      <c r="H12" t="s">
        <v>71</v>
      </c>
      <c r="I12" t="s">
        <v>71</v>
      </c>
      <c r="J12" t="s">
        <v>71</v>
      </c>
      <c r="K12" t="s">
        <v>71</v>
      </c>
      <c r="L12" t="s">
        <v>71</v>
      </c>
      <c r="M12" t="s">
        <v>71</v>
      </c>
      <c r="N12" t="s">
        <v>71</v>
      </c>
      <c r="O12" t="s">
        <v>71</v>
      </c>
      <c r="P12" t="s">
        <v>71</v>
      </c>
      <c r="Q12" t="s">
        <v>71</v>
      </c>
      <c r="R12" t="s">
        <v>71</v>
      </c>
      <c r="S12" t="s">
        <v>71</v>
      </c>
    </row>
    <row r="13" spans="1:19" x14ac:dyDescent="0.25">
      <c r="A13" t="s">
        <v>12</v>
      </c>
      <c r="B13" s="7" t="str">
        <f>HYPERLINK("[/mnt/cephfs/colaborativo/DEE-BPLIM/data/products/CB/2025_06/CB_Annual//Output/metadata/ROSTO/stats/metats/METATSC_CB_A_YFRM_20062023_JUN25_ROSTO_V01.xlsx]vl_indactiecon_EN!A1", "indactiecon_EN")</f>
        <v>indactiecon_EN</v>
      </c>
      <c r="C13" t="s">
        <v>71</v>
      </c>
      <c r="D13" t="s">
        <v>71</v>
      </c>
      <c r="E13" t="s">
        <v>71</v>
      </c>
      <c r="F13" t="s">
        <v>71</v>
      </c>
      <c r="G13" t="s">
        <v>71</v>
      </c>
      <c r="H13" t="s">
        <v>71</v>
      </c>
      <c r="I13" t="s">
        <v>71</v>
      </c>
      <c r="J13" t="s">
        <v>71</v>
      </c>
      <c r="K13" t="s">
        <v>71</v>
      </c>
      <c r="L13" t="s">
        <v>71</v>
      </c>
      <c r="M13" t="s">
        <v>71</v>
      </c>
      <c r="N13" t="s">
        <v>71</v>
      </c>
      <c r="O13" t="s">
        <v>71</v>
      </c>
      <c r="P13" t="s">
        <v>71</v>
      </c>
      <c r="Q13" t="s">
        <v>71</v>
      </c>
      <c r="R13" t="s">
        <v>71</v>
      </c>
      <c r="S13" t="s">
        <v>71</v>
      </c>
    </row>
    <row r="14" spans="1:19" x14ac:dyDescent="0.25">
      <c r="A14" t="s">
        <v>13</v>
      </c>
      <c r="B14" s="8" t="str">
        <f>HYPERLINK("[/mnt/cephfs/colaborativo/DEE-BPLIM/data/products/CB/2025_06/CB_Annual//Output/metadata/ROSTO/stats/metats/METATSC_CB_A_YFRM_20062023_JUN25_ROSTO_V01.xlsx]vl_yesno_EN!A1", "yesno_EN")</f>
        <v>yesno_EN</v>
      </c>
      <c r="C14" t="s">
        <v>71</v>
      </c>
      <c r="D14" t="s">
        <v>71</v>
      </c>
      <c r="E14" t="s">
        <v>71</v>
      </c>
      <c r="F14" t="s">
        <v>71</v>
      </c>
      <c r="G14" t="s">
        <v>71</v>
      </c>
      <c r="H14" t="s">
        <v>71</v>
      </c>
      <c r="I14" t="s">
        <v>71</v>
      </c>
      <c r="J14" t="s">
        <v>71</v>
      </c>
      <c r="K14" t="s">
        <v>71</v>
      </c>
      <c r="L14" t="s">
        <v>71</v>
      </c>
      <c r="M14" t="s">
        <v>71</v>
      </c>
      <c r="N14" t="s">
        <v>71</v>
      </c>
      <c r="O14" t="s">
        <v>71</v>
      </c>
      <c r="P14" t="s">
        <v>71</v>
      </c>
      <c r="Q14" t="s">
        <v>71</v>
      </c>
      <c r="R14" t="s">
        <v>71</v>
      </c>
      <c r="S14" t="s">
        <v>71</v>
      </c>
    </row>
    <row r="15" spans="1:19" x14ac:dyDescent="0.25">
      <c r="A15" t="s">
        <v>14</v>
      </c>
      <c r="B15" s="9" t="str">
        <f>HYPERLINK("[/mnt/cephfs/colaborativo/DEE-BPLIM/data/products/CB/2025_06/CB_Annual//Output/metadata/ROSTO/stats/metats/METATSC_CB_A_YFRM_20062023_JUN25_ROSTO_V01.xlsx]vl_motivodec_EN!A1", "motivodec_EN")</f>
        <v>motivodec_EN</v>
      </c>
      <c r="C15" t="s">
        <v>71</v>
      </c>
      <c r="D15" t="s">
        <v>71</v>
      </c>
      <c r="E15" t="s">
        <v>71</v>
      </c>
      <c r="F15" t="s">
        <v>71</v>
      </c>
      <c r="G15" t="s">
        <v>71</v>
      </c>
      <c r="H15" t="s">
        <v>71</v>
      </c>
      <c r="I15" t="s">
        <v>71</v>
      </c>
      <c r="J15" t="s">
        <v>71</v>
      </c>
      <c r="K15" t="s">
        <v>71</v>
      </c>
      <c r="L15" t="s">
        <v>71</v>
      </c>
      <c r="M15" t="s">
        <v>71</v>
      </c>
      <c r="N15" t="s">
        <v>71</v>
      </c>
      <c r="O15" t="s">
        <v>71</v>
      </c>
      <c r="P15" t="s">
        <v>71</v>
      </c>
      <c r="Q15" t="s">
        <v>71</v>
      </c>
      <c r="R15" t="s">
        <v>71</v>
      </c>
      <c r="S15" t="s">
        <v>71</v>
      </c>
    </row>
    <row r="16" spans="1:19" x14ac:dyDescent="0.25">
      <c r="A16" t="s">
        <v>15</v>
      </c>
      <c r="B16" s="10" t="str">
        <f>HYPERLINK("[/mnt/cephfs/colaborativo/DEE-BPLIM/data/products/CB/2025_06/CB_Annual//Output/metadata/ROSTO/stats/metats/METATSC_CB_A_YFRM_20062023_JUN25_ROSTO_V01.xlsx]vl_natju_EN!A1", "natju_EN")</f>
        <v>natju_EN</v>
      </c>
      <c r="C16" t="s">
        <v>71</v>
      </c>
      <c r="D16" t="s">
        <v>71</v>
      </c>
      <c r="E16" t="s">
        <v>71</v>
      </c>
      <c r="F16" t="s">
        <v>71</v>
      </c>
      <c r="G16" t="s">
        <v>71</v>
      </c>
      <c r="H16" t="s">
        <v>71</v>
      </c>
      <c r="I16" t="s">
        <v>71</v>
      </c>
      <c r="J16" t="s">
        <v>71</v>
      </c>
      <c r="K16" t="s">
        <v>71</v>
      </c>
      <c r="L16" t="s">
        <v>71</v>
      </c>
      <c r="M16" t="s">
        <v>71</v>
      </c>
      <c r="N16" t="s">
        <v>71</v>
      </c>
      <c r="O16" t="s">
        <v>71</v>
      </c>
      <c r="P16" t="s">
        <v>71</v>
      </c>
      <c r="Q16" t="s">
        <v>71</v>
      </c>
      <c r="R16" t="s">
        <v>71</v>
      </c>
      <c r="S16" t="s">
        <v>71</v>
      </c>
    </row>
    <row r="17" spans="1:19" x14ac:dyDescent="0.25">
      <c r="A17" t="s">
        <v>3840</v>
      </c>
      <c r="B17" t="s">
        <v>72</v>
      </c>
      <c r="C17" t="s">
        <v>72</v>
      </c>
      <c r="D17" t="s">
        <v>72</v>
      </c>
      <c r="E17" t="s">
        <v>72</v>
      </c>
      <c r="F17" t="s">
        <v>72</v>
      </c>
      <c r="G17" t="s">
        <v>72</v>
      </c>
      <c r="H17" t="s">
        <v>72</v>
      </c>
      <c r="I17" t="s">
        <v>72</v>
      </c>
      <c r="J17" t="s">
        <v>72</v>
      </c>
      <c r="K17" t="s">
        <v>72</v>
      </c>
      <c r="L17" t="s">
        <v>72</v>
      </c>
      <c r="M17" t="s">
        <v>72</v>
      </c>
      <c r="N17" t="s">
        <v>72</v>
      </c>
      <c r="O17" t="s">
        <v>72</v>
      </c>
      <c r="P17" t="s">
        <v>72</v>
      </c>
      <c r="Q17" t="s">
        <v>72</v>
      </c>
      <c r="R17" t="s">
        <v>72</v>
      </c>
      <c r="S17" t="s">
        <v>72</v>
      </c>
    </row>
    <row r="18" spans="1:19" x14ac:dyDescent="0.25">
      <c r="A18" t="s">
        <v>16</v>
      </c>
      <c r="B18" t="s">
        <v>72</v>
      </c>
      <c r="C18" t="s">
        <v>72</v>
      </c>
      <c r="D18" t="s">
        <v>72</v>
      </c>
      <c r="E18" t="s">
        <v>72</v>
      </c>
      <c r="F18" t="s">
        <v>72</v>
      </c>
      <c r="G18" t="s">
        <v>72</v>
      </c>
      <c r="H18" t="s">
        <v>72</v>
      </c>
      <c r="I18" t="s">
        <v>72</v>
      </c>
      <c r="J18" t="s">
        <v>72</v>
      </c>
      <c r="K18" t="s">
        <v>72</v>
      </c>
      <c r="L18" t="s">
        <v>72</v>
      </c>
      <c r="M18" t="s">
        <v>72</v>
      </c>
      <c r="N18" t="s">
        <v>72</v>
      </c>
      <c r="O18" t="s">
        <v>72</v>
      </c>
      <c r="P18" t="s">
        <v>72</v>
      </c>
      <c r="Q18" t="s">
        <v>72</v>
      </c>
      <c r="R18" t="s">
        <v>72</v>
      </c>
      <c r="S18" t="s">
        <v>72</v>
      </c>
    </row>
    <row r="19" spans="1:19" x14ac:dyDescent="0.25">
      <c r="A19" t="s">
        <v>17</v>
      </c>
      <c r="B19" t="s">
        <v>72</v>
      </c>
      <c r="C19" t="s">
        <v>72</v>
      </c>
      <c r="D19" t="s">
        <v>72</v>
      </c>
      <c r="E19" t="s">
        <v>72</v>
      </c>
      <c r="F19" t="s">
        <v>72</v>
      </c>
      <c r="G19" t="s">
        <v>72</v>
      </c>
      <c r="H19" t="s">
        <v>72</v>
      </c>
      <c r="I19" t="s">
        <v>72</v>
      </c>
      <c r="J19" t="s">
        <v>72</v>
      </c>
      <c r="K19" t="s">
        <v>72</v>
      </c>
      <c r="L19" t="s">
        <v>72</v>
      </c>
      <c r="M19" t="s">
        <v>72</v>
      </c>
      <c r="N19" t="s">
        <v>72</v>
      </c>
      <c r="O19" t="s">
        <v>72</v>
      </c>
      <c r="P19" t="s">
        <v>72</v>
      </c>
      <c r="Q19" t="s">
        <v>72</v>
      </c>
      <c r="R19" t="s">
        <v>72</v>
      </c>
      <c r="S19" t="s">
        <v>72</v>
      </c>
    </row>
    <row r="20" spans="1:19" x14ac:dyDescent="0.25">
      <c r="A20" t="s">
        <v>18</v>
      </c>
      <c r="B20" t="s">
        <v>72</v>
      </c>
      <c r="C20" t="s">
        <v>72</v>
      </c>
      <c r="D20" t="s">
        <v>72</v>
      </c>
      <c r="E20" t="s">
        <v>72</v>
      </c>
      <c r="F20" t="s">
        <v>72</v>
      </c>
      <c r="G20" t="s">
        <v>72</v>
      </c>
      <c r="H20" t="s">
        <v>72</v>
      </c>
      <c r="I20" t="s">
        <v>72</v>
      </c>
      <c r="J20" t="s">
        <v>72</v>
      </c>
      <c r="K20" t="s">
        <v>72</v>
      </c>
      <c r="L20" t="s">
        <v>72</v>
      </c>
      <c r="M20" t="s">
        <v>72</v>
      </c>
      <c r="N20" t="s">
        <v>72</v>
      </c>
      <c r="O20" t="s">
        <v>72</v>
      </c>
      <c r="P20" t="s">
        <v>72</v>
      </c>
      <c r="Q20" t="s">
        <v>72</v>
      </c>
      <c r="R20" t="s">
        <v>72</v>
      </c>
      <c r="S20" t="s">
        <v>72</v>
      </c>
    </row>
    <row r="21" spans="1:19" x14ac:dyDescent="0.25">
      <c r="A21" t="s">
        <v>19</v>
      </c>
      <c r="B21" t="s">
        <v>72</v>
      </c>
      <c r="C21" t="s">
        <v>72</v>
      </c>
      <c r="D21" t="s">
        <v>72</v>
      </c>
      <c r="E21" t="s">
        <v>72</v>
      </c>
      <c r="F21" t="s">
        <v>72</v>
      </c>
      <c r="G21" t="s">
        <v>72</v>
      </c>
      <c r="H21" t="s">
        <v>72</v>
      </c>
      <c r="I21" t="s">
        <v>72</v>
      </c>
      <c r="J21" t="s">
        <v>72</v>
      </c>
      <c r="K21" t="s">
        <v>72</v>
      </c>
      <c r="L21" t="s">
        <v>72</v>
      </c>
      <c r="M21" t="s">
        <v>72</v>
      </c>
      <c r="N21" t="s">
        <v>72</v>
      </c>
      <c r="O21" t="s">
        <v>72</v>
      </c>
      <c r="P21" t="s">
        <v>72</v>
      </c>
      <c r="Q21" t="s">
        <v>72</v>
      </c>
      <c r="R21" t="s">
        <v>72</v>
      </c>
      <c r="S21" t="s">
        <v>72</v>
      </c>
    </row>
    <row r="22" spans="1:19" x14ac:dyDescent="0.25">
      <c r="A22" t="s">
        <v>20</v>
      </c>
      <c r="B22" t="s">
        <v>72</v>
      </c>
      <c r="C22" t="s">
        <v>72</v>
      </c>
      <c r="D22" t="s">
        <v>72</v>
      </c>
      <c r="E22" t="s">
        <v>72</v>
      </c>
      <c r="F22" t="s">
        <v>72</v>
      </c>
      <c r="G22" t="s">
        <v>72</v>
      </c>
      <c r="H22" t="s">
        <v>72</v>
      </c>
      <c r="I22" t="s">
        <v>72</v>
      </c>
      <c r="J22" t="s">
        <v>72</v>
      </c>
      <c r="K22" t="s">
        <v>72</v>
      </c>
      <c r="L22" t="s">
        <v>72</v>
      </c>
      <c r="M22" t="s">
        <v>72</v>
      </c>
      <c r="N22" t="s">
        <v>72</v>
      </c>
      <c r="O22" t="s">
        <v>72</v>
      </c>
      <c r="P22" t="s">
        <v>72</v>
      </c>
      <c r="Q22" t="s">
        <v>72</v>
      </c>
      <c r="R22" t="s">
        <v>72</v>
      </c>
      <c r="S22" t="s">
        <v>72</v>
      </c>
    </row>
    <row r="23" spans="1:19" x14ac:dyDescent="0.25">
      <c r="A23" t="s">
        <v>21</v>
      </c>
      <c r="B23" s="11" t="str">
        <f>HYPERLINK("[/mnt/cephfs/colaborativo/DEE-BPLIM/data/products/CB/2025_06/CB_Annual//Output/metadata/ROSTO/stats/metats/METATSC_CB_A_YFRM_20062023_JUN25_ROSTO_V01.xlsx]vl_planocont_EN!A1", "planocont_EN")</f>
        <v>planocont_EN</v>
      </c>
      <c r="C23" t="s">
        <v>71</v>
      </c>
      <c r="D23" t="s">
        <v>71</v>
      </c>
      <c r="E23" t="s">
        <v>71</v>
      </c>
      <c r="F23" t="s">
        <v>71</v>
      </c>
      <c r="G23" t="s">
        <v>71</v>
      </c>
      <c r="H23" t="s">
        <v>71</v>
      </c>
      <c r="I23" t="s">
        <v>71</v>
      </c>
      <c r="J23" t="s">
        <v>71</v>
      </c>
      <c r="K23" t="s">
        <v>71</v>
      </c>
      <c r="L23" t="s">
        <v>71</v>
      </c>
      <c r="M23" t="s">
        <v>71</v>
      </c>
      <c r="N23" t="s">
        <v>71</v>
      </c>
      <c r="O23" t="s">
        <v>71</v>
      </c>
      <c r="P23" t="s">
        <v>71</v>
      </c>
      <c r="Q23" t="s">
        <v>71</v>
      </c>
      <c r="R23" t="s">
        <v>71</v>
      </c>
      <c r="S23" t="s">
        <v>71</v>
      </c>
    </row>
    <row r="24" spans="1:19" x14ac:dyDescent="0.25">
      <c r="A24" t="s">
        <v>22</v>
      </c>
      <c r="B24" s="12" t="str">
        <f>HYPERLINK("[/mnt/cephfs/colaborativo/DEE-BPLIM/data/products/CB/2025_06/CB_Annual//Output/metadata/ROSTO/stats/metats/METATSC_CB_A_YFRM_20062023_JUN25_ROSTO_V01.xlsx]vl_regime_EN!A1", "regime_EN")</f>
        <v>regime_EN</v>
      </c>
      <c r="C24" t="s">
        <v>71</v>
      </c>
      <c r="D24" t="s">
        <v>71</v>
      </c>
      <c r="E24" t="s">
        <v>71</v>
      </c>
      <c r="F24" t="s">
        <v>71</v>
      </c>
      <c r="G24" t="s">
        <v>71</v>
      </c>
      <c r="H24" t="s">
        <v>71</v>
      </c>
      <c r="I24" t="s">
        <v>71</v>
      </c>
      <c r="J24" t="s">
        <v>71</v>
      </c>
      <c r="K24" t="s">
        <v>71</v>
      </c>
      <c r="L24" t="s">
        <v>71</v>
      </c>
      <c r="M24" t="s">
        <v>71</v>
      </c>
      <c r="N24" t="s">
        <v>71</v>
      </c>
      <c r="O24" t="s">
        <v>71</v>
      </c>
      <c r="P24" t="s">
        <v>71</v>
      </c>
      <c r="Q24" t="s">
        <v>71</v>
      </c>
      <c r="R24" t="s">
        <v>71</v>
      </c>
      <c r="S24" t="s">
        <v>71</v>
      </c>
    </row>
    <row r="25" spans="1:19" x14ac:dyDescent="0.25">
      <c r="A25" t="s">
        <v>23</v>
      </c>
      <c r="B25" s="13" t="str">
        <f>HYPERLINK("[/mnt/cephfs/colaborativo/DEE-BPLIM/data/products/CB/2025_06/CB_Annual//Output/metadata/ROSTO/stats/metats/METATSC_CB_A_YFRM_20062023_JUN25_ROSTO_V01.xlsx]vl_sectorinstfinal_EN!A1", "sectorinstfinal_EN")</f>
        <v>sectorinstfinal_EN</v>
      </c>
      <c r="C25" t="s">
        <v>71</v>
      </c>
      <c r="D25" t="s">
        <v>71</v>
      </c>
      <c r="E25" t="s">
        <v>71</v>
      </c>
      <c r="F25" t="s">
        <v>71</v>
      </c>
      <c r="G25" t="s">
        <v>71</v>
      </c>
      <c r="H25" t="s">
        <v>71</v>
      </c>
      <c r="I25" t="s">
        <v>71</v>
      </c>
      <c r="J25" t="s">
        <v>71</v>
      </c>
      <c r="K25" t="s">
        <v>71</v>
      </c>
      <c r="L25" t="s">
        <v>71</v>
      </c>
      <c r="M25" t="s">
        <v>71</v>
      </c>
      <c r="N25" t="s">
        <v>71</v>
      </c>
      <c r="O25" t="s">
        <v>71</v>
      </c>
      <c r="P25" t="s">
        <v>71</v>
      </c>
      <c r="Q25" t="s">
        <v>71</v>
      </c>
      <c r="R25" t="s">
        <v>71</v>
      </c>
      <c r="S25" t="s">
        <v>71</v>
      </c>
    </row>
    <row r="26" spans="1:19" x14ac:dyDescent="0.25">
      <c r="A26" t="s">
        <v>24</v>
      </c>
      <c r="B26" s="14" t="str">
        <f>HYPERLINK("[/mnt/cephfs/colaborativo/DEE-BPLIM/data/products/CB/2025_06/CB_Annual//Output/metadata/ROSTO/stats/metats/METATSC_CB_A_YFRM_20062023_JUN25_ROSTO_V01.xlsx]vl_sitempresa_EN!A1", "sitempresa_EN")</f>
        <v>sitempresa_EN</v>
      </c>
      <c r="C26" t="s">
        <v>71</v>
      </c>
      <c r="D26" t="s">
        <v>71</v>
      </c>
      <c r="E26" t="s">
        <v>71</v>
      </c>
      <c r="F26" t="s">
        <v>71</v>
      </c>
      <c r="G26" t="s">
        <v>71</v>
      </c>
      <c r="H26" t="s">
        <v>71</v>
      </c>
      <c r="I26" t="s">
        <v>71</v>
      </c>
      <c r="J26" t="s">
        <v>71</v>
      </c>
      <c r="K26" t="s">
        <v>71</v>
      </c>
      <c r="L26" t="s">
        <v>71</v>
      </c>
      <c r="M26" t="s">
        <v>71</v>
      </c>
      <c r="N26" t="s">
        <v>71</v>
      </c>
      <c r="O26" t="s">
        <v>71</v>
      </c>
      <c r="P26" t="s">
        <v>71</v>
      </c>
      <c r="Q26" t="s">
        <v>71</v>
      </c>
      <c r="R26" t="s">
        <v>71</v>
      </c>
      <c r="S26" t="s">
        <v>71</v>
      </c>
    </row>
    <row r="27" spans="1:19" x14ac:dyDescent="0.25">
      <c r="A27" t="s">
        <v>25</v>
      </c>
      <c r="B27" s="15" t="str">
        <f>HYPERLINK("[/mnt/cephfs/colaborativo/DEE-BPLIM/data/products/CB/2025_06/CB_Annual//Output/metadata/ROSTO/stats/metats/METATSC_CB_A_YFRM_20062023_JUN25_ROSTO_V01.xlsx]vl_yesno_EN!A1", "yesno_EN")</f>
        <v>yesno_EN</v>
      </c>
      <c r="C27" t="s">
        <v>71</v>
      </c>
      <c r="D27" t="s">
        <v>71</v>
      </c>
      <c r="E27" t="s">
        <v>71</v>
      </c>
      <c r="F27" t="s">
        <v>71</v>
      </c>
      <c r="G27" t="s">
        <v>71</v>
      </c>
      <c r="H27" t="s">
        <v>71</v>
      </c>
      <c r="I27" t="s">
        <v>71</v>
      </c>
      <c r="J27" t="s">
        <v>71</v>
      </c>
      <c r="K27" t="s">
        <v>71</v>
      </c>
      <c r="L27" t="s">
        <v>71</v>
      </c>
      <c r="M27" t="s">
        <v>71</v>
      </c>
      <c r="N27" t="s">
        <v>71</v>
      </c>
      <c r="O27" t="s">
        <v>71</v>
      </c>
      <c r="P27" t="s">
        <v>71</v>
      </c>
      <c r="Q27" t="s">
        <v>71</v>
      </c>
      <c r="R27" t="s">
        <v>71</v>
      </c>
      <c r="S27" t="s">
        <v>71</v>
      </c>
    </row>
    <row r="28" spans="1:19" x14ac:dyDescent="0.25">
      <c r="A28" t="s">
        <v>26</v>
      </c>
      <c r="B28" s="16" t="str">
        <f>HYPERLINK("[/mnt/cephfs/colaborativo/DEE-BPLIM/data/products/CB/2025_06/CB_Annual//Output/metadata/ROSTO/stats/metats/METATSC_CB_A_YFRM_20062023_JUN25_ROSTO_V01.xlsx]vl_yesno_EN!A1", "yesno_EN")</f>
        <v>yesno_EN</v>
      </c>
      <c r="C28" t="s">
        <v>71</v>
      </c>
      <c r="D28" t="s">
        <v>71</v>
      </c>
      <c r="E28" t="s">
        <v>71</v>
      </c>
      <c r="F28" t="s">
        <v>71</v>
      </c>
      <c r="G28" t="s">
        <v>71</v>
      </c>
      <c r="H28" t="s">
        <v>71</v>
      </c>
      <c r="I28" t="s">
        <v>71</v>
      </c>
      <c r="J28" t="s">
        <v>71</v>
      </c>
      <c r="K28" t="s">
        <v>71</v>
      </c>
      <c r="L28" t="s">
        <v>71</v>
      </c>
      <c r="M28" t="s">
        <v>71</v>
      </c>
      <c r="N28" t="s">
        <v>71</v>
      </c>
      <c r="O28" t="s">
        <v>71</v>
      </c>
      <c r="P28" t="s">
        <v>71</v>
      </c>
      <c r="Q28" t="s">
        <v>71</v>
      </c>
      <c r="R28" t="s">
        <v>71</v>
      </c>
      <c r="S28" t="s">
        <v>71</v>
      </c>
    </row>
    <row r="31" spans="1:19" x14ac:dyDescent="0.25">
      <c r="A31" s="35" t="s">
        <v>3831</v>
      </c>
    </row>
    <row r="32" spans="1:19" x14ac:dyDescent="0.25">
      <c r="A32" t="s">
        <v>71</v>
      </c>
      <c r="B32" t="s">
        <v>3836</v>
      </c>
    </row>
    <row r="33" spans="1:2" x14ac:dyDescent="0.25">
      <c r="A33" t="s">
        <v>72</v>
      </c>
      <c r="B33" t="s">
        <v>3837</v>
      </c>
    </row>
    <row r="34" spans="1:2" x14ac:dyDescent="0.25">
      <c r="A34" t="s">
        <v>3838</v>
      </c>
      <c r="B34" t="s">
        <v>3839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3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0</v>
      </c>
      <c r="B2" t="s">
        <v>3801</v>
      </c>
    </row>
    <row r="3" spans="1:2" x14ac:dyDescent="0.25">
      <c r="A3">
        <v>1</v>
      </c>
      <c r="B3" t="s">
        <v>3802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6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-1</v>
      </c>
      <c r="B2" t="s">
        <v>3803</v>
      </c>
    </row>
    <row r="3" spans="1:2" x14ac:dyDescent="0.25">
      <c r="A3">
        <v>1</v>
      </c>
      <c r="B3" t="s">
        <v>3804</v>
      </c>
    </row>
    <row r="4" spans="1:2" x14ac:dyDescent="0.25">
      <c r="A4">
        <v>2</v>
      </c>
      <c r="B4" t="s">
        <v>3805</v>
      </c>
    </row>
    <row r="5" spans="1:2" x14ac:dyDescent="0.25">
      <c r="A5">
        <v>3</v>
      </c>
      <c r="B5" t="s">
        <v>3806</v>
      </c>
    </row>
    <row r="6" spans="1:2" x14ac:dyDescent="0.25">
      <c r="A6">
        <v>4</v>
      </c>
      <c r="B6" t="s">
        <v>3807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0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2</v>
      </c>
      <c r="B2" t="s">
        <v>3808</v>
      </c>
    </row>
    <row r="3" spans="1:2" x14ac:dyDescent="0.25">
      <c r="A3">
        <v>3</v>
      </c>
      <c r="B3" t="s">
        <v>3809</v>
      </c>
    </row>
    <row r="4" spans="1:2" x14ac:dyDescent="0.25">
      <c r="A4">
        <v>4</v>
      </c>
      <c r="B4" t="s">
        <v>3810</v>
      </c>
    </row>
    <row r="5" spans="1:2" x14ac:dyDescent="0.25">
      <c r="A5">
        <v>5</v>
      </c>
      <c r="B5" t="s">
        <v>3811</v>
      </c>
    </row>
    <row r="6" spans="1:2" x14ac:dyDescent="0.25">
      <c r="A6">
        <v>6</v>
      </c>
      <c r="B6" t="s">
        <v>3812</v>
      </c>
    </row>
    <row r="7" spans="1:2" x14ac:dyDescent="0.25">
      <c r="A7">
        <v>7</v>
      </c>
      <c r="B7" t="s">
        <v>3813</v>
      </c>
    </row>
    <row r="8" spans="1:2" x14ac:dyDescent="0.25">
      <c r="A8">
        <v>8</v>
      </c>
      <c r="B8" t="s">
        <v>3814</v>
      </c>
    </row>
    <row r="9" spans="1:2" x14ac:dyDescent="0.25">
      <c r="A9">
        <v>9</v>
      </c>
      <c r="B9" t="s">
        <v>3815</v>
      </c>
    </row>
    <row r="10" spans="1:2" x14ac:dyDescent="0.25">
      <c r="A10">
        <v>10</v>
      </c>
      <c r="B10" t="s">
        <v>3816</v>
      </c>
    </row>
    <row r="11" spans="1:2" x14ac:dyDescent="0.25">
      <c r="A11">
        <v>11</v>
      </c>
      <c r="B11" t="s">
        <v>3817</v>
      </c>
    </row>
    <row r="12" spans="1:2" x14ac:dyDescent="0.25">
      <c r="A12">
        <v>12</v>
      </c>
      <c r="B12" t="s">
        <v>3818</v>
      </c>
    </row>
    <row r="13" spans="1:2" x14ac:dyDescent="0.25">
      <c r="A13">
        <v>13</v>
      </c>
      <c r="B13" t="s">
        <v>3819</v>
      </c>
    </row>
    <row r="14" spans="1:2" x14ac:dyDescent="0.25">
      <c r="A14">
        <v>14</v>
      </c>
      <c r="B14" t="s">
        <v>3820</v>
      </c>
    </row>
    <row r="15" spans="1:2" x14ac:dyDescent="0.25">
      <c r="A15">
        <v>15</v>
      </c>
      <c r="B15" t="s">
        <v>3821</v>
      </c>
    </row>
    <row r="16" spans="1:2" x14ac:dyDescent="0.25">
      <c r="A16">
        <v>16</v>
      </c>
      <c r="B16" t="s">
        <v>3822</v>
      </c>
    </row>
    <row r="17" spans="1:2" x14ac:dyDescent="0.25">
      <c r="A17">
        <v>17</v>
      </c>
      <c r="B17" t="s">
        <v>3823</v>
      </c>
    </row>
    <row r="18" spans="1:2" x14ac:dyDescent="0.25">
      <c r="A18">
        <v>302</v>
      </c>
      <c r="B18" t="s">
        <v>3824</v>
      </c>
    </row>
    <row r="19" spans="1:2" x14ac:dyDescent="0.25">
      <c r="A19">
        <v>308</v>
      </c>
      <c r="B19" t="s">
        <v>3825</v>
      </c>
    </row>
    <row r="20" spans="1:2" x14ac:dyDescent="0.25">
      <c r="A20">
        <v>314</v>
      </c>
      <c r="B20" t="s">
        <v>3826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5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1</v>
      </c>
      <c r="B2" t="s">
        <v>3827</v>
      </c>
    </row>
    <row r="3" spans="1:2" x14ac:dyDescent="0.25">
      <c r="A3">
        <v>2</v>
      </c>
      <c r="B3" t="s">
        <v>3828</v>
      </c>
    </row>
    <row r="4" spans="1:2" x14ac:dyDescent="0.25">
      <c r="A4">
        <v>3</v>
      </c>
      <c r="B4" t="s">
        <v>3829</v>
      </c>
    </row>
    <row r="5" spans="1:2" x14ac:dyDescent="0.25">
      <c r="A5">
        <v>4</v>
      </c>
      <c r="B5" t="s">
        <v>3830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workbookViewId="0"/>
  </sheetViews>
  <sheetFormatPr defaultRowHeight="15" x14ac:dyDescent="0.25"/>
  <cols>
    <col min="2" max="2" width="63" bestFit="1" customWidth="1"/>
  </cols>
  <sheetData>
    <row r="1" spans="1:19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</row>
    <row r="2" spans="1:19" x14ac:dyDescent="0.25">
      <c r="A2" t="s">
        <v>1</v>
      </c>
      <c r="B2" t="s">
        <v>73</v>
      </c>
      <c r="C2" t="s">
        <v>71</v>
      </c>
      <c r="D2" t="s">
        <v>71</v>
      </c>
      <c r="E2" t="s">
        <v>71</v>
      </c>
      <c r="F2" t="s">
        <v>71</v>
      </c>
      <c r="G2" t="s">
        <v>71</v>
      </c>
      <c r="H2" t="s">
        <v>71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</row>
    <row r="3" spans="1:19" x14ac:dyDescent="0.25">
      <c r="A3" t="s">
        <v>2</v>
      </c>
      <c r="B3" t="s">
        <v>74</v>
      </c>
      <c r="C3" t="s">
        <v>71</v>
      </c>
      <c r="D3" t="s">
        <v>71</v>
      </c>
      <c r="E3" t="s">
        <v>71</v>
      </c>
      <c r="F3" t="s">
        <v>71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  <c r="R3" t="s">
        <v>71</v>
      </c>
      <c r="S3" t="s">
        <v>71</v>
      </c>
    </row>
    <row r="4" spans="1:19" x14ac:dyDescent="0.25">
      <c r="A4" t="s">
        <v>3</v>
      </c>
      <c r="B4" t="s">
        <v>75</v>
      </c>
      <c r="C4" t="s">
        <v>71</v>
      </c>
      <c r="D4" t="s">
        <v>71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</row>
    <row r="5" spans="1:19" x14ac:dyDescent="0.25">
      <c r="A5" t="s">
        <v>4</v>
      </c>
      <c r="B5" t="s">
        <v>76</v>
      </c>
      <c r="C5" t="s">
        <v>71</v>
      </c>
      <c r="D5" t="s">
        <v>71</v>
      </c>
      <c r="E5" t="s">
        <v>71</v>
      </c>
      <c r="F5" t="s">
        <v>71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</row>
    <row r="6" spans="1:19" x14ac:dyDescent="0.25">
      <c r="A6" t="s">
        <v>5</v>
      </c>
      <c r="B6" t="s">
        <v>77</v>
      </c>
      <c r="C6" t="s">
        <v>71</v>
      </c>
      <c r="D6" t="s">
        <v>71</v>
      </c>
      <c r="E6" t="s">
        <v>71</v>
      </c>
      <c r="F6" t="s">
        <v>71</v>
      </c>
      <c r="G6" t="s">
        <v>71</v>
      </c>
      <c r="H6" t="s">
        <v>71</v>
      </c>
      <c r="I6" t="s">
        <v>71</v>
      </c>
      <c r="J6" t="s">
        <v>71</v>
      </c>
      <c r="K6" t="s">
        <v>71</v>
      </c>
      <c r="L6" t="s">
        <v>71</v>
      </c>
      <c r="M6" t="s">
        <v>71</v>
      </c>
      <c r="N6" t="s">
        <v>71</v>
      </c>
      <c r="O6" t="s">
        <v>71</v>
      </c>
      <c r="P6" t="s">
        <v>71</v>
      </c>
      <c r="Q6" t="s">
        <v>71</v>
      </c>
      <c r="R6" t="s">
        <v>71</v>
      </c>
      <c r="S6" t="s">
        <v>71</v>
      </c>
    </row>
    <row r="7" spans="1:19" x14ac:dyDescent="0.25">
      <c r="A7" t="s">
        <v>6</v>
      </c>
      <c r="B7" t="s">
        <v>78</v>
      </c>
      <c r="C7" t="s">
        <v>71</v>
      </c>
      <c r="D7" t="s">
        <v>71</v>
      </c>
      <c r="E7" t="s">
        <v>71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  <c r="K7" t="s">
        <v>71</v>
      </c>
      <c r="L7" t="s">
        <v>71</v>
      </c>
      <c r="M7" t="s">
        <v>71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  <c r="S7" t="s">
        <v>71</v>
      </c>
    </row>
    <row r="8" spans="1:19" x14ac:dyDescent="0.25">
      <c r="A8" t="s">
        <v>7</v>
      </c>
      <c r="B8" t="s">
        <v>79</v>
      </c>
      <c r="C8" t="s">
        <v>71</v>
      </c>
      <c r="D8" t="s">
        <v>71</v>
      </c>
      <c r="E8" t="s">
        <v>71</v>
      </c>
      <c r="F8" t="s">
        <v>71</v>
      </c>
      <c r="G8" t="s">
        <v>71</v>
      </c>
      <c r="H8" t="s">
        <v>71</v>
      </c>
      <c r="I8" t="s">
        <v>71</v>
      </c>
      <c r="J8" t="s">
        <v>71</v>
      </c>
      <c r="K8" t="s">
        <v>71</v>
      </c>
      <c r="L8" t="s">
        <v>71</v>
      </c>
      <c r="M8" t="s">
        <v>71</v>
      </c>
      <c r="N8" t="s">
        <v>71</v>
      </c>
      <c r="O8" t="s">
        <v>71</v>
      </c>
      <c r="P8" t="s">
        <v>71</v>
      </c>
      <c r="Q8" t="s">
        <v>71</v>
      </c>
      <c r="R8" t="s">
        <v>71</v>
      </c>
      <c r="S8" t="s">
        <v>71</v>
      </c>
    </row>
    <row r="9" spans="1:19" x14ac:dyDescent="0.25">
      <c r="A9" t="s">
        <v>8</v>
      </c>
      <c r="B9" t="s">
        <v>80</v>
      </c>
      <c r="C9" t="s">
        <v>71</v>
      </c>
      <c r="D9" t="s">
        <v>71</v>
      </c>
      <c r="E9" t="s">
        <v>71</v>
      </c>
      <c r="F9" t="s">
        <v>71</v>
      </c>
      <c r="G9" t="s">
        <v>71</v>
      </c>
      <c r="H9" t="s">
        <v>71</v>
      </c>
      <c r="I9" t="s">
        <v>71</v>
      </c>
      <c r="J9" t="s">
        <v>71</v>
      </c>
      <c r="K9" t="s">
        <v>71</v>
      </c>
      <c r="L9" t="s">
        <v>71</v>
      </c>
      <c r="M9" t="s">
        <v>71</v>
      </c>
      <c r="N9" t="s">
        <v>71</v>
      </c>
      <c r="O9" t="s">
        <v>71</v>
      </c>
      <c r="P9" t="s">
        <v>71</v>
      </c>
      <c r="Q9" t="s">
        <v>71</v>
      </c>
      <c r="R9" t="s">
        <v>71</v>
      </c>
      <c r="S9" t="s">
        <v>71</v>
      </c>
    </row>
    <row r="10" spans="1:19" x14ac:dyDescent="0.25">
      <c r="A10" t="s">
        <v>9</v>
      </c>
      <c r="B10" t="s">
        <v>81</v>
      </c>
      <c r="C10" t="s">
        <v>71</v>
      </c>
      <c r="D10" t="s">
        <v>71</v>
      </c>
      <c r="E10" t="s">
        <v>71</v>
      </c>
      <c r="F10" t="s">
        <v>71</v>
      </c>
      <c r="G10" t="s">
        <v>71</v>
      </c>
      <c r="H10" t="s">
        <v>71</v>
      </c>
      <c r="I10" t="s">
        <v>71</v>
      </c>
      <c r="J10" t="s">
        <v>71</v>
      </c>
      <c r="K10" t="s">
        <v>71</v>
      </c>
      <c r="L10" t="s">
        <v>71</v>
      </c>
      <c r="M10" t="s">
        <v>71</v>
      </c>
      <c r="N10" t="s">
        <v>71</v>
      </c>
      <c r="O10" t="s">
        <v>71</v>
      </c>
      <c r="P10" t="s">
        <v>71</v>
      </c>
      <c r="Q10" t="s">
        <v>71</v>
      </c>
      <c r="R10" t="s">
        <v>71</v>
      </c>
      <c r="S10" t="s">
        <v>71</v>
      </c>
    </row>
    <row r="11" spans="1:19" x14ac:dyDescent="0.25">
      <c r="A11" t="s">
        <v>10</v>
      </c>
      <c r="B11" t="s">
        <v>82</v>
      </c>
      <c r="C11" t="s">
        <v>71</v>
      </c>
      <c r="D11" t="s">
        <v>71</v>
      </c>
      <c r="E11" t="s">
        <v>71</v>
      </c>
      <c r="F11" t="s">
        <v>71</v>
      </c>
      <c r="G11" t="s">
        <v>71</v>
      </c>
      <c r="H11" t="s">
        <v>71</v>
      </c>
      <c r="I11" t="s">
        <v>71</v>
      </c>
      <c r="J11" t="s">
        <v>71</v>
      </c>
      <c r="K11" t="s">
        <v>71</v>
      </c>
      <c r="L11" t="s">
        <v>71</v>
      </c>
      <c r="M11" t="s">
        <v>71</v>
      </c>
      <c r="N11" t="s">
        <v>71</v>
      </c>
      <c r="O11" t="s">
        <v>71</v>
      </c>
      <c r="P11" t="s">
        <v>71</v>
      </c>
      <c r="Q11" t="s">
        <v>71</v>
      </c>
      <c r="R11" t="s">
        <v>71</v>
      </c>
      <c r="S11" t="s">
        <v>71</v>
      </c>
    </row>
    <row r="12" spans="1:19" x14ac:dyDescent="0.25">
      <c r="A12" t="s">
        <v>11</v>
      </c>
      <c r="B12" t="s">
        <v>83</v>
      </c>
      <c r="C12" t="s">
        <v>71</v>
      </c>
      <c r="D12" t="s">
        <v>71</v>
      </c>
      <c r="E12" t="s">
        <v>71</v>
      </c>
      <c r="F12" t="s">
        <v>71</v>
      </c>
      <c r="G12" t="s">
        <v>71</v>
      </c>
      <c r="H12" t="s">
        <v>71</v>
      </c>
      <c r="I12" t="s">
        <v>71</v>
      </c>
      <c r="J12" t="s">
        <v>71</v>
      </c>
      <c r="K12" t="s">
        <v>71</v>
      </c>
      <c r="L12" t="s">
        <v>71</v>
      </c>
      <c r="M12" t="s">
        <v>71</v>
      </c>
      <c r="N12" t="s">
        <v>71</v>
      </c>
      <c r="O12" t="s">
        <v>71</v>
      </c>
      <c r="P12" t="s">
        <v>71</v>
      </c>
      <c r="Q12" t="s">
        <v>71</v>
      </c>
      <c r="R12" t="s">
        <v>71</v>
      </c>
      <c r="S12" t="s">
        <v>71</v>
      </c>
    </row>
    <row r="13" spans="1:19" x14ac:dyDescent="0.25">
      <c r="A13" t="s">
        <v>12</v>
      </c>
      <c r="B13" t="s">
        <v>84</v>
      </c>
      <c r="C13" t="s">
        <v>71</v>
      </c>
      <c r="D13" t="s">
        <v>71</v>
      </c>
      <c r="E13" t="s">
        <v>71</v>
      </c>
      <c r="F13" t="s">
        <v>71</v>
      </c>
      <c r="G13" t="s">
        <v>71</v>
      </c>
      <c r="H13" t="s">
        <v>71</v>
      </c>
      <c r="I13" t="s">
        <v>71</v>
      </c>
      <c r="J13" t="s">
        <v>71</v>
      </c>
      <c r="K13" t="s">
        <v>71</v>
      </c>
      <c r="L13" t="s">
        <v>71</v>
      </c>
      <c r="M13" t="s">
        <v>71</v>
      </c>
      <c r="N13" t="s">
        <v>71</v>
      </c>
      <c r="O13" t="s">
        <v>71</v>
      </c>
      <c r="P13" t="s">
        <v>71</v>
      </c>
      <c r="Q13" t="s">
        <v>71</v>
      </c>
      <c r="R13" t="s">
        <v>71</v>
      </c>
      <c r="S13" t="s">
        <v>71</v>
      </c>
    </row>
    <row r="14" spans="1:19" x14ac:dyDescent="0.25">
      <c r="A14" t="s">
        <v>13</v>
      </c>
      <c r="B14" t="s">
        <v>85</v>
      </c>
      <c r="C14" t="s">
        <v>71</v>
      </c>
      <c r="D14" t="s">
        <v>71</v>
      </c>
      <c r="E14" t="s">
        <v>71</v>
      </c>
      <c r="F14" t="s">
        <v>71</v>
      </c>
      <c r="G14" t="s">
        <v>71</v>
      </c>
      <c r="H14" t="s">
        <v>71</v>
      </c>
      <c r="I14" t="s">
        <v>71</v>
      </c>
      <c r="J14" t="s">
        <v>71</v>
      </c>
      <c r="K14" t="s">
        <v>71</v>
      </c>
      <c r="L14" t="s">
        <v>71</v>
      </c>
      <c r="M14" t="s">
        <v>71</v>
      </c>
      <c r="N14" t="s">
        <v>71</v>
      </c>
      <c r="O14" t="s">
        <v>71</v>
      </c>
      <c r="P14" t="s">
        <v>71</v>
      </c>
      <c r="Q14" t="s">
        <v>71</v>
      </c>
      <c r="R14" t="s">
        <v>71</v>
      </c>
      <c r="S14" t="s">
        <v>71</v>
      </c>
    </row>
    <row r="15" spans="1:19" x14ac:dyDescent="0.25">
      <c r="A15" t="s">
        <v>14</v>
      </c>
      <c r="B15" t="s">
        <v>86</v>
      </c>
      <c r="C15" t="s">
        <v>71</v>
      </c>
      <c r="D15" t="s">
        <v>71</v>
      </c>
      <c r="E15" t="s">
        <v>71</v>
      </c>
      <c r="F15" t="s">
        <v>71</v>
      </c>
      <c r="G15" t="s">
        <v>71</v>
      </c>
      <c r="H15" t="s">
        <v>71</v>
      </c>
      <c r="I15" t="s">
        <v>71</v>
      </c>
      <c r="J15" t="s">
        <v>71</v>
      </c>
      <c r="K15" t="s">
        <v>71</v>
      </c>
      <c r="L15" t="s">
        <v>71</v>
      </c>
      <c r="M15" t="s">
        <v>71</v>
      </c>
      <c r="N15" t="s">
        <v>71</v>
      </c>
      <c r="O15" t="s">
        <v>71</v>
      </c>
      <c r="P15" t="s">
        <v>71</v>
      </c>
      <c r="Q15" t="s">
        <v>71</v>
      </c>
      <c r="R15" t="s">
        <v>71</v>
      </c>
      <c r="S15" t="s">
        <v>71</v>
      </c>
    </row>
    <row r="16" spans="1:19" x14ac:dyDescent="0.25">
      <c r="A16" t="s">
        <v>15</v>
      </c>
      <c r="B16" t="s">
        <v>87</v>
      </c>
      <c r="C16" t="s">
        <v>71</v>
      </c>
      <c r="D16" t="s">
        <v>71</v>
      </c>
      <c r="E16" t="s">
        <v>71</v>
      </c>
      <c r="F16" t="s">
        <v>71</v>
      </c>
      <c r="G16" t="s">
        <v>71</v>
      </c>
      <c r="H16" t="s">
        <v>71</v>
      </c>
      <c r="I16" t="s">
        <v>71</v>
      </c>
      <c r="J16" t="s">
        <v>71</v>
      </c>
      <c r="K16" t="s">
        <v>71</v>
      </c>
      <c r="L16" t="s">
        <v>71</v>
      </c>
      <c r="M16" t="s">
        <v>71</v>
      </c>
      <c r="N16" t="s">
        <v>71</v>
      </c>
      <c r="O16" t="s">
        <v>71</v>
      </c>
      <c r="P16" t="s">
        <v>71</v>
      </c>
      <c r="Q16" t="s">
        <v>71</v>
      </c>
      <c r="R16" t="s">
        <v>71</v>
      </c>
      <c r="S16" t="s">
        <v>71</v>
      </c>
    </row>
    <row r="17" spans="1:19" x14ac:dyDescent="0.25">
      <c r="A17" t="s">
        <v>3840</v>
      </c>
      <c r="B17" t="s">
        <v>3842</v>
      </c>
      <c r="C17" t="s">
        <v>71</v>
      </c>
      <c r="D17" t="s">
        <v>71</v>
      </c>
      <c r="E17" t="s">
        <v>71</v>
      </c>
      <c r="F17" t="s">
        <v>71</v>
      </c>
      <c r="G17" t="s">
        <v>71</v>
      </c>
      <c r="H17" t="s">
        <v>71</v>
      </c>
      <c r="I17" t="s">
        <v>71</v>
      </c>
      <c r="J17" t="s">
        <v>71</v>
      </c>
      <c r="K17" t="s">
        <v>71</v>
      </c>
      <c r="L17" t="s">
        <v>71</v>
      </c>
      <c r="M17" t="s">
        <v>71</v>
      </c>
      <c r="N17" t="s">
        <v>71</v>
      </c>
      <c r="O17" t="s">
        <v>71</v>
      </c>
      <c r="P17" t="s">
        <v>71</v>
      </c>
      <c r="Q17" t="s">
        <v>71</v>
      </c>
      <c r="R17" t="s">
        <v>71</v>
      </c>
      <c r="S17" t="s">
        <v>71</v>
      </c>
    </row>
    <row r="18" spans="1:19" x14ac:dyDescent="0.25">
      <c r="A18" t="s">
        <v>16</v>
      </c>
      <c r="B18" t="s">
        <v>88</v>
      </c>
      <c r="C18" t="s">
        <v>71</v>
      </c>
      <c r="D18" t="s">
        <v>71</v>
      </c>
      <c r="E18" t="s">
        <v>71</v>
      </c>
      <c r="F18" t="s">
        <v>71</v>
      </c>
      <c r="G18" t="s">
        <v>71</v>
      </c>
      <c r="H18" t="s">
        <v>71</v>
      </c>
      <c r="I18" t="s">
        <v>71</v>
      </c>
      <c r="J18" t="s">
        <v>71</v>
      </c>
      <c r="K18" t="s">
        <v>71</v>
      </c>
      <c r="L18" t="s">
        <v>71</v>
      </c>
      <c r="M18" t="s">
        <v>71</v>
      </c>
      <c r="N18" t="s">
        <v>71</v>
      </c>
      <c r="O18" t="s">
        <v>71</v>
      </c>
      <c r="P18" t="s">
        <v>71</v>
      </c>
      <c r="Q18" t="s">
        <v>71</v>
      </c>
      <c r="R18" t="s">
        <v>71</v>
      </c>
      <c r="S18" t="s">
        <v>71</v>
      </c>
    </row>
    <row r="19" spans="1:19" x14ac:dyDescent="0.25">
      <c r="A19" t="s">
        <v>17</v>
      </c>
      <c r="B19" t="s">
        <v>89</v>
      </c>
      <c r="C19" t="s">
        <v>71</v>
      </c>
      <c r="D19" t="s">
        <v>71</v>
      </c>
      <c r="E19" t="s">
        <v>71</v>
      </c>
      <c r="F19" t="s">
        <v>71</v>
      </c>
      <c r="G19" t="s">
        <v>71</v>
      </c>
      <c r="H19" t="s">
        <v>71</v>
      </c>
      <c r="I19" t="s">
        <v>71</v>
      </c>
      <c r="J19" t="s">
        <v>71</v>
      </c>
      <c r="K19" t="s">
        <v>71</v>
      </c>
      <c r="L19" t="s">
        <v>71</v>
      </c>
      <c r="M19" t="s">
        <v>71</v>
      </c>
      <c r="N19" t="s">
        <v>71</v>
      </c>
      <c r="O19" t="s">
        <v>71</v>
      </c>
      <c r="P19" t="s">
        <v>71</v>
      </c>
      <c r="Q19" t="s">
        <v>71</v>
      </c>
      <c r="R19" t="s">
        <v>71</v>
      </c>
      <c r="S19" t="s">
        <v>71</v>
      </c>
    </row>
    <row r="20" spans="1:19" x14ac:dyDescent="0.25">
      <c r="A20" t="s">
        <v>18</v>
      </c>
      <c r="B20" t="s">
        <v>90</v>
      </c>
      <c r="C20" t="s">
        <v>71</v>
      </c>
      <c r="D20" t="s">
        <v>71</v>
      </c>
      <c r="E20" t="s">
        <v>71</v>
      </c>
      <c r="F20" t="s">
        <v>71</v>
      </c>
      <c r="G20" t="s">
        <v>71</v>
      </c>
      <c r="H20" t="s">
        <v>71</v>
      </c>
      <c r="I20" t="s">
        <v>71</v>
      </c>
      <c r="J20" t="s">
        <v>71</v>
      </c>
      <c r="K20" t="s">
        <v>71</v>
      </c>
      <c r="L20" t="s">
        <v>71</v>
      </c>
      <c r="M20" t="s">
        <v>71</v>
      </c>
      <c r="N20" t="s">
        <v>71</v>
      </c>
      <c r="O20" t="s">
        <v>71</v>
      </c>
      <c r="P20" t="s">
        <v>71</v>
      </c>
      <c r="Q20" t="s">
        <v>71</v>
      </c>
      <c r="R20" t="s">
        <v>71</v>
      </c>
      <c r="S20" t="s">
        <v>71</v>
      </c>
    </row>
    <row r="21" spans="1:19" x14ac:dyDescent="0.25">
      <c r="A21" t="s">
        <v>19</v>
      </c>
      <c r="B21" t="s">
        <v>91</v>
      </c>
      <c r="C21" t="s">
        <v>71</v>
      </c>
      <c r="D21" t="s">
        <v>71</v>
      </c>
      <c r="E21" t="s">
        <v>71</v>
      </c>
      <c r="F21" t="s">
        <v>71</v>
      </c>
      <c r="G21" t="s">
        <v>71</v>
      </c>
      <c r="H21" t="s">
        <v>71</v>
      </c>
      <c r="I21" t="s">
        <v>71</v>
      </c>
      <c r="J21" t="s">
        <v>71</v>
      </c>
      <c r="K21" t="s">
        <v>71</v>
      </c>
      <c r="L21" t="s">
        <v>71</v>
      </c>
      <c r="M21" t="s">
        <v>71</v>
      </c>
      <c r="N21" t="s">
        <v>71</v>
      </c>
      <c r="O21" t="s">
        <v>71</v>
      </c>
      <c r="P21" t="s">
        <v>71</v>
      </c>
      <c r="Q21" t="s">
        <v>71</v>
      </c>
      <c r="R21" t="s">
        <v>71</v>
      </c>
      <c r="S21" t="s">
        <v>71</v>
      </c>
    </row>
    <row r="22" spans="1:19" x14ac:dyDescent="0.25">
      <c r="A22" t="s">
        <v>20</v>
      </c>
      <c r="B22" t="s">
        <v>92</v>
      </c>
      <c r="C22" t="s">
        <v>71</v>
      </c>
      <c r="D22" t="s">
        <v>71</v>
      </c>
      <c r="E22" t="s">
        <v>71</v>
      </c>
      <c r="F22" t="s">
        <v>71</v>
      </c>
      <c r="G22" t="s">
        <v>71</v>
      </c>
      <c r="H22" t="s">
        <v>71</v>
      </c>
      <c r="I22" t="s">
        <v>71</v>
      </c>
      <c r="J22" t="s">
        <v>71</v>
      </c>
      <c r="K22" t="s">
        <v>71</v>
      </c>
      <c r="L22" t="s">
        <v>71</v>
      </c>
      <c r="M22" t="s">
        <v>71</v>
      </c>
      <c r="N22" t="s">
        <v>71</v>
      </c>
      <c r="O22" t="s">
        <v>71</v>
      </c>
      <c r="P22" t="s">
        <v>71</v>
      </c>
      <c r="Q22" t="s">
        <v>71</v>
      </c>
      <c r="R22" t="s">
        <v>71</v>
      </c>
      <c r="S22" t="s">
        <v>71</v>
      </c>
    </row>
    <row r="23" spans="1:19" x14ac:dyDescent="0.25">
      <c r="A23" t="s">
        <v>21</v>
      </c>
      <c r="B23" t="s">
        <v>93</v>
      </c>
      <c r="C23" t="s">
        <v>71</v>
      </c>
      <c r="D23" t="s">
        <v>71</v>
      </c>
      <c r="E23" t="s">
        <v>71</v>
      </c>
      <c r="F23" t="s">
        <v>71</v>
      </c>
      <c r="G23" t="s">
        <v>71</v>
      </c>
      <c r="H23" t="s">
        <v>71</v>
      </c>
      <c r="I23" t="s">
        <v>71</v>
      </c>
      <c r="J23" t="s">
        <v>71</v>
      </c>
      <c r="K23" t="s">
        <v>71</v>
      </c>
      <c r="L23" t="s">
        <v>71</v>
      </c>
      <c r="M23" t="s">
        <v>71</v>
      </c>
      <c r="N23" t="s">
        <v>71</v>
      </c>
      <c r="O23" t="s">
        <v>71</v>
      </c>
      <c r="P23" t="s">
        <v>71</v>
      </c>
      <c r="Q23" t="s">
        <v>71</v>
      </c>
      <c r="R23" t="s">
        <v>71</v>
      </c>
      <c r="S23" t="s">
        <v>71</v>
      </c>
    </row>
    <row r="24" spans="1:19" x14ac:dyDescent="0.25">
      <c r="A24" t="s">
        <v>22</v>
      </c>
      <c r="B24" t="s">
        <v>94</v>
      </c>
      <c r="C24" t="s">
        <v>71</v>
      </c>
      <c r="D24" t="s">
        <v>71</v>
      </c>
      <c r="E24" t="s">
        <v>71</v>
      </c>
      <c r="F24" t="s">
        <v>71</v>
      </c>
      <c r="G24" t="s">
        <v>71</v>
      </c>
      <c r="H24" t="s">
        <v>71</v>
      </c>
      <c r="I24" t="s">
        <v>71</v>
      </c>
      <c r="J24" t="s">
        <v>71</v>
      </c>
      <c r="K24" t="s">
        <v>71</v>
      </c>
      <c r="L24" t="s">
        <v>71</v>
      </c>
      <c r="M24" t="s">
        <v>71</v>
      </c>
      <c r="N24" t="s">
        <v>71</v>
      </c>
      <c r="O24" t="s">
        <v>71</v>
      </c>
      <c r="P24" t="s">
        <v>71</v>
      </c>
      <c r="Q24" t="s">
        <v>71</v>
      </c>
      <c r="R24" t="s">
        <v>71</v>
      </c>
      <c r="S24" t="s">
        <v>71</v>
      </c>
    </row>
    <row r="25" spans="1:19" x14ac:dyDescent="0.25">
      <c r="A25" t="s">
        <v>23</v>
      </c>
      <c r="B25" t="s">
        <v>95</v>
      </c>
      <c r="C25" t="s">
        <v>71</v>
      </c>
      <c r="D25" t="s">
        <v>71</v>
      </c>
      <c r="E25" t="s">
        <v>71</v>
      </c>
      <c r="F25" t="s">
        <v>71</v>
      </c>
      <c r="G25" t="s">
        <v>71</v>
      </c>
      <c r="H25" t="s">
        <v>71</v>
      </c>
      <c r="I25" t="s">
        <v>71</v>
      </c>
      <c r="J25" t="s">
        <v>71</v>
      </c>
      <c r="K25" t="s">
        <v>71</v>
      </c>
      <c r="L25" t="s">
        <v>71</v>
      </c>
      <c r="M25" t="s">
        <v>71</v>
      </c>
      <c r="N25" t="s">
        <v>71</v>
      </c>
      <c r="O25" t="s">
        <v>71</v>
      </c>
      <c r="P25" t="s">
        <v>71</v>
      </c>
      <c r="Q25" t="s">
        <v>71</v>
      </c>
      <c r="R25" t="s">
        <v>71</v>
      </c>
      <c r="S25" t="s">
        <v>71</v>
      </c>
    </row>
    <row r="26" spans="1:19" x14ac:dyDescent="0.25">
      <c r="A26" t="s">
        <v>24</v>
      </c>
      <c r="B26" t="s">
        <v>96</v>
      </c>
      <c r="C26" t="s">
        <v>71</v>
      </c>
      <c r="D26" t="s">
        <v>71</v>
      </c>
      <c r="E26" t="s">
        <v>71</v>
      </c>
      <c r="F26" t="s">
        <v>71</v>
      </c>
      <c r="G26" t="s">
        <v>71</v>
      </c>
      <c r="H26" t="s">
        <v>71</v>
      </c>
      <c r="I26" t="s">
        <v>71</v>
      </c>
      <c r="J26" t="s">
        <v>71</v>
      </c>
      <c r="K26" t="s">
        <v>71</v>
      </c>
      <c r="L26" t="s">
        <v>71</v>
      </c>
      <c r="M26" t="s">
        <v>71</v>
      </c>
      <c r="N26" t="s">
        <v>71</v>
      </c>
      <c r="O26" t="s">
        <v>71</v>
      </c>
      <c r="P26" t="s">
        <v>71</v>
      </c>
      <c r="Q26" t="s">
        <v>71</v>
      </c>
      <c r="R26" t="s">
        <v>71</v>
      </c>
      <c r="S26" t="s">
        <v>71</v>
      </c>
    </row>
    <row r="27" spans="1:19" x14ac:dyDescent="0.25">
      <c r="A27" t="s">
        <v>25</v>
      </c>
      <c r="B27" t="s">
        <v>97</v>
      </c>
      <c r="C27" t="s">
        <v>71</v>
      </c>
      <c r="D27" t="s">
        <v>71</v>
      </c>
      <c r="E27" t="s">
        <v>71</v>
      </c>
      <c r="F27" t="s">
        <v>71</v>
      </c>
      <c r="G27" t="s">
        <v>71</v>
      </c>
      <c r="H27" t="s">
        <v>71</v>
      </c>
      <c r="I27" t="s">
        <v>71</v>
      </c>
      <c r="J27" t="s">
        <v>71</v>
      </c>
      <c r="K27" t="s">
        <v>71</v>
      </c>
      <c r="L27" t="s">
        <v>71</v>
      </c>
      <c r="M27" t="s">
        <v>71</v>
      </c>
      <c r="N27" t="s">
        <v>71</v>
      </c>
      <c r="O27" t="s">
        <v>71</v>
      </c>
      <c r="P27" t="s">
        <v>71</v>
      </c>
      <c r="Q27" t="s">
        <v>71</v>
      </c>
      <c r="R27" t="s">
        <v>71</v>
      </c>
      <c r="S27" t="s">
        <v>71</v>
      </c>
    </row>
    <row r="28" spans="1:19" x14ac:dyDescent="0.25">
      <c r="A28" t="s">
        <v>26</v>
      </c>
      <c r="B28" t="s">
        <v>98</v>
      </c>
      <c r="C28" t="s">
        <v>71</v>
      </c>
      <c r="D28" t="s">
        <v>71</v>
      </c>
      <c r="E28" t="s">
        <v>71</v>
      </c>
      <c r="F28" t="s">
        <v>71</v>
      </c>
      <c r="G28" t="s">
        <v>71</v>
      </c>
      <c r="H28" t="s">
        <v>71</v>
      </c>
      <c r="I28" t="s">
        <v>71</v>
      </c>
      <c r="J28" t="s">
        <v>71</v>
      </c>
      <c r="K28" t="s">
        <v>71</v>
      </c>
      <c r="L28" t="s">
        <v>71</v>
      </c>
      <c r="M28" t="s">
        <v>71</v>
      </c>
      <c r="N28" t="s">
        <v>71</v>
      </c>
      <c r="O28" t="s">
        <v>71</v>
      </c>
      <c r="P28" t="s">
        <v>71</v>
      </c>
      <c r="Q28" t="s">
        <v>71</v>
      </c>
      <c r="R28" t="s">
        <v>71</v>
      </c>
      <c r="S28" t="s">
        <v>71</v>
      </c>
    </row>
    <row r="31" spans="1:19" x14ac:dyDescent="0.25">
      <c r="A31" s="36" t="s">
        <v>3831</v>
      </c>
    </row>
    <row r="32" spans="1:19" x14ac:dyDescent="0.25">
      <c r="A32" t="s">
        <v>71</v>
      </c>
      <c r="B32" t="s">
        <v>3836</v>
      </c>
    </row>
    <row r="33" spans="1:2" x14ac:dyDescent="0.25">
      <c r="A33" t="s">
        <v>72</v>
      </c>
      <c r="B33" t="s">
        <v>3837</v>
      </c>
    </row>
    <row r="34" spans="1:2" x14ac:dyDescent="0.25">
      <c r="A34" t="s">
        <v>3838</v>
      </c>
      <c r="B34" t="s">
        <v>3839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4"/>
  <sheetViews>
    <sheetView workbookViewId="0">
      <selection activeCell="A17" sqref="A17"/>
    </sheetView>
  </sheetViews>
  <sheetFormatPr defaultRowHeight="15" x14ac:dyDescent="0.25"/>
  <sheetData>
    <row r="1" spans="1:19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</row>
    <row r="2" spans="1:19" x14ac:dyDescent="0.25">
      <c r="A2" t="s">
        <v>1</v>
      </c>
      <c r="B2" t="s">
        <v>72</v>
      </c>
      <c r="C2" t="s">
        <v>72</v>
      </c>
      <c r="D2" t="s">
        <v>72</v>
      </c>
      <c r="E2" t="s">
        <v>72</v>
      </c>
      <c r="F2" t="s">
        <v>72</v>
      </c>
      <c r="G2" t="s">
        <v>72</v>
      </c>
      <c r="H2" t="s">
        <v>72</v>
      </c>
      <c r="I2" t="s">
        <v>72</v>
      </c>
      <c r="J2" t="s">
        <v>72</v>
      </c>
      <c r="K2" t="s">
        <v>72</v>
      </c>
      <c r="L2" t="s">
        <v>72</v>
      </c>
      <c r="M2" t="s">
        <v>72</v>
      </c>
      <c r="N2" t="s">
        <v>72</v>
      </c>
      <c r="O2" t="s">
        <v>72</v>
      </c>
      <c r="P2" t="s">
        <v>72</v>
      </c>
      <c r="Q2" t="s">
        <v>72</v>
      </c>
      <c r="R2" t="s">
        <v>72</v>
      </c>
      <c r="S2" t="s">
        <v>72</v>
      </c>
    </row>
    <row r="3" spans="1:19" x14ac:dyDescent="0.25">
      <c r="A3" t="s">
        <v>2</v>
      </c>
      <c r="B3" t="s">
        <v>72</v>
      </c>
      <c r="C3" t="s">
        <v>72</v>
      </c>
      <c r="D3" t="s">
        <v>72</v>
      </c>
      <c r="E3" t="s">
        <v>72</v>
      </c>
      <c r="F3" t="s">
        <v>72</v>
      </c>
      <c r="G3" t="s">
        <v>72</v>
      </c>
      <c r="H3" t="s">
        <v>72</v>
      </c>
      <c r="I3" t="s">
        <v>72</v>
      </c>
      <c r="J3" t="s">
        <v>72</v>
      </c>
      <c r="K3" t="s">
        <v>72</v>
      </c>
      <c r="L3" t="s">
        <v>72</v>
      </c>
      <c r="M3" t="s">
        <v>72</v>
      </c>
      <c r="N3" t="s">
        <v>72</v>
      </c>
      <c r="O3" t="s">
        <v>72</v>
      </c>
      <c r="P3" t="s">
        <v>72</v>
      </c>
      <c r="Q3" t="s">
        <v>72</v>
      </c>
      <c r="R3" t="s">
        <v>72</v>
      </c>
      <c r="S3" t="s">
        <v>72</v>
      </c>
    </row>
    <row r="4" spans="1:19" x14ac:dyDescent="0.25">
      <c r="A4" t="s">
        <v>3</v>
      </c>
      <c r="B4" s="17" t="str">
        <f>HYPERLINK("[/mnt/cephfs/colaborativo/DEE-BPLIM/data/products/CB/2025_06/CB_Annual//Output/metadata/ROSTO/stats/metats/METATSC_CB_A_YFRM_20062023_JUN25_ROSTO_V01.xlsx]vl_cae21_PT!A1", "cae21_PT")</f>
        <v>cae21_PT</v>
      </c>
      <c r="C4" t="s">
        <v>71</v>
      </c>
      <c r="D4" t="s">
        <v>71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</row>
    <row r="5" spans="1:19" x14ac:dyDescent="0.25">
      <c r="A5" t="s">
        <v>4</v>
      </c>
      <c r="B5" s="18" t="str">
        <f>HYPERLINK("[/mnt/cephfs/colaborativo/DEE-BPLIM/data/products/CB/2025_06/CB_Annual//Output/metadata/ROSTO/stats/metats/METATSC_CB_A_YFRM_20062023_JUN25_ROSTO_V01.xlsx]vl_cae3_PT!A1", "cae3_PT")</f>
        <v>cae3_PT</v>
      </c>
      <c r="C5" t="s">
        <v>71</v>
      </c>
      <c r="D5" t="s">
        <v>71</v>
      </c>
      <c r="E5" t="s">
        <v>71</v>
      </c>
      <c r="F5" t="s">
        <v>71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</row>
    <row r="6" spans="1:19" x14ac:dyDescent="0.25">
      <c r="A6" t="s">
        <v>5</v>
      </c>
      <c r="B6" s="19" t="str">
        <f>HYPERLINK("[/mnt/cephfs/colaborativo/DEE-BPLIM/data/products/CB/2025_06/CB_Annual//Output/metadata/ROSTO/stats/metats/METATSC_CB_A_YFRM_20062023_JUN25_ROSTO_V01.xlsx]vl_yesno_PT!A1", "yesno_PT")</f>
        <v>yesno_PT</v>
      </c>
      <c r="C6" t="s">
        <v>71</v>
      </c>
      <c r="D6" t="s">
        <v>71</v>
      </c>
      <c r="E6" t="s">
        <v>71</v>
      </c>
      <c r="F6" t="s">
        <v>71</v>
      </c>
      <c r="G6" t="s">
        <v>71</v>
      </c>
      <c r="H6" t="s">
        <v>71</v>
      </c>
      <c r="I6" t="s">
        <v>71</v>
      </c>
      <c r="J6" t="s">
        <v>71</v>
      </c>
      <c r="K6" t="s">
        <v>71</v>
      </c>
      <c r="L6" t="s">
        <v>71</v>
      </c>
      <c r="M6" t="s">
        <v>71</v>
      </c>
      <c r="N6" t="s">
        <v>71</v>
      </c>
      <c r="O6" t="s">
        <v>71</v>
      </c>
      <c r="P6" t="s">
        <v>71</v>
      </c>
      <c r="Q6" t="s">
        <v>71</v>
      </c>
      <c r="R6" t="s">
        <v>71</v>
      </c>
      <c r="S6" t="s">
        <v>71</v>
      </c>
    </row>
    <row r="7" spans="1:19" x14ac:dyDescent="0.25">
      <c r="A7" t="s">
        <v>6</v>
      </c>
      <c r="B7" s="20" t="str">
        <f>HYPERLINK("[/mnt/cephfs/colaborativo/DEE-BPLIM/data/products/CB/2025_06/CB_Annual//Output/metadata/ROSTO/stats/metats/METATSC_CB_A_YFRM_20062023_JUN25_ROSTO_V01.xlsx]vl_CNC2017_PT!A1", "CNC2017_PT")</f>
        <v>CNC2017_PT</v>
      </c>
      <c r="C7" t="s">
        <v>71</v>
      </c>
      <c r="D7" t="s">
        <v>71</v>
      </c>
      <c r="E7" t="s">
        <v>71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  <c r="K7" t="s">
        <v>71</v>
      </c>
      <c r="L7" t="s">
        <v>71</v>
      </c>
      <c r="M7" t="s">
        <v>71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  <c r="S7" t="s">
        <v>71</v>
      </c>
    </row>
    <row r="8" spans="1:19" x14ac:dyDescent="0.25">
      <c r="A8" t="s">
        <v>7</v>
      </c>
      <c r="B8" t="s">
        <v>72</v>
      </c>
      <c r="C8" t="s">
        <v>72</v>
      </c>
      <c r="D8" t="s">
        <v>72</v>
      </c>
      <c r="E8" t="s">
        <v>72</v>
      </c>
      <c r="F8" t="s">
        <v>72</v>
      </c>
      <c r="G8" t="s">
        <v>72</v>
      </c>
      <c r="H8" t="s">
        <v>72</v>
      </c>
      <c r="I8" t="s">
        <v>72</v>
      </c>
      <c r="J8" t="s">
        <v>72</v>
      </c>
      <c r="K8" t="s">
        <v>72</v>
      </c>
      <c r="L8" t="s">
        <v>72</v>
      </c>
      <c r="M8" t="s">
        <v>72</v>
      </c>
      <c r="N8" t="s">
        <v>72</v>
      </c>
      <c r="O8" t="s">
        <v>72</v>
      </c>
      <c r="P8" t="s">
        <v>72</v>
      </c>
      <c r="Q8" t="s">
        <v>72</v>
      </c>
      <c r="R8" t="s">
        <v>72</v>
      </c>
      <c r="S8" t="s">
        <v>72</v>
      </c>
    </row>
    <row r="9" spans="1:19" x14ac:dyDescent="0.25">
      <c r="A9" t="s">
        <v>8</v>
      </c>
      <c r="B9" t="s">
        <v>72</v>
      </c>
      <c r="C9" t="s">
        <v>72</v>
      </c>
      <c r="D9" t="s">
        <v>72</v>
      </c>
      <c r="E9" t="s">
        <v>72</v>
      </c>
      <c r="F9" t="s">
        <v>72</v>
      </c>
      <c r="G9" t="s">
        <v>72</v>
      </c>
      <c r="H9" t="s">
        <v>72</v>
      </c>
      <c r="I9" t="s">
        <v>72</v>
      </c>
      <c r="J9" t="s">
        <v>72</v>
      </c>
      <c r="K9" t="s">
        <v>72</v>
      </c>
      <c r="L9" t="s">
        <v>72</v>
      </c>
      <c r="M9" t="s">
        <v>72</v>
      </c>
      <c r="N9" t="s">
        <v>72</v>
      </c>
      <c r="O9" t="s">
        <v>72</v>
      </c>
      <c r="P9" t="s">
        <v>72</v>
      </c>
      <c r="Q9" t="s">
        <v>72</v>
      </c>
      <c r="R9" t="s">
        <v>72</v>
      </c>
      <c r="S9" t="s">
        <v>72</v>
      </c>
    </row>
    <row r="10" spans="1:19" x14ac:dyDescent="0.25">
      <c r="A10" t="s">
        <v>9</v>
      </c>
      <c r="B10" t="s">
        <v>72</v>
      </c>
      <c r="C10" t="s">
        <v>72</v>
      </c>
      <c r="D10" t="s">
        <v>72</v>
      </c>
      <c r="E10" t="s">
        <v>72</v>
      </c>
      <c r="F10" t="s">
        <v>72</v>
      </c>
      <c r="G10" t="s">
        <v>72</v>
      </c>
      <c r="H10" t="s">
        <v>72</v>
      </c>
      <c r="I10" t="s">
        <v>72</v>
      </c>
      <c r="J10" t="s">
        <v>72</v>
      </c>
      <c r="K10" t="s">
        <v>72</v>
      </c>
      <c r="L10" t="s">
        <v>72</v>
      </c>
      <c r="M10" t="s">
        <v>72</v>
      </c>
      <c r="N10" t="s">
        <v>72</v>
      </c>
      <c r="O10" t="s">
        <v>72</v>
      </c>
      <c r="P10" t="s">
        <v>72</v>
      </c>
      <c r="Q10" t="s">
        <v>72</v>
      </c>
      <c r="R10" t="s">
        <v>72</v>
      </c>
      <c r="S10" t="s">
        <v>72</v>
      </c>
    </row>
    <row r="11" spans="1:19" x14ac:dyDescent="0.25">
      <c r="A11" t="s">
        <v>10</v>
      </c>
      <c r="B11" s="21" t="str">
        <f>HYPERLINK("[/mnt/cephfs/colaborativo/DEE-BPLIM/data/products/CB/2025_06/CB_Annual//Output/metadata/ROSTO/stats/metats/METATSC_CB_A_YFRM_20062023_JUN25_ROSTO_V01.xlsx]vl_dimcomissao_PT!A1", "dimcomissao_PT")</f>
        <v>dimcomissao_PT</v>
      </c>
      <c r="C11" t="s">
        <v>71</v>
      </c>
      <c r="D11" t="s">
        <v>71</v>
      </c>
      <c r="E11" t="s">
        <v>71</v>
      </c>
      <c r="F11" t="s">
        <v>71</v>
      </c>
      <c r="G11" t="s">
        <v>71</v>
      </c>
      <c r="H11" t="s">
        <v>71</v>
      </c>
      <c r="I11" t="s">
        <v>71</v>
      </c>
      <c r="J11" t="s">
        <v>71</v>
      </c>
      <c r="K11" t="s">
        <v>71</v>
      </c>
      <c r="L11" t="s">
        <v>71</v>
      </c>
      <c r="M11" t="s">
        <v>71</v>
      </c>
      <c r="N11" t="s">
        <v>71</v>
      </c>
      <c r="O11" t="s">
        <v>71</v>
      </c>
      <c r="P11" t="s">
        <v>71</v>
      </c>
      <c r="Q11" t="s">
        <v>71</v>
      </c>
      <c r="R11" t="s">
        <v>71</v>
      </c>
      <c r="S11" t="s">
        <v>71</v>
      </c>
    </row>
    <row r="12" spans="1:19" x14ac:dyDescent="0.25">
      <c r="A12" t="s">
        <v>11</v>
      </c>
      <c r="B12" s="22" t="str">
        <f>HYPERLINK("[/mnt/cephfs/colaborativo/DEE-BPLIM/data/products/CB/2025_06/CB_Annual//Output/metadata/ROSTO/stats/metats/METATSC_CB_A_YFRM_20062023_JUN25_ROSTO_V01.xlsx]vl_exporta_PT!A1", "exporta_PT")</f>
        <v>exporta_PT</v>
      </c>
      <c r="C12" t="s">
        <v>71</v>
      </c>
      <c r="D12" t="s">
        <v>71</v>
      </c>
      <c r="E12" t="s">
        <v>71</v>
      </c>
      <c r="F12" t="s">
        <v>71</v>
      </c>
      <c r="G12" t="s">
        <v>71</v>
      </c>
      <c r="H12" t="s">
        <v>71</v>
      </c>
      <c r="I12" t="s">
        <v>71</v>
      </c>
      <c r="J12" t="s">
        <v>71</v>
      </c>
      <c r="K12" t="s">
        <v>71</v>
      </c>
      <c r="L12" t="s">
        <v>71</v>
      </c>
      <c r="M12" t="s">
        <v>71</v>
      </c>
      <c r="N12" t="s">
        <v>71</v>
      </c>
      <c r="O12" t="s">
        <v>71</v>
      </c>
      <c r="P12" t="s">
        <v>71</v>
      </c>
      <c r="Q12" t="s">
        <v>71</v>
      </c>
      <c r="R12" t="s">
        <v>71</v>
      </c>
      <c r="S12" t="s">
        <v>71</v>
      </c>
    </row>
    <row r="13" spans="1:19" x14ac:dyDescent="0.25">
      <c r="A13" t="s">
        <v>12</v>
      </c>
      <c r="B13" s="23" t="str">
        <f>HYPERLINK("[/mnt/cephfs/colaborativo/DEE-BPLIM/data/products/CB/2025_06/CB_Annual//Output/metadata/ROSTO/stats/metats/METATSC_CB_A_YFRM_20062023_JUN25_ROSTO_V01.xlsx]vl_indactiecon_PT!A1", "indactiecon_PT")</f>
        <v>indactiecon_PT</v>
      </c>
      <c r="C13" t="s">
        <v>71</v>
      </c>
      <c r="D13" t="s">
        <v>71</v>
      </c>
      <c r="E13" t="s">
        <v>71</v>
      </c>
      <c r="F13" t="s">
        <v>71</v>
      </c>
      <c r="G13" t="s">
        <v>71</v>
      </c>
      <c r="H13" t="s">
        <v>71</v>
      </c>
      <c r="I13" t="s">
        <v>71</v>
      </c>
      <c r="J13" t="s">
        <v>71</v>
      </c>
      <c r="K13" t="s">
        <v>71</v>
      </c>
      <c r="L13" t="s">
        <v>71</v>
      </c>
      <c r="M13" t="s">
        <v>71</v>
      </c>
      <c r="N13" t="s">
        <v>71</v>
      </c>
      <c r="O13" t="s">
        <v>71</v>
      </c>
      <c r="P13" t="s">
        <v>71</v>
      </c>
      <c r="Q13" t="s">
        <v>71</v>
      </c>
      <c r="R13" t="s">
        <v>71</v>
      </c>
      <c r="S13" t="s">
        <v>71</v>
      </c>
    </row>
    <row r="14" spans="1:19" x14ac:dyDescent="0.25">
      <c r="A14" t="s">
        <v>13</v>
      </c>
      <c r="B14" s="24" t="str">
        <f>HYPERLINK("[/mnt/cephfs/colaborativo/DEE-BPLIM/data/products/CB/2025_06/CB_Annual//Output/metadata/ROSTO/stats/metats/METATSC_CB_A_YFRM_20062023_JUN25_ROSTO_V01.xlsx]vl_yesno_PT!A1", "yesno_PT")</f>
        <v>yesno_PT</v>
      </c>
      <c r="C14" t="s">
        <v>71</v>
      </c>
      <c r="D14" t="s">
        <v>71</v>
      </c>
      <c r="E14" t="s">
        <v>71</v>
      </c>
      <c r="F14" t="s">
        <v>71</v>
      </c>
      <c r="G14" t="s">
        <v>71</v>
      </c>
      <c r="H14" t="s">
        <v>71</v>
      </c>
      <c r="I14" t="s">
        <v>71</v>
      </c>
      <c r="J14" t="s">
        <v>71</v>
      </c>
      <c r="K14" t="s">
        <v>71</v>
      </c>
      <c r="L14" t="s">
        <v>71</v>
      </c>
      <c r="M14" t="s">
        <v>71</v>
      </c>
      <c r="N14" t="s">
        <v>71</v>
      </c>
      <c r="O14" t="s">
        <v>71</v>
      </c>
      <c r="P14" t="s">
        <v>71</v>
      </c>
      <c r="Q14" t="s">
        <v>71</v>
      </c>
      <c r="R14" t="s">
        <v>71</v>
      </c>
      <c r="S14" t="s">
        <v>71</v>
      </c>
    </row>
    <row r="15" spans="1:19" x14ac:dyDescent="0.25">
      <c r="A15" t="s">
        <v>14</v>
      </c>
      <c r="B15" s="25" t="str">
        <f>HYPERLINK("[/mnt/cephfs/colaborativo/DEE-BPLIM/data/products/CB/2025_06/CB_Annual//Output/metadata/ROSTO/stats/metats/METATSC_CB_A_YFRM_20062023_JUN25_ROSTO_V01.xlsx]vl_motivodec_PT!A1", "motivodec_PT")</f>
        <v>motivodec_PT</v>
      </c>
      <c r="C15" t="s">
        <v>71</v>
      </c>
      <c r="D15" t="s">
        <v>71</v>
      </c>
      <c r="E15" t="s">
        <v>71</v>
      </c>
      <c r="F15" t="s">
        <v>71</v>
      </c>
      <c r="G15" t="s">
        <v>71</v>
      </c>
      <c r="H15" t="s">
        <v>71</v>
      </c>
      <c r="I15" t="s">
        <v>71</v>
      </c>
      <c r="J15" t="s">
        <v>71</v>
      </c>
      <c r="K15" t="s">
        <v>71</v>
      </c>
      <c r="L15" t="s">
        <v>71</v>
      </c>
      <c r="M15" t="s">
        <v>71</v>
      </c>
      <c r="N15" t="s">
        <v>71</v>
      </c>
      <c r="O15" t="s">
        <v>71</v>
      </c>
      <c r="P15" t="s">
        <v>71</v>
      </c>
      <c r="Q15" t="s">
        <v>71</v>
      </c>
      <c r="R15" t="s">
        <v>71</v>
      </c>
      <c r="S15" t="s">
        <v>71</v>
      </c>
    </row>
    <row r="16" spans="1:19" x14ac:dyDescent="0.25">
      <c r="A16" t="s">
        <v>15</v>
      </c>
      <c r="B16" s="26" t="str">
        <f>HYPERLINK("[/mnt/cephfs/colaborativo/DEE-BPLIM/data/products/CB/2025_06/CB_Annual//Output/metadata/ROSTO/stats/metats/METATSC_CB_A_YFRM_20062023_JUN25_ROSTO_V01.xlsx]vl_natju_PT!A1", "natju_PT")</f>
        <v>natju_PT</v>
      </c>
      <c r="C16" t="s">
        <v>71</v>
      </c>
      <c r="D16" t="s">
        <v>71</v>
      </c>
      <c r="E16" t="s">
        <v>71</v>
      </c>
      <c r="F16" t="s">
        <v>71</v>
      </c>
      <c r="G16" t="s">
        <v>71</v>
      </c>
      <c r="H16" t="s">
        <v>71</v>
      </c>
      <c r="I16" t="s">
        <v>71</v>
      </c>
      <c r="J16" t="s">
        <v>71</v>
      </c>
      <c r="K16" t="s">
        <v>71</v>
      </c>
      <c r="L16" t="s">
        <v>71</v>
      </c>
      <c r="M16" t="s">
        <v>71</v>
      </c>
      <c r="N16" t="s">
        <v>71</v>
      </c>
      <c r="O16" t="s">
        <v>71</v>
      </c>
      <c r="P16" t="s">
        <v>71</v>
      </c>
      <c r="Q16" t="s">
        <v>71</v>
      </c>
      <c r="R16" t="s">
        <v>71</v>
      </c>
      <c r="S16" t="s">
        <v>71</v>
      </c>
    </row>
    <row r="17" spans="1:19" x14ac:dyDescent="0.25">
      <c r="A17" t="s">
        <v>3840</v>
      </c>
      <c r="B17" t="s">
        <v>72</v>
      </c>
      <c r="C17" t="s">
        <v>72</v>
      </c>
      <c r="D17" t="s">
        <v>72</v>
      </c>
      <c r="E17" t="s">
        <v>72</v>
      </c>
      <c r="F17" t="s">
        <v>72</v>
      </c>
      <c r="G17" t="s">
        <v>72</v>
      </c>
      <c r="H17" t="s">
        <v>72</v>
      </c>
      <c r="I17" t="s">
        <v>72</v>
      </c>
      <c r="J17" t="s">
        <v>72</v>
      </c>
      <c r="K17" t="s">
        <v>72</v>
      </c>
      <c r="L17" t="s">
        <v>72</v>
      </c>
      <c r="M17" t="s">
        <v>72</v>
      </c>
      <c r="N17" t="s">
        <v>72</v>
      </c>
      <c r="O17" t="s">
        <v>72</v>
      </c>
      <c r="P17" t="s">
        <v>72</v>
      </c>
      <c r="Q17" t="s">
        <v>72</v>
      </c>
      <c r="R17" t="s">
        <v>72</v>
      </c>
      <c r="S17" t="s">
        <v>72</v>
      </c>
    </row>
    <row r="18" spans="1:19" x14ac:dyDescent="0.25">
      <c r="A18" t="s">
        <v>16</v>
      </c>
      <c r="B18" t="s">
        <v>72</v>
      </c>
      <c r="C18" t="s">
        <v>72</v>
      </c>
      <c r="D18" t="s">
        <v>72</v>
      </c>
      <c r="E18" t="s">
        <v>72</v>
      </c>
      <c r="F18" t="s">
        <v>72</v>
      </c>
      <c r="G18" t="s">
        <v>72</v>
      </c>
      <c r="H18" t="s">
        <v>72</v>
      </c>
      <c r="I18" t="s">
        <v>72</v>
      </c>
      <c r="J18" t="s">
        <v>72</v>
      </c>
      <c r="K18" t="s">
        <v>72</v>
      </c>
      <c r="L18" t="s">
        <v>72</v>
      </c>
      <c r="M18" t="s">
        <v>72</v>
      </c>
      <c r="N18" t="s">
        <v>72</v>
      </c>
      <c r="O18" t="s">
        <v>72</v>
      </c>
      <c r="P18" t="s">
        <v>72</v>
      </c>
      <c r="Q18" t="s">
        <v>72</v>
      </c>
      <c r="R18" t="s">
        <v>72</v>
      </c>
      <c r="S18" t="s">
        <v>72</v>
      </c>
    </row>
    <row r="19" spans="1:19" x14ac:dyDescent="0.25">
      <c r="A19" t="s">
        <v>17</v>
      </c>
      <c r="B19" t="s">
        <v>72</v>
      </c>
      <c r="C19" t="s">
        <v>72</v>
      </c>
      <c r="D19" t="s">
        <v>72</v>
      </c>
      <c r="E19" t="s">
        <v>72</v>
      </c>
      <c r="F19" t="s">
        <v>72</v>
      </c>
      <c r="G19" t="s">
        <v>72</v>
      </c>
      <c r="H19" t="s">
        <v>72</v>
      </c>
      <c r="I19" t="s">
        <v>72</v>
      </c>
      <c r="J19" t="s">
        <v>72</v>
      </c>
      <c r="K19" t="s">
        <v>72</v>
      </c>
      <c r="L19" t="s">
        <v>72</v>
      </c>
      <c r="M19" t="s">
        <v>72</v>
      </c>
      <c r="N19" t="s">
        <v>72</v>
      </c>
      <c r="O19" t="s">
        <v>72</v>
      </c>
      <c r="P19" t="s">
        <v>72</v>
      </c>
      <c r="Q19" t="s">
        <v>72</v>
      </c>
      <c r="R19" t="s">
        <v>72</v>
      </c>
      <c r="S19" t="s">
        <v>72</v>
      </c>
    </row>
    <row r="20" spans="1:19" x14ac:dyDescent="0.25">
      <c r="A20" t="s">
        <v>18</v>
      </c>
      <c r="B20" t="s">
        <v>72</v>
      </c>
      <c r="C20" t="s">
        <v>72</v>
      </c>
      <c r="D20" t="s">
        <v>72</v>
      </c>
      <c r="E20" t="s">
        <v>72</v>
      </c>
      <c r="F20" t="s">
        <v>72</v>
      </c>
      <c r="G20" t="s">
        <v>72</v>
      </c>
      <c r="H20" t="s">
        <v>72</v>
      </c>
      <c r="I20" t="s">
        <v>72</v>
      </c>
      <c r="J20" t="s">
        <v>72</v>
      </c>
      <c r="K20" t="s">
        <v>72</v>
      </c>
      <c r="L20" t="s">
        <v>72</v>
      </c>
      <c r="M20" t="s">
        <v>72</v>
      </c>
      <c r="N20" t="s">
        <v>72</v>
      </c>
      <c r="O20" t="s">
        <v>72</v>
      </c>
      <c r="P20" t="s">
        <v>72</v>
      </c>
      <c r="Q20" t="s">
        <v>72</v>
      </c>
      <c r="R20" t="s">
        <v>72</v>
      </c>
      <c r="S20" t="s">
        <v>72</v>
      </c>
    </row>
    <row r="21" spans="1:19" x14ac:dyDescent="0.25">
      <c r="A21" t="s">
        <v>19</v>
      </c>
      <c r="B21" t="s">
        <v>72</v>
      </c>
      <c r="C21" t="s">
        <v>72</v>
      </c>
      <c r="D21" t="s">
        <v>72</v>
      </c>
      <c r="E21" t="s">
        <v>72</v>
      </c>
      <c r="F21" t="s">
        <v>72</v>
      </c>
      <c r="G21" t="s">
        <v>72</v>
      </c>
      <c r="H21" t="s">
        <v>72</v>
      </c>
      <c r="I21" t="s">
        <v>72</v>
      </c>
      <c r="J21" t="s">
        <v>72</v>
      </c>
      <c r="K21" t="s">
        <v>72</v>
      </c>
      <c r="L21" t="s">
        <v>72</v>
      </c>
      <c r="M21" t="s">
        <v>72</v>
      </c>
      <c r="N21" t="s">
        <v>72</v>
      </c>
      <c r="O21" t="s">
        <v>72</v>
      </c>
      <c r="P21" t="s">
        <v>72</v>
      </c>
      <c r="Q21" t="s">
        <v>72</v>
      </c>
      <c r="R21" t="s">
        <v>72</v>
      </c>
      <c r="S21" t="s">
        <v>72</v>
      </c>
    </row>
    <row r="22" spans="1:19" x14ac:dyDescent="0.25">
      <c r="A22" t="s">
        <v>20</v>
      </c>
      <c r="B22" t="s">
        <v>72</v>
      </c>
      <c r="C22" t="s">
        <v>72</v>
      </c>
      <c r="D22" t="s">
        <v>72</v>
      </c>
      <c r="E22" t="s">
        <v>72</v>
      </c>
      <c r="F22" t="s">
        <v>72</v>
      </c>
      <c r="G22" t="s">
        <v>72</v>
      </c>
      <c r="H22" t="s">
        <v>72</v>
      </c>
      <c r="I22" t="s">
        <v>72</v>
      </c>
      <c r="J22" t="s">
        <v>72</v>
      </c>
      <c r="K22" t="s">
        <v>72</v>
      </c>
      <c r="L22" t="s">
        <v>72</v>
      </c>
      <c r="M22" t="s">
        <v>72</v>
      </c>
      <c r="N22" t="s">
        <v>72</v>
      </c>
      <c r="O22" t="s">
        <v>72</v>
      </c>
      <c r="P22" t="s">
        <v>72</v>
      </c>
      <c r="Q22" t="s">
        <v>72</v>
      </c>
      <c r="R22" t="s">
        <v>72</v>
      </c>
      <c r="S22" t="s">
        <v>72</v>
      </c>
    </row>
    <row r="23" spans="1:19" x14ac:dyDescent="0.25">
      <c r="A23" t="s">
        <v>21</v>
      </c>
      <c r="B23" s="27" t="str">
        <f>HYPERLINK("[/mnt/cephfs/colaborativo/DEE-BPLIM/data/products/CB/2025_06/CB_Annual//Output/metadata/ROSTO/stats/metats/METATSC_CB_A_YFRM_20062023_JUN25_ROSTO_V01.xlsx]vl_planocont_PT!A1", "planocont_PT")</f>
        <v>planocont_PT</v>
      </c>
      <c r="C23" t="s">
        <v>71</v>
      </c>
      <c r="D23" t="s">
        <v>71</v>
      </c>
      <c r="E23" t="s">
        <v>71</v>
      </c>
      <c r="F23" t="s">
        <v>71</v>
      </c>
      <c r="G23" t="s">
        <v>71</v>
      </c>
      <c r="H23" t="s">
        <v>71</v>
      </c>
      <c r="I23" t="s">
        <v>71</v>
      </c>
      <c r="J23" t="s">
        <v>71</v>
      </c>
      <c r="K23" t="s">
        <v>71</v>
      </c>
      <c r="L23" t="s">
        <v>71</v>
      </c>
      <c r="M23" t="s">
        <v>71</v>
      </c>
      <c r="N23" t="s">
        <v>71</v>
      </c>
      <c r="O23" t="s">
        <v>71</v>
      </c>
      <c r="P23" t="s">
        <v>71</v>
      </c>
      <c r="Q23" t="s">
        <v>71</v>
      </c>
      <c r="R23" t="s">
        <v>71</v>
      </c>
      <c r="S23" t="s">
        <v>71</v>
      </c>
    </row>
    <row r="24" spans="1:19" x14ac:dyDescent="0.25">
      <c r="A24" t="s">
        <v>22</v>
      </c>
      <c r="B24" s="28" t="str">
        <f>HYPERLINK("[/mnt/cephfs/colaborativo/DEE-BPLIM/data/products/CB/2025_06/CB_Annual//Output/metadata/ROSTO/stats/metats/METATSC_CB_A_YFRM_20062023_JUN25_ROSTO_V01.xlsx]vl_regime_PT!A1", "regime_PT")</f>
        <v>regime_PT</v>
      </c>
      <c r="C24" t="s">
        <v>71</v>
      </c>
      <c r="D24" t="s">
        <v>71</v>
      </c>
      <c r="E24" t="s">
        <v>71</v>
      </c>
      <c r="F24" t="s">
        <v>71</v>
      </c>
      <c r="G24" t="s">
        <v>71</v>
      </c>
      <c r="H24" t="s">
        <v>71</v>
      </c>
      <c r="I24" t="s">
        <v>71</v>
      </c>
      <c r="J24" t="s">
        <v>71</v>
      </c>
      <c r="K24" t="s">
        <v>71</v>
      </c>
      <c r="L24" t="s">
        <v>71</v>
      </c>
      <c r="M24" t="s">
        <v>71</v>
      </c>
      <c r="N24" t="s">
        <v>71</v>
      </c>
      <c r="O24" t="s">
        <v>71</v>
      </c>
      <c r="P24" t="s">
        <v>71</v>
      </c>
      <c r="Q24" t="s">
        <v>71</v>
      </c>
      <c r="R24" t="s">
        <v>71</v>
      </c>
      <c r="S24" t="s">
        <v>71</v>
      </c>
    </row>
    <row r="25" spans="1:19" x14ac:dyDescent="0.25">
      <c r="A25" t="s">
        <v>23</v>
      </c>
      <c r="B25" s="29" t="str">
        <f>HYPERLINK("[/mnt/cephfs/colaborativo/DEE-BPLIM/data/products/CB/2025_06/CB_Annual//Output/metadata/ROSTO/stats/metats/METATSC_CB_A_YFRM_20062023_JUN25_ROSTO_V01.xlsx]vl_sectorinstfinal_PT!A1", "sectorinstfinal_PT")</f>
        <v>sectorinstfinal_PT</v>
      </c>
      <c r="C25" t="s">
        <v>71</v>
      </c>
      <c r="D25" t="s">
        <v>71</v>
      </c>
      <c r="E25" t="s">
        <v>71</v>
      </c>
      <c r="F25" t="s">
        <v>71</v>
      </c>
      <c r="G25" t="s">
        <v>71</v>
      </c>
      <c r="H25" t="s">
        <v>71</v>
      </c>
      <c r="I25" t="s">
        <v>71</v>
      </c>
      <c r="J25" t="s">
        <v>71</v>
      </c>
      <c r="K25" t="s">
        <v>71</v>
      </c>
      <c r="L25" t="s">
        <v>71</v>
      </c>
      <c r="M25" t="s">
        <v>71</v>
      </c>
      <c r="N25" t="s">
        <v>71</v>
      </c>
      <c r="O25" t="s">
        <v>71</v>
      </c>
      <c r="P25" t="s">
        <v>71</v>
      </c>
      <c r="Q25" t="s">
        <v>71</v>
      </c>
      <c r="R25" t="s">
        <v>71</v>
      </c>
      <c r="S25" t="s">
        <v>71</v>
      </c>
    </row>
    <row r="26" spans="1:19" x14ac:dyDescent="0.25">
      <c r="A26" t="s">
        <v>24</v>
      </c>
      <c r="B26" s="30" t="str">
        <f>HYPERLINK("[/mnt/cephfs/colaborativo/DEE-BPLIM/data/products/CB/2025_06/CB_Annual//Output/metadata/ROSTO/stats/metats/METATSC_CB_A_YFRM_20062023_JUN25_ROSTO_V01.xlsx]vl_sitempresa_PT!A1", "sitempresa_PT")</f>
        <v>sitempresa_PT</v>
      </c>
      <c r="C26" t="s">
        <v>71</v>
      </c>
      <c r="D26" t="s">
        <v>71</v>
      </c>
      <c r="E26" t="s">
        <v>71</v>
      </c>
      <c r="F26" t="s">
        <v>71</v>
      </c>
      <c r="G26" t="s">
        <v>71</v>
      </c>
      <c r="H26" t="s">
        <v>71</v>
      </c>
      <c r="I26" t="s">
        <v>71</v>
      </c>
      <c r="J26" t="s">
        <v>71</v>
      </c>
      <c r="K26" t="s">
        <v>71</v>
      </c>
      <c r="L26" t="s">
        <v>71</v>
      </c>
      <c r="M26" t="s">
        <v>71</v>
      </c>
      <c r="N26" t="s">
        <v>71</v>
      </c>
      <c r="O26" t="s">
        <v>71</v>
      </c>
      <c r="P26" t="s">
        <v>71</v>
      </c>
      <c r="Q26" t="s">
        <v>71</v>
      </c>
      <c r="R26" t="s">
        <v>71</v>
      </c>
      <c r="S26" t="s">
        <v>71</v>
      </c>
    </row>
    <row r="27" spans="1:19" x14ac:dyDescent="0.25">
      <c r="A27" t="s">
        <v>25</v>
      </c>
      <c r="B27" s="31" t="str">
        <f>HYPERLINK("[/mnt/cephfs/colaborativo/DEE-BPLIM/data/products/CB/2025_06/CB_Annual//Output/metadata/ROSTO/stats/metats/METATSC_CB_A_YFRM_20062023_JUN25_ROSTO_V01.xlsx]vl_yesno_PT!A1", "yesno_PT")</f>
        <v>yesno_PT</v>
      </c>
      <c r="C27" t="s">
        <v>71</v>
      </c>
      <c r="D27" t="s">
        <v>71</v>
      </c>
      <c r="E27" t="s">
        <v>71</v>
      </c>
      <c r="F27" t="s">
        <v>71</v>
      </c>
      <c r="G27" t="s">
        <v>71</v>
      </c>
      <c r="H27" t="s">
        <v>71</v>
      </c>
      <c r="I27" t="s">
        <v>71</v>
      </c>
      <c r="J27" t="s">
        <v>71</v>
      </c>
      <c r="K27" t="s">
        <v>71</v>
      </c>
      <c r="L27" t="s">
        <v>71</v>
      </c>
      <c r="M27" t="s">
        <v>71</v>
      </c>
      <c r="N27" t="s">
        <v>71</v>
      </c>
      <c r="O27" t="s">
        <v>71</v>
      </c>
      <c r="P27" t="s">
        <v>71</v>
      </c>
      <c r="Q27" t="s">
        <v>71</v>
      </c>
      <c r="R27" t="s">
        <v>71</v>
      </c>
      <c r="S27" t="s">
        <v>71</v>
      </c>
    </row>
    <row r="28" spans="1:19" x14ac:dyDescent="0.25">
      <c r="A28" t="s">
        <v>26</v>
      </c>
      <c r="B28" s="32" t="str">
        <f>HYPERLINK("[/mnt/cephfs/colaborativo/DEE-BPLIM/data/products/CB/2025_06/CB_Annual//Output/metadata/ROSTO/stats/metats/METATSC_CB_A_YFRM_20062023_JUN25_ROSTO_V01.xlsx]vl_yesno_PT!A1", "yesno_PT")</f>
        <v>yesno_PT</v>
      </c>
      <c r="C28" t="s">
        <v>71</v>
      </c>
      <c r="D28" t="s">
        <v>71</v>
      </c>
      <c r="E28" t="s">
        <v>71</v>
      </c>
      <c r="F28" t="s">
        <v>71</v>
      </c>
      <c r="G28" t="s">
        <v>71</v>
      </c>
      <c r="H28" t="s">
        <v>71</v>
      </c>
      <c r="I28" t="s">
        <v>71</v>
      </c>
      <c r="J28" t="s">
        <v>71</v>
      </c>
      <c r="K28" t="s">
        <v>71</v>
      </c>
      <c r="L28" t="s">
        <v>71</v>
      </c>
      <c r="M28" t="s">
        <v>71</v>
      </c>
      <c r="N28" t="s">
        <v>71</v>
      </c>
      <c r="O28" t="s">
        <v>71</v>
      </c>
      <c r="P28" t="s">
        <v>71</v>
      </c>
      <c r="Q28" t="s">
        <v>71</v>
      </c>
      <c r="R28" t="s">
        <v>71</v>
      </c>
      <c r="S28" t="s">
        <v>71</v>
      </c>
    </row>
    <row r="31" spans="1:19" x14ac:dyDescent="0.25">
      <c r="A31" s="37" t="s">
        <v>3831</v>
      </c>
    </row>
    <row r="32" spans="1:19" x14ac:dyDescent="0.25">
      <c r="A32" t="s">
        <v>71</v>
      </c>
      <c r="B32" t="s">
        <v>3836</v>
      </c>
    </row>
    <row r="33" spans="1:2" x14ac:dyDescent="0.25">
      <c r="A33" t="s">
        <v>72</v>
      </c>
      <c r="B33" t="s">
        <v>3837</v>
      </c>
    </row>
    <row r="34" spans="1:2" x14ac:dyDescent="0.25">
      <c r="A34" t="s">
        <v>3838</v>
      </c>
      <c r="B34" t="s">
        <v>3839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4"/>
  <sheetViews>
    <sheetView workbookViewId="0">
      <selection activeCell="A17" sqref="A17"/>
    </sheetView>
  </sheetViews>
  <sheetFormatPr defaultRowHeight="15" x14ac:dyDescent="0.25"/>
  <sheetData>
    <row r="1" spans="1:19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</row>
    <row r="2" spans="1:19" x14ac:dyDescent="0.25">
      <c r="A2" t="s">
        <v>1</v>
      </c>
      <c r="B2" t="s">
        <v>99</v>
      </c>
      <c r="C2" t="s">
        <v>71</v>
      </c>
      <c r="D2" t="s">
        <v>71</v>
      </c>
      <c r="E2" t="s">
        <v>71</v>
      </c>
      <c r="F2" t="s">
        <v>71</v>
      </c>
      <c r="G2" t="s">
        <v>71</v>
      </c>
      <c r="H2" t="s">
        <v>71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</row>
    <row r="3" spans="1:19" x14ac:dyDescent="0.25">
      <c r="A3" t="s">
        <v>2</v>
      </c>
      <c r="B3" t="s">
        <v>99</v>
      </c>
      <c r="C3" t="s">
        <v>71</v>
      </c>
      <c r="D3" t="s">
        <v>71</v>
      </c>
      <c r="E3" t="s">
        <v>71</v>
      </c>
      <c r="F3" t="s">
        <v>71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  <c r="R3" t="s">
        <v>71</v>
      </c>
      <c r="S3" t="s">
        <v>71</v>
      </c>
    </row>
    <row r="4" spans="1:19" x14ac:dyDescent="0.25">
      <c r="A4" t="s">
        <v>3</v>
      </c>
      <c r="B4" t="s">
        <v>100</v>
      </c>
      <c r="C4" t="s">
        <v>71</v>
      </c>
      <c r="D4" t="s">
        <v>71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</row>
    <row r="5" spans="1:19" x14ac:dyDescent="0.25">
      <c r="A5" t="s">
        <v>4</v>
      </c>
      <c r="B5" t="s">
        <v>100</v>
      </c>
      <c r="C5" t="s">
        <v>71</v>
      </c>
      <c r="D5" t="s">
        <v>71</v>
      </c>
      <c r="E5" t="s">
        <v>71</v>
      </c>
      <c r="F5" t="s">
        <v>71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</row>
    <row r="6" spans="1:19" x14ac:dyDescent="0.25">
      <c r="A6" t="s">
        <v>5</v>
      </c>
      <c r="B6" t="s">
        <v>101</v>
      </c>
      <c r="C6" t="s">
        <v>71</v>
      </c>
      <c r="D6" t="s">
        <v>71</v>
      </c>
      <c r="E6" t="s">
        <v>71</v>
      </c>
      <c r="F6" t="s">
        <v>71</v>
      </c>
      <c r="G6" t="s">
        <v>71</v>
      </c>
      <c r="H6" t="s">
        <v>71</v>
      </c>
      <c r="I6" t="s">
        <v>71</v>
      </c>
      <c r="J6" t="s">
        <v>71</v>
      </c>
      <c r="K6" t="s">
        <v>71</v>
      </c>
      <c r="L6" t="s">
        <v>71</v>
      </c>
      <c r="M6" t="s">
        <v>71</v>
      </c>
      <c r="N6" t="s">
        <v>71</v>
      </c>
      <c r="O6" t="s">
        <v>71</v>
      </c>
      <c r="P6" t="s">
        <v>71</v>
      </c>
      <c r="Q6" t="s">
        <v>71</v>
      </c>
      <c r="R6" t="s">
        <v>71</v>
      </c>
      <c r="S6" t="s">
        <v>71</v>
      </c>
    </row>
    <row r="7" spans="1:19" x14ac:dyDescent="0.25">
      <c r="A7" t="s">
        <v>6</v>
      </c>
      <c r="B7" t="s">
        <v>99</v>
      </c>
      <c r="C7" t="s">
        <v>71</v>
      </c>
      <c r="D7" t="s">
        <v>71</v>
      </c>
      <c r="E7" t="s">
        <v>71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  <c r="K7" t="s">
        <v>71</v>
      </c>
      <c r="L7" t="s">
        <v>71</v>
      </c>
      <c r="M7" t="s">
        <v>71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  <c r="S7" t="s">
        <v>71</v>
      </c>
    </row>
    <row r="8" spans="1:19" x14ac:dyDescent="0.25">
      <c r="A8" t="s">
        <v>7</v>
      </c>
      <c r="B8" t="s">
        <v>99</v>
      </c>
      <c r="C8" t="s">
        <v>71</v>
      </c>
      <c r="D8" t="s">
        <v>71</v>
      </c>
      <c r="E8" t="s">
        <v>71</v>
      </c>
      <c r="F8" t="s">
        <v>71</v>
      </c>
      <c r="G8" t="s">
        <v>71</v>
      </c>
      <c r="H8" t="s">
        <v>71</v>
      </c>
      <c r="I8" t="s">
        <v>71</v>
      </c>
      <c r="J8" t="s">
        <v>71</v>
      </c>
      <c r="K8" t="s">
        <v>71</v>
      </c>
      <c r="L8" t="s">
        <v>71</v>
      </c>
      <c r="M8" t="s">
        <v>71</v>
      </c>
      <c r="N8" t="s">
        <v>71</v>
      </c>
      <c r="O8" t="s">
        <v>71</v>
      </c>
      <c r="P8" t="s">
        <v>71</v>
      </c>
      <c r="Q8" t="s">
        <v>71</v>
      </c>
      <c r="R8" t="s">
        <v>71</v>
      </c>
      <c r="S8" t="s">
        <v>71</v>
      </c>
    </row>
    <row r="9" spans="1:19" x14ac:dyDescent="0.25">
      <c r="A9" t="s">
        <v>8</v>
      </c>
      <c r="B9" t="s">
        <v>99</v>
      </c>
      <c r="C9" t="s">
        <v>71</v>
      </c>
      <c r="D9" t="s">
        <v>71</v>
      </c>
      <c r="E9" t="s">
        <v>71</v>
      </c>
      <c r="F9" t="s">
        <v>71</v>
      </c>
      <c r="G9" t="s">
        <v>71</v>
      </c>
      <c r="H9" t="s">
        <v>71</v>
      </c>
      <c r="I9" t="s">
        <v>71</v>
      </c>
      <c r="J9" t="s">
        <v>71</v>
      </c>
      <c r="K9" t="s">
        <v>71</v>
      </c>
      <c r="L9" t="s">
        <v>71</v>
      </c>
      <c r="M9" t="s">
        <v>71</v>
      </c>
      <c r="N9" t="s">
        <v>71</v>
      </c>
      <c r="O9" t="s">
        <v>71</v>
      </c>
      <c r="P9" t="s">
        <v>71</v>
      </c>
      <c r="Q9" t="s">
        <v>71</v>
      </c>
      <c r="R9" t="s">
        <v>71</v>
      </c>
      <c r="S9" t="s">
        <v>71</v>
      </c>
    </row>
    <row r="10" spans="1:19" x14ac:dyDescent="0.25">
      <c r="A10" t="s">
        <v>9</v>
      </c>
      <c r="B10" t="s">
        <v>99</v>
      </c>
      <c r="C10" t="s">
        <v>71</v>
      </c>
      <c r="D10" t="s">
        <v>71</v>
      </c>
      <c r="E10" t="s">
        <v>71</v>
      </c>
      <c r="F10" t="s">
        <v>71</v>
      </c>
      <c r="G10" t="s">
        <v>71</v>
      </c>
      <c r="H10" t="s">
        <v>71</v>
      </c>
      <c r="I10" t="s">
        <v>71</v>
      </c>
      <c r="J10" t="s">
        <v>71</v>
      </c>
      <c r="K10" t="s">
        <v>71</v>
      </c>
      <c r="L10" t="s">
        <v>71</v>
      </c>
      <c r="M10" t="s">
        <v>71</v>
      </c>
      <c r="N10" t="s">
        <v>71</v>
      </c>
      <c r="O10" t="s">
        <v>71</v>
      </c>
      <c r="P10" t="s">
        <v>71</v>
      </c>
      <c r="Q10" t="s">
        <v>71</v>
      </c>
      <c r="R10" t="s">
        <v>71</v>
      </c>
      <c r="S10" t="s">
        <v>71</v>
      </c>
    </row>
    <row r="11" spans="1:19" x14ac:dyDescent="0.25">
      <c r="A11" t="s">
        <v>10</v>
      </c>
      <c r="B11" t="s">
        <v>101</v>
      </c>
      <c r="C11" t="s">
        <v>71</v>
      </c>
      <c r="D11" t="s">
        <v>71</v>
      </c>
      <c r="E11" t="s">
        <v>71</v>
      </c>
      <c r="F11" t="s">
        <v>71</v>
      </c>
      <c r="G11" t="s">
        <v>71</v>
      </c>
      <c r="H11" t="s">
        <v>71</v>
      </c>
      <c r="I11" t="s">
        <v>71</v>
      </c>
      <c r="J11" t="s">
        <v>71</v>
      </c>
      <c r="K11" t="s">
        <v>71</v>
      </c>
      <c r="L11" t="s">
        <v>71</v>
      </c>
      <c r="M11" t="s">
        <v>71</v>
      </c>
      <c r="N11" t="s">
        <v>71</v>
      </c>
      <c r="O11" t="s">
        <v>71</v>
      </c>
      <c r="P11" t="s">
        <v>71</v>
      </c>
      <c r="Q11" t="s">
        <v>71</v>
      </c>
      <c r="R11" t="s">
        <v>71</v>
      </c>
      <c r="S11" t="s">
        <v>71</v>
      </c>
    </row>
    <row r="12" spans="1:19" x14ac:dyDescent="0.25">
      <c r="A12" t="s">
        <v>11</v>
      </c>
      <c r="B12" t="s">
        <v>101</v>
      </c>
      <c r="C12" t="s">
        <v>71</v>
      </c>
      <c r="D12" t="s">
        <v>71</v>
      </c>
      <c r="E12" t="s">
        <v>71</v>
      </c>
      <c r="F12" t="s">
        <v>71</v>
      </c>
      <c r="G12" t="s">
        <v>71</v>
      </c>
      <c r="H12" t="s">
        <v>71</v>
      </c>
      <c r="I12" t="s">
        <v>71</v>
      </c>
      <c r="J12" t="s">
        <v>71</v>
      </c>
      <c r="K12" t="s">
        <v>71</v>
      </c>
      <c r="L12" t="s">
        <v>71</v>
      </c>
      <c r="M12" t="s">
        <v>71</v>
      </c>
      <c r="N12" t="s">
        <v>71</v>
      </c>
      <c r="O12" t="s">
        <v>71</v>
      </c>
      <c r="P12" t="s">
        <v>71</v>
      </c>
      <c r="Q12" t="s">
        <v>71</v>
      </c>
      <c r="R12" t="s">
        <v>71</v>
      </c>
      <c r="S12" t="s">
        <v>71</v>
      </c>
    </row>
    <row r="13" spans="1:19" x14ac:dyDescent="0.25">
      <c r="A13" t="s">
        <v>12</v>
      </c>
      <c r="B13" t="s">
        <v>101</v>
      </c>
      <c r="C13" t="s">
        <v>71</v>
      </c>
      <c r="D13" t="s">
        <v>71</v>
      </c>
      <c r="E13" t="s">
        <v>71</v>
      </c>
      <c r="F13" t="s">
        <v>71</v>
      </c>
      <c r="G13" t="s">
        <v>71</v>
      </c>
      <c r="H13" t="s">
        <v>71</v>
      </c>
      <c r="I13" t="s">
        <v>71</v>
      </c>
      <c r="J13" t="s">
        <v>71</v>
      </c>
      <c r="K13" t="s">
        <v>71</v>
      </c>
      <c r="L13" t="s">
        <v>71</v>
      </c>
      <c r="M13" t="s">
        <v>71</v>
      </c>
      <c r="N13" t="s">
        <v>71</v>
      </c>
      <c r="O13" t="s">
        <v>71</v>
      </c>
      <c r="P13" t="s">
        <v>71</v>
      </c>
      <c r="Q13" t="s">
        <v>71</v>
      </c>
      <c r="R13" t="s">
        <v>71</v>
      </c>
      <c r="S13" t="s">
        <v>71</v>
      </c>
    </row>
    <row r="14" spans="1:19" x14ac:dyDescent="0.25">
      <c r="A14" t="s">
        <v>13</v>
      </c>
      <c r="B14" t="s">
        <v>101</v>
      </c>
      <c r="C14" t="s">
        <v>71</v>
      </c>
      <c r="D14" t="s">
        <v>71</v>
      </c>
      <c r="E14" t="s">
        <v>71</v>
      </c>
      <c r="F14" t="s">
        <v>71</v>
      </c>
      <c r="G14" t="s">
        <v>71</v>
      </c>
      <c r="H14" t="s">
        <v>71</v>
      </c>
      <c r="I14" t="s">
        <v>71</v>
      </c>
      <c r="J14" t="s">
        <v>71</v>
      </c>
      <c r="K14" t="s">
        <v>71</v>
      </c>
      <c r="L14" t="s">
        <v>71</v>
      </c>
      <c r="M14" t="s">
        <v>71</v>
      </c>
      <c r="N14" t="s">
        <v>71</v>
      </c>
      <c r="O14" t="s">
        <v>71</v>
      </c>
      <c r="P14" t="s">
        <v>71</v>
      </c>
      <c r="Q14" t="s">
        <v>71</v>
      </c>
      <c r="R14" t="s">
        <v>71</v>
      </c>
      <c r="S14" t="s">
        <v>71</v>
      </c>
    </row>
    <row r="15" spans="1:19" x14ac:dyDescent="0.25">
      <c r="A15" t="s">
        <v>14</v>
      </c>
      <c r="B15" t="s">
        <v>101</v>
      </c>
      <c r="C15" t="s">
        <v>71</v>
      </c>
      <c r="D15" t="s">
        <v>71</v>
      </c>
      <c r="E15" t="s">
        <v>71</v>
      </c>
      <c r="F15" t="s">
        <v>71</v>
      </c>
      <c r="G15" t="s">
        <v>71</v>
      </c>
      <c r="H15" t="s">
        <v>71</v>
      </c>
      <c r="I15" t="s">
        <v>71</v>
      </c>
      <c r="J15" t="s">
        <v>71</v>
      </c>
      <c r="K15" t="s">
        <v>71</v>
      </c>
      <c r="L15" t="s">
        <v>71</v>
      </c>
      <c r="M15" t="s">
        <v>71</v>
      </c>
      <c r="N15" t="s">
        <v>71</v>
      </c>
      <c r="O15" t="s">
        <v>71</v>
      </c>
      <c r="P15" t="s">
        <v>71</v>
      </c>
      <c r="Q15" t="s">
        <v>71</v>
      </c>
      <c r="R15" t="s">
        <v>71</v>
      </c>
      <c r="S15" t="s">
        <v>71</v>
      </c>
    </row>
    <row r="16" spans="1:19" x14ac:dyDescent="0.25">
      <c r="A16" t="s">
        <v>15</v>
      </c>
      <c r="B16" t="s">
        <v>99</v>
      </c>
      <c r="C16" t="s">
        <v>71</v>
      </c>
      <c r="D16" t="s">
        <v>71</v>
      </c>
      <c r="E16" t="s">
        <v>71</v>
      </c>
      <c r="F16" t="s">
        <v>71</v>
      </c>
      <c r="G16" t="s">
        <v>71</v>
      </c>
      <c r="H16" t="s">
        <v>71</v>
      </c>
      <c r="I16" t="s">
        <v>71</v>
      </c>
      <c r="J16" t="s">
        <v>71</v>
      </c>
      <c r="K16" t="s">
        <v>71</v>
      </c>
      <c r="L16" t="s">
        <v>71</v>
      </c>
      <c r="M16" t="s">
        <v>71</v>
      </c>
      <c r="N16" t="s">
        <v>71</v>
      </c>
      <c r="O16" t="s">
        <v>71</v>
      </c>
      <c r="P16" t="s">
        <v>71</v>
      </c>
      <c r="Q16" t="s">
        <v>71</v>
      </c>
      <c r="R16" t="s">
        <v>71</v>
      </c>
      <c r="S16" t="s">
        <v>71</v>
      </c>
    </row>
    <row r="17" spans="1:19" x14ac:dyDescent="0.25">
      <c r="A17" t="s">
        <v>3840</v>
      </c>
      <c r="B17" t="s">
        <v>100</v>
      </c>
      <c r="C17" t="s">
        <v>71</v>
      </c>
      <c r="D17" t="s">
        <v>71</v>
      </c>
      <c r="E17" t="s">
        <v>71</v>
      </c>
      <c r="F17" t="s">
        <v>71</v>
      </c>
      <c r="G17" t="s">
        <v>71</v>
      </c>
      <c r="H17" t="s">
        <v>71</v>
      </c>
      <c r="I17" t="s">
        <v>71</v>
      </c>
      <c r="J17" t="s">
        <v>71</v>
      </c>
      <c r="K17" t="s">
        <v>71</v>
      </c>
      <c r="L17" t="s">
        <v>71</v>
      </c>
      <c r="M17" t="s">
        <v>71</v>
      </c>
      <c r="N17" t="s">
        <v>71</v>
      </c>
      <c r="O17" t="s">
        <v>71</v>
      </c>
      <c r="P17" t="s">
        <v>71</v>
      </c>
      <c r="Q17" t="s">
        <v>71</v>
      </c>
      <c r="R17" t="s">
        <v>71</v>
      </c>
      <c r="S17" t="s">
        <v>71</v>
      </c>
    </row>
    <row r="18" spans="1:19" x14ac:dyDescent="0.25">
      <c r="A18" t="s">
        <v>16</v>
      </c>
      <c r="B18" t="s">
        <v>99</v>
      </c>
      <c r="C18" t="s">
        <v>71</v>
      </c>
      <c r="D18" t="s">
        <v>71</v>
      </c>
      <c r="E18" t="s">
        <v>71</v>
      </c>
      <c r="F18" t="s">
        <v>71</v>
      </c>
      <c r="G18" t="s">
        <v>71</v>
      </c>
      <c r="H18" t="s">
        <v>71</v>
      </c>
      <c r="I18" t="s">
        <v>71</v>
      </c>
      <c r="J18" t="s">
        <v>71</v>
      </c>
      <c r="K18" t="s">
        <v>71</v>
      </c>
      <c r="L18" t="s">
        <v>71</v>
      </c>
      <c r="M18" t="s">
        <v>71</v>
      </c>
      <c r="N18" t="s">
        <v>71</v>
      </c>
      <c r="O18" t="s">
        <v>71</v>
      </c>
      <c r="P18" t="s">
        <v>71</v>
      </c>
      <c r="Q18" t="s">
        <v>71</v>
      </c>
      <c r="R18" t="s">
        <v>71</v>
      </c>
      <c r="S18" t="s">
        <v>71</v>
      </c>
    </row>
    <row r="19" spans="1:19" x14ac:dyDescent="0.25">
      <c r="A19" t="s">
        <v>17</v>
      </c>
      <c r="B19" t="s">
        <v>99</v>
      </c>
      <c r="C19" t="s">
        <v>71</v>
      </c>
      <c r="D19" t="s">
        <v>71</v>
      </c>
      <c r="E19" t="s">
        <v>71</v>
      </c>
      <c r="F19" t="s">
        <v>71</v>
      </c>
      <c r="G19" t="s">
        <v>71</v>
      </c>
      <c r="H19" t="s">
        <v>71</v>
      </c>
      <c r="I19" t="s">
        <v>71</v>
      </c>
      <c r="J19" t="s">
        <v>71</v>
      </c>
      <c r="K19" t="s">
        <v>71</v>
      </c>
      <c r="L19" t="s">
        <v>71</v>
      </c>
      <c r="M19" t="s">
        <v>71</v>
      </c>
      <c r="N19" t="s">
        <v>71</v>
      </c>
      <c r="O19" t="s">
        <v>71</v>
      </c>
      <c r="P19" t="s">
        <v>71</v>
      </c>
      <c r="Q19" t="s">
        <v>71</v>
      </c>
      <c r="R19" t="s">
        <v>71</v>
      </c>
      <c r="S19" t="s">
        <v>71</v>
      </c>
    </row>
    <row r="20" spans="1:19" x14ac:dyDescent="0.25">
      <c r="A20" t="s">
        <v>18</v>
      </c>
      <c r="B20" t="s">
        <v>101</v>
      </c>
      <c r="C20" t="s">
        <v>71</v>
      </c>
      <c r="D20" t="s">
        <v>71</v>
      </c>
      <c r="E20" t="s">
        <v>71</v>
      </c>
      <c r="F20" t="s">
        <v>71</v>
      </c>
      <c r="G20" t="s">
        <v>71</v>
      </c>
      <c r="H20" t="s">
        <v>71</v>
      </c>
      <c r="I20" t="s">
        <v>71</v>
      </c>
      <c r="J20" t="s">
        <v>71</v>
      </c>
      <c r="K20" t="s">
        <v>71</v>
      </c>
      <c r="L20" t="s">
        <v>71</v>
      </c>
      <c r="M20" t="s">
        <v>71</v>
      </c>
      <c r="N20" t="s">
        <v>71</v>
      </c>
      <c r="O20" t="s">
        <v>71</v>
      </c>
      <c r="P20" t="s">
        <v>71</v>
      </c>
      <c r="Q20" t="s">
        <v>71</v>
      </c>
      <c r="R20" t="s">
        <v>71</v>
      </c>
      <c r="S20" t="s">
        <v>71</v>
      </c>
    </row>
    <row r="21" spans="1:19" x14ac:dyDescent="0.25">
      <c r="A21" t="s">
        <v>19</v>
      </c>
      <c r="B21" t="s">
        <v>99</v>
      </c>
      <c r="C21" t="s">
        <v>71</v>
      </c>
      <c r="D21" t="s">
        <v>71</v>
      </c>
      <c r="E21" t="s">
        <v>71</v>
      </c>
      <c r="F21" t="s">
        <v>71</v>
      </c>
      <c r="G21" t="s">
        <v>71</v>
      </c>
      <c r="H21" t="s">
        <v>71</v>
      </c>
      <c r="I21" t="s">
        <v>71</v>
      </c>
      <c r="J21" t="s">
        <v>71</v>
      </c>
      <c r="K21" t="s">
        <v>71</v>
      </c>
      <c r="L21" t="s">
        <v>71</v>
      </c>
      <c r="M21" t="s">
        <v>71</v>
      </c>
      <c r="N21" t="s">
        <v>71</v>
      </c>
      <c r="O21" t="s">
        <v>71</v>
      </c>
      <c r="P21" t="s">
        <v>71</v>
      </c>
      <c r="Q21" t="s">
        <v>71</v>
      </c>
      <c r="R21" t="s">
        <v>71</v>
      </c>
      <c r="S21" t="s">
        <v>71</v>
      </c>
    </row>
    <row r="22" spans="1:19" x14ac:dyDescent="0.25">
      <c r="A22" t="s">
        <v>20</v>
      </c>
      <c r="B22" t="s">
        <v>101</v>
      </c>
      <c r="C22" t="s">
        <v>71</v>
      </c>
      <c r="D22" t="s">
        <v>71</v>
      </c>
      <c r="E22" t="s">
        <v>71</v>
      </c>
      <c r="F22" t="s">
        <v>71</v>
      </c>
      <c r="G22" t="s">
        <v>71</v>
      </c>
      <c r="H22" t="s">
        <v>71</v>
      </c>
      <c r="I22" t="s">
        <v>71</v>
      </c>
      <c r="J22" t="s">
        <v>71</v>
      </c>
      <c r="K22" t="s">
        <v>71</v>
      </c>
      <c r="L22" t="s">
        <v>71</v>
      </c>
      <c r="M22" t="s">
        <v>71</v>
      </c>
      <c r="N22" t="s">
        <v>71</v>
      </c>
      <c r="O22" t="s">
        <v>71</v>
      </c>
      <c r="P22" t="s">
        <v>71</v>
      </c>
      <c r="Q22" t="s">
        <v>71</v>
      </c>
      <c r="R22" t="s">
        <v>71</v>
      </c>
      <c r="S22" t="s">
        <v>71</v>
      </c>
    </row>
    <row r="23" spans="1:19" x14ac:dyDescent="0.25">
      <c r="A23" t="s">
        <v>21</v>
      </c>
      <c r="B23" t="s">
        <v>101</v>
      </c>
      <c r="C23" t="s">
        <v>71</v>
      </c>
      <c r="D23" t="s">
        <v>71</v>
      </c>
      <c r="E23" t="s">
        <v>71</v>
      </c>
      <c r="F23" t="s">
        <v>71</v>
      </c>
      <c r="G23" t="s">
        <v>71</v>
      </c>
      <c r="H23" t="s">
        <v>71</v>
      </c>
      <c r="I23" t="s">
        <v>71</v>
      </c>
      <c r="J23" t="s">
        <v>71</v>
      </c>
      <c r="K23" t="s">
        <v>71</v>
      </c>
      <c r="L23" t="s">
        <v>71</v>
      </c>
      <c r="M23" t="s">
        <v>71</v>
      </c>
      <c r="N23" t="s">
        <v>71</v>
      </c>
      <c r="O23" t="s">
        <v>71</v>
      </c>
      <c r="P23" t="s">
        <v>71</v>
      </c>
      <c r="Q23" t="s">
        <v>71</v>
      </c>
      <c r="R23" t="s">
        <v>71</v>
      </c>
      <c r="S23" t="s">
        <v>71</v>
      </c>
    </row>
    <row r="24" spans="1:19" x14ac:dyDescent="0.25">
      <c r="A24" t="s">
        <v>22</v>
      </c>
      <c r="B24" t="s">
        <v>101</v>
      </c>
      <c r="C24" t="s">
        <v>71</v>
      </c>
      <c r="D24" t="s">
        <v>71</v>
      </c>
      <c r="E24" t="s">
        <v>71</v>
      </c>
      <c r="F24" t="s">
        <v>71</v>
      </c>
      <c r="G24" t="s">
        <v>71</v>
      </c>
      <c r="H24" t="s">
        <v>71</v>
      </c>
      <c r="I24" t="s">
        <v>71</v>
      </c>
      <c r="J24" t="s">
        <v>71</v>
      </c>
      <c r="K24" t="s">
        <v>71</v>
      </c>
      <c r="L24" t="s">
        <v>71</v>
      </c>
      <c r="M24" t="s">
        <v>71</v>
      </c>
      <c r="N24" t="s">
        <v>71</v>
      </c>
      <c r="O24" t="s">
        <v>71</v>
      </c>
      <c r="P24" t="s">
        <v>71</v>
      </c>
      <c r="Q24" t="s">
        <v>71</v>
      </c>
      <c r="R24" t="s">
        <v>71</v>
      </c>
      <c r="S24" t="s">
        <v>71</v>
      </c>
    </row>
    <row r="25" spans="1:19" x14ac:dyDescent="0.25">
      <c r="A25" t="s">
        <v>23</v>
      </c>
      <c r="B25" t="s">
        <v>99</v>
      </c>
      <c r="C25" t="s">
        <v>71</v>
      </c>
      <c r="D25" t="s">
        <v>71</v>
      </c>
      <c r="E25" t="s">
        <v>71</v>
      </c>
      <c r="F25" t="s">
        <v>71</v>
      </c>
      <c r="G25" t="s">
        <v>71</v>
      </c>
      <c r="H25" t="s">
        <v>71</v>
      </c>
      <c r="I25" t="s">
        <v>71</v>
      </c>
      <c r="J25" t="s">
        <v>71</v>
      </c>
      <c r="K25" t="s">
        <v>71</v>
      </c>
      <c r="L25" t="s">
        <v>71</v>
      </c>
      <c r="M25" t="s">
        <v>71</v>
      </c>
      <c r="N25" t="s">
        <v>71</v>
      </c>
      <c r="O25" t="s">
        <v>71</v>
      </c>
      <c r="P25" t="s">
        <v>71</v>
      </c>
      <c r="Q25" t="s">
        <v>71</v>
      </c>
      <c r="R25" t="s">
        <v>71</v>
      </c>
      <c r="S25" t="s">
        <v>71</v>
      </c>
    </row>
    <row r="26" spans="1:19" x14ac:dyDescent="0.25">
      <c r="A26" t="s">
        <v>24</v>
      </c>
      <c r="B26" t="s">
        <v>101</v>
      </c>
      <c r="C26" t="s">
        <v>71</v>
      </c>
      <c r="D26" t="s">
        <v>71</v>
      </c>
      <c r="E26" t="s">
        <v>71</v>
      </c>
      <c r="F26" t="s">
        <v>71</v>
      </c>
      <c r="G26" t="s">
        <v>71</v>
      </c>
      <c r="H26" t="s">
        <v>71</v>
      </c>
      <c r="I26" t="s">
        <v>71</v>
      </c>
      <c r="J26" t="s">
        <v>71</v>
      </c>
      <c r="K26" t="s">
        <v>71</v>
      </c>
      <c r="L26" t="s">
        <v>71</v>
      </c>
      <c r="M26" t="s">
        <v>71</v>
      </c>
      <c r="N26" t="s">
        <v>71</v>
      </c>
      <c r="O26" t="s">
        <v>71</v>
      </c>
      <c r="P26" t="s">
        <v>71</v>
      </c>
      <c r="Q26" t="s">
        <v>71</v>
      </c>
      <c r="R26" t="s">
        <v>71</v>
      </c>
      <c r="S26" t="s">
        <v>71</v>
      </c>
    </row>
    <row r="27" spans="1:19" x14ac:dyDescent="0.25">
      <c r="A27" t="s">
        <v>25</v>
      </c>
      <c r="B27" t="s">
        <v>101</v>
      </c>
      <c r="C27" t="s">
        <v>71</v>
      </c>
      <c r="D27" t="s">
        <v>71</v>
      </c>
      <c r="E27" t="s">
        <v>71</v>
      </c>
      <c r="F27" t="s">
        <v>71</v>
      </c>
      <c r="G27" t="s">
        <v>71</v>
      </c>
      <c r="H27" t="s">
        <v>71</v>
      </c>
      <c r="I27" t="s">
        <v>71</v>
      </c>
      <c r="J27" t="s">
        <v>71</v>
      </c>
      <c r="K27" t="s">
        <v>71</v>
      </c>
      <c r="L27" t="s">
        <v>71</v>
      </c>
      <c r="M27" t="s">
        <v>71</v>
      </c>
      <c r="N27" t="s">
        <v>71</v>
      </c>
      <c r="O27" t="s">
        <v>71</v>
      </c>
      <c r="P27" t="s">
        <v>71</v>
      </c>
      <c r="Q27" t="s">
        <v>71</v>
      </c>
      <c r="R27" t="s">
        <v>71</v>
      </c>
      <c r="S27" t="s">
        <v>71</v>
      </c>
    </row>
    <row r="28" spans="1:19" x14ac:dyDescent="0.25">
      <c r="A28" t="s">
        <v>26</v>
      </c>
      <c r="B28" t="s">
        <v>101</v>
      </c>
      <c r="C28" t="s">
        <v>71</v>
      </c>
      <c r="D28" t="s">
        <v>71</v>
      </c>
      <c r="E28" t="s">
        <v>71</v>
      </c>
      <c r="F28" t="s">
        <v>71</v>
      </c>
      <c r="G28" t="s">
        <v>71</v>
      </c>
      <c r="H28" t="s">
        <v>71</v>
      </c>
      <c r="I28" t="s">
        <v>71</v>
      </c>
      <c r="J28" t="s">
        <v>71</v>
      </c>
      <c r="K28" t="s">
        <v>71</v>
      </c>
      <c r="L28" t="s">
        <v>71</v>
      </c>
      <c r="M28" t="s">
        <v>71</v>
      </c>
      <c r="N28" t="s">
        <v>71</v>
      </c>
      <c r="O28" t="s">
        <v>71</v>
      </c>
      <c r="P28" t="s">
        <v>71</v>
      </c>
      <c r="Q28" t="s">
        <v>71</v>
      </c>
      <c r="R28" t="s">
        <v>71</v>
      </c>
      <c r="S28" t="s">
        <v>71</v>
      </c>
    </row>
    <row r="31" spans="1:19" x14ac:dyDescent="0.25">
      <c r="A31" s="38" t="s">
        <v>3831</v>
      </c>
    </row>
    <row r="32" spans="1:19" x14ac:dyDescent="0.25">
      <c r="A32" t="s">
        <v>71</v>
      </c>
      <c r="B32" t="s">
        <v>3836</v>
      </c>
    </row>
    <row r="33" spans="1:2" x14ac:dyDescent="0.25">
      <c r="A33" t="s">
        <v>72</v>
      </c>
      <c r="B33" t="s">
        <v>3837</v>
      </c>
    </row>
    <row r="34" spans="1:2" x14ac:dyDescent="0.25">
      <c r="A34" t="s">
        <v>3838</v>
      </c>
      <c r="B34" t="s">
        <v>3839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4"/>
  <sheetViews>
    <sheetView workbookViewId="0">
      <selection activeCell="A17" sqref="A17"/>
    </sheetView>
  </sheetViews>
  <sheetFormatPr defaultRowHeight="15" x14ac:dyDescent="0.25"/>
  <sheetData>
    <row r="1" spans="1:19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</row>
    <row r="2" spans="1:19" x14ac:dyDescent="0.25">
      <c r="A2" t="s">
        <v>1</v>
      </c>
      <c r="B2" t="s">
        <v>102</v>
      </c>
      <c r="C2" t="s">
        <v>71</v>
      </c>
      <c r="D2" t="s">
        <v>71</v>
      </c>
      <c r="E2" t="s">
        <v>71</v>
      </c>
      <c r="F2" t="s">
        <v>71</v>
      </c>
      <c r="G2" t="s">
        <v>71</v>
      </c>
      <c r="H2" t="s">
        <v>71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</row>
    <row r="3" spans="1:19" x14ac:dyDescent="0.25">
      <c r="A3" t="s">
        <v>2</v>
      </c>
      <c r="B3" t="s">
        <v>102</v>
      </c>
      <c r="C3" t="s">
        <v>71</v>
      </c>
      <c r="D3" t="s">
        <v>71</v>
      </c>
      <c r="E3" t="s">
        <v>71</v>
      </c>
      <c r="F3" t="s">
        <v>71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  <c r="R3" t="s">
        <v>71</v>
      </c>
      <c r="S3" t="s">
        <v>71</v>
      </c>
    </row>
    <row r="4" spans="1:19" x14ac:dyDescent="0.25">
      <c r="A4" t="s">
        <v>3</v>
      </c>
      <c r="B4" t="s">
        <v>103</v>
      </c>
      <c r="C4" t="s">
        <v>71</v>
      </c>
      <c r="D4" t="s">
        <v>71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</row>
    <row r="5" spans="1:19" x14ac:dyDescent="0.25">
      <c r="A5" t="s">
        <v>4</v>
      </c>
      <c r="B5" t="s">
        <v>103</v>
      </c>
      <c r="C5" t="s">
        <v>71</v>
      </c>
      <c r="D5" t="s">
        <v>71</v>
      </c>
      <c r="E5" t="s">
        <v>71</v>
      </c>
      <c r="F5" t="s">
        <v>71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</row>
    <row r="6" spans="1:19" x14ac:dyDescent="0.25">
      <c r="A6" t="s">
        <v>5</v>
      </c>
      <c r="B6" t="s">
        <v>102</v>
      </c>
      <c r="C6" t="s">
        <v>71</v>
      </c>
      <c r="D6" t="s">
        <v>71</v>
      </c>
      <c r="E6" t="s">
        <v>71</v>
      </c>
      <c r="F6" t="s">
        <v>71</v>
      </c>
      <c r="G6" t="s">
        <v>71</v>
      </c>
      <c r="H6" t="s">
        <v>71</v>
      </c>
      <c r="I6" t="s">
        <v>71</v>
      </c>
      <c r="J6" t="s">
        <v>71</v>
      </c>
      <c r="K6" t="s">
        <v>71</v>
      </c>
      <c r="L6" t="s">
        <v>71</v>
      </c>
      <c r="M6" t="s">
        <v>71</v>
      </c>
      <c r="N6" t="s">
        <v>71</v>
      </c>
      <c r="O6" t="s">
        <v>71</v>
      </c>
      <c r="P6" t="s">
        <v>71</v>
      </c>
      <c r="Q6" t="s">
        <v>71</v>
      </c>
      <c r="R6" t="s">
        <v>71</v>
      </c>
      <c r="S6" t="s">
        <v>71</v>
      </c>
    </row>
    <row r="7" spans="1:19" x14ac:dyDescent="0.25">
      <c r="A7" t="s">
        <v>6</v>
      </c>
      <c r="B7" t="s">
        <v>102</v>
      </c>
      <c r="C7" t="s">
        <v>71</v>
      </c>
      <c r="D7" t="s">
        <v>71</v>
      </c>
      <c r="E7" t="s">
        <v>71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  <c r="K7" t="s">
        <v>71</v>
      </c>
      <c r="L7" t="s">
        <v>71</v>
      </c>
      <c r="M7" t="s">
        <v>71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  <c r="S7" t="s">
        <v>71</v>
      </c>
    </row>
    <row r="8" spans="1:19" x14ac:dyDescent="0.25">
      <c r="A8" t="s">
        <v>7</v>
      </c>
      <c r="B8" t="s">
        <v>104</v>
      </c>
      <c r="C8" t="s">
        <v>71</v>
      </c>
      <c r="D8" t="s">
        <v>71</v>
      </c>
      <c r="E8" t="s">
        <v>71</v>
      </c>
      <c r="F8" t="s">
        <v>71</v>
      </c>
      <c r="G8" t="s">
        <v>71</v>
      </c>
      <c r="H8" t="s">
        <v>71</v>
      </c>
      <c r="I8" t="s">
        <v>71</v>
      </c>
      <c r="J8" t="s">
        <v>71</v>
      </c>
      <c r="K8" t="s">
        <v>71</v>
      </c>
      <c r="L8" t="s">
        <v>71</v>
      </c>
      <c r="M8" t="s">
        <v>71</v>
      </c>
      <c r="N8" t="s">
        <v>71</v>
      </c>
      <c r="O8" t="s">
        <v>71</v>
      </c>
      <c r="P8" t="s">
        <v>71</v>
      </c>
      <c r="Q8" t="s">
        <v>71</v>
      </c>
      <c r="R8" t="s">
        <v>71</v>
      </c>
      <c r="S8" t="s">
        <v>71</v>
      </c>
    </row>
    <row r="9" spans="1:19" x14ac:dyDescent="0.25">
      <c r="A9" t="s">
        <v>8</v>
      </c>
      <c r="B9" t="s">
        <v>104</v>
      </c>
      <c r="C9" t="s">
        <v>71</v>
      </c>
      <c r="D9" t="s">
        <v>71</v>
      </c>
      <c r="E9" t="s">
        <v>71</v>
      </c>
      <c r="F9" t="s">
        <v>71</v>
      </c>
      <c r="G9" t="s">
        <v>71</v>
      </c>
      <c r="H9" t="s">
        <v>71</v>
      </c>
      <c r="I9" t="s">
        <v>71</v>
      </c>
      <c r="J9" t="s">
        <v>71</v>
      </c>
      <c r="K9" t="s">
        <v>71</v>
      </c>
      <c r="L9" t="s">
        <v>71</v>
      </c>
      <c r="M9" t="s">
        <v>71</v>
      </c>
      <c r="N9" t="s">
        <v>71</v>
      </c>
      <c r="O9" t="s">
        <v>71</v>
      </c>
      <c r="P9" t="s">
        <v>71</v>
      </c>
      <c r="Q9" t="s">
        <v>71</v>
      </c>
      <c r="R9" t="s">
        <v>71</v>
      </c>
      <c r="S9" t="s">
        <v>71</v>
      </c>
    </row>
    <row r="10" spans="1:19" x14ac:dyDescent="0.25">
      <c r="A10" t="s">
        <v>9</v>
      </c>
      <c r="B10" t="s">
        <v>104</v>
      </c>
      <c r="C10" t="s">
        <v>71</v>
      </c>
      <c r="D10" t="s">
        <v>71</v>
      </c>
      <c r="E10" t="s">
        <v>71</v>
      </c>
      <c r="F10" t="s">
        <v>71</v>
      </c>
      <c r="G10" t="s">
        <v>71</v>
      </c>
      <c r="H10" t="s">
        <v>71</v>
      </c>
      <c r="I10" t="s">
        <v>71</v>
      </c>
      <c r="J10" t="s">
        <v>71</v>
      </c>
      <c r="K10" t="s">
        <v>71</v>
      </c>
      <c r="L10" t="s">
        <v>71</v>
      </c>
      <c r="M10" t="s">
        <v>71</v>
      </c>
      <c r="N10" t="s">
        <v>71</v>
      </c>
      <c r="O10" t="s">
        <v>71</v>
      </c>
      <c r="P10" t="s">
        <v>71</v>
      </c>
      <c r="Q10" t="s">
        <v>71</v>
      </c>
      <c r="R10" t="s">
        <v>71</v>
      </c>
      <c r="S10" t="s">
        <v>71</v>
      </c>
    </row>
    <row r="11" spans="1:19" x14ac:dyDescent="0.25">
      <c r="A11" t="s">
        <v>10</v>
      </c>
      <c r="B11" t="s">
        <v>102</v>
      </c>
      <c r="C11" t="s">
        <v>71</v>
      </c>
      <c r="D11" t="s">
        <v>71</v>
      </c>
      <c r="E11" t="s">
        <v>71</v>
      </c>
      <c r="F11" t="s">
        <v>71</v>
      </c>
      <c r="G11" t="s">
        <v>71</v>
      </c>
      <c r="H11" t="s">
        <v>71</v>
      </c>
      <c r="I11" t="s">
        <v>71</v>
      </c>
      <c r="J11" t="s">
        <v>71</v>
      </c>
      <c r="K11" t="s">
        <v>71</v>
      </c>
      <c r="L11" t="s">
        <v>71</v>
      </c>
      <c r="M11" t="s">
        <v>71</v>
      </c>
      <c r="N11" t="s">
        <v>71</v>
      </c>
      <c r="O11" t="s">
        <v>71</v>
      </c>
      <c r="P11" t="s">
        <v>71</v>
      </c>
      <c r="Q11" t="s">
        <v>71</v>
      </c>
      <c r="R11" t="s">
        <v>71</v>
      </c>
      <c r="S11" t="s">
        <v>71</v>
      </c>
    </row>
    <row r="12" spans="1:19" x14ac:dyDescent="0.25">
      <c r="A12" t="s">
        <v>11</v>
      </c>
      <c r="B12" t="s">
        <v>102</v>
      </c>
      <c r="C12" t="s">
        <v>71</v>
      </c>
      <c r="D12" t="s">
        <v>71</v>
      </c>
      <c r="E12" t="s">
        <v>71</v>
      </c>
      <c r="F12" t="s">
        <v>71</v>
      </c>
      <c r="G12" t="s">
        <v>71</v>
      </c>
      <c r="H12" t="s">
        <v>71</v>
      </c>
      <c r="I12" t="s">
        <v>71</v>
      </c>
      <c r="J12" t="s">
        <v>71</v>
      </c>
      <c r="K12" t="s">
        <v>71</v>
      </c>
      <c r="L12" t="s">
        <v>71</v>
      </c>
      <c r="M12" t="s">
        <v>71</v>
      </c>
      <c r="N12" t="s">
        <v>71</v>
      </c>
      <c r="O12" t="s">
        <v>71</v>
      </c>
      <c r="P12" t="s">
        <v>71</v>
      </c>
      <c r="Q12" t="s">
        <v>71</v>
      </c>
      <c r="R12" t="s">
        <v>71</v>
      </c>
      <c r="S12" t="s">
        <v>71</v>
      </c>
    </row>
    <row r="13" spans="1:19" x14ac:dyDescent="0.25">
      <c r="A13" t="s">
        <v>12</v>
      </c>
      <c r="B13" t="s">
        <v>102</v>
      </c>
      <c r="C13" t="s">
        <v>71</v>
      </c>
      <c r="D13" t="s">
        <v>71</v>
      </c>
      <c r="E13" t="s">
        <v>71</v>
      </c>
      <c r="F13" t="s">
        <v>71</v>
      </c>
      <c r="G13" t="s">
        <v>71</v>
      </c>
      <c r="H13" t="s">
        <v>71</v>
      </c>
      <c r="I13" t="s">
        <v>71</v>
      </c>
      <c r="J13" t="s">
        <v>71</v>
      </c>
      <c r="K13" t="s">
        <v>71</v>
      </c>
      <c r="L13" t="s">
        <v>71</v>
      </c>
      <c r="M13" t="s">
        <v>71</v>
      </c>
      <c r="N13" t="s">
        <v>71</v>
      </c>
      <c r="O13" t="s">
        <v>71</v>
      </c>
      <c r="P13" t="s">
        <v>71</v>
      </c>
      <c r="Q13" t="s">
        <v>71</v>
      </c>
      <c r="R13" t="s">
        <v>71</v>
      </c>
      <c r="S13" t="s">
        <v>71</v>
      </c>
    </row>
    <row r="14" spans="1:19" x14ac:dyDescent="0.25">
      <c r="A14" t="s">
        <v>13</v>
      </c>
      <c r="B14" t="s">
        <v>102</v>
      </c>
      <c r="C14" t="s">
        <v>71</v>
      </c>
      <c r="D14" t="s">
        <v>71</v>
      </c>
      <c r="E14" t="s">
        <v>71</v>
      </c>
      <c r="F14" t="s">
        <v>71</v>
      </c>
      <c r="G14" t="s">
        <v>71</v>
      </c>
      <c r="H14" t="s">
        <v>71</v>
      </c>
      <c r="I14" t="s">
        <v>71</v>
      </c>
      <c r="J14" t="s">
        <v>71</v>
      </c>
      <c r="K14" t="s">
        <v>71</v>
      </c>
      <c r="L14" t="s">
        <v>71</v>
      </c>
      <c r="M14" t="s">
        <v>71</v>
      </c>
      <c r="N14" t="s">
        <v>71</v>
      </c>
      <c r="O14" t="s">
        <v>71</v>
      </c>
      <c r="P14" t="s">
        <v>71</v>
      </c>
      <c r="Q14" t="s">
        <v>71</v>
      </c>
      <c r="R14" t="s">
        <v>71</v>
      </c>
      <c r="S14" t="s">
        <v>71</v>
      </c>
    </row>
    <row r="15" spans="1:19" x14ac:dyDescent="0.25">
      <c r="A15" t="s">
        <v>14</v>
      </c>
      <c r="B15" t="s">
        <v>102</v>
      </c>
      <c r="C15" t="s">
        <v>71</v>
      </c>
      <c r="D15" t="s">
        <v>71</v>
      </c>
      <c r="E15" t="s">
        <v>71</v>
      </c>
      <c r="F15" t="s">
        <v>71</v>
      </c>
      <c r="G15" t="s">
        <v>71</v>
      </c>
      <c r="H15" t="s">
        <v>71</v>
      </c>
      <c r="I15" t="s">
        <v>71</v>
      </c>
      <c r="J15" t="s">
        <v>71</v>
      </c>
      <c r="K15" t="s">
        <v>71</v>
      </c>
      <c r="L15" t="s">
        <v>71</v>
      </c>
      <c r="M15" t="s">
        <v>71</v>
      </c>
      <c r="N15" t="s">
        <v>71</v>
      </c>
      <c r="O15" t="s">
        <v>71</v>
      </c>
      <c r="P15" t="s">
        <v>71</v>
      </c>
      <c r="Q15" t="s">
        <v>71</v>
      </c>
      <c r="R15" t="s">
        <v>71</v>
      </c>
      <c r="S15" t="s">
        <v>71</v>
      </c>
    </row>
    <row r="16" spans="1:19" x14ac:dyDescent="0.25">
      <c r="A16" t="s">
        <v>15</v>
      </c>
      <c r="B16" t="s">
        <v>102</v>
      </c>
      <c r="C16" t="s">
        <v>71</v>
      </c>
      <c r="D16" t="s">
        <v>71</v>
      </c>
      <c r="E16" t="s">
        <v>71</v>
      </c>
      <c r="F16" t="s">
        <v>71</v>
      </c>
      <c r="G16" t="s">
        <v>71</v>
      </c>
      <c r="H16" t="s">
        <v>71</v>
      </c>
      <c r="I16" t="s">
        <v>71</v>
      </c>
      <c r="J16" t="s">
        <v>71</v>
      </c>
      <c r="K16" t="s">
        <v>71</v>
      </c>
      <c r="L16" t="s">
        <v>71</v>
      </c>
      <c r="M16" t="s">
        <v>71</v>
      </c>
      <c r="N16" t="s">
        <v>71</v>
      </c>
      <c r="O16" t="s">
        <v>71</v>
      </c>
      <c r="P16" t="s">
        <v>71</v>
      </c>
      <c r="Q16" t="s">
        <v>71</v>
      </c>
      <c r="R16" t="s">
        <v>71</v>
      </c>
      <c r="S16" t="s">
        <v>71</v>
      </c>
    </row>
    <row r="17" spans="1:19" x14ac:dyDescent="0.25">
      <c r="A17" t="s">
        <v>3840</v>
      </c>
      <c r="B17" t="s">
        <v>103</v>
      </c>
      <c r="C17" t="s">
        <v>71</v>
      </c>
      <c r="D17" t="s">
        <v>71</v>
      </c>
      <c r="E17" t="s">
        <v>71</v>
      </c>
      <c r="F17" t="s">
        <v>71</v>
      </c>
      <c r="G17" t="s">
        <v>71</v>
      </c>
      <c r="H17" t="s">
        <v>71</v>
      </c>
      <c r="I17" t="s">
        <v>71</v>
      </c>
      <c r="J17" t="s">
        <v>71</v>
      </c>
      <c r="K17" t="s">
        <v>71</v>
      </c>
      <c r="L17" t="s">
        <v>71</v>
      </c>
      <c r="M17" t="s">
        <v>71</v>
      </c>
      <c r="N17" t="s">
        <v>71</v>
      </c>
      <c r="O17" t="s">
        <v>71</v>
      </c>
      <c r="P17" t="s">
        <v>71</v>
      </c>
      <c r="Q17" t="s">
        <v>71</v>
      </c>
      <c r="R17" t="s">
        <v>71</v>
      </c>
      <c r="S17" t="s">
        <v>71</v>
      </c>
    </row>
    <row r="18" spans="1:19" x14ac:dyDescent="0.25">
      <c r="A18" t="s">
        <v>16</v>
      </c>
      <c r="B18" t="s">
        <v>102</v>
      </c>
      <c r="C18" t="s">
        <v>71</v>
      </c>
      <c r="D18" t="s">
        <v>71</v>
      </c>
      <c r="E18" t="s">
        <v>71</v>
      </c>
      <c r="F18" t="s">
        <v>71</v>
      </c>
      <c r="G18" t="s">
        <v>71</v>
      </c>
      <c r="H18" t="s">
        <v>71</v>
      </c>
      <c r="I18" t="s">
        <v>71</v>
      </c>
      <c r="J18" t="s">
        <v>71</v>
      </c>
      <c r="K18" t="s">
        <v>71</v>
      </c>
      <c r="L18" t="s">
        <v>71</v>
      </c>
      <c r="M18" t="s">
        <v>71</v>
      </c>
      <c r="N18" t="s">
        <v>71</v>
      </c>
      <c r="O18" t="s">
        <v>71</v>
      </c>
      <c r="P18" t="s">
        <v>71</v>
      </c>
      <c r="Q18" t="s">
        <v>71</v>
      </c>
      <c r="R18" t="s">
        <v>71</v>
      </c>
      <c r="S18" t="s">
        <v>71</v>
      </c>
    </row>
    <row r="19" spans="1:19" x14ac:dyDescent="0.25">
      <c r="A19" t="s">
        <v>17</v>
      </c>
      <c r="B19" t="s">
        <v>102</v>
      </c>
      <c r="C19" t="s">
        <v>71</v>
      </c>
      <c r="D19" t="s">
        <v>71</v>
      </c>
      <c r="E19" t="s">
        <v>71</v>
      </c>
      <c r="F19" t="s">
        <v>71</v>
      </c>
      <c r="G19" t="s">
        <v>71</v>
      </c>
      <c r="H19" t="s">
        <v>71</v>
      </c>
      <c r="I19" t="s">
        <v>71</v>
      </c>
      <c r="J19" t="s">
        <v>71</v>
      </c>
      <c r="K19" t="s">
        <v>71</v>
      </c>
      <c r="L19" t="s">
        <v>71</v>
      </c>
      <c r="M19" t="s">
        <v>71</v>
      </c>
      <c r="N19" t="s">
        <v>71</v>
      </c>
      <c r="O19" t="s">
        <v>71</v>
      </c>
      <c r="P19" t="s">
        <v>71</v>
      </c>
      <c r="Q19" t="s">
        <v>71</v>
      </c>
      <c r="R19" t="s">
        <v>71</v>
      </c>
      <c r="S19" t="s">
        <v>71</v>
      </c>
    </row>
    <row r="20" spans="1:19" x14ac:dyDescent="0.25">
      <c r="A20" t="s">
        <v>18</v>
      </c>
      <c r="B20" t="s">
        <v>102</v>
      </c>
      <c r="C20" t="s">
        <v>71</v>
      </c>
      <c r="D20" t="s">
        <v>71</v>
      </c>
      <c r="E20" t="s">
        <v>71</v>
      </c>
      <c r="F20" t="s">
        <v>71</v>
      </c>
      <c r="G20" t="s">
        <v>71</v>
      </c>
      <c r="H20" t="s">
        <v>71</v>
      </c>
      <c r="I20" t="s">
        <v>71</v>
      </c>
      <c r="J20" t="s">
        <v>71</v>
      </c>
      <c r="K20" t="s">
        <v>71</v>
      </c>
      <c r="L20" t="s">
        <v>71</v>
      </c>
      <c r="M20" t="s">
        <v>71</v>
      </c>
      <c r="N20" t="s">
        <v>71</v>
      </c>
      <c r="O20" t="s">
        <v>71</v>
      </c>
      <c r="P20" t="s">
        <v>71</v>
      </c>
      <c r="Q20" t="s">
        <v>71</v>
      </c>
      <c r="R20" t="s">
        <v>71</v>
      </c>
      <c r="S20" t="s">
        <v>71</v>
      </c>
    </row>
    <row r="21" spans="1:19" x14ac:dyDescent="0.25">
      <c r="A21" t="s">
        <v>19</v>
      </c>
      <c r="B21" t="s">
        <v>102</v>
      </c>
      <c r="C21" t="s">
        <v>71</v>
      </c>
      <c r="D21" t="s">
        <v>71</v>
      </c>
      <c r="E21" t="s">
        <v>71</v>
      </c>
      <c r="F21" t="s">
        <v>71</v>
      </c>
      <c r="G21" t="s">
        <v>71</v>
      </c>
      <c r="H21" t="s">
        <v>71</v>
      </c>
      <c r="I21" t="s">
        <v>71</v>
      </c>
      <c r="J21" t="s">
        <v>71</v>
      </c>
      <c r="K21" t="s">
        <v>71</v>
      </c>
      <c r="L21" t="s">
        <v>71</v>
      </c>
      <c r="M21" t="s">
        <v>71</v>
      </c>
      <c r="N21" t="s">
        <v>71</v>
      </c>
      <c r="O21" t="s">
        <v>71</v>
      </c>
      <c r="P21" t="s">
        <v>71</v>
      </c>
      <c r="Q21" t="s">
        <v>71</v>
      </c>
      <c r="R21" t="s">
        <v>71</v>
      </c>
      <c r="S21" t="s">
        <v>71</v>
      </c>
    </row>
    <row r="22" spans="1:19" x14ac:dyDescent="0.25">
      <c r="A22" t="s">
        <v>20</v>
      </c>
      <c r="B22" t="s">
        <v>102</v>
      </c>
      <c r="C22" t="s">
        <v>71</v>
      </c>
      <c r="D22" t="s">
        <v>71</v>
      </c>
      <c r="E22" t="s">
        <v>71</v>
      </c>
      <c r="F22" t="s">
        <v>71</v>
      </c>
      <c r="G22" t="s">
        <v>71</v>
      </c>
      <c r="H22" t="s">
        <v>71</v>
      </c>
      <c r="I22" t="s">
        <v>71</v>
      </c>
      <c r="J22" t="s">
        <v>71</v>
      </c>
      <c r="K22" t="s">
        <v>71</v>
      </c>
      <c r="L22" t="s">
        <v>71</v>
      </c>
      <c r="M22" t="s">
        <v>71</v>
      </c>
      <c r="N22" t="s">
        <v>71</v>
      </c>
      <c r="O22" t="s">
        <v>71</v>
      </c>
      <c r="P22" t="s">
        <v>71</v>
      </c>
      <c r="Q22" t="s">
        <v>71</v>
      </c>
      <c r="R22" t="s">
        <v>71</v>
      </c>
      <c r="S22" t="s">
        <v>71</v>
      </c>
    </row>
    <row r="23" spans="1:19" x14ac:dyDescent="0.25">
      <c r="A23" t="s">
        <v>21</v>
      </c>
      <c r="B23" t="s">
        <v>102</v>
      </c>
      <c r="C23" t="s">
        <v>71</v>
      </c>
      <c r="D23" t="s">
        <v>71</v>
      </c>
      <c r="E23" t="s">
        <v>71</v>
      </c>
      <c r="F23" t="s">
        <v>71</v>
      </c>
      <c r="G23" t="s">
        <v>71</v>
      </c>
      <c r="H23" t="s">
        <v>71</v>
      </c>
      <c r="I23" t="s">
        <v>71</v>
      </c>
      <c r="J23" t="s">
        <v>71</v>
      </c>
      <c r="K23" t="s">
        <v>71</v>
      </c>
      <c r="L23" t="s">
        <v>71</v>
      </c>
      <c r="M23" t="s">
        <v>71</v>
      </c>
      <c r="N23" t="s">
        <v>71</v>
      </c>
      <c r="O23" t="s">
        <v>71</v>
      </c>
      <c r="P23" t="s">
        <v>71</v>
      </c>
      <c r="Q23" t="s">
        <v>71</v>
      </c>
      <c r="R23" t="s">
        <v>71</v>
      </c>
      <c r="S23" t="s">
        <v>71</v>
      </c>
    </row>
    <row r="24" spans="1:19" x14ac:dyDescent="0.25">
      <c r="A24" t="s">
        <v>22</v>
      </c>
      <c r="B24" t="s">
        <v>102</v>
      </c>
      <c r="C24" t="s">
        <v>71</v>
      </c>
      <c r="D24" t="s">
        <v>71</v>
      </c>
      <c r="E24" t="s">
        <v>71</v>
      </c>
      <c r="F24" t="s">
        <v>71</v>
      </c>
      <c r="G24" t="s">
        <v>71</v>
      </c>
      <c r="H24" t="s">
        <v>71</v>
      </c>
      <c r="I24" t="s">
        <v>71</v>
      </c>
      <c r="J24" t="s">
        <v>71</v>
      </c>
      <c r="K24" t="s">
        <v>71</v>
      </c>
      <c r="L24" t="s">
        <v>71</v>
      </c>
      <c r="M24" t="s">
        <v>71</v>
      </c>
      <c r="N24" t="s">
        <v>71</v>
      </c>
      <c r="O24" t="s">
        <v>71</v>
      </c>
      <c r="P24" t="s">
        <v>71</v>
      </c>
      <c r="Q24" t="s">
        <v>71</v>
      </c>
      <c r="R24" t="s">
        <v>71</v>
      </c>
      <c r="S24" t="s">
        <v>71</v>
      </c>
    </row>
    <row r="25" spans="1:19" x14ac:dyDescent="0.25">
      <c r="A25" t="s">
        <v>23</v>
      </c>
      <c r="B25" t="s">
        <v>102</v>
      </c>
      <c r="C25" t="s">
        <v>71</v>
      </c>
      <c r="D25" t="s">
        <v>71</v>
      </c>
      <c r="E25" t="s">
        <v>71</v>
      </c>
      <c r="F25" t="s">
        <v>71</v>
      </c>
      <c r="G25" t="s">
        <v>71</v>
      </c>
      <c r="H25" t="s">
        <v>71</v>
      </c>
      <c r="I25" t="s">
        <v>71</v>
      </c>
      <c r="J25" t="s">
        <v>71</v>
      </c>
      <c r="K25" t="s">
        <v>71</v>
      </c>
      <c r="L25" t="s">
        <v>71</v>
      </c>
      <c r="M25" t="s">
        <v>71</v>
      </c>
      <c r="N25" t="s">
        <v>71</v>
      </c>
      <c r="O25" t="s">
        <v>71</v>
      </c>
      <c r="P25" t="s">
        <v>71</v>
      </c>
      <c r="Q25" t="s">
        <v>71</v>
      </c>
      <c r="R25" t="s">
        <v>71</v>
      </c>
      <c r="S25" t="s">
        <v>71</v>
      </c>
    </row>
    <row r="26" spans="1:19" x14ac:dyDescent="0.25">
      <c r="A26" t="s">
        <v>24</v>
      </c>
      <c r="B26" t="s">
        <v>102</v>
      </c>
      <c r="C26" t="s">
        <v>71</v>
      </c>
      <c r="D26" t="s">
        <v>71</v>
      </c>
      <c r="E26" t="s">
        <v>71</v>
      </c>
      <c r="F26" t="s">
        <v>71</v>
      </c>
      <c r="G26" t="s">
        <v>71</v>
      </c>
      <c r="H26" t="s">
        <v>71</v>
      </c>
      <c r="I26" t="s">
        <v>71</v>
      </c>
      <c r="J26" t="s">
        <v>71</v>
      </c>
      <c r="K26" t="s">
        <v>71</v>
      </c>
      <c r="L26" t="s">
        <v>71</v>
      </c>
      <c r="M26" t="s">
        <v>71</v>
      </c>
      <c r="N26" t="s">
        <v>71</v>
      </c>
      <c r="O26" t="s">
        <v>71</v>
      </c>
      <c r="P26" t="s">
        <v>71</v>
      </c>
      <c r="Q26" t="s">
        <v>71</v>
      </c>
      <c r="R26" t="s">
        <v>71</v>
      </c>
      <c r="S26" t="s">
        <v>71</v>
      </c>
    </row>
    <row r="27" spans="1:19" x14ac:dyDescent="0.25">
      <c r="A27" t="s">
        <v>25</v>
      </c>
      <c r="B27" t="s">
        <v>102</v>
      </c>
      <c r="C27" t="s">
        <v>71</v>
      </c>
      <c r="D27" t="s">
        <v>71</v>
      </c>
      <c r="E27" t="s">
        <v>71</v>
      </c>
      <c r="F27" t="s">
        <v>71</v>
      </c>
      <c r="G27" t="s">
        <v>71</v>
      </c>
      <c r="H27" t="s">
        <v>71</v>
      </c>
      <c r="I27" t="s">
        <v>71</v>
      </c>
      <c r="J27" t="s">
        <v>71</v>
      </c>
      <c r="K27" t="s">
        <v>71</v>
      </c>
      <c r="L27" t="s">
        <v>71</v>
      </c>
      <c r="M27" t="s">
        <v>71</v>
      </c>
      <c r="N27" t="s">
        <v>71</v>
      </c>
      <c r="O27" t="s">
        <v>71</v>
      </c>
      <c r="P27" t="s">
        <v>71</v>
      </c>
      <c r="Q27" t="s">
        <v>71</v>
      </c>
      <c r="R27" t="s">
        <v>71</v>
      </c>
      <c r="S27" t="s">
        <v>71</v>
      </c>
    </row>
    <row r="28" spans="1:19" x14ac:dyDescent="0.25">
      <c r="A28" t="s">
        <v>26</v>
      </c>
      <c r="B28" t="s">
        <v>102</v>
      </c>
      <c r="C28" t="s">
        <v>71</v>
      </c>
      <c r="D28" t="s">
        <v>71</v>
      </c>
      <c r="E28" t="s">
        <v>71</v>
      </c>
      <c r="F28" t="s">
        <v>71</v>
      </c>
      <c r="G28" t="s">
        <v>71</v>
      </c>
      <c r="H28" t="s">
        <v>71</v>
      </c>
      <c r="I28" t="s">
        <v>71</v>
      </c>
      <c r="J28" t="s">
        <v>71</v>
      </c>
      <c r="K28" t="s">
        <v>71</v>
      </c>
      <c r="L28" t="s">
        <v>71</v>
      </c>
      <c r="M28" t="s">
        <v>71</v>
      </c>
      <c r="N28" t="s">
        <v>71</v>
      </c>
      <c r="O28" t="s">
        <v>71</v>
      </c>
      <c r="P28" t="s">
        <v>71</v>
      </c>
      <c r="Q28" t="s">
        <v>71</v>
      </c>
      <c r="R28" t="s">
        <v>71</v>
      </c>
      <c r="S28" t="s">
        <v>71</v>
      </c>
    </row>
    <row r="31" spans="1:19" x14ac:dyDescent="0.25">
      <c r="A31" s="39" t="s">
        <v>3831</v>
      </c>
    </row>
    <row r="32" spans="1:19" x14ac:dyDescent="0.25">
      <c r="A32" t="s">
        <v>71</v>
      </c>
      <c r="B32" t="s">
        <v>3836</v>
      </c>
    </row>
    <row r="33" spans="1:2" x14ac:dyDescent="0.25">
      <c r="A33" t="s">
        <v>72</v>
      </c>
      <c r="B33" t="s">
        <v>3837</v>
      </c>
    </row>
    <row r="34" spans="1:2" x14ac:dyDescent="0.25">
      <c r="A34" t="s">
        <v>3838</v>
      </c>
      <c r="B34" t="s">
        <v>3839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20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1111</v>
      </c>
      <c r="B2" t="s">
        <v>107</v>
      </c>
    </row>
    <row r="3" spans="1:2" x14ac:dyDescent="0.25">
      <c r="A3">
        <v>1112</v>
      </c>
      <c r="B3" t="s">
        <v>108</v>
      </c>
    </row>
    <row r="4" spans="1:2" x14ac:dyDescent="0.25">
      <c r="A4">
        <v>1120</v>
      </c>
      <c r="B4" t="s">
        <v>109</v>
      </c>
    </row>
    <row r="5" spans="1:2" x14ac:dyDescent="0.25">
      <c r="A5">
        <v>1131</v>
      </c>
      <c r="B5" t="s">
        <v>110</v>
      </c>
    </row>
    <row r="6" spans="1:2" x14ac:dyDescent="0.25">
      <c r="A6">
        <v>1132</v>
      </c>
      <c r="B6" t="s">
        <v>111</v>
      </c>
    </row>
    <row r="7" spans="1:2" x14ac:dyDescent="0.25">
      <c r="A7">
        <v>1133</v>
      </c>
      <c r="B7" t="s">
        <v>112</v>
      </c>
    </row>
    <row r="8" spans="1:2" x14ac:dyDescent="0.25">
      <c r="A8">
        <v>1134</v>
      </c>
      <c r="B8" t="s">
        <v>113</v>
      </c>
    </row>
    <row r="9" spans="1:2" x14ac:dyDescent="0.25">
      <c r="A9">
        <v>1210</v>
      </c>
      <c r="B9" t="s">
        <v>114</v>
      </c>
    </row>
    <row r="10" spans="1:2" x14ac:dyDescent="0.25">
      <c r="A10">
        <v>1220</v>
      </c>
      <c r="B10" t="s">
        <v>115</v>
      </c>
    </row>
    <row r="11" spans="1:2" x14ac:dyDescent="0.25">
      <c r="A11">
        <v>1230</v>
      </c>
      <c r="B11" t="s">
        <v>116</v>
      </c>
    </row>
    <row r="12" spans="1:2" x14ac:dyDescent="0.25">
      <c r="A12">
        <v>1240</v>
      </c>
      <c r="B12" t="s">
        <v>117</v>
      </c>
    </row>
    <row r="13" spans="1:2" x14ac:dyDescent="0.25">
      <c r="A13">
        <v>1251</v>
      </c>
      <c r="B13" t="s">
        <v>118</v>
      </c>
    </row>
    <row r="14" spans="1:2" x14ac:dyDescent="0.25">
      <c r="A14">
        <v>1252</v>
      </c>
      <c r="B14" t="s">
        <v>119</v>
      </c>
    </row>
    <row r="15" spans="1:2" x14ac:dyDescent="0.25">
      <c r="A15">
        <v>1300</v>
      </c>
      <c r="B15" t="s">
        <v>120</v>
      </c>
    </row>
    <row r="16" spans="1:2" x14ac:dyDescent="0.25">
      <c r="A16">
        <v>1410</v>
      </c>
      <c r="B16" t="s">
        <v>121</v>
      </c>
    </row>
    <row r="17" spans="1:2" x14ac:dyDescent="0.25">
      <c r="A17">
        <v>1420</v>
      </c>
      <c r="B17" t="s">
        <v>122</v>
      </c>
    </row>
    <row r="18" spans="1:2" x14ac:dyDescent="0.25">
      <c r="A18">
        <v>1501</v>
      </c>
      <c r="B18" t="s">
        <v>123</v>
      </c>
    </row>
    <row r="19" spans="1:2" x14ac:dyDescent="0.25">
      <c r="A19">
        <v>1502</v>
      </c>
      <c r="B19" t="s">
        <v>124</v>
      </c>
    </row>
    <row r="20" spans="1:2" x14ac:dyDescent="0.25">
      <c r="A20">
        <v>2011</v>
      </c>
      <c r="B20" t="s">
        <v>125</v>
      </c>
    </row>
    <row r="21" spans="1:2" x14ac:dyDescent="0.25">
      <c r="A21">
        <v>2012</v>
      </c>
      <c r="B21" t="s">
        <v>126</v>
      </c>
    </row>
    <row r="22" spans="1:2" x14ac:dyDescent="0.25">
      <c r="A22">
        <v>2020</v>
      </c>
      <c r="B22" t="s">
        <v>127</v>
      </c>
    </row>
    <row r="23" spans="1:2" x14ac:dyDescent="0.25">
      <c r="A23">
        <v>5011</v>
      </c>
      <c r="B23" t="s">
        <v>128</v>
      </c>
    </row>
    <row r="24" spans="1:2" x14ac:dyDescent="0.25">
      <c r="A24">
        <v>5012</v>
      </c>
      <c r="B24" t="s">
        <v>129</v>
      </c>
    </row>
    <row r="25" spans="1:2" x14ac:dyDescent="0.25">
      <c r="A25">
        <v>5013</v>
      </c>
      <c r="B25" t="s">
        <v>130</v>
      </c>
    </row>
    <row r="26" spans="1:2" x14ac:dyDescent="0.25">
      <c r="A26">
        <v>5020</v>
      </c>
      <c r="B26" t="s">
        <v>131</v>
      </c>
    </row>
    <row r="27" spans="1:2" x14ac:dyDescent="0.25">
      <c r="A27">
        <v>10101</v>
      </c>
      <c r="B27" t="s">
        <v>132</v>
      </c>
    </row>
    <row r="28" spans="1:2" x14ac:dyDescent="0.25">
      <c r="A28">
        <v>10102</v>
      </c>
      <c r="B28" t="s">
        <v>133</v>
      </c>
    </row>
    <row r="29" spans="1:2" x14ac:dyDescent="0.25">
      <c r="A29">
        <v>10200</v>
      </c>
      <c r="B29" t="s">
        <v>134</v>
      </c>
    </row>
    <row r="30" spans="1:2" x14ac:dyDescent="0.25">
      <c r="A30">
        <v>10300</v>
      </c>
      <c r="B30" t="s">
        <v>135</v>
      </c>
    </row>
    <row r="31" spans="1:2" x14ac:dyDescent="0.25">
      <c r="A31">
        <v>11100</v>
      </c>
      <c r="B31" t="s">
        <v>136</v>
      </c>
    </row>
    <row r="32" spans="1:2" x14ac:dyDescent="0.25">
      <c r="A32">
        <v>11200</v>
      </c>
      <c r="B32" t="s">
        <v>137</v>
      </c>
    </row>
    <row r="33" spans="1:2" x14ac:dyDescent="0.25">
      <c r="A33">
        <v>12000</v>
      </c>
      <c r="B33" t="s">
        <v>138</v>
      </c>
    </row>
    <row r="34" spans="1:2" x14ac:dyDescent="0.25">
      <c r="A34">
        <v>13100</v>
      </c>
      <c r="B34" t="s">
        <v>139</v>
      </c>
    </row>
    <row r="35" spans="1:2" x14ac:dyDescent="0.25">
      <c r="A35">
        <v>13201</v>
      </c>
      <c r="B35" t="s">
        <v>140</v>
      </c>
    </row>
    <row r="36" spans="1:2" x14ac:dyDescent="0.25">
      <c r="A36">
        <v>13202</v>
      </c>
      <c r="B36" t="s">
        <v>141</v>
      </c>
    </row>
    <row r="37" spans="1:2" x14ac:dyDescent="0.25">
      <c r="A37">
        <v>13203</v>
      </c>
      <c r="B37" t="s">
        <v>142</v>
      </c>
    </row>
    <row r="38" spans="1:2" x14ac:dyDescent="0.25">
      <c r="A38">
        <v>13204</v>
      </c>
      <c r="B38" t="s">
        <v>143</v>
      </c>
    </row>
    <row r="39" spans="1:2" x14ac:dyDescent="0.25">
      <c r="A39">
        <v>13205</v>
      </c>
      <c r="B39" t="s">
        <v>144</v>
      </c>
    </row>
    <row r="40" spans="1:2" x14ac:dyDescent="0.25">
      <c r="A40">
        <v>14111</v>
      </c>
      <c r="B40" t="s">
        <v>145</v>
      </c>
    </row>
    <row r="41" spans="1:2" x14ac:dyDescent="0.25">
      <c r="A41">
        <v>14112</v>
      </c>
      <c r="B41" t="s">
        <v>146</v>
      </c>
    </row>
    <row r="42" spans="1:2" x14ac:dyDescent="0.25">
      <c r="A42">
        <v>14121</v>
      </c>
      <c r="B42" t="s">
        <v>147</v>
      </c>
    </row>
    <row r="43" spans="1:2" x14ac:dyDescent="0.25">
      <c r="A43">
        <v>14122</v>
      </c>
      <c r="B43" t="s">
        <v>148</v>
      </c>
    </row>
    <row r="44" spans="1:2" x14ac:dyDescent="0.25">
      <c r="A44">
        <v>14130</v>
      </c>
      <c r="B44" t="s">
        <v>149</v>
      </c>
    </row>
    <row r="45" spans="1:2" x14ac:dyDescent="0.25">
      <c r="A45">
        <v>14210</v>
      </c>
      <c r="B45" t="s">
        <v>150</v>
      </c>
    </row>
    <row r="46" spans="1:2" x14ac:dyDescent="0.25">
      <c r="A46">
        <v>14220</v>
      </c>
      <c r="B46" t="s">
        <v>151</v>
      </c>
    </row>
    <row r="47" spans="1:2" x14ac:dyDescent="0.25">
      <c r="A47">
        <v>14301</v>
      </c>
      <c r="B47" t="s">
        <v>152</v>
      </c>
    </row>
    <row r="48" spans="1:2" x14ac:dyDescent="0.25">
      <c r="A48">
        <v>14302</v>
      </c>
      <c r="B48" t="s">
        <v>153</v>
      </c>
    </row>
    <row r="49" spans="1:2" x14ac:dyDescent="0.25">
      <c r="A49">
        <v>14401</v>
      </c>
      <c r="B49" t="s">
        <v>154</v>
      </c>
    </row>
    <row r="50" spans="1:2" x14ac:dyDescent="0.25">
      <c r="A50">
        <v>14402</v>
      </c>
      <c r="B50" t="s">
        <v>155</v>
      </c>
    </row>
    <row r="51" spans="1:2" x14ac:dyDescent="0.25">
      <c r="A51">
        <v>14403</v>
      </c>
      <c r="B51" t="s">
        <v>156</v>
      </c>
    </row>
    <row r="52" spans="1:2" x14ac:dyDescent="0.25">
      <c r="A52">
        <v>14501</v>
      </c>
      <c r="B52" t="s">
        <v>157</v>
      </c>
    </row>
    <row r="53" spans="1:2" x14ac:dyDescent="0.25">
      <c r="A53">
        <v>14502</v>
      </c>
      <c r="B53" t="s">
        <v>158</v>
      </c>
    </row>
    <row r="54" spans="1:2" x14ac:dyDescent="0.25">
      <c r="A54">
        <v>14503</v>
      </c>
      <c r="B54" t="s">
        <v>159</v>
      </c>
    </row>
    <row r="55" spans="1:2" x14ac:dyDescent="0.25">
      <c r="A55">
        <v>14504</v>
      </c>
      <c r="B55" t="s">
        <v>160</v>
      </c>
    </row>
    <row r="56" spans="1:2" x14ac:dyDescent="0.25">
      <c r="A56">
        <v>15110</v>
      </c>
      <c r="B56" t="s">
        <v>161</v>
      </c>
    </row>
    <row r="57" spans="1:2" x14ac:dyDescent="0.25">
      <c r="A57">
        <v>15120</v>
      </c>
      <c r="B57" t="s">
        <v>162</v>
      </c>
    </row>
    <row r="58" spans="1:2" x14ac:dyDescent="0.25">
      <c r="A58">
        <v>15130</v>
      </c>
      <c r="B58" t="s">
        <v>163</v>
      </c>
    </row>
    <row r="59" spans="1:2" x14ac:dyDescent="0.25">
      <c r="A59">
        <v>15201</v>
      </c>
      <c r="B59" t="s">
        <v>164</v>
      </c>
    </row>
    <row r="60" spans="1:2" x14ac:dyDescent="0.25">
      <c r="A60">
        <v>15202</v>
      </c>
      <c r="B60" t="s">
        <v>165</v>
      </c>
    </row>
    <row r="61" spans="1:2" x14ac:dyDescent="0.25">
      <c r="A61">
        <v>15203</v>
      </c>
      <c r="B61" t="s">
        <v>166</v>
      </c>
    </row>
    <row r="62" spans="1:2" x14ac:dyDescent="0.25">
      <c r="A62">
        <v>15204</v>
      </c>
      <c r="B62" t="s">
        <v>167</v>
      </c>
    </row>
    <row r="63" spans="1:2" x14ac:dyDescent="0.25">
      <c r="A63">
        <v>15310</v>
      </c>
      <c r="B63" t="s">
        <v>168</v>
      </c>
    </row>
    <row r="64" spans="1:2" x14ac:dyDescent="0.25">
      <c r="A64">
        <v>15320</v>
      </c>
      <c r="B64" t="s">
        <v>169</v>
      </c>
    </row>
    <row r="65" spans="1:2" x14ac:dyDescent="0.25">
      <c r="A65">
        <v>15331</v>
      </c>
      <c r="B65" t="s">
        <v>170</v>
      </c>
    </row>
    <row r="66" spans="1:2" x14ac:dyDescent="0.25">
      <c r="A66">
        <v>15332</v>
      </c>
      <c r="B66" t="s">
        <v>171</v>
      </c>
    </row>
    <row r="67" spans="1:2" x14ac:dyDescent="0.25">
      <c r="A67">
        <v>15333</v>
      </c>
      <c r="B67" t="s">
        <v>172</v>
      </c>
    </row>
    <row r="68" spans="1:2" x14ac:dyDescent="0.25">
      <c r="A68">
        <v>15334</v>
      </c>
      <c r="B68" t="s">
        <v>173</v>
      </c>
    </row>
    <row r="69" spans="1:2" x14ac:dyDescent="0.25">
      <c r="A69">
        <v>15335</v>
      </c>
      <c r="B69" t="s">
        <v>174</v>
      </c>
    </row>
    <row r="70" spans="1:2" x14ac:dyDescent="0.25">
      <c r="A70">
        <v>15411</v>
      </c>
      <c r="B70" t="s">
        <v>175</v>
      </c>
    </row>
    <row r="71" spans="1:2" x14ac:dyDescent="0.25">
      <c r="A71">
        <v>15412</v>
      </c>
      <c r="B71" t="s">
        <v>176</v>
      </c>
    </row>
    <row r="72" spans="1:2" x14ac:dyDescent="0.25">
      <c r="A72">
        <v>15413</v>
      </c>
      <c r="B72" t="s">
        <v>177</v>
      </c>
    </row>
    <row r="73" spans="1:2" x14ac:dyDescent="0.25">
      <c r="A73">
        <v>15420</v>
      </c>
      <c r="B73" t="s">
        <v>178</v>
      </c>
    </row>
    <row r="74" spans="1:2" x14ac:dyDescent="0.25">
      <c r="A74">
        <v>15430</v>
      </c>
      <c r="B74" t="s">
        <v>179</v>
      </c>
    </row>
    <row r="75" spans="1:2" x14ac:dyDescent="0.25">
      <c r="A75">
        <v>15510</v>
      </c>
      <c r="B75" t="s">
        <v>180</v>
      </c>
    </row>
    <row r="76" spans="1:2" x14ac:dyDescent="0.25">
      <c r="A76">
        <v>15520</v>
      </c>
      <c r="B76" t="s">
        <v>181</v>
      </c>
    </row>
    <row r="77" spans="1:2" x14ac:dyDescent="0.25">
      <c r="A77">
        <v>15611</v>
      </c>
      <c r="B77" t="s">
        <v>182</v>
      </c>
    </row>
    <row r="78" spans="1:2" x14ac:dyDescent="0.25">
      <c r="A78">
        <v>15612</v>
      </c>
      <c r="B78" t="s">
        <v>183</v>
      </c>
    </row>
    <row r="79" spans="1:2" x14ac:dyDescent="0.25">
      <c r="A79">
        <v>15613</v>
      </c>
      <c r="B79" t="s">
        <v>184</v>
      </c>
    </row>
    <row r="80" spans="1:2" x14ac:dyDescent="0.25">
      <c r="A80">
        <v>15620</v>
      </c>
      <c r="B80" t="s">
        <v>185</v>
      </c>
    </row>
    <row r="81" spans="1:2" x14ac:dyDescent="0.25">
      <c r="A81">
        <v>15710</v>
      </c>
      <c r="B81" t="s">
        <v>186</v>
      </c>
    </row>
    <row r="82" spans="1:2" x14ac:dyDescent="0.25">
      <c r="A82">
        <v>15720</v>
      </c>
      <c r="B82" t="s">
        <v>187</v>
      </c>
    </row>
    <row r="83" spans="1:2" x14ac:dyDescent="0.25">
      <c r="A83">
        <v>15811</v>
      </c>
      <c r="B83" t="s">
        <v>188</v>
      </c>
    </row>
    <row r="84" spans="1:2" x14ac:dyDescent="0.25">
      <c r="A84">
        <v>15812</v>
      </c>
      <c r="B84" t="s">
        <v>189</v>
      </c>
    </row>
    <row r="85" spans="1:2" x14ac:dyDescent="0.25">
      <c r="A85">
        <v>15820</v>
      </c>
      <c r="B85" t="s">
        <v>190</v>
      </c>
    </row>
    <row r="86" spans="1:2" x14ac:dyDescent="0.25">
      <c r="A86">
        <v>15830</v>
      </c>
      <c r="B86" t="s">
        <v>191</v>
      </c>
    </row>
    <row r="87" spans="1:2" x14ac:dyDescent="0.25">
      <c r="A87">
        <v>15841</v>
      </c>
      <c r="B87" t="s">
        <v>192</v>
      </c>
    </row>
    <row r="88" spans="1:2" x14ac:dyDescent="0.25">
      <c r="A88">
        <v>15842</v>
      </c>
      <c r="B88" t="s">
        <v>193</v>
      </c>
    </row>
    <row r="89" spans="1:2" x14ac:dyDescent="0.25">
      <c r="A89">
        <v>15850</v>
      </c>
      <c r="B89" t="s">
        <v>194</v>
      </c>
    </row>
    <row r="90" spans="1:2" x14ac:dyDescent="0.25">
      <c r="A90">
        <v>15860</v>
      </c>
      <c r="B90" t="s">
        <v>195</v>
      </c>
    </row>
    <row r="91" spans="1:2" x14ac:dyDescent="0.25">
      <c r="A91">
        <v>15870</v>
      </c>
      <c r="B91" t="s">
        <v>196</v>
      </c>
    </row>
    <row r="92" spans="1:2" x14ac:dyDescent="0.25">
      <c r="A92">
        <v>15880</v>
      </c>
      <c r="B92" t="s">
        <v>197</v>
      </c>
    </row>
    <row r="93" spans="1:2" x14ac:dyDescent="0.25">
      <c r="A93">
        <v>15891</v>
      </c>
      <c r="B93" t="s">
        <v>198</v>
      </c>
    </row>
    <row r="94" spans="1:2" x14ac:dyDescent="0.25">
      <c r="A94">
        <v>15892</v>
      </c>
      <c r="B94" t="s">
        <v>199</v>
      </c>
    </row>
    <row r="95" spans="1:2" x14ac:dyDescent="0.25">
      <c r="A95">
        <v>15893</v>
      </c>
      <c r="B95" t="s">
        <v>200</v>
      </c>
    </row>
    <row r="96" spans="1:2" x14ac:dyDescent="0.25">
      <c r="A96">
        <v>15911</v>
      </c>
      <c r="B96" t="s">
        <v>201</v>
      </c>
    </row>
    <row r="97" spans="1:2" x14ac:dyDescent="0.25">
      <c r="A97">
        <v>15912</v>
      </c>
      <c r="B97" t="s">
        <v>202</v>
      </c>
    </row>
    <row r="98" spans="1:2" x14ac:dyDescent="0.25">
      <c r="A98">
        <v>15913</v>
      </c>
      <c r="B98" t="s">
        <v>203</v>
      </c>
    </row>
    <row r="99" spans="1:2" x14ac:dyDescent="0.25">
      <c r="A99">
        <v>15920</v>
      </c>
      <c r="B99" t="s">
        <v>204</v>
      </c>
    </row>
    <row r="100" spans="1:2" x14ac:dyDescent="0.25">
      <c r="A100">
        <v>15931</v>
      </c>
      <c r="B100" t="s">
        <v>205</v>
      </c>
    </row>
    <row r="101" spans="1:2" x14ac:dyDescent="0.25">
      <c r="A101">
        <v>15932</v>
      </c>
      <c r="B101" t="s">
        <v>206</v>
      </c>
    </row>
    <row r="102" spans="1:2" x14ac:dyDescent="0.25">
      <c r="A102">
        <v>15940</v>
      </c>
      <c r="B102" t="s">
        <v>207</v>
      </c>
    </row>
    <row r="103" spans="1:2" x14ac:dyDescent="0.25">
      <c r="A103">
        <v>15950</v>
      </c>
      <c r="B103" t="s">
        <v>208</v>
      </c>
    </row>
    <row r="104" spans="1:2" x14ac:dyDescent="0.25">
      <c r="A104">
        <v>15960</v>
      </c>
      <c r="B104" t="s">
        <v>209</v>
      </c>
    </row>
    <row r="105" spans="1:2" x14ac:dyDescent="0.25">
      <c r="A105">
        <v>15970</v>
      </c>
      <c r="B105" t="s">
        <v>210</v>
      </c>
    </row>
    <row r="106" spans="1:2" x14ac:dyDescent="0.25">
      <c r="A106">
        <v>15981</v>
      </c>
      <c r="B106" t="s">
        <v>211</v>
      </c>
    </row>
    <row r="107" spans="1:2" x14ac:dyDescent="0.25">
      <c r="A107">
        <v>15982</v>
      </c>
      <c r="B107" t="s">
        <v>212</v>
      </c>
    </row>
    <row r="108" spans="1:2" x14ac:dyDescent="0.25">
      <c r="A108">
        <v>16000</v>
      </c>
      <c r="B108" t="s">
        <v>213</v>
      </c>
    </row>
    <row r="109" spans="1:2" x14ac:dyDescent="0.25">
      <c r="A109">
        <v>17110</v>
      </c>
      <c r="B109" t="s">
        <v>214</v>
      </c>
    </row>
    <row r="110" spans="1:2" x14ac:dyDescent="0.25">
      <c r="A110">
        <v>17120</v>
      </c>
      <c r="B110" t="s">
        <v>215</v>
      </c>
    </row>
    <row r="111" spans="1:2" x14ac:dyDescent="0.25">
      <c r="A111">
        <v>17130</v>
      </c>
      <c r="B111" t="s">
        <v>216</v>
      </c>
    </row>
    <row r="112" spans="1:2" x14ac:dyDescent="0.25">
      <c r="A112">
        <v>17140</v>
      </c>
      <c r="B112" t="s">
        <v>217</v>
      </c>
    </row>
    <row r="113" spans="1:2" x14ac:dyDescent="0.25">
      <c r="A113">
        <v>17150</v>
      </c>
      <c r="B113" t="s">
        <v>218</v>
      </c>
    </row>
    <row r="114" spans="1:2" x14ac:dyDescent="0.25">
      <c r="A114">
        <v>17160</v>
      </c>
      <c r="B114" t="s">
        <v>219</v>
      </c>
    </row>
    <row r="115" spans="1:2" x14ac:dyDescent="0.25">
      <c r="A115">
        <v>17170</v>
      </c>
      <c r="B115" t="s">
        <v>220</v>
      </c>
    </row>
    <row r="116" spans="1:2" x14ac:dyDescent="0.25">
      <c r="A116">
        <v>17210</v>
      </c>
      <c r="B116" t="s">
        <v>221</v>
      </c>
    </row>
    <row r="117" spans="1:2" x14ac:dyDescent="0.25">
      <c r="A117">
        <v>17220</v>
      </c>
      <c r="B117" t="s">
        <v>222</v>
      </c>
    </row>
    <row r="118" spans="1:2" x14ac:dyDescent="0.25">
      <c r="A118">
        <v>17230</v>
      </c>
      <c r="B118" t="s">
        <v>223</v>
      </c>
    </row>
    <row r="119" spans="1:2" x14ac:dyDescent="0.25">
      <c r="A119">
        <v>17240</v>
      </c>
      <c r="B119" t="s">
        <v>224</v>
      </c>
    </row>
    <row r="120" spans="1:2" x14ac:dyDescent="0.25">
      <c r="A120">
        <v>17250</v>
      </c>
      <c r="B120" t="s">
        <v>225</v>
      </c>
    </row>
    <row r="121" spans="1:2" x14ac:dyDescent="0.25">
      <c r="A121">
        <v>17301</v>
      </c>
      <c r="B121" t="s">
        <v>226</v>
      </c>
    </row>
    <row r="122" spans="1:2" x14ac:dyDescent="0.25">
      <c r="A122">
        <v>17302</v>
      </c>
      <c r="B122" t="s">
        <v>227</v>
      </c>
    </row>
    <row r="123" spans="1:2" x14ac:dyDescent="0.25">
      <c r="A123">
        <v>17303</v>
      </c>
      <c r="B123" t="s">
        <v>228</v>
      </c>
    </row>
    <row r="124" spans="1:2" x14ac:dyDescent="0.25">
      <c r="A124">
        <v>17400</v>
      </c>
      <c r="B124" t="s">
        <v>229</v>
      </c>
    </row>
    <row r="125" spans="1:2" x14ac:dyDescent="0.25">
      <c r="A125">
        <v>17510</v>
      </c>
      <c r="B125" t="s">
        <v>230</v>
      </c>
    </row>
    <row r="126" spans="1:2" x14ac:dyDescent="0.25">
      <c r="A126">
        <v>17521</v>
      </c>
      <c r="B126" t="s">
        <v>231</v>
      </c>
    </row>
    <row r="127" spans="1:2" x14ac:dyDescent="0.25">
      <c r="A127">
        <v>17522</v>
      </c>
      <c r="B127" t="s">
        <v>232</v>
      </c>
    </row>
    <row r="128" spans="1:2" x14ac:dyDescent="0.25">
      <c r="A128">
        <v>17530</v>
      </c>
      <c r="B128" t="s">
        <v>233</v>
      </c>
    </row>
    <row r="129" spans="1:2" x14ac:dyDescent="0.25">
      <c r="A129">
        <v>17541</v>
      </c>
      <c r="B129" t="s">
        <v>234</v>
      </c>
    </row>
    <row r="130" spans="1:2" x14ac:dyDescent="0.25">
      <c r="A130">
        <v>17542</v>
      </c>
      <c r="B130" t="s">
        <v>235</v>
      </c>
    </row>
    <row r="131" spans="1:2" x14ac:dyDescent="0.25">
      <c r="A131">
        <v>17543</v>
      </c>
      <c r="B131" t="s">
        <v>236</v>
      </c>
    </row>
    <row r="132" spans="1:2" x14ac:dyDescent="0.25">
      <c r="A132">
        <v>17544</v>
      </c>
      <c r="B132" t="s">
        <v>237</v>
      </c>
    </row>
    <row r="133" spans="1:2" x14ac:dyDescent="0.25">
      <c r="A133">
        <v>17600</v>
      </c>
      <c r="B133" t="s">
        <v>238</v>
      </c>
    </row>
    <row r="134" spans="1:2" x14ac:dyDescent="0.25">
      <c r="A134">
        <v>17710</v>
      </c>
      <c r="B134" t="s">
        <v>239</v>
      </c>
    </row>
    <row r="135" spans="1:2" x14ac:dyDescent="0.25">
      <c r="A135">
        <v>17720</v>
      </c>
      <c r="B135" t="s">
        <v>240</v>
      </c>
    </row>
    <row r="136" spans="1:2" x14ac:dyDescent="0.25">
      <c r="A136">
        <v>18100</v>
      </c>
      <c r="B136" t="s">
        <v>241</v>
      </c>
    </row>
    <row r="137" spans="1:2" x14ac:dyDescent="0.25">
      <c r="A137">
        <v>18210</v>
      </c>
      <c r="B137" t="s">
        <v>242</v>
      </c>
    </row>
    <row r="138" spans="1:2" x14ac:dyDescent="0.25">
      <c r="A138">
        <v>18221</v>
      </c>
      <c r="B138" t="s">
        <v>243</v>
      </c>
    </row>
    <row r="139" spans="1:2" x14ac:dyDescent="0.25">
      <c r="A139">
        <v>18222</v>
      </c>
      <c r="B139" t="s">
        <v>244</v>
      </c>
    </row>
    <row r="140" spans="1:2" x14ac:dyDescent="0.25">
      <c r="A140">
        <v>18230</v>
      </c>
      <c r="B140" t="s">
        <v>245</v>
      </c>
    </row>
    <row r="141" spans="1:2" x14ac:dyDescent="0.25">
      <c r="A141">
        <v>18240</v>
      </c>
      <c r="B141" t="s">
        <v>246</v>
      </c>
    </row>
    <row r="142" spans="1:2" x14ac:dyDescent="0.25">
      <c r="A142">
        <v>18301</v>
      </c>
      <c r="B142" t="s">
        <v>247</v>
      </c>
    </row>
    <row r="143" spans="1:2" x14ac:dyDescent="0.25">
      <c r="A143">
        <v>18302</v>
      </c>
      <c r="B143" t="s">
        <v>248</v>
      </c>
    </row>
    <row r="144" spans="1:2" x14ac:dyDescent="0.25">
      <c r="A144">
        <v>19101</v>
      </c>
      <c r="B144" t="s">
        <v>249</v>
      </c>
    </row>
    <row r="145" spans="1:2" x14ac:dyDescent="0.25">
      <c r="A145">
        <v>19102</v>
      </c>
      <c r="B145" t="s">
        <v>250</v>
      </c>
    </row>
    <row r="146" spans="1:2" x14ac:dyDescent="0.25">
      <c r="A146">
        <v>19200</v>
      </c>
      <c r="B146" t="s">
        <v>251</v>
      </c>
    </row>
    <row r="147" spans="1:2" x14ac:dyDescent="0.25">
      <c r="A147">
        <v>19301</v>
      </c>
      <c r="B147" t="s">
        <v>252</v>
      </c>
    </row>
    <row r="148" spans="1:2" x14ac:dyDescent="0.25">
      <c r="A148">
        <v>19302</v>
      </c>
      <c r="B148" t="s">
        <v>253</v>
      </c>
    </row>
    <row r="149" spans="1:2" x14ac:dyDescent="0.25">
      <c r="A149">
        <v>20101</v>
      </c>
      <c r="B149" t="s">
        <v>254</v>
      </c>
    </row>
    <row r="150" spans="1:2" x14ac:dyDescent="0.25">
      <c r="A150">
        <v>20102</v>
      </c>
      <c r="B150" t="s">
        <v>255</v>
      </c>
    </row>
    <row r="151" spans="1:2" x14ac:dyDescent="0.25">
      <c r="A151">
        <v>20201</v>
      </c>
      <c r="B151" t="s">
        <v>256</v>
      </c>
    </row>
    <row r="152" spans="1:2" x14ac:dyDescent="0.25">
      <c r="A152">
        <v>20202</v>
      </c>
      <c r="B152" t="s">
        <v>257</v>
      </c>
    </row>
    <row r="153" spans="1:2" x14ac:dyDescent="0.25">
      <c r="A153">
        <v>20203</v>
      </c>
      <c r="B153" t="s">
        <v>258</v>
      </c>
    </row>
    <row r="154" spans="1:2" x14ac:dyDescent="0.25">
      <c r="A154">
        <v>20301</v>
      </c>
      <c r="B154" t="s">
        <v>259</v>
      </c>
    </row>
    <row r="155" spans="1:2" x14ac:dyDescent="0.25">
      <c r="A155">
        <v>20302</v>
      </c>
      <c r="B155" t="s">
        <v>260</v>
      </c>
    </row>
    <row r="156" spans="1:2" x14ac:dyDescent="0.25">
      <c r="A156">
        <v>20400</v>
      </c>
      <c r="B156" t="s">
        <v>261</v>
      </c>
    </row>
    <row r="157" spans="1:2" x14ac:dyDescent="0.25">
      <c r="A157">
        <v>20511</v>
      </c>
      <c r="B157" t="s">
        <v>262</v>
      </c>
    </row>
    <row r="158" spans="1:2" x14ac:dyDescent="0.25">
      <c r="A158">
        <v>20512</v>
      </c>
      <c r="B158" t="s">
        <v>263</v>
      </c>
    </row>
    <row r="159" spans="1:2" x14ac:dyDescent="0.25">
      <c r="A159">
        <v>20521</v>
      </c>
      <c r="B159" t="s">
        <v>264</v>
      </c>
    </row>
    <row r="160" spans="1:2" x14ac:dyDescent="0.25">
      <c r="A160">
        <v>20522</v>
      </c>
      <c r="B160" t="s">
        <v>265</v>
      </c>
    </row>
    <row r="161" spans="1:2" x14ac:dyDescent="0.25">
      <c r="A161">
        <v>21110</v>
      </c>
      <c r="B161" t="s">
        <v>266</v>
      </c>
    </row>
    <row r="162" spans="1:2" x14ac:dyDescent="0.25">
      <c r="A162">
        <v>21120</v>
      </c>
      <c r="B162" t="s">
        <v>267</v>
      </c>
    </row>
    <row r="163" spans="1:2" x14ac:dyDescent="0.25">
      <c r="A163">
        <v>21211</v>
      </c>
      <c r="B163" t="s">
        <v>268</v>
      </c>
    </row>
    <row r="164" spans="1:2" x14ac:dyDescent="0.25">
      <c r="A164">
        <v>21212</v>
      </c>
      <c r="B164" t="s">
        <v>269</v>
      </c>
    </row>
    <row r="165" spans="1:2" x14ac:dyDescent="0.25">
      <c r="A165">
        <v>21220</v>
      </c>
      <c r="B165" t="s">
        <v>270</v>
      </c>
    </row>
    <row r="166" spans="1:2" x14ac:dyDescent="0.25">
      <c r="A166">
        <v>21230</v>
      </c>
      <c r="B166" t="s">
        <v>271</v>
      </c>
    </row>
    <row r="167" spans="1:2" x14ac:dyDescent="0.25">
      <c r="A167">
        <v>21240</v>
      </c>
      <c r="B167" t="s">
        <v>272</v>
      </c>
    </row>
    <row r="168" spans="1:2" x14ac:dyDescent="0.25">
      <c r="A168">
        <v>21250</v>
      </c>
      <c r="B168" t="s">
        <v>273</v>
      </c>
    </row>
    <row r="169" spans="1:2" x14ac:dyDescent="0.25">
      <c r="A169">
        <v>22110</v>
      </c>
      <c r="B169" t="s">
        <v>274</v>
      </c>
    </row>
    <row r="170" spans="1:2" x14ac:dyDescent="0.25">
      <c r="A170">
        <v>22120</v>
      </c>
      <c r="B170" t="s">
        <v>275</v>
      </c>
    </row>
    <row r="171" spans="1:2" x14ac:dyDescent="0.25">
      <c r="A171">
        <v>22130</v>
      </c>
      <c r="B171" t="s">
        <v>276</v>
      </c>
    </row>
    <row r="172" spans="1:2" x14ac:dyDescent="0.25">
      <c r="A172">
        <v>22140</v>
      </c>
      <c r="B172" t="s">
        <v>277</v>
      </c>
    </row>
    <row r="173" spans="1:2" x14ac:dyDescent="0.25">
      <c r="A173">
        <v>22150</v>
      </c>
      <c r="B173" t="s">
        <v>278</v>
      </c>
    </row>
    <row r="174" spans="1:2" x14ac:dyDescent="0.25">
      <c r="A174">
        <v>22210</v>
      </c>
      <c r="B174" t="s">
        <v>279</v>
      </c>
    </row>
    <row r="175" spans="1:2" x14ac:dyDescent="0.25">
      <c r="A175">
        <v>22220</v>
      </c>
      <c r="B175" t="s">
        <v>280</v>
      </c>
    </row>
    <row r="176" spans="1:2" x14ac:dyDescent="0.25">
      <c r="A176">
        <v>22230</v>
      </c>
      <c r="B176" t="s">
        <v>281</v>
      </c>
    </row>
    <row r="177" spans="1:2" x14ac:dyDescent="0.25">
      <c r="A177">
        <v>22240</v>
      </c>
      <c r="B177" t="s">
        <v>282</v>
      </c>
    </row>
    <row r="178" spans="1:2" x14ac:dyDescent="0.25">
      <c r="A178">
        <v>22250</v>
      </c>
      <c r="B178" t="s">
        <v>283</v>
      </c>
    </row>
    <row r="179" spans="1:2" x14ac:dyDescent="0.25">
      <c r="A179">
        <v>22310</v>
      </c>
      <c r="B179" t="s">
        <v>284</v>
      </c>
    </row>
    <row r="180" spans="1:2" x14ac:dyDescent="0.25">
      <c r="A180">
        <v>22320</v>
      </c>
      <c r="B180" t="s">
        <v>285</v>
      </c>
    </row>
    <row r="181" spans="1:2" x14ac:dyDescent="0.25">
      <c r="A181">
        <v>22330</v>
      </c>
      <c r="B181" t="s">
        <v>286</v>
      </c>
    </row>
    <row r="182" spans="1:2" x14ac:dyDescent="0.25">
      <c r="A182">
        <v>23100</v>
      </c>
      <c r="B182" t="s">
        <v>287</v>
      </c>
    </row>
    <row r="183" spans="1:2" x14ac:dyDescent="0.25">
      <c r="A183">
        <v>23200</v>
      </c>
      <c r="B183" t="s">
        <v>288</v>
      </c>
    </row>
    <row r="184" spans="1:2" x14ac:dyDescent="0.25">
      <c r="A184">
        <v>23300</v>
      </c>
      <c r="B184" t="s">
        <v>289</v>
      </c>
    </row>
    <row r="185" spans="1:2" x14ac:dyDescent="0.25">
      <c r="A185">
        <v>24110</v>
      </c>
      <c r="B185" t="s">
        <v>290</v>
      </c>
    </row>
    <row r="186" spans="1:2" x14ac:dyDescent="0.25">
      <c r="A186">
        <v>24120</v>
      </c>
      <c r="B186" t="s">
        <v>291</v>
      </c>
    </row>
    <row r="187" spans="1:2" x14ac:dyDescent="0.25">
      <c r="A187">
        <v>24130</v>
      </c>
      <c r="B187" t="s">
        <v>292</v>
      </c>
    </row>
    <row r="188" spans="1:2" x14ac:dyDescent="0.25">
      <c r="A188">
        <v>24141</v>
      </c>
      <c r="B188" t="s">
        <v>293</v>
      </c>
    </row>
    <row r="189" spans="1:2" x14ac:dyDescent="0.25">
      <c r="A189">
        <v>24142</v>
      </c>
      <c r="B189" t="s">
        <v>294</v>
      </c>
    </row>
    <row r="190" spans="1:2" x14ac:dyDescent="0.25">
      <c r="A190">
        <v>24143</v>
      </c>
      <c r="B190" t="s">
        <v>295</v>
      </c>
    </row>
    <row r="191" spans="1:2" x14ac:dyDescent="0.25">
      <c r="A191">
        <v>24151</v>
      </c>
      <c r="B191" t="s">
        <v>296</v>
      </c>
    </row>
    <row r="192" spans="1:2" x14ac:dyDescent="0.25">
      <c r="A192">
        <v>24152</v>
      </c>
      <c r="B192" t="s">
        <v>297</v>
      </c>
    </row>
    <row r="193" spans="1:2" x14ac:dyDescent="0.25">
      <c r="A193">
        <v>24160</v>
      </c>
      <c r="B193" t="s">
        <v>298</v>
      </c>
    </row>
    <row r="194" spans="1:2" x14ac:dyDescent="0.25">
      <c r="A194">
        <v>24170</v>
      </c>
      <c r="B194" t="s">
        <v>299</v>
      </c>
    </row>
    <row r="195" spans="1:2" x14ac:dyDescent="0.25">
      <c r="A195">
        <v>24200</v>
      </c>
      <c r="B195" t="s">
        <v>300</v>
      </c>
    </row>
    <row r="196" spans="1:2" x14ac:dyDescent="0.25">
      <c r="A196">
        <v>24301</v>
      </c>
      <c r="B196" t="s">
        <v>301</v>
      </c>
    </row>
    <row r="197" spans="1:2" x14ac:dyDescent="0.25">
      <c r="A197">
        <v>24302</v>
      </c>
      <c r="B197" t="s">
        <v>302</v>
      </c>
    </row>
    <row r="198" spans="1:2" x14ac:dyDescent="0.25">
      <c r="A198">
        <v>24410</v>
      </c>
      <c r="B198" t="s">
        <v>303</v>
      </c>
    </row>
    <row r="199" spans="1:2" x14ac:dyDescent="0.25">
      <c r="A199">
        <v>24421</v>
      </c>
      <c r="B199" t="s">
        <v>304</v>
      </c>
    </row>
    <row r="200" spans="1:2" x14ac:dyDescent="0.25">
      <c r="A200">
        <v>24422</v>
      </c>
      <c r="B200" t="s">
        <v>305</v>
      </c>
    </row>
    <row r="201" spans="1:2" x14ac:dyDescent="0.25">
      <c r="A201">
        <v>24511</v>
      </c>
      <c r="B201" t="s">
        <v>306</v>
      </c>
    </row>
    <row r="202" spans="1:2" x14ac:dyDescent="0.25">
      <c r="A202">
        <v>24512</v>
      </c>
      <c r="B202" t="s">
        <v>307</v>
      </c>
    </row>
    <row r="203" spans="1:2" x14ac:dyDescent="0.25">
      <c r="A203">
        <v>24520</v>
      </c>
      <c r="B203" t="s">
        <v>308</v>
      </c>
    </row>
    <row r="204" spans="1:2" x14ac:dyDescent="0.25">
      <c r="A204">
        <v>24610</v>
      </c>
      <c r="B204" t="s">
        <v>309</v>
      </c>
    </row>
    <row r="205" spans="1:2" x14ac:dyDescent="0.25">
      <c r="A205">
        <v>24620</v>
      </c>
      <c r="B205" t="s">
        <v>310</v>
      </c>
    </row>
    <row r="206" spans="1:2" x14ac:dyDescent="0.25">
      <c r="A206">
        <v>24630</v>
      </c>
      <c r="B206" t="s">
        <v>311</v>
      </c>
    </row>
    <row r="207" spans="1:2" x14ac:dyDescent="0.25">
      <c r="A207">
        <v>24640</v>
      </c>
      <c r="B207" t="s">
        <v>312</v>
      </c>
    </row>
    <row r="208" spans="1:2" x14ac:dyDescent="0.25">
      <c r="A208">
        <v>24650</v>
      </c>
      <c r="B208" t="s">
        <v>313</v>
      </c>
    </row>
    <row r="209" spans="1:2" x14ac:dyDescent="0.25">
      <c r="A209">
        <v>24661</v>
      </c>
      <c r="B209" t="s">
        <v>314</v>
      </c>
    </row>
    <row r="210" spans="1:2" x14ac:dyDescent="0.25">
      <c r="A210">
        <v>24662</v>
      </c>
      <c r="B210" t="s">
        <v>315</v>
      </c>
    </row>
    <row r="211" spans="1:2" x14ac:dyDescent="0.25">
      <c r="A211">
        <v>24663</v>
      </c>
      <c r="B211" t="s">
        <v>316</v>
      </c>
    </row>
    <row r="212" spans="1:2" x14ac:dyDescent="0.25">
      <c r="A212">
        <v>24700</v>
      </c>
      <c r="B212" t="s">
        <v>317</v>
      </c>
    </row>
    <row r="213" spans="1:2" x14ac:dyDescent="0.25">
      <c r="A213">
        <v>25110</v>
      </c>
      <c r="B213" t="s">
        <v>318</v>
      </c>
    </row>
    <row r="214" spans="1:2" x14ac:dyDescent="0.25">
      <c r="A214">
        <v>25120</v>
      </c>
      <c r="B214" t="s">
        <v>319</v>
      </c>
    </row>
    <row r="215" spans="1:2" x14ac:dyDescent="0.25">
      <c r="A215">
        <v>25130</v>
      </c>
      <c r="B215" t="s">
        <v>320</v>
      </c>
    </row>
    <row r="216" spans="1:2" x14ac:dyDescent="0.25">
      <c r="A216">
        <v>25210</v>
      </c>
      <c r="B216" t="s">
        <v>321</v>
      </c>
    </row>
    <row r="217" spans="1:2" x14ac:dyDescent="0.25">
      <c r="A217">
        <v>25220</v>
      </c>
      <c r="B217" t="s">
        <v>322</v>
      </c>
    </row>
    <row r="218" spans="1:2" x14ac:dyDescent="0.25">
      <c r="A218">
        <v>25230</v>
      </c>
      <c r="B218" t="s">
        <v>323</v>
      </c>
    </row>
    <row r="219" spans="1:2" x14ac:dyDescent="0.25">
      <c r="A219">
        <v>25240</v>
      </c>
      <c r="B219" t="s">
        <v>324</v>
      </c>
    </row>
    <row r="220" spans="1:2" x14ac:dyDescent="0.25">
      <c r="A220">
        <v>26110</v>
      </c>
      <c r="B220" t="s">
        <v>325</v>
      </c>
    </row>
    <row r="221" spans="1:2" x14ac:dyDescent="0.25">
      <c r="A221">
        <v>26120</v>
      </c>
      <c r="B221" t="s">
        <v>326</v>
      </c>
    </row>
    <row r="222" spans="1:2" x14ac:dyDescent="0.25">
      <c r="A222">
        <v>26131</v>
      </c>
      <c r="B222" t="s">
        <v>327</v>
      </c>
    </row>
    <row r="223" spans="1:2" x14ac:dyDescent="0.25">
      <c r="A223">
        <v>26132</v>
      </c>
      <c r="B223" t="s">
        <v>328</v>
      </c>
    </row>
    <row r="224" spans="1:2" x14ac:dyDescent="0.25">
      <c r="A224">
        <v>26140</v>
      </c>
      <c r="B224" t="s">
        <v>329</v>
      </c>
    </row>
    <row r="225" spans="1:2" x14ac:dyDescent="0.25">
      <c r="A225">
        <v>26150</v>
      </c>
      <c r="B225" t="s">
        <v>330</v>
      </c>
    </row>
    <row r="226" spans="1:2" x14ac:dyDescent="0.25">
      <c r="A226">
        <v>26211</v>
      </c>
      <c r="B226" t="s">
        <v>331</v>
      </c>
    </row>
    <row r="227" spans="1:2" x14ac:dyDescent="0.25">
      <c r="A227">
        <v>26212</v>
      </c>
      <c r="B227" t="s">
        <v>332</v>
      </c>
    </row>
    <row r="228" spans="1:2" x14ac:dyDescent="0.25">
      <c r="A228">
        <v>26213</v>
      </c>
      <c r="B228" t="s">
        <v>333</v>
      </c>
    </row>
    <row r="229" spans="1:2" x14ac:dyDescent="0.25">
      <c r="A229">
        <v>26220</v>
      </c>
      <c r="B229" t="s">
        <v>334</v>
      </c>
    </row>
    <row r="230" spans="1:2" x14ac:dyDescent="0.25">
      <c r="A230">
        <v>26230</v>
      </c>
      <c r="B230" t="s">
        <v>335</v>
      </c>
    </row>
    <row r="231" spans="1:2" x14ac:dyDescent="0.25">
      <c r="A231">
        <v>26240</v>
      </c>
      <c r="B231" t="s">
        <v>336</v>
      </c>
    </row>
    <row r="232" spans="1:2" x14ac:dyDescent="0.25">
      <c r="A232">
        <v>26250</v>
      </c>
      <c r="B232" t="s">
        <v>337</v>
      </c>
    </row>
    <row r="233" spans="1:2" x14ac:dyDescent="0.25">
      <c r="A233">
        <v>26260</v>
      </c>
      <c r="B233" t="s">
        <v>338</v>
      </c>
    </row>
    <row r="234" spans="1:2" x14ac:dyDescent="0.25">
      <c r="A234">
        <v>26301</v>
      </c>
      <c r="B234" t="s">
        <v>339</v>
      </c>
    </row>
    <row r="235" spans="1:2" x14ac:dyDescent="0.25">
      <c r="A235">
        <v>26302</v>
      </c>
      <c r="B235" t="s">
        <v>340</v>
      </c>
    </row>
    <row r="236" spans="1:2" x14ac:dyDescent="0.25">
      <c r="A236">
        <v>26401</v>
      </c>
      <c r="B236" t="s">
        <v>341</v>
      </c>
    </row>
    <row r="237" spans="1:2" x14ac:dyDescent="0.25">
      <c r="A237">
        <v>26402</v>
      </c>
      <c r="B237" t="s">
        <v>342</v>
      </c>
    </row>
    <row r="238" spans="1:2" x14ac:dyDescent="0.25">
      <c r="A238">
        <v>26403</v>
      </c>
      <c r="B238" t="s">
        <v>343</v>
      </c>
    </row>
    <row r="239" spans="1:2" x14ac:dyDescent="0.25">
      <c r="A239">
        <v>26510</v>
      </c>
      <c r="B239" t="s">
        <v>344</v>
      </c>
    </row>
    <row r="240" spans="1:2" x14ac:dyDescent="0.25">
      <c r="A240">
        <v>26521</v>
      </c>
      <c r="B240" t="s">
        <v>345</v>
      </c>
    </row>
    <row r="241" spans="1:2" x14ac:dyDescent="0.25">
      <c r="A241">
        <v>26522</v>
      </c>
      <c r="B241" t="s">
        <v>346</v>
      </c>
    </row>
    <row r="242" spans="1:2" x14ac:dyDescent="0.25">
      <c r="A242">
        <v>26530</v>
      </c>
      <c r="B242" t="s">
        <v>347</v>
      </c>
    </row>
    <row r="243" spans="1:2" x14ac:dyDescent="0.25">
      <c r="A243">
        <v>26610</v>
      </c>
      <c r="B243" t="s">
        <v>348</v>
      </c>
    </row>
    <row r="244" spans="1:2" x14ac:dyDescent="0.25">
      <c r="A244">
        <v>26620</v>
      </c>
      <c r="B244" t="s">
        <v>349</v>
      </c>
    </row>
    <row r="245" spans="1:2" x14ac:dyDescent="0.25">
      <c r="A245">
        <v>26630</v>
      </c>
      <c r="B245" t="s">
        <v>350</v>
      </c>
    </row>
    <row r="246" spans="1:2" x14ac:dyDescent="0.25">
      <c r="A246">
        <v>26640</v>
      </c>
      <c r="B246" t="s">
        <v>351</v>
      </c>
    </row>
    <row r="247" spans="1:2" x14ac:dyDescent="0.25">
      <c r="A247">
        <v>26650</v>
      </c>
      <c r="B247" t="s">
        <v>352</v>
      </c>
    </row>
    <row r="248" spans="1:2" x14ac:dyDescent="0.25">
      <c r="A248">
        <v>26660</v>
      </c>
      <c r="B248" t="s">
        <v>353</v>
      </c>
    </row>
    <row r="249" spans="1:2" x14ac:dyDescent="0.25">
      <c r="A249">
        <v>26701</v>
      </c>
      <c r="B249" t="s">
        <v>354</v>
      </c>
    </row>
    <row r="250" spans="1:2" x14ac:dyDescent="0.25">
      <c r="A250">
        <v>26702</v>
      </c>
      <c r="B250" t="s">
        <v>355</v>
      </c>
    </row>
    <row r="251" spans="1:2" x14ac:dyDescent="0.25">
      <c r="A251">
        <v>26703</v>
      </c>
      <c r="B251" t="s">
        <v>356</v>
      </c>
    </row>
    <row r="252" spans="1:2" x14ac:dyDescent="0.25">
      <c r="A252">
        <v>26810</v>
      </c>
      <c r="B252" t="s">
        <v>357</v>
      </c>
    </row>
    <row r="253" spans="1:2" x14ac:dyDescent="0.25">
      <c r="A253">
        <v>26821</v>
      </c>
      <c r="B253" t="s">
        <v>358</v>
      </c>
    </row>
    <row r="254" spans="1:2" x14ac:dyDescent="0.25">
      <c r="A254">
        <v>26822</v>
      </c>
      <c r="B254" t="s">
        <v>359</v>
      </c>
    </row>
    <row r="255" spans="1:2" x14ac:dyDescent="0.25">
      <c r="A255">
        <v>27100</v>
      </c>
      <c r="B255" t="s">
        <v>360</v>
      </c>
    </row>
    <row r="256" spans="1:2" x14ac:dyDescent="0.25">
      <c r="A256">
        <v>27210</v>
      </c>
      <c r="B256" t="s">
        <v>361</v>
      </c>
    </row>
    <row r="257" spans="1:2" x14ac:dyDescent="0.25">
      <c r="A257">
        <v>27220</v>
      </c>
      <c r="B257" t="s">
        <v>362</v>
      </c>
    </row>
    <row r="258" spans="1:2" x14ac:dyDescent="0.25">
      <c r="A258">
        <v>27310</v>
      </c>
      <c r="B258" t="s">
        <v>363</v>
      </c>
    </row>
    <row r="259" spans="1:2" x14ac:dyDescent="0.25">
      <c r="A259">
        <v>27320</v>
      </c>
      <c r="B259" t="s">
        <v>364</v>
      </c>
    </row>
    <row r="260" spans="1:2" x14ac:dyDescent="0.25">
      <c r="A260">
        <v>27330</v>
      </c>
      <c r="B260" t="s">
        <v>365</v>
      </c>
    </row>
    <row r="261" spans="1:2" x14ac:dyDescent="0.25">
      <c r="A261">
        <v>27340</v>
      </c>
      <c r="B261" t="s">
        <v>366</v>
      </c>
    </row>
    <row r="262" spans="1:2" x14ac:dyDescent="0.25">
      <c r="A262">
        <v>27410</v>
      </c>
      <c r="B262" t="s">
        <v>367</v>
      </c>
    </row>
    <row r="263" spans="1:2" x14ac:dyDescent="0.25">
      <c r="A263">
        <v>27420</v>
      </c>
      <c r="B263" t="s">
        <v>368</v>
      </c>
    </row>
    <row r="264" spans="1:2" x14ac:dyDescent="0.25">
      <c r="A264">
        <v>27430</v>
      </c>
      <c r="B264" t="s">
        <v>369</v>
      </c>
    </row>
    <row r="265" spans="1:2" x14ac:dyDescent="0.25">
      <c r="A265">
        <v>27440</v>
      </c>
      <c r="B265" t="s">
        <v>370</v>
      </c>
    </row>
    <row r="266" spans="1:2" x14ac:dyDescent="0.25">
      <c r="A266">
        <v>27450</v>
      </c>
      <c r="B266" t="s">
        <v>371</v>
      </c>
    </row>
    <row r="267" spans="1:2" x14ac:dyDescent="0.25">
      <c r="A267">
        <v>27510</v>
      </c>
      <c r="B267" t="s">
        <v>372</v>
      </c>
    </row>
    <row r="268" spans="1:2" x14ac:dyDescent="0.25">
      <c r="A268">
        <v>27520</v>
      </c>
      <c r="B268" t="s">
        <v>373</v>
      </c>
    </row>
    <row r="269" spans="1:2" x14ac:dyDescent="0.25">
      <c r="A269">
        <v>27530</v>
      </c>
      <c r="B269" t="s">
        <v>374</v>
      </c>
    </row>
    <row r="270" spans="1:2" x14ac:dyDescent="0.25">
      <c r="A270">
        <v>27540</v>
      </c>
      <c r="B270" t="s">
        <v>375</v>
      </c>
    </row>
    <row r="271" spans="1:2" x14ac:dyDescent="0.25">
      <c r="A271">
        <v>28110</v>
      </c>
      <c r="B271" t="s">
        <v>376</v>
      </c>
    </row>
    <row r="272" spans="1:2" x14ac:dyDescent="0.25">
      <c r="A272">
        <v>28120</v>
      </c>
      <c r="B272" t="s">
        <v>377</v>
      </c>
    </row>
    <row r="273" spans="1:2" x14ac:dyDescent="0.25">
      <c r="A273">
        <v>28210</v>
      </c>
      <c r="B273" t="s">
        <v>378</v>
      </c>
    </row>
    <row r="274" spans="1:2" x14ac:dyDescent="0.25">
      <c r="A274">
        <v>28220</v>
      </c>
      <c r="B274" t="s">
        <v>379</v>
      </c>
    </row>
    <row r="275" spans="1:2" x14ac:dyDescent="0.25">
      <c r="A275">
        <v>28300</v>
      </c>
      <c r="B275" t="s">
        <v>380</v>
      </c>
    </row>
    <row r="276" spans="1:2" x14ac:dyDescent="0.25">
      <c r="A276">
        <v>28401</v>
      </c>
      <c r="B276" t="s">
        <v>381</v>
      </c>
    </row>
    <row r="277" spans="1:2" x14ac:dyDescent="0.25">
      <c r="A277">
        <v>28402</v>
      </c>
      <c r="B277" t="s">
        <v>382</v>
      </c>
    </row>
    <row r="278" spans="1:2" x14ac:dyDescent="0.25">
      <c r="A278">
        <v>28510</v>
      </c>
      <c r="B278" t="s">
        <v>383</v>
      </c>
    </row>
    <row r="279" spans="1:2" x14ac:dyDescent="0.25">
      <c r="A279">
        <v>28520</v>
      </c>
      <c r="B279" t="s">
        <v>384</v>
      </c>
    </row>
    <row r="280" spans="1:2" x14ac:dyDescent="0.25">
      <c r="A280">
        <v>28610</v>
      </c>
      <c r="B280" t="s">
        <v>385</v>
      </c>
    </row>
    <row r="281" spans="1:2" x14ac:dyDescent="0.25">
      <c r="A281">
        <v>28621</v>
      </c>
      <c r="B281" t="s">
        <v>386</v>
      </c>
    </row>
    <row r="282" spans="1:2" x14ac:dyDescent="0.25">
      <c r="A282">
        <v>28622</v>
      </c>
      <c r="B282" t="s">
        <v>387</v>
      </c>
    </row>
    <row r="283" spans="1:2" x14ac:dyDescent="0.25">
      <c r="A283">
        <v>28623</v>
      </c>
      <c r="B283" t="s">
        <v>388</v>
      </c>
    </row>
    <row r="284" spans="1:2" x14ac:dyDescent="0.25">
      <c r="A284">
        <v>28630</v>
      </c>
      <c r="B284" t="s">
        <v>389</v>
      </c>
    </row>
    <row r="285" spans="1:2" x14ac:dyDescent="0.25">
      <c r="A285">
        <v>28710</v>
      </c>
      <c r="B285" t="s">
        <v>390</v>
      </c>
    </row>
    <row r="286" spans="1:2" x14ac:dyDescent="0.25">
      <c r="A286">
        <v>28720</v>
      </c>
      <c r="B286" t="s">
        <v>391</v>
      </c>
    </row>
    <row r="287" spans="1:2" x14ac:dyDescent="0.25">
      <c r="A287">
        <v>28730</v>
      </c>
      <c r="B287" t="s">
        <v>392</v>
      </c>
    </row>
    <row r="288" spans="1:2" x14ac:dyDescent="0.25">
      <c r="A288">
        <v>28741</v>
      </c>
      <c r="B288" t="s">
        <v>393</v>
      </c>
    </row>
    <row r="289" spans="1:2" x14ac:dyDescent="0.25">
      <c r="A289">
        <v>28742</v>
      </c>
      <c r="B289" t="s">
        <v>394</v>
      </c>
    </row>
    <row r="290" spans="1:2" x14ac:dyDescent="0.25">
      <c r="A290">
        <v>28743</v>
      </c>
      <c r="B290" t="s">
        <v>395</v>
      </c>
    </row>
    <row r="291" spans="1:2" x14ac:dyDescent="0.25">
      <c r="A291">
        <v>28751</v>
      </c>
      <c r="B291" t="s">
        <v>396</v>
      </c>
    </row>
    <row r="292" spans="1:2" x14ac:dyDescent="0.25">
      <c r="A292">
        <v>28752</v>
      </c>
      <c r="B292" t="s">
        <v>397</v>
      </c>
    </row>
    <row r="293" spans="1:2" x14ac:dyDescent="0.25">
      <c r="A293">
        <v>29110</v>
      </c>
      <c r="B293" t="s">
        <v>398</v>
      </c>
    </row>
    <row r="294" spans="1:2" x14ac:dyDescent="0.25">
      <c r="A294">
        <v>29120</v>
      </c>
      <c r="B294" t="s">
        <v>399</v>
      </c>
    </row>
    <row r="295" spans="1:2" x14ac:dyDescent="0.25">
      <c r="A295">
        <v>29130</v>
      </c>
      <c r="B295" t="s">
        <v>400</v>
      </c>
    </row>
    <row r="296" spans="1:2" x14ac:dyDescent="0.25">
      <c r="A296">
        <v>29140</v>
      </c>
      <c r="B296" t="s">
        <v>401</v>
      </c>
    </row>
    <row r="297" spans="1:2" x14ac:dyDescent="0.25">
      <c r="A297">
        <v>29210</v>
      </c>
      <c r="B297" t="s">
        <v>402</v>
      </c>
    </row>
    <row r="298" spans="1:2" x14ac:dyDescent="0.25">
      <c r="A298">
        <v>29221</v>
      </c>
      <c r="B298" t="s">
        <v>403</v>
      </c>
    </row>
    <row r="299" spans="1:2" x14ac:dyDescent="0.25">
      <c r="A299">
        <v>29222</v>
      </c>
      <c r="B299" t="s">
        <v>404</v>
      </c>
    </row>
    <row r="300" spans="1:2" x14ac:dyDescent="0.25">
      <c r="A300">
        <v>29230</v>
      </c>
      <c r="B300" t="s">
        <v>405</v>
      </c>
    </row>
    <row r="301" spans="1:2" x14ac:dyDescent="0.25">
      <c r="A301">
        <v>29241</v>
      </c>
      <c r="B301" t="s">
        <v>406</v>
      </c>
    </row>
    <row r="302" spans="1:2" x14ac:dyDescent="0.25">
      <c r="A302">
        <v>29242</v>
      </c>
      <c r="B302" t="s">
        <v>407</v>
      </c>
    </row>
    <row r="303" spans="1:2" x14ac:dyDescent="0.25">
      <c r="A303">
        <v>29243</v>
      </c>
      <c r="B303" t="s">
        <v>408</v>
      </c>
    </row>
    <row r="304" spans="1:2" x14ac:dyDescent="0.25">
      <c r="A304">
        <v>29310</v>
      </c>
      <c r="B304" t="s">
        <v>409</v>
      </c>
    </row>
    <row r="305" spans="1:2" x14ac:dyDescent="0.25">
      <c r="A305">
        <v>29320</v>
      </c>
      <c r="B305" t="s">
        <v>410</v>
      </c>
    </row>
    <row r="306" spans="1:2" x14ac:dyDescent="0.25">
      <c r="A306">
        <v>29410</v>
      </c>
      <c r="B306" t="s">
        <v>411</v>
      </c>
    </row>
    <row r="307" spans="1:2" x14ac:dyDescent="0.25">
      <c r="A307">
        <v>29420</v>
      </c>
      <c r="B307" t="s">
        <v>412</v>
      </c>
    </row>
    <row r="308" spans="1:2" x14ac:dyDescent="0.25">
      <c r="A308">
        <v>29430</v>
      </c>
      <c r="B308" t="s">
        <v>413</v>
      </c>
    </row>
    <row r="309" spans="1:2" x14ac:dyDescent="0.25">
      <c r="A309">
        <v>29510</v>
      </c>
      <c r="B309" t="s">
        <v>414</v>
      </c>
    </row>
    <row r="310" spans="1:2" x14ac:dyDescent="0.25">
      <c r="A310">
        <v>29520</v>
      </c>
      <c r="B310" t="s">
        <v>415</v>
      </c>
    </row>
    <row r="311" spans="1:2" x14ac:dyDescent="0.25">
      <c r="A311">
        <v>29530</v>
      </c>
      <c r="B311" t="s">
        <v>416</v>
      </c>
    </row>
    <row r="312" spans="1:2" x14ac:dyDescent="0.25">
      <c r="A312">
        <v>29540</v>
      </c>
      <c r="B312" t="s">
        <v>417</v>
      </c>
    </row>
    <row r="313" spans="1:2" x14ac:dyDescent="0.25">
      <c r="A313">
        <v>29550</v>
      </c>
      <c r="B313" t="s">
        <v>418</v>
      </c>
    </row>
    <row r="314" spans="1:2" x14ac:dyDescent="0.25">
      <c r="A314">
        <v>29561</v>
      </c>
      <c r="B314" t="s">
        <v>419</v>
      </c>
    </row>
    <row r="315" spans="1:2" x14ac:dyDescent="0.25">
      <c r="A315">
        <v>29562</v>
      </c>
      <c r="B315" t="s">
        <v>420</v>
      </c>
    </row>
    <row r="316" spans="1:2" x14ac:dyDescent="0.25">
      <c r="A316">
        <v>29563</v>
      </c>
      <c r="B316" t="s">
        <v>421</v>
      </c>
    </row>
    <row r="317" spans="1:2" x14ac:dyDescent="0.25">
      <c r="A317">
        <v>29564</v>
      </c>
      <c r="B317" t="s">
        <v>422</v>
      </c>
    </row>
    <row r="318" spans="1:2" x14ac:dyDescent="0.25">
      <c r="A318">
        <v>29601</v>
      </c>
      <c r="B318" t="s">
        <v>423</v>
      </c>
    </row>
    <row r="319" spans="1:2" x14ac:dyDescent="0.25">
      <c r="A319">
        <v>29602</v>
      </c>
      <c r="B319" t="s">
        <v>424</v>
      </c>
    </row>
    <row r="320" spans="1:2" x14ac:dyDescent="0.25">
      <c r="A320">
        <v>29710</v>
      </c>
      <c r="B320" t="s">
        <v>425</v>
      </c>
    </row>
    <row r="321" spans="1:2" x14ac:dyDescent="0.25">
      <c r="A321">
        <v>29720</v>
      </c>
      <c r="B321" t="s">
        <v>426</v>
      </c>
    </row>
    <row r="322" spans="1:2" x14ac:dyDescent="0.25">
      <c r="A322">
        <v>30010</v>
      </c>
      <c r="B322" t="s">
        <v>427</v>
      </c>
    </row>
    <row r="323" spans="1:2" x14ac:dyDescent="0.25">
      <c r="A323">
        <v>30020</v>
      </c>
      <c r="B323" t="s">
        <v>428</v>
      </c>
    </row>
    <row r="324" spans="1:2" x14ac:dyDescent="0.25">
      <c r="A324">
        <v>31100</v>
      </c>
      <c r="B324" t="s">
        <v>429</v>
      </c>
    </row>
    <row r="325" spans="1:2" x14ac:dyDescent="0.25">
      <c r="A325">
        <v>31201</v>
      </c>
      <c r="B325" t="s">
        <v>430</v>
      </c>
    </row>
    <row r="326" spans="1:2" x14ac:dyDescent="0.25">
      <c r="A326">
        <v>31202</v>
      </c>
      <c r="B326" t="s">
        <v>431</v>
      </c>
    </row>
    <row r="327" spans="1:2" x14ac:dyDescent="0.25">
      <c r="A327">
        <v>31300</v>
      </c>
      <c r="B327" t="s">
        <v>432</v>
      </c>
    </row>
    <row r="328" spans="1:2" x14ac:dyDescent="0.25">
      <c r="A328">
        <v>31400</v>
      </c>
      <c r="B328" t="s">
        <v>433</v>
      </c>
    </row>
    <row r="329" spans="1:2" x14ac:dyDescent="0.25">
      <c r="A329">
        <v>31500</v>
      </c>
      <c r="B329" t="s">
        <v>434</v>
      </c>
    </row>
    <row r="330" spans="1:2" x14ac:dyDescent="0.25">
      <c r="A330">
        <v>31610</v>
      </c>
      <c r="B330" t="s">
        <v>435</v>
      </c>
    </row>
    <row r="331" spans="1:2" x14ac:dyDescent="0.25">
      <c r="A331">
        <v>31620</v>
      </c>
      <c r="B331" t="s">
        <v>436</v>
      </c>
    </row>
    <row r="332" spans="1:2" x14ac:dyDescent="0.25">
      <c r="A332">
        <v>32100</v>
      </c>
      <c r="B332" t="s">
        <v>437</v>
      </c>
    </row>
    <row r="333" spans="1:2" x14ac:dyDescent="0.25">
      <c r="A333">
        <v>32200</v>
      </c>
      <c r="B333" t="s">
        <v>438</v>
      </c>
    </row>
    <row r="334" spans="1:2" x14ac:dyDescent="0.25">
      <c r="A334">
        <v>32300</v>
      </c>
      <c r="B334" t="s">
        <v>439</v>
      </c>
    </row>
    <row r="335" spans="1:2" x14ac:dyDescent="0.25">
      <c r="A335">
        <v>33101</v>
      </c>
      <c r="B335" t="s">
        <v>440</v>
      </c>
    </row>
    <row r="336" spans="1:2" x14ac:dyDescent="0.25">
      <c r="A336">
        <v>33102</v>
      </c>
      <c r="B336" t="s">
        <v>441</v>
      </c>
    </row>
    <row r="337" spans="1:2" x14ac:dyDescent="0.25">
      <c r="A337">
        <v>33201</v>
      </c>
      <c r="B337" t="s">
        <v>442</v>
      </c>
    </row>
    <row r="338" spans="1:2" x14ac:dyDescent="0.25">
      <c r="A338">
        <v>33202</v>
      </c>
      <c r="B338" t="s">
        <v>443</v>
      </c>
    </row>
    <row r="339" spans="1:2" x14ac:dyDescent="0.25">
      <c r="A339">
        <v>33203</v>
      </c>
      <c r="B339" t="s">
        <v>444</v>
      </c>
    </row>
    <row r="340" spans="1:2" x14ac:dyDescent="0.25">
      <c r="A340">
        <v>33300</v>
      </c>
      <c r="B340" t="s">
        <v>445</v>
      </c>
    </row>
    <row r="341" spans="1:2" x14ac:dyDescent="0.25">
      <c r="A341">
        <v>33401</v>
      </c>
      <c r="B341" t="s">
        <v>446</v>
      </c>
    </row>
    <row r="342" spans="1:2" x14ac:dyDescent="0.25">
      <c r="A342">
        <v>33402</v>
      </c>
      <c r="B342" t="s">
        <v>447</v>
      </c>
    </row>
    <row r="343" spans="1:2" x14ac:dyDescent="0.25">
      <c r="A343">
        <v>33403</v>
      </c>
      <c r="B343" t="s">
        <v>448</v>
      </c>
    </row>
    <row r="344" spans="1:2" x14ac:dyDescent="0.25">
      <c r="A344">
        <v>33500</v>
      </c>
      <c r="B344" t="s">
        <v>449</v>
      </c>
    </row>
    <row r="345" spans="1:2" x14ac:dyDescent="0.25">
      <c r="A345">
        <v>34100</v>
      </c>
      <c r="B345" t="s">
        <v>450</v>
      </c>
    </row>
    <row r="346" spans="1:2" x14ac:dyDescent="0.25">
      <c r="A346">
        <v>34200</v>
      </c>
      <c r="B346" t="s">
        <v>451</v>
      </c>
    </row>
    <row r="347" spans="1:2" x14ac:dyDescent="0.25">
      <c r="A347">
        <v>34300</v>
      </c>
      <c r="B347" t="s">
        <v>452</v>
      </c>
    </row>
    <row r="348" spans="1:2" x14ac:dyDescent="0.25">
      <c r="A348">
        <v>35111</v>
      </c>
      <c r="B348" t="s">
        <v>453</v>
      </c>
    </row>
    <row r="349" spans="1:2" x14ac:dyDescent="0.25">
      <c r="A349">
        <v>35112</v>
      </c>
      <c r="B349" t="s">
        <v>454</v>
      </c>
    </row>
    <row r="350" spans="1:2" x14ac:dyDescent="0.25">
      <c r="A350">
        <v>35120</v>
      </c>
      <c r="B350" t="s">
        <v>455</v>
      </c>
    </row>
    <row r="351" spans="1:2" x14ac:dyDescent="0.25">
      <c r="A351">
        <v>35200</v>
      </c>
      <c r="B351" t="s">
        <v>456</v>
      </c>
    </row>
    <row r="352" spans="1:2" x14ac:dyDescent="0.25">
      <c r="A352">
        <v>35300</v>
      </c>
      <c r="B352" t="s">
        <v>457</v>
      </c>
    </row>
    <row r="353" spans="1:2" x14ac:dyDescent="0.25">
      <c r="A353">
        <v>35410</v>
      </c>
      <c r="B353" t="s">
        <v>458</v>
      </c>
    </row>
    <row r="354" spans="1:2" x14ac:dyDescent="0.25">
      <c r="A354">
        <v>35420</v>
      </c>
      <c r="B354" t="s">
        <v>459</v>
      </c>
    </row>
    <row r="355" spans="1:2" x14ac:dyDescent="0.25">
      <c r="A355">
        <v>35430</v>
      </c>
      <c r="B355" t="s">
        <v>460</v>
      </c>
    </row>
    <row r="356" spans="1:2" x14ac:dyDescent="0.25">
      <c r="A356">
        <v>35500</v>
      </c>
      <c r="B356" t="s">
        <v>461</v>
      </c>
    </row>
    <row r="357" spans="1:2" x14ac:dyDescent="0.25">
      <c r="A357">
        <v>36110</v>
      </c>
      <c r="B357" t="s">
        <v>462</v>
      </c>
    </row>
    <row r="358" spans="1:2" x14ac:dyDescent="0.25">
      <c r="A358">
        <v>36120</v>
      </c>
      <c r="B358" t="s">
        <v>463</v>
      </c>
    </row>
    <row r="359" spans="1:2" x14ac:dyDescent="0.25">
      <c r="A359">
        <v>36130</v>
      </c>
      <c r="B359" t="s">
        <v>464</v>
      </c>
    </row>
    <row r="360" spans="1:2" x14ac:dyDescent="0.25">
      <c r="A360">
        <v>36141</v>
      </c>
      <c r="B360" t="s">
        <v>465</v>
      </c>
    </row>
    <row r="361" spans="1:2" x14ac:dyDescent="0.25">
      <c r="A361">
        <v>36142</v>
      </c>
      <c r="B361" t="s">
        <v>466</v>
      </c>
    </row>
    <row r="362" spans="1:2" x14ac:dyDescent="0.25">
      <c r="A362">
        <v>36143</v>
      </c>
      <c r="B362" t="s">
        <v>467</v>
      </c>
    </row>
    <row r="363" spans="1:2" x14ac:dyDescent="0.25">
      <c r="A363">
        <v>36150</v>
      </c>
      <c r="B363" t="s">
        <v>468</v>
      </c>
    </row>
    <row r="364" spans="1:2" x14ac:dyDescent="0.25">
      <c r="A364">
        <v>36210</v>
      </c>
      <c r="B364" t="s">
        <v>469</v>
      </c>
    </row>
    <row r="365" spans="1:2" x14ac:dyDescent="0.25">
      <c r="A365">
        <v>36221</v>
      </c>
      <c r="B365" t="s">
        <v>470</v>
      </c>
    </row>
    <row r="366" spans="1:2" x14ac:dyDescent="0.25">
      <c r="A366">
        <v>36222</v>
      </c>
      <c r="B366" t="s">
        <v>471</v>
      </c>
    </row>
    <row r="367" spans="1:2" x14ac:dyDescent="0.25">
      <c r="A367">
        <v>36223</v>
      </c>
      <c r="B367" t="s">
        <v>472</v>
      </c>
    </row>
    <row r="368" spans="1:2" x14ac:dyDescent="0.25">
      <c r="A368">
        <v>36300</v>
      </c>
      <c r="B368" t="s">
        <v>473</v>
      </c>
    </row>
    <row r="369" spans="1:2" x14ac:dyDescent="0.25">
      <c r="A369">
        <v>36400</v>
      </c>
      <c r="B369" t="s">
        <v>474</v>
      </c>
    </row>
    <row r="370" spans="1:2" x14ac:dyDescent="0.25">
      <c r="A370">
        <v>36500</v>
      </c>
      <c r="B370" t="s">
        <v>475</v>
      </c>
    </row>
    <row r="371" spans="1:2" x14ac:dyDescent="0.25">
      <c r="A371">
        <v>36610</v>
      </c>
      <c r="B371" t="s">
        <v>476</v>
      </c>
    </row>
    <row r="372" spans="1:2" x14ac:dyDescent="0.25">
      <c r="A372">
        <v>36620</v>
      </c>
      <c r="B372" t="s">
        <v>477</v>
      </c>
    </row>
    <row r="373" spans="1:2" x14ac:dyDescent="0.25">
      <c r="A373">
        <v>36631</v>
      </c>
      <c r="B373" t="s">
        <v>478</v>
      </c>
    </row>
    <row r="374" spans="1:2" x14ac:dyDescent="0.25">
      <c r="A374">
        <v>36632</v>
      </c>
      <c r="B374" t="s">
        <v>479</v>
      </c>
    </row>
    <row r="375" spans="1:2" x14ac:dyDescent="0.25">
      <c r="A375">
        <v>36633</v>
      </c>
      <c r="B375" t="s">
        <v>480</v>
      </c>
    </row>
    <row r="376" spans="1:2" x14ac:dyDescent="0.25">
      <c r="A376">
        <v>36634</v>
      </c>
      <c r="B376" t="s">
        <v>481</v>
      </c>
    </row>
    <row r="377" spans="1:2" x14ac:dyDescent="0.25">
      <c r="A377">
        <v>36635</v>
      </c>
      <c r="B377" t="s">
        <v>482</v>
      </c>
    </row>
    <row r="378" spans="1:2" x14ac:dyDescent="0.25">
      <c r="A378">
        <v>36636</v>
      </c>
      <c r="B378" t="s">
        <v>483</v>
      </c>
    </row>
    <row r="379" spans="1:2" x14ac:dyDescent="0.25">
      <c r="A379">
        <v>37100</v>
      </c>
      <c r="B379" t="s">
        <v>484</v>
      </c>
    </row>
    <row r="380" spans="1:2" x14ac:dyDescent="0.25">
      <c r="A380">
        <v>37200</v>
      </c>
      <c r="B380" t="s">
        <v>485</v>
      </c>
    </row>
    <row r="381" spans="1:2" x14ac:dyDescent="0.25">
      <c r="A381">
        <v>40110</v>
      </c>
      <c r="B381" t="s">
        <v>486</v>
      </c>
    </row>
    <row r="382" spans="1:2" x14ac:dyDescent="0.25">
      <c r="A382">
        <v>40120</v>
      </c>
      <c r="B382" t="s">
        <v>487</v>
      </c>
    </row>
    <row r="383" spans="1:2" x14ac:dyDescent="0.25">
      <c r="A383">
        <v>40130</v>
      </c>
      <c r="B383" t="s">
        <v>488</v>
      </c>
    </row>
    <row r="384" spans="1:2" x14ac:dyDescent="0.25">
      <c r="A384">
        <v>40210</v>
      </c>
      <c r="B384" t="s">
        <v>489</v>
      </c>
    </row>
    <row r="385" spans="1:2" x14ac:dyDescent="0.25">
      <c r="A385">
        <v>40220</v>
      </c>
      <c r="B385" t="s">
        <v>490</v>
      </c>
    </row>
    <row r="386" spans="1:2" x14ac:dyDescent="0.25">
      <c r="A386">
        <v>40301</v>
      </c>
      <c r="B386" t="s">
        <v>491</v>
      </c>
    </row>
    <row r="387" spans="1:2" x14ac:dyDescent="0.25">
      <c r="A387">
        <v>40302</v>
      </c>
      <c r="B387" t="s">
        <v>492</v>
      </c>
    </row>
    <row r="388" spans="1:2" x14ac:dyDescent="0.25">
      <c r="A388">
        <v>41000</v>
      </c>
      <c r="B388" t="s">
        <v>493</v>
      </c>
    </row>
    <row r="389" spans="1:2" x14ac:dyDescent="0.25">
      <c r="A389">
        <v>45110</v>
      </c>
      <c r="B389" t="s">
        <v>494</v>
      </c>
    </row>
    <row r="390" spans="1:2" x14ac:dyDescent="0.25">
      <c r="A390">
        <v>45120</v>
      </c>
      <c r="B390" t="s">
        <v>495</v>
      </c>
    </row>
    <row r="391" spans="1:2" x14ac:dyDescent="0.25">
      <c r="A391">
        <v>45211</v>
      </c>
      <c r="B391" t="s">
        <v>496</v>
      </c>
    </row>
    <row r="392" spans="1:2" x14ac:dyDescent="0.25">
      <c r="A392">
        <v>45212</v>
      </c>
      <c r="B392" t="s">
        <v>497</v>
      </c>
    </row>
    <row r="393" spans="1:2" x14ac:dyDescent="0.25">
      <c r="A393">
        <v>45220</v>
      </c>
      <c r="B393" t="s">
        <v>498</v>
      </c>
    </row>
    <row r="394" spans="1:2" x14ac:dyDescent="0.25">
      <c r="A394">
        <v>45230</v>
      </c>
      <c r="B394" t="s">
        <v>499</v>
      </c>
    </row>
    <row r="395" spans="1:2" x14ac:dyDescent="0.25">
      <c r="A395">
        <v>45240</v>
      </c>
      <c r="B395" t="s">
        <v>500</v>
      </c>
    </row>
    <row r="396" spans="1:2" x14ac:dyDescent="0.25">
      <c r="A396">
        <v>45250</v>
      </c>
      <c r="B396" t="s">
        <v>501</v>
      </c>
    </row>
    <row r="397" spans="1:2" x14ac:dyDescent="0.25">
      <c r="A397">
        <v>45310</v>
      </c>
      <c r="B397" t="s">
        <v>502</v>
      </c>
    </row>
    <row r="398" spans="1:2" x14ac:dyDescent="0.25">
      <c r="A398">
        <v>45320</v>
      </c>
      <c r="B398" t="s">
        <v>503</v>
      </c>
    </row>
    <row r="399" spans="1:2" x14ac:dyDescent="0.25">
      <c r="A399">
        <v>45330</v>
      </c>
      <c r="B399" t="s">
        <v>504</v>
      </c>
    </row>
    <row r="400" spans="1:2" x14ac:dyDescent="0.25">
      <c r="A400">
        <v>45340</v>
      </c>
      <c r="B400" t="s">
        <v>505</v>
      </c>
    </row>
    <row r="401" spans="1:2" x14ac:dyDescent="0.25">
      <c r="A401">
        <v>45410</v>
      </c>
      <c r="B401" t="s">
        <v>506</v>
      </c>
    </row>
    <row r="402" spans="1:2" x14ac:dyDescent="0.25">
      <c r="A402">
        <v>45420</v>
      </c>
      <c r="B402" t="s">
        <v>507</v>
      </c>
    </row>
    <row r="403" spans="1:2" x14ac:dyDescent="0.25">
      <c r="A403">
        <v>45430</v>
      </c>
      <c r="B403" t="s">
        <v>508</v>
      </c>
    </row>
    <row r="404" spans="1:2" x14ac:dyDescent="0.25">
      <c r="A404">
        <v>45440</v>
      </c>
      <c r="B404" t="s">
        <v>509</v>
      </c>
    </row>
    <row r="405" spans="1:2" x14ac:dyDescent="0.25">
      <c r="A405">
        <v>45450</v>
      </c>
      <c r="B405" t="s">
        <v>510</v>
      </c>
    </row>
    <row r="406" spans="1:2" x14ac:dyDescent="0.25">
      <c r="A406">
        <v>45500</v>
      </c>
      <c r="B406" t="s">
        <v>511</v>
      </c>
    </row>
    <row r="407" spans="1:2" x14ac:dyDescent="0.25">
      <c r="A407">
        <v>50100</v>
      </c>
      <c r="B407" t="s">
        <v>512</v>
      </c>
    </row>
    <row r="408" spans="1:2" x14ac:dyDescent="0.25">
      <c r="A408">
        <v>50200</v>
      </c>
      <c r="B408" t="s">
        <v>513</v>
      </c>
    </row>
    <row r="409" spans="1:2" x14ac:dyDescent="0.25">
      <c r="A409">
        <v>50300</v>
      </c>
      <c r="B409" t="s">
        <v>514</v>
      </c>
    </row>
    <row r="410" spans="1:2" x14ac:dyDescent="0.25">
      <c r="A410">
        <v>50401</v>
      </c>
      <c r="B410" t="s">
        <v>515</v>
      </c>
    </row>
    <row r="411" spans="1:2" x14ac:dyDescent="0.25">
      <c r="A411">
        <v>50402</v>
      </c>
      <c r="B411" t="s">
        <v>516</v>
      </c>
    </row>
    <row r="412" spans="1:2" x14ac:dyDescent="0.25">
      <c r="A412">
        <v>50500</v>
      </c>
      <c r="B412" t="s">
        <v>517</v>
      </c>
    </row>
    <row r="413" spans="1:2" x14ac:dyDescent="0.25">
      <c r="A413">
        <v>51110</v>
      </c>
      <c r="B413" t="s">
        <v>518</v>
      </c>
    </row>
    <row r="414" spans="1:2" x14ac:dyDescent="0.25">
      <c r="A414">
        <v>51120</v>
      </c>
      <c r="B414" t="s">
        <v>519</v>
      </c>
    </row>
    <row r="415" spans="1:2" x14ac:dyDescent="0.25">
      <c r="A415">
        <v>51130</v>
      </c>
      <c r="B415" t="s">
        <v>520</v>
      </c>
    </row>
    <row r="416" spans="1:2" x14ac:dyDescent="0.25">
      <c r="A416">
        <v>51140</v>
      </c>
      <c r="B416" t="s">
        <v>521</v>
      </c>
    </row>
    <row r="417" spans="1:2" x14ac:dyDescent="0.25">
      <c r="A417">
        <v>51150</v>
      </c>
      <c r="B417" t="s">
        <v>522</v>
      </c>
    </row>
    <row r="418" spans="1:2" x14ac:dyDescent="0.25">
      <c r="A418">
        <v>51160</v>
      </c>
      <c r="B418" t="s">
        <v>523</v>
      </c>
    </row>
    <row r="419" spans="1:2" x14ac:dyDescent="0.25">
      <c r="A419">
        <v>51170</v>
      </c>
      <c r="B419" t="s">
        <v>524</v>
      </c>
    </row>
    <row r="420" spans="1:2" x14ac:dyDescent="0.25">
      <c r="A420">
        <v>51180</v>
      </c>
      <c r="B420" t="s">
        <v>525</v>
      </c>
    </row>
    <row r="421" spans="1:2" x14ac:dyDescent="0.25">
      <c r="A421">
        <v>51190</v>
      </c>
      <c r="B421" t="s">
        <v>526</v>
      </c>
    </row>
    <row r="422" spans="1:2" x14ac:dyDescent="0.25">
      <c r="A422">
        <v>51211</v>
      </c>
      <c r="B422" t="s">
        <v>527</v>
      </c>
    </row>
    <row r="423" spans="1:2" x14ac:dyDescent="0.25">
      <c r="A423">
        <v>51212</v>
      </c>
      <c r="B423" t="s">
        <v>528</v>
      </c>
    </row>
    <row r="424" spans="1:2" x14ac:dyDescent="0.25">
      <c r="A424">
        <v>51220</v>
      </c>
      <c r="B424" t="s">
        <v>529</v>
      </c>
    </row>
    <row r="425" spans="1:2" x14ac:dyDescent="0.25">
      <c r="A425">
        <v>51230</v>
      </c>
      <c r="B425" t="s">
        <v>530</v>
      </c>
    </row>
    <row r="426" spans="1:2" x14ac:dyDescent="0.25">
      <c r="A426">
        <v>51240</v>
      </c>
      <c r="B426" t="s">
        <v>531</v>
      </c>
    </row>
    <row r="427" spans="1:2" x14ac:dyDescent="0.25">
      <c r="A427">
        <v>51250</v>
      </c>
      <c r="B427" t="s">
        <v>532</v>
      </c>
    </row>
    <row r="428" spans="1:2" x14ac:dyDescent="0.25">
      <c r="A428">
        <v>51311</v>
      </c>
      <c r="B428" t="s">
        <v>533</v>
      </c>
    </row>
    <row r="429" spans="1:2" x14ac:dyDescent="0.25">
      <c r="A429">
        <v>51312</v>
      </c>
      <c r="B429" t="s">
        <v>534</v>
      </c>
    </row>
    <row r="430" spans="1:2" x14ac:dyDescent="0.25">
      <c r="A430">
        <v>51320</v>
      </c>
      <c r="B430" t="s">
        <v>535</v>
      </c>
    </row>
    <row r="431" spans="1:2" x14ac:dyDescent="0.25">
      <c r="A431">
        <v>51331</v>
      </c>
      <c r="B431" t="s">
        <v>536</v>
      </c>
    </row>
    <row r="432" spans="1:2" x14ac:dyDescent="0.25">
      <c r="A432">
        <v>51332</v>
      </c>
      <c r="B432" t="s">
        <v>537</v>
      </c>
    </row>
    <row r="433" spans="1:2" x14ac:dyDescent="0.25">
      <c r="A433">
        <v>51341</v>
      </c>
      <c r="B433" t="s">
        <v>538</v>
      </c>
    </row>
    <row r="434" spans="1:2" x14ac:dyDescent="0.25">
      <c r="A434">
        <v>51342</v>
      </c>
      <c r="B434" t="s">
        <v>539</v>
      </c>
    </row>
    <row r="435" spans="1:2" x14ac:dyDescent="0.25">
      <c r="A435">
        <v>51350</v>
      </c>
      <c r="B435" t="s">
        <v>540</v>
      </c>
    </row>
    <row r="436" spans="1:2" x14ac:dyDescent="0.25">
      <c r="A436">
        <v>51361</v>
      </c>
      <c r="B436" t="s">
        <v>541</v>
      </c>
    </row>
    <row r="437" spans="1:2" x14ac:dyDescent="0.25">
      <c r="A437">
        <v>51362</v>
      </c>
      <c r="B437" t="s">
        <v>542</v>
      </c>
    </row>
    <row r="438" spans="1:2" x14ac:dyDescent="0.25">
      <c r="A438">
        <v>51370</v>
      </c>
      <c r="B438" t="s">
        <v>543</v>
      </c>
    </row>
    <row r="439" spans="1:2" x14ac:dyDescent="0.25">
      <c r="A439">
        <v>51381</v>
      </c>
      <c r="B439" t="s">
        <v>544</v>
      </c>
    </row>
    <row r="440" spans="1:2" x14ac:dyDescent="0.25">
      <c r="A440">
        <v>51382</v>
      </c>
      <c r="B440" t="s">
        <v>545</v>
      </c>
    </row>
    <row r="441" spans="1:2" x14ac:dyDescent="0.25">
      <c r="A441">
        <v>51390</v>
      </c>
      <c r="B441" t="s">
        <v>546</v>
      </c>
    </row>
    <row r="442" spans="1:2" x14ac:dyDescent="0.25">
      <c r="A442">
        <v>51410</v>
      </c>
      <c r="B442" t="s">
        <v>547</v>
      </c>
    </row>
    <row r="443" spans="1:2" x14ac:dyDescent="0.25">
      <c r="A443">
        <v>51421</v>
      </c>
      <c r="B443" t="s">
        <v>548</v>
      </c>
    </row>
    <row r="444" spans="1:2" x14ac:dyDescent="0.25">
      <c r="A444">
        <v>51422</v>
      </c>
      <c r="B444" t="s">
        <v>549</v>
      </c>
    </row>
    <row r="445" spans="1:2" x14ac:dyDescent="0.25">
      <c r="A445">
        <v>51430</v>
      </c>
      <c r="B445" t="s">
        <v>550</v>
      </c>
    </row>
    <row r="446" spans="1:2" x14ac:dyDescent="0.25">
      <c r="A446">
        <v>51441</v>
      </c>
      <c r="B446" t="s">
        <v>551</v>
      </c>
    </row>
    <row r="447" spans="1:2" x14ac:dyDescent="0.25">
      <c r="A447">
        <v>51442</v>
      </c>
      <c r="B447" t="s">
        <v>552</v>
      </c>
    </row>
    <row r="448" spans="1:2" x14ac:dyDescent="0.25">
      <c r="A448">
        <v>51450</v>
      </c>
      <c r="B448" t="s">
        <v>553</v>
      </c>
    </row>
    <row r="449" spans="1:2" x14ac:dyDescent="0.25">
      <c r="A449">
        <v>51460</v>
      </c>
      <c r="B449" t="s">
        <v>554</v>
      </c>
    </row>
    <row r="450" spans="1:2" x14ac:dyDescent="0.25">
      <c r="A450">
        <v>51471</v>
      </c>
      <c r="B450" t="s">
        <v>555</v>
      </c>
    </row>
    <row r="451" spans="1:2" x14ac:dyDescent="0.25">
      <c r="A451">
        <v>51472</v>
      </c>
      <c r="B451" t="s">
        <v>556</v>
      </c>
    </row>
    <row r="452" spans="1:2" x14ac:dyDescent="0.25">
      <c r="A452">
        <v>51473</v>
      </c>
      <c r="B452" t="s">
        <v>557</v>
      </c>
    </row>
    <row r="453" spans="1:2" x14ac:dyDescent="0.25">
      <c r="A453">
        <v>51474</v>
      </c>
      <c r="B453" t="s">
        <v>558</v>
      </c>
    </row>
    <row r="454" spans="1:2" x14ac:dyDescent="0.25">
      <c r="A454">
        <v>51475</v>
      </c>
      <c r="B454" t="s">
        <v>559</v>
      </c>
    </row>
    <row r="455" spans="1:2" x14ac:dyDescent="0.25">
      <c r="A455">
        <v>51510</v>
      </c>
      <c r="B455" t="s">
        <v>560</v>
      </c>
    </row>
    <row r="456" spans="1:2" x14ac:dyDescent="0.25">
      <c r="A456">
        <v>51520</v>
      </c>
      <c r="B456" t="s">
        <v>561</v>
      </c>
    </row>
    <row r="457" spans="1:2" x14ac:dyDescent="0.25">
      <c r="A457">
        <v>51531</v>
      </c>
      <c r="B457" t="s">
        <v>562</v>
      </c>
    </row>
    <row r="458" spans="1:2" x14ac:dyDescent="0.25">
      <c r="A458">
        <v>51532</v>
      </c>
      <c r="B458" t="s">
        <v>563</v>
      </c>
    </row>
    <row r="459" spans="1:2" x14ac:dyDescent="0.25">
      <c r="A459">
        <v>51540</v>
      </c>
      <c r="B459" t="s">
        <v>564</v>
      </c>
    </row>
    <row r="460" spans="1:2" x14ac:dyDescent="0.25">
      <c r="A460">
        <v>51550</v>
      </c>
      <c r="B460" t="s">
        <v>565</v>
      </c>
    </row>
    <row r="461" spans="1:2" x14ac:dyDescent="0.25">
      <c r="A461">
        <v>51561</v>
      </c>
      <c r="B461" t="s">
        <v>566</v>
      </c>
    </row>
    <row r="462" spans="1:2" x14ac:dyDescent="0.25">
      <c r="A462">
        <v>51562</v>
      </c>
      <c r="B462" t="s">
        <v>567</v>
      </c>
    </row>
    <row r="463" spans="1:2" x14ac:dyDescent="0.25">
      <c r="A463">
        <v>51563</v>
      </c>
      <c r="B463" t="s">
        <v>568</v>
      </c>
    </row>
    <row r="464" spans="1:2" x14ac:dyDescent="0.25">
      <c r="A464">
        <v>51571</v>
      </c>
      <c r="B464" t="s">
        <v>569</v>
      </c>
    </row>
    <row r="465" spans="1:2" x14ac:dyDescent="0.25">
      <c r="A465">
        <v>51572</v>
      </c>
      <c r="B465" t="s">
        <v>570</v>
      </c>
    </row>
    <row r="466" spans="1:2" x14ac:dyDescent="0.25">
      <c r="A466">
        <v>51573</v>
      </c>
      <c r="B466" t="s">
        <v>571</v>
      </c>
    </row>
    <row r="467" spans="1:2" x14ac:dyDescent="0.25">
      <c r="A467">
        <v>51810</v>
      </c>
      <c r="B467" t="s">
        <v>572</v>
      </c>
    </row>
    <row r="468" spans="1:2" x14ac:dyDescent="0.25">
      <c r="A468">
        <v>51820</v>
      </c>
      <c r="B468" t="s">
        <v>573</v>
      </c>
    </row>
    <row r="469" spans="1:2" x14ac:dyDescent="0.25">
      <c r="A469">
        <v>51830</v>
      </c>
      <c r="B469" t="s">
        <v>574</v>
      </c>
    </row>
    <row r="470" spans="1:2" x14ac:dyDescent="0.25">
      <c r="A470">
        <v>51840</v>
      </c>
      <c r="B470" t="s">
        <v>575</v>
      </c>
    </row>
    <row r="471" spans="1:2" x14ac:dyDescent="0.25">
      <c r="A471">
        <v>51850</v>
      </c>
      <c r="B471" t="s">
        <v>576</v>
      </c>
    </row>
    <row r="472" spans="1:2" x14ac:dyDescent="0.25">
      <c r="A472">
        <v>51860</v>
      </c>
      <c r="B472" t="s">
        <v>577</v>
      </c>
    </row>
    <row r="473" spans="1:2" x14ac:dyDescent="0.25">
      <c r="A473">
        <v>51870</v>
      </c>
      <c r="B473" t="s">
        <v>578</v>
      </c>
    </row>
    <row r="474" spans="1:2" x14ac:dyDescent="0.25">
      <c r="A474">
        <v>51880</v>
      </c>
      <c r="B474" t="s">
        <v>579</v>
      </c>
    </row>
    <row r="475" spans="1:2" x14ac:dyDescent="0.25">
      <c r="A475">
        <v>51900</v>
      </c>
      <c r="B475" t="s">
        <v>580</v>
      </c>
    </row>
    <row r="476" spans="1:2" x14ac:dyDescent="0.25">
      <c r="A476">
        <v>52111</v>
      </c>
      <c r="B476" t="s">
        <v>581</v>
      </c>
    </row>
    <row r="477" spans="1:2" x14ac:dyDescent="0.25">
      <c r="A477">
        <v>52112</v>
      </c>
      <c r="B477" t="s">
        <v>582</v>
      </c>
    </row>
    <row r="478" spans="1:2" x14ac:dyDescent="0.25">
      <c r="A478">
        <v>52120</v>
      </c>
      <c r="B478" t="s">
        <v>583</v>
      </c>
    </row>
    <row r="479" spans="1:2" x14ac:dyDescent="0.25">
      <c r="A479">
        <v>52210</v>
      </c>
      <c r="B479" t="s">
        <v>584</v>
      </c>
    </row>
    <row r="480" spans="1:2" x14ac:dyDescent="0.25">
      <c r="A480">
        <v>52220</v>
      </c>
      <c r="B480" t="s">
        <v>585</v>
      </c>
    </row>
    <row r="481" spans="1:2" x14ac:dyDescent="0.25">
      <c r="A481">
        <v>52230</v>
      </c>
      <c r="B481" t="s">
        <v>586</v>
      </c>
    </row>
    <row r="482" spans="1:2" x14ac:dyDescent="0.25">
      <c r="A482">
        <v>52240</v>
      </c>
      <c r="B482" t="s">
        <v>587</v>
      </c>
    </row>
    <row r="483" spans="1:2" x14ac:dyDescent="0.25">
      <c r="A483">
        <v>52250</v>
      </c>
      <c r="B483" t="s">
        <v>588</v>
      </c>
    </row>
    <row r="484" spans="1:2" x14ac:dyDescent="0.25">
      <c r="A484">
        <v>52260</v>
      </c>
      <c r="B484" t="s">
        <v>589</v>
      </c>
    </row>
    <row r="485" spans="1:2" x14ac:dyDescent="0.25">
      <c r="A485">
        <v>52271</v>
      </c>
      <c r="B485" t="s">
        <v>590</v>
      </c>
    </row>
    <row r="486" spans="1:2" x14ac:dyDescent="0.25">
      <c r="A486">
        <v>52272</v>
      </c>
      <c r="B486" t="s">
        <v>591</v>
      </c>
    </row>
    <row r="487" spans="1:2" x14ac:dyDescent="0.25">
      <c r="A487">
        <v>52310</v>
      </c>
      <c r="B487" t="s">
        <v>592</v>
      </c>
    </row>
    <row r="488" spans="1:2" x14ac:dyDescent="0.25">
      <c r="A488">
        <v>52320</v>
      </c>
      <c r="B488" t="s">
        <v>593</v>
      </c>
    </row>
    <row r="489" spans="1:2" x14ac:dyDescent="0.25">
      <c r="A489">
        <v>52330</v>
      </c>
      <c r="B489" t="s">
        <v>594</v>
      </c>
    </row>
    <row r="490" spans="1:2" x14ac:dyDescent="0.25">
      <c r="A490">
        <v>52410</v>
      </c>
      <c r="B490" t="s">
        <v>595</v>
      </c>
    </row>
    <row r="491" spans="1:2" x14ac:dyDescent="0.25">
      <c r="A491">
        <v>52421</v>
      </c>
      <c r="B491" t="s">
        <v>596</v>
      </c>
    </row>
    <row r="492" spans="1:2" x14ac:dyDescent="0.25">
      <c r="A492">
        <v>52422</v>
      </c>
      <c r="B492" t="s">
        <v>597</v>
      </c>
    </row>
    <row r="493" spans="1:2" x14ac:dyDescent="0.25">
      <c r="A493">
        <v>52431</v>
      </c>
      <c r="B493" t="s">
        <v>598</v>
      </c>
    </row>
    <row r="494" spans="1:2" x14ac:dyDescent="0.25">
      <c r="A494">
        <v>52432</v>
      </c>
      <c r="B494" t="s">
        <v>599</v>
      </c>
    </row>
    <row r="495" spans="1:2" x14ac:dyDescent="0.25">
      <c r="A495">
        <v>52441</v>
      </c>
      <c r="B495" t="s">
        <v>600</v>
      </c>
    </row>
    <row r="496" spans="1:2" x14ac:dyDescent="0.25">
      <c r="A496">
        <v>52442</v>
      </c>
      <c r="B496" t="s">
        <v>601</v>
      </c>
    </row>
    <row r="497" spans="1:2" x14ac:dyDescent="0.25">
      <c r="A497">
        <v>52443</v>
      </c>
      <c r="B497" t="s">
        <v>602</v>
      </c>
    </row>
    <row r="498" spans="1:2" x14ac:dyDescent="0.25">
      <c r="A498">
        <v>52444</v>
      </c>
      <c r="B498" t="s">
        <v>603</v>
      </c>
    </row>
    <row r="499" spans="1:2" x14ac:dyDescent="0.25">
      <c r="A499">
        <v>52451</v>
      </c>
      <c r="B499" t="s">
        <v>604</v>
      </c>
    </row>
    <row r="500" spans="1:2" x14ac:dyDescent="0.25">
      <c r="A500">
        <v>52452</v>
      </c>
      <c r="B500" t="s">
        <v>605</v>
      </c>
    </row>
    <row r="501" spans="1:2" x14ac:dyDescent="0.25">
      <c r="A501">
        <v>52461</v>
      </c>
      <c r="B501" t="s">
        <v>606</v>
      </c>
    </row>
    <row r="502" spans="1:2" x14ac:dyDescent="0.25">
      <c r="A502">
        <v>52462</v>
      </c>
      <c r="B502" t="s">
        <v>607</v>
      </c>
    </row>
    <row r="503" spans="1:2" x14ac:dyDescent="0.25">
      <c r="A503">
        <v>52463</v>
      </c>
      <c r="B503" t="s">
        <v>608</v>
      </c>
    </row>
    <row r="504" spans="1:2" x14ac:dyDescent="0.25">
      <c r="A504">
        <v>52471</v>
      </c>
      <c r="B504" t="s">
        <v>609</v>
      </c>
    </row>
    <row r="505" spans="1:2" x14ac:dyDescent="0.25">
      <c r="A505">
        <v>52472</v>
      </c>
      <c r="B505" t="s">
        <v>610</v>
      </c>
    </row>
    <row r="506" spans="1:2" x14ac:dyDescent="0.25">
      <c r="A506">
        <v>52481</v>
      </c>
      <c r="B506" t="s">
        <v>611</v>
      </c>
    </row>
    <row r="507" spans="1:2" x14ac:dyDescent="0.25">
      <c r="A507">
        <v>52482</v>
      </c>
      <c r="B507" t="s">
        <v>612</v>
      </c>
    </row>
    <row r="508" spans="1:2" x14ac:dyDescent="0.25">
      <c r="A508">
        <v>52483</v>
      </c>
      <c r="B508" t="s">
        <v>613</v>
      </c>
    </row>
    <row r="509" spans="1:2" x14ac:dyDescent="0.25">
      <c r="A509">
        <v>52484</v>
      </c>
      <c r="B509" t="s">
        <v>614</v>
      </c>
    </row>
    <row r="510" spans="1:2" x14ac:dyDescent="0.25">
      <c r="A510">
        <v>52485</v>
      </c>
      <c r="B510" t="s">
        <v>615</v>
      </c>
    </row>
    <row r="511" spans="1:2" x14ac:dyDescent="0.25">
      <c r="A511">
        <v>52486</v>
      </c>
      <c r="B511" t="s">
        <v>616</v>
      </c>
    </row>
    <row r="512" spans="1:2" x14ac:dyDescent="0.25">
      <c r="A512">
        <v>52487</v>
      </c>
      <c r="B512" t="s">
        <v>617</v>
      </c>
    </row>
    <row r="513" spans="1:2" x14ac:dyDescent="0.25">
      <c r="A513">
        <v>52488</v>
      </c>
      <c r="B513" t="s">
        <v>618</v>
      </c>
    </row>
    <row r="514" spans="1:2" x14ac:dyDescent="0.25">
      <c r="A514">
        <v>52500</v>
      </c>
      <c r="B514" t="s">
        <v>619</v>
      </c>
    </row>
    <row r="515" spans="1:2" x14ac:dyDescent="0.25">
      <c r="A515">
        <v>52610</v>
      </c>
      <c r="B515" t="s">
        <v>620</v>
      </c>
    </row>
    <row r="516" spans="1:2" x14ac:dyDescent="0.25">
      <c r="A516">
        <v>52621</v>
      </c>
      <c r="B516" t="s">
        <v>621</v>
      </c>
    </row>
    <row r="517" spans="1:2" x14ac:dyDescent="0.25">
      <c r="A517">
        <v>52622</v>
      </c>
      <c r="B517" t="s">
        <v>622</v>
      </c>
    </row>
    <row r="518" spans="1:2" x14ac:dyDescent="0.25">
      <c r="A518">
        <v>52623</v>
      </c>
      <c r="B518" t="s">
        <v>623</v>
      </c>
    </row>
    <row r="519" spans="1:2" x14ac:dyDescent="0.25">
      <c r="A519">
        <v>52630</v>
      </c>
      <c r="B519" t="s">
        <v>624</v>
      </c>
    </row>
    <row r="520" spans="1:2" x14ac:dyDescent="0.25">
      <c r="A520">
        <v>52710</v>
      </c>
      <c r="B520" t="s">
        <v>625</v>
      </c>
    </row>
    <row r="521" spans="1:2" x14ac:dyDescent="0.25">
      <c r="A521">
        <v>52720</v>
      </c>
      <c r="B521" t="s">
        <v>626</v>
      </c>
    </row>
    <row r="522" spans="1:2" x14ac:dyDescent="0.25">
      <c r="A522">
        <v>52730</v>
      </c>
      <c r="B522" t="s">
        <v>627</v>
      </c>
    </row>
    <row r="523" spans="1:2" x14ac:dyDescent="0.25">
      <c r="A523">
        <v>52740</v>
      </c>
      <c r="B523" t="s">
        <v>628</v>
      </c>
    </row>
    <row r="524" spans="1:2" x14ac:dyDescent="0.25">
      <c r="A524">
        <v>55111</v>
      </c>
      <c r="B524" t="s">
        <v>629</v>
      </c>
    </row>
    <row r="525" spans="1:2" x14ac:dyDescent="0.25">
      <c r="A525">
        <v>55112</v>
      </c>
      <c r="B525" t="s">
        <v>630</v>
      </c>
    </row>
    <row r="526" spans="1:2" x14ac:dyDescent="0.25">
      <c r="A526">
        <v>55113</v>
      </c>
      <c r="B526" t="s">
        <v>631</v>
      </c>
    </row>
    <row r="527" spans="1:2" x14ac:dyDescent="0.25">
      <c r="A527">
        <v>55114</v>
      </c>
      <c r="B527" t="s">
        <v>632</v>
      </c>
    </row>
    <row r="528" spans="1:2" x14ac:dyDescent="0.25">
      <c r="A528">
        <v>55115</v>
      </c>
      <c r="B528" t="s">
        <v>633</v>
      </c>
    </row>
    <row r="529" spans="1:2" x14ac:dyDescent="0.25">
      <c r="A529">
        <v>55116</v>
      </c>
      <c r="B529" t="s">
        <v>634</v>
      </c>
    </row>
    <row r="530" spans="1:2" x14ac:dyDescent="0.25">
      <c r="A530">
        <v>55117</v>
      </c>
      <c r="B530" t="s">
        <v>635</v>
      </c>
    </row>
    <row r="531" spans="1:2" x14ac:dyDescent="0.25">
      <c r="A531">
        <v>55118</v>
      </c>
      <c r="B531" t="s">
        <v>636</v>
      </c>
    </row>
    <row r="532" spans="1:2" x14ac:dyDescent="0.25">
      <c r="A532">
        <v>55119</v>
      </c>
      <c r="B532" t="s">
        <v>637</v>
      </c>
    </row>
    <row r="533" spans="1:2" x14ac:dyDescent="0.25">
      <c r="A533">
        <v>55121</v>
      </c>
      <c r="B533" t="s">
        <v>638</v>
      </c>
    </row>
    <row r="534" spans="1:2" x14ac:dyDescent="0.25">
      <c r="A534">
        <v>55122</v>
      </c>
      <c r="B534" t="s">
        <v>639</v>
      </c>
    </row>
    <row r="535" spans="1:2" x14ac:dyDescent="0.25">
      <c r="A535">
        <v>55123</v>
      </c>
      <c r="B535" t="s">
        <v>640</v>
      </c>
    </row>
    <row r="536" spans="1:2" x14ac:dyDescent="0.25">
      <c r="A536">
        <v>55124</v>
      </c>
      <c r="B536" t="s">
        <v>641</v>
      </c>
    </row>
    <row r="537" spans="1:2" x14ac:dyDescent="0.25">
      <c r="A537">
        <v>55210</v>
      </c>
      <c r="B537" t="s">
        <v>642</v>
      </c>
    </row>
    <row r="538" spans="1:2" x14ac:dyDescent="0.25">
      <c r="A538">
        <v>55220</v>
      </c>
      <c r="B538" t="s">
        <v>643</v>
      </c>
    </row>
    <row r="539" spans="1:2" x14ac:dyDescent="0.25">
      <c r="A539">
        <v>55231</v>
      </c>
      <c r="B539" t="s">
        <v>644</v>
      </c>
    </row>
    <row r="540" spans="1:2" x14ac:dyDescent="0.25">
      <c r="A540">
        <v>55232</v>
      </c>
      <c r="B540" t="s">
        <v>645</v>
      </c>
    </row>
    <row r="541" spans="1:2" x14ac:dyDescent="0.25">
      <c r="A541">
        <v>55233</v>
      </c>
      <c r="B541" t="s">
        <v>646</v>
      </c>
    </row>
    <row r="542" spans="1:2" x14ac:dyDescent="0.25">
      <c r="A542">
        <v>55234</v>
      </c>
      <c r="B542" t="s">
        <v>647</v>
      </c>
    </row>
    <row r="543" spans="1:2" x14ac:dyDescent="0.25">
      <c r="A543">
        <v>55301</v>
      </c>
      <c r="B543" t="s">
        <v>648</v>
      </c>
    </row>
    <row r="544" spans="1:2" x14ac:dyDescent="0.25">
      <c r="A544">
        <v>55302</v>
      </c>
      <c r="B544" t="s">
        <v>649</v>
      </c>
    </row>
    <row r="545" spans="1:2" x14ac:dyDescent="0.25">
      <c r="A545">
        <v>55303</v>
      </c>
      <c r="B545" t="s">
        <v>650</v>
      </c>
    </row>
    <row r="546" spans="1:2" x14ac:dyDescent="0.25">
      <c r="A546">
        <v>55304</v>
      </c>
      <c r="B546" t="s">
        <v>651</v>
      </c>
    </row>
    <row r="547" spans="1:2" x14ac:dyDescent="0.25">
      <c r="A547">
        <v>55305</v>
      </c>
      <c r="B547" t="s">
        <v>652</v>
      </c>
    </row>
    <row r="548" spans="1:2" x14ac:dyDescent="0.25">
      <c r="A548">
        <v>55306</v>
      </c>
      <c r="B548" t="s">
        <v>653</v>
      </c>
    </row>
    <row r="549" spans="1:2" x14ac:dyDescent="0.25">
      <c r="A549">
        <v>55401</v>
      </c>
      <c r="B549" t="s">
        <v>654</v>
      </c>
    </row>
    <row r="550" spans="1:2" x14ac:dyDescent="0.25">
      <c r="A550">
        <v>55402</v>
      </c>
      <c r="B550" t="s">
        <v>655</v>
      </c>
    </row>
    <row r="551" spans="1:2" x14ac:dyDescent="0.25">
      <c r="A551">
        <v>55403</v>
      </c>
      <c r="B551" t="s">
        <v>656</v>
      </c>
    </row>
    <row r="552" spans="1:2" x14ac:dyDescent="0.25">
      <c r="A552">
        <v>55404</v>
      </c>
      <c r="B552" t="s">
        <v>657</v>
      </c>
    </row>
    <row r="553" spans="1:2" x14ac:dyDescent="0.25">
      <c r="A553">
        <v>55405</v>
      </c>
      <c r="B553" t="s">
        <v>658</v>
      </c>
    </row>
    <row r="554" spans="1:2" x14ac:dyDescent="0.25">
      <c r="A554">
        <v>55406</v>
      </c>
      <c r="B554" t="s">
        <v>659</v>
      </c>
    </row>
    <row r="555" spans="1:2" x14ac:dyDescent="0.25">
      <c r="A555">
        <v>55510</v>
      </c>
      <c r="B555" t="s">
        <v>660</v>
      </c>
    </row>
    <row r="556" spans="1:2" x14ac:dyDescent="0.25">
      <c r="A556">
        <v>55520</v>
      </c>
      <c r="B556" t="s">
        <v>661</v>
      </c>
    </row>
    <row r="557" spans="1:2" x14ac:dyDescent="0.25">
      <c r="A557">
        <v>60100</v>
      </c>
      <c r="B557" t="s">
        <v>662</v>
      </c>
    </row>
    <row r="558" spans="1:2" x14ac:dyDescent="0.25">
      <c r="A558">
        <v>60211</v>
      </c>
      <c r="B558" t="s">
        <v>663</v>
      </c>
    </row>
    <row r="559" spans="1:2" x14ac:dyDescent="0.25">
      <c r="A559">
        <v>60212</v>
      </c>
      <c r="B559" t="s">
        <v>664</v>
      </c>
    </row>
    <row r="560" spans="1:2" x14ac:dyDescent="0.25">
      <c r="A560">
        <v>60220</v>
      </c>
      <c r="B560" t="s">
        <v>665</v>
      </c>
    </row>
    <row r="561" spans="1:2" x14ac:dyDescent="0.25">
      <c r="A561">
        <v>60230</v>
      </c>
      <c r="B561" t="s">
        <v>666</v>
      </c>
    </row>
    <row r="562" spans="1:2" x14ac:dyDescent="0.25">
      <c r="A562">
        <v>60240</v>
      </c>
      <c r="B562" t="s">
        <v>667</v>
      </c>
    </row>
    <row r="563" spans="1:2" x14ac:dyDescent="0.25">
      <c r="A563">
        <v>60300</v>
      </c>
      <c r="B563" t="s">
        <v>668</v>
      </c>
    </row>
    <row r="564" spans="1:2" x14ac:dyDescent="0.25">
      <c r="A564">
        <v>61101</v>
      </c>
      <c r="B564" t="s">
        <v>669</v>
      </c>
    </row>
    <row r="565" spans="1:2" x14ac:dyDescent="0.25">
      <c r="A565">
        <v>61102</v>
      </c>
      <c r="B565" t="s">
        <v>670</v>
      </c>
    </row>
    <row r="566" spans="1:2" x14ac:dyDescent="0.25">
      <c r="A566">
        <v>61200</v>
      </c>
      <c r="B566" t="s">
        <v>671</v>
      </c>
    </row>
    <row r="567" spans="1:2" x14ac:dyDescent="0.25">
      <c r="A567">
        <v>62100</v>
      </c>
      <c r="B567" t="s">
        <v>672</v>
      </c>
    </row>
    <row r="568" spans="1:2" x14ac:dyDescent="0.25">
      <c r="A568">
        <v>62200</v>
      </c>
      <c r="B568" t="s">
        <v>673</v>
      </c>
    </row>
    <row r="569" spans="1:2" x14ac:dyDescent="0.25">
      <c r="A569">
        <v>62300</v>
      </c>
      <c r="B569" t="s">
        <v>674</v>
      </c>
    </row>
    <row r="570" spans="1:2" x14ac:dyDescent="0.25">
      <c r="A570">
        <v>63110</v>
      </c>
      <c r="B570" t="s">
        <v>675</v>
      </c>
    </row>
    <row r="571" spans="1:2" x14ac:dyDescent="0.25">
      <c r="A571">
        <v>63121</v>
      </c>
      <c r="B571" t="s">
        <v>676</v>
      </c>
    </row>
    <row r="572" spans="1:2" x14ac:dyDescent="0.25">
      <c r="A572">
        <v>63122</v>
      </c>
      <c r="B572" t="s">
        <v>677</v>
      </c>
    </row>
    <row r="573" spans="1:2" x14ac:dyDescent="0.25">
      <c r="A573">
        <v>63210</v>
      </c>
      <c r="B573" t="s">
        <v>678</v>
      </c>
    </row>
    <row r="574" spans="1:2" x14ac:dyDescent="0.25">
      <c r="A574">
        <v>63220</v>
      </c>
      <c r="B574" t="s">
        <v>679</v>
      </c>
    </row>
    <row r="575" spans="1:2" x14ac:dyDescent="0.25">
      <c r="A575">
        <v>63230</v>
      </c>
      <c r="B575" t="s">
        <v>680</v>
      </c>
    </row>
    <row r="576" spans="1:2" x14ac:dyDescent="0.25">
      <c r="A576">
        <v>63300</v>
      </c>
      <c r="B576" t="s">
        <v>681</v>
      </c>
    </row>
    <row r="577" spans="1:2" x14ac:dyDescent="0.25">
      <c r="A577">
        <v>63401</v>
      </c>
      <c r="B577" t="s">
        <v>682</v>
      </c>
    </row>
    <row r="578" spans="1:2" x14ac:dyDescent="0.25">
      <c r="A578">
        <v>63402</v>
      </c>
      <c r="B578" t="s">
        <v>683</v>
      </c>
    </row>
    <row r="579" spans="1:2" x14ac:dyDescent="0.25">
      <c r="A579">
        <v>64110</v>
      </c>
      <c r="B579" t="s">
        <v>684</v>
      </c>
    </row>
    <row r="580" spans="1:2" x14ac:dyDescent="0.25">
      <c r="A580">
        <v>64120</v>
      </c>
      <c r="B580" t="s">
        <v>685</v>
      </c>
    </row>
    <row r="581" spans="1:2" x14ac:dyDescent="0.25">
      <c r="A581">
        <v>64200</v>
      </c>
      <c r="B581" t="s">
        <v>686</v>
      </c>
    </row>
    <row r="582" spans="1:2" x14ac:dyDescent="0.25">
      <c r="A582">
        <v>65110</v>
      </c>
      <c r="B582" t="s">
        <v>687</v>
      </c>
    </row>
    <row r="583" spans="1:2" x14ac:dyDescent="0.25">
      <c r="A583">
        <v>65120</v>
      </c>
      <c r="B583" t="s">
        <v>688</v>
      </c>
    </row>
    <row r="584" spans="1:2" x14ac:dyDescent="0.25">
      <c r="A584">
        <v>65210</v>
      </c>
      <c r="B584" t="s">
        <v>689</v>
      </c>
    </row>
    <row r="585" spans="1:2" x14ac:dyDescent="0.25">
      <c r="A585">
        <v>65221</v>
      </c>
      <c r="B585" t="s">
        <v>690</v>
      </c>
    </row>
    <row r="586" spans="1:2" x14ac:dyDescent="0.25">
      <c r="A586">
        <v>65222</v>
      </c>
      <c r="B586" t="s">
        <v>691</v>
      </c>
    </row>
    <row r="587" spans="1:2" x14ac:dyDescent="0.25">
      <c r="A587">
        <v>65223</v>
      </c>
      <c r="B587" t="s">
        <v>692</v>
      </c>
    </row>
    <row r="588" spans="1:2" x14ac:dyDescent="0.25">
      <c r="A588">
        <v>65224</v>
      </c>
      <c r="B588" t="s">
        <v>693</v>
      </c>
    </row>
    <row r="589" spans="1:2" x14ac:dyDescent="0.25">
      <c r="A589">
        <v>65230</v>
      </c>
      <c r="B589" t="s">
        <v>694</v>
      </c>
    </row>
    <row r="590" spans="1:2" x14ac:dyDescent="0.25">
      <c r="A590">
        <v>66011</v>
      </c>
      <c r="B590" t="s">
        <v>695</v>
      </c>
    </row>
    <row r="591" spans="1:2" x14ac:dyDescent="0.25">
      <c r="A591">
        <v>66012</v>
      </c>
      <c r="B591" t="s">
        <v>696</v>
      </c>
    </row>
    <row r="592" spans="1:2" x14ac:dyDescent="0.25">
      <c r="A592">
        <v>66020</v>
      </c>
      <c r="B592" t="s">
        <v>697</v>
      </c>
    </row>
    <row r="593" spans="1:2" x14ac:dyDescent="0.25">
      <c r="A593">
        <v>66030</v>
      </c>
      <c r="B593" t="s">
        <v>698</v>
      </c>
    </row>
    <row r="594" spans="1:2" x14ac:dyDescent="0.25">
      <c r="A594">
        <v>67110</v>
      </c>
      <c r="B594" t="s">
        <v>699</v>
      </c>
    </row>
    <row r="595" spans="1:2" x14ac:dyDescent="0.25">
      <c r="A595">
        <v>67120</v>
      </c>
      <c r="B595" t="s">
        <v>700</v>
      </c>
    </row>
    <row r="596" spans="1:2" x14ac:dyDescent="0.25">
      <c r="A596">
        <v>67130</v>
      </c>
      <c r="B596" t="s">
        <v>701</v>
      </c>
    </row>
    <row r="597" spans="1:2" x14ac:dyDescent="0.25">
      <c r="A597">
        <v>67200</v>
      </c>
      <c r="B597" t="s">
        <v>702</v>
      </c>
    </row>
    <row r="598" spans="1:2" x14ac:dyDescent="0.25">
      <c r="A598">
        <v>70110</v>
      </c>
      <c r="B598" t="s">
        <v>703</v>
      </c>
    </row>
    <row r="599" spans="1:2" x14ac:dyDescent="0.25">
      <c r="A599">
        <v>70120</v>
      </c>
      <c r="B599" t="s">
        <v>704</v>
      </c>
    </row>
    <row r="600" spans="1:2" x14ac:dyDescent="0.25">
      <c r="A600">
        <v>70200</v>
      </c>
      <c r="B600" t="s">
        <v>705</v>
      </c>
    </row>
    <row r="601" spans="1:2" x14ac:dyDescent="0.25">
      <c r="A601">
        <v>70310</v>
      </c>
      <c r="B601" t="s">
        <v>706</v>
      </c>
    </row>
    <row r="602" spans="1:2" x14ac:dyDescent="0.25">
      <c r="A602">
        <v>70320</v>
      </c>
      <c r="B602" t="s">
        <v>707</v>
      </c>
    </row>
    <row r="603" spans="1:2" x14ac:dyDescent="0.25">
      <c r="A603">
        <v>71100</v>
      </c>
      <c r="B603" t="s">
        <v>708</v>
      </c>
    </row>
    <row r="604" spans="1:2" x14ac:dyDescent="0.25">
      <c r="A604">
        <v>71210</v>
      </c>
      <c r="B604" t="s">
        <v>709</v>
      </c>
    </row>
    <row r="605" spans="1:2" x14ac:dyDescent="0.25">
      <c r="A605">
        <v>71220</v>
      </c>
      <c r="B605" t="s">
        <v>710</v>
      </c>
    </row>
    <row r="606" spans="1:2" x14ac:dyDescent="0.25">
      <c r="A606">
        <v>71230</v>
      </c>
      <c r="B606" t="s">
        <v>711</v>
      </c>
    </row>
    <row r="607" spans="1:2" x14ac:dyDescent="0.25">
      <c r="A607">
        <v>71310</v>
      </c>
      <c r="B607" t="s">
        <v>712</v>
      </c>
    </row>
    <row r="608" spans="1:2" x14ac:dyDescent="0.25">
      <c r="A608">
        <v>71320</v>
      </c>
      <c r="B608" t="s">
        <v>713</v>
      </c>
    </row>
    <row r="609" spans="1:2" x14ac:dyDescent="0.25">
      <c r="A609">
        <v>71330</v>
      </c>
      <c r="B609" t="s">
        <v>714</v>
      </c>
    </row>
    <row r="610" spans="1:2" x14ac:dyDescent="0.25">
      <c r="A610">
        <v>71340</v>
      </c>
      <c r="B610" t="s">
        <v>715</v>
      </c>
    </row>
    <row r="611" spans="1:2" x14ac:dyDescent="0.25">
      <c r="A611">
        <v>71400</v>
      </c>
      <c r="B611" t="s">
        <v>716</v>
      </c>
    </row>
    <row r="612" spans="1:2" x14ac:dyDescent="0.25">
      <c r="A612">
        <v>72100</v>
      </c>
      <c r="B612" t="s">
        <v>717</v>
      </c>
    </row>
    <row r="613" spans="1:2" x14ac:dyDescent="0.25">
      <c r="A613">
        <v>72210</v>
      </c>
      <c r="B613" t="s">
        <v>718</v>
      </c>
    </row>
    <row r="614" spans="1:2" x14ac:dyDescent="0.25">
      <c r="A614">
        <v>72220</v>
      </c>
      <c r="B614" t="s">
        <v>719</v>
      </c>
    </row>
    <row r="615" spans="1:2" x14ac:dyDescent="0.25">
      <c r="A615">
        <v>72300</v>
      </c>
      <c r="B615" t="s">
        <v>720</v>
      </c>
    </row>
    <row r="616" spans="1:2" x14ac:dyDescent="0.25">
      <c r="A616">
        <v>72400</v>
      </c>
      <c r="B616" t="s">
        <v>721</v>
      </c>
    </row>
    <row r="617" spans="1:2" x14ac:dyDescent="0.25">
      <c r="A617">
        <v>72500</v>
      </c>
      <c r="B617" t="s">
        <v>722</v>
      </c>
    </row>
    <row r="618" spans="1:2" x14ac:dyDescent="0.25">
      <c r="A618">
        <v>72600</v>
      </c>
      <c r="B618" t="s">
        <v>723</v>
      </c>
    </row>
    <row r="619" spans="1:2" x14ac:dyDescent="0.25">
      <c r="A619">
        <v>73100</v>
      </c>
      <c r="B619" t="s">
        <v>724</v>
      </c>
    </row>
    <row r="620" spans="1:2" x14ac:dyDescent="0.25">
      <c r="A620">
        <v>73200</v>
      </c>
      <c r="B620" t="s">
        <v>725</v>
      </c>
    </row>
    <row r="621" spans="1:2" x14ac:dyDescent="0.25">
      <c r="A621">
        <v>74110</v>
      </c>
      <c r="B621" t="s">
        <v>726</v>
      </c>
    </row>
    <row r="622" spans="1:2" x14ac:dyDescent="0.25">
      <c r="A622">
        <v>74120</v>
      </c>
      <c r="B622" t="s">
        <v>727</v>
      </c>
    </row>
    <row r="623" spans="1:2" x14ac:dyDescent="0.25">
      <c r="A623">
        <v>74130</v>
      </c>
      <c r="B623" t="s">
        <v>728</v>
      </c>
    </row>
    <row r="624" spans="1:2" x14ac:dyDescent="0.25">
      <c r="A624">
        <v>74140</v>
      </c>
      <c r="B624" t="s">
        <v>729</v>
      </c>
    </row>
    <row r="625" spans="1:2" x14ac:dyDescent="0.25">
      <c r="A625">
        <v>74150</v>
      </c>
      <c r="B625" t="s">
        <v>730</v>
      </c>
    </row>
    <row r="626" spans="1:2" x14ac:dyDescent="0.25">
      <c r="A626">
        <v>74201</v>
      </c>
      <c r="B626" t="s">
        <v>731</v>
      </c>
    </row>
    <row r="627" spans="1:2" x14ac:dyDescent="0.25">
      <c r="A627">
        <v>74202</v>
      </c>
      <c r="B627" t="s">
        <v>732</v>
      </c>
    </row>
    <row r="628" spans="1:2" x14ac:dyDescent="0.25">
      <c r="A628">
        <v>74300</v>
      </c>
      <c r="B628" t="s">
        <v>733</v>
      </c>
    </row>
    <row r="629" spans="1:2" x14ac:dyDescent="0.25">
      <c r="A629">
        <v>74401</v>
      </c>
      <c r="B629" t="s">
        <v>734</v>
      </c>
    </row>
    <row r="630" spans="1:2" x14ac:dyDescent="0.25">
      <c r="A630">
        <v>74402</v>
      </c>
      <c r="B630" t="s">
        <v>735</v>
      </c>
    </row>
    <row r="631" spans="1:2" x14ac:dyDescent="0.25">
      <c r="A631">
        <v>74500</v>
      </c>
      <c r="B631" t="s">
        <v>736</v>
      </c>
    </row>
    <row r="632" spans="1:2" x14ac:dyDescent="0.25">
      <c r="A632">
        <v>74600</v>
      </c>
      <c r="B632" t="s">
        <v>737</v>
      </c>
    </row>
    <row r="633" spans="1:2" x14ac:dyDescent="0.25">
      <c r="A633">
        <v>74700</v>
      </c>
      <c r="B633" t="s">
        <v>738</v>
      </c>
    </row>
    <row r="634" spans="1:2" x14ac:dyDescent="0.25">
      <c r="A634">
        <v>74810</v>
      </c>
      <c r="B634" t="s">
        <v>739</v>
      </c>
    </row>
    <row r="635" spans="1:2" x14ac:dyDescent="0.25">
      <c r="A635">
        <v>74820</v>
      </c>
      <c r="B635" t="s">
        <v>740</v>
      </c>
    </row>
    <row r="636" spans="1:2" x14ac:dyDescent="0.25">
      <c r="A636">
        <v>74850</v>
      </c>
      <c r="B636" t="s">
        <v>741</v>
      </c>
    </row>
    <row r="637" spans="1:2" x14ac:dyDescent="0.25">
      <c r="A637">
        <v>74860</v>
      </c>
      <c r="B637" t="s">
        <v>742</v>
      </c>
    </row>
    <row r="638" spans="1:2" x14ac:dyDescent="0.25">
      <c r="A638">
        <v>74871</v>
      </c>
      <c r="B638" t="s">
        <v>743</v>
      </c>
    </row>
    <row r="639" spans="1:2" x14ac:dyDescent="0.25">
      <c r="A639">
        <v>74872</v>
      </c>
      <c r="B639" t="s">
        <v>744</v>
      </c>
    </row>
    <row r="640" spans="1:2" x14ac:dyDescent="0.25">
      <c r="A640">
        <v>75111</v>
      </c>
      <c r="B640" t="s">
        <v>745</v>
      </c>
    </row>
    <row r="641" spans="1:2" x14ac:dyDescent="0.25">
      <c r="A641">
        <v>75112</v>
      </c>
      <c r="B641" t="s">
        <v>746</v>
      </c>
    </row>
    <row r="642" spans="1:2" x14ac:dyDescent="0.25">
      <c r="A642">
        <v>75113</v>
      </c>
      <c r="B642" t="s">
        <v>747</v>
      </c>
    </row>
    <row r="643" spans="1:2" x14ac:dyDescent="0.25">
      <c r="A643">
        <v>75121</v>
      </c>
      <c r="B643" t="s">
        <v>748</v>
      </c>
    </row>
    <row r="644" spans="1:2" x14ac:dyDescent="0.25">
      <c r="A644">
        <v>75122</v>
      </c>
      <c r="B644" t="s">
        <v>749</v>
      </c>
    </row>
    <row r="645" spans="1:2" x14ac:dyDescent="0.25">
      <c r="A645">
        <v>75123</v>
      </c>
      <c r="B645" t="s">
        <v>750</v>
      </c>
    </row>
    <row r="646" spans="1:2" x14ac:dyDescent="0.25">
      <c r="A646">
        <v>75130</v>
      </c>
      <c r="B646" t="s">
        <v>751</v>
      </c>
    </row>
    <row r="647" spans="1:2" x14ac:dyDescent="0.25">
      <c r="A647">
        <v>75140</v>
      </c>
      <c r="B647" t="s">
        <v>752</v>
      </c>
    </row>
    <row r="648" spans="1:2" x14ac:dyDescent="0.25">
      <c r="A648">
        <v>75210</v>
      </c>
      <c r="B648" t="s">
        <v>753</v>
      </c>
    </row>
    <row r="649" spans="1:2" x14ac:dyDescent="0.25">
      <c r="A649">
        <v>75220</v>
      </c>
      <c r="B649" t="s">
        <v>754</v>
      </c>
    </row>
    <row r="650" spans="1:2" x14ac:dyDescent="0.25">
      <c r="A650">
        <v>75230</v>
      </c>
      <c r="B650" t="s">
        <v>755</v>
      </c>
    </row>
    <row r="651" spans="1:2" x14ac:dyDescent="0.25">
      <c r="A651">
        <v>75240</v>
      </c>
      <c r="B651" t="s">
        <v>756</v>
      </c>
    </row>
    <row r="652" spans="1:2" x14ac:dyDescent="0.25">
      <c r="A652">
        <v>75250</v>
      </c>
      <c r="B652" t="s">
        <v>757</v>
      </c>
    </row>
    <row r="653" spans="1:2" x14ac:dyDescent="0.25">
      <c r="A653">
        <v>75300</v>
      </c>
      <c r="B653" t="s">
        <v>758</v>
      </c>
    </row>
    <row r="654" spans="1:2" x14ac:dyDescent="0.25">
      <c r="A654">
        <v>80101</v>
      </c>
      <c r="B654" t="s">
        <v>759</v>
      </c>
    </row>
    <row r="655" spans="1:2" x14ac:dyDescent="0.25">
      <c r="A655">
        <v>80102</v>
      </c>
      <c r="B655" t="s">
        <v>760</v>
      </c>
    </row>
    <row r="656" spans="1:2" x14ac:dyDescent="0.25">
      <c r="A656">
        <v>80211</v>
      </c>
      <c r="B656" t="s">
        <v>761</v>
      </c>
    </row>
    <row r="657" spans="1:2" x14ac:dyDescent="0.25">
      <c r="A657">
        <v>80212</v>
      </c>
      <c r="B657" t="s">
        <v>762</v>
      </c>
    </row>
    <row r="658" spans="1:2" x14ac:dyDescent="0.25">
      <c r="A658">
        <v>80220</v>
      </c>
      <c r="B658" t="s">
        <v>763</v>
      </c>
    </row>
    <row r="659" spans="1:2" x14ac:dyDescent="0.25">
      <c r="A659">
        <v>80300</v>
      </c>
      <c r="B659" t="s">
        <v>764</v>
      </c>
    </row>
    <row r="660" spans="1:2" x14ac:dyDescent="0.25">
      <c r="A660">
        <v>80410</v>
      </c>
      <c r="B660" t="s">
        <v>765</v>
      </c>
    </row>
    <row r="661" spans="1:2" x14ac:dyDescent="0.25">
      <c r="A661">
        <v>80421</v>
      </c>
      <c r="B661" t="s">
        <v>766</v>
      </c>
    </row>
    <row r="662" spans="1:2" x14ac:dyDescent="0.25">
      <c r="A662">
        <v>80422</v>
      </c>
      <c r="B662" t="s">
        <v>767</v>
      </c>
    </row>
    <row r="663" spans="1:2" x14ac:dyDescent="0.25">
      <c r="A663">
        <v>85110</v>
      </c>
      <c r="B663" t="s">
        <v>768</v>
      </c>
    </row>
    <row r="664" spans="1:2" x14ac:dyDescent="0.25">
      <c r="A664">
        <v>85120</v>
      </c>
      <c r="B664" t="s">
        <v>769</v>
      </c>
    </row>
    <row r="665" spans="1:2" x14ac:dyDescent="0.25">
      <c r="A665">
        <v>85130</v>
      </c>
      <c r="B665" t="s">
        <v>770</v>
      </c>
    </row>
    <row r="666" spans="1:2" x14ac:dyDescent="0.25">
      <c r="A666">
        <v>85141</v>
      </c>
      <c r="B666" t="s">
        <v>771</v>
      </c>
    </row>
    <row r="667" spans="1:2" x14ac:dyDescent="0.25">
      <c r="A667">
        <v>85142</v>
      </c>
      <c r="B667" t="s">
        <v>772</v>
      </c>
    </row>
    <row r="668" spans="1:2" x14ac:dyDescent="0.25">
      <c r="A668">
        <v>85143</v>
      </c>
      <c r="B668" t="s">
        <v>773</v>
      </c>
    </row>
    <row r="669" spans="1:2" x14ac:dyDescent="0.25">
      <c r="A669">
        <v>85144</v>
      </c>
      <c r="B669" t="s">
        <v>774</v>
      </c>
    </row>
    <row r="670" spans="1:2" x14ac:dyDescent="0.25">
      <c r="A670">
        <v>85145</v>
      </c>
      <c r="B670" t="s">
        <v>775</v>
      </c>
    </row>
    <row r="671" spans="1:2" x14ac:dyDescent="0.25">
      <c r="A671">
        <v>85200</v>
      </c>
      <c r="B671" t="s">
        <v>776</v>
      </c>
    </row>
    <row r="672" spans="1:2" x14ac:dyDescent="0.25">
      <c r="A672">
        <v>85311</v>
      </c>
      <c r="B672" t="s">
        <v>777</v>
      </c>
    </row>
    <row r="673" spans="1:2" x14ac:dyDescent="0.25">
      <c r="A673">
        <v>85312</v>
      </c>
      <c r="B673" t="s">
        <v>778</v>
      </c>
    </row>
    <row r="674" spans="1:2" x14ac:dyDescent="0.25">
      <c r="A674">
        <v>85313</v>
      </c>
      <c r="B674" t="s">
        <v>779</v>
      </c>
    </row>
    <row r="675" spans="1:2" x14ac:dyDescent="0.25">
      <c r="A675">
        <v>85314</v>
      </c>
      <c r="B675" t="s">
        <v>780</v>
      </c>
    </row>
    <row r="676" spans="1:2" x14ac:dyDescent="0.25">
      <c r="A676">
        <v>85321</v>
      </c>
      <c r="B676" t="s">
        <v>781</v>
      </c>
    </row>
    <row r="677" spans="1:2" x14ac:dyDescent="0.25">
      <c r="A677">
        <v>85322</v>
      </c>
      <c r="B677" t="s">
        <v>782</v>
      </c>
    </row>
    <row r="678" spans="1:2" x14ac:dyDescent="0.25">
      <c r="A678">
        <v>85323</v>
      </c>
      <c r="B678" t="s">
        <v>783</v>
      </c>
    </row>
    <row r="679" spans="1:2" x14ac:dyDescent="0.25">
      <c r="A679">
        <v>85324</v>
      </c>
      <c r="B679" t="s">
        <v>784</v>
      </c>
    </row>
    <row r="680" spans="1:2" x14ac:dyDescent="0.25">
      <c r="A680">
        <v>90010</v>
      </c>
      <c r="B680" t="s">
        <v>785</v>
      </c>
    </row>
    <row r="681" spans="1:2" x14ac:dyDescent="0.25">
      <c r="A681">
        <v>90020</v>
      </c>
      <c r="B681" t="s">
        <v>786</v>
      </c>
    </row>
    <row r="682" spans="1:2" x14ac:dyDescent="0.25">
      <c r="A682">
        <v>90030</v>
      </c>
      <c r="B682" t="s">
        <v>787</v>
      </c>
    </row>
    <row r="683" spans="1:2" x14ac:dyDescent="0.25">
      <c r="A683">
        <v>91110</v>
      </c>
      <c r="B683" t="s">
        <v>788</v>
      </c>
    </row>
    <row r="684" spans="1:2" x14ac:dyDescent="0.25">
      <c r="A684">
        <v>91120</v>
      </c>
      <c r="B684" t="s">
        <v>789</v>
      </c>
    </row>
    <row r="685" spans="1:2" x14ac:dyDescent="0.25">
      <c r="A685">
        <v>91200</v>
      </c>
      <c r="B685" t="s">
        <v>790</v>
      </c>
    </row>
    <row r="686" spans="1:2" x14ac:dyDescent="0.25">
      <c r="A686">
        <v>91310</v>
      </c>
      <c r="B686" t="s">
        <v>791</v>
      </c>
    </row>
    <row r="687" spans="1:2" x14ac:dyDescent="0.25">
      <c r="A687">
        <v>91320</v>
      </c>
      <c r="B687" t="s">
        <v>792</v>
      </c>
    </row>
    <row r="688" spans="1:2" x14ac:dyDescent="0.25">
      <c r="A688">
        <v>91331</v>
      </c>
      <c r="B688" t="s">
        <v>793</v>
      </c>
    </row>
    <row r="689" spans="1:2" x14ac:dyDescent="0.25">
      <c r="A689">
        <v>91332</v>
      </c>
      <c r="B689" t="s">
        <v>794</v>
      </c>
    </row>
    <row r="690" spans="1:2" x14ac:dyDescent="0.25">
      <c r="A690">
        <v>91333</v>
      </c>
      <c r="B690" t="s">
        <v>795</v>
      </c>
    </row>
    <row r="691" spans="1:2" x14ac:dyDescent="0.25">
      <c r="A691">
        <v>92111</v>
      </c>
      <c r="B691" t="s">
        <v>796</v>
      </c>
    </row>
    <row r="692" spans="1:2" x14ac:dyDescent="0.25">
      <c r="A692">
        <v>92112</v>
      </c>
      <c r="B692" t="s">
        <v>797</v>
      </c>
    </row>
    <row r="693" spans="1:2" x14ac:dyDescent="0.25">
      <c r="A693">
        <v>92120</v>
      </c>
      <c r="B693" t="s">
        <v>798</v>
      </c>
    </row>
    <row r="694" spans="1:2" x14ac:dyDescent="0.25">
      <c r="A694">
        <v>92130</v>
      </c>
      <c r="B694" t="s">
        <v>799</v>
      </c>
    </row>
    <row r="695" spans="1:2" x14ac:dyDescent="0.25">
      <c r="A695">
        <v>92200</v>
      </c>
      <c r="B695" t="s">
        <v>800</v>
      </c>
    </row>
    <row r="696" spans="1:2" x14ac:dyDescent="0.25">
      <c r="A696">
        <v>92311</v>
      </c>
      <c r="B696" t="s">
        <v>801</v>
      </c>
    </row>
    <row r="697" spans="1:2" x14ac:dyDescent="0.25">
      <c r="A697">
        <v>92312</v>
      </c>
      <c r="B697" t="s">
        <v>802</v>
      </c>
    </row>
    <row r="698" spans="1:2" x14ac:dyDescent="0.25">
      <c r="A698">
        <v>92320</v>
      </c>
      <c r="B698" t="s">
        <v>803</v>
      </c>
    </row>
    <row r="699" spans="1:2" x14ac:dyDescent="0.25">
      <c r="A699">
        <v>92330</v>
      </c>
      <c r="B699" t="s">
        <v>804</v>
      </c>
    </row>
    <row r="700" spans="1:2" x14ac:dyDescent="0.25">
      <c r="A700">
        <v>92341</v>
      </c>
      <c r="B700" t="s">
        <v>805</v>
      </c>
    </row>
    <row r="701" spans="1:2" x14ac:dyDescent="0.25">
      <c r="A701">
        <v>92342</v>
      </c>
      <c r="B701" t="s">
        <v>806</v>
      </c>
    </row>
    <row r="702" spans="1:2" x14ac:dyDescent="0.25">
      <c r="A702">
        <v>92400</v>
      </c>
      <c r="B702" t="s">
        <v>807</v>
      </c>
    </row>
    <row r="703" spans="1:2" x14ac:dyDescent="0.25">
      <c r="A703">
        <v>92510</v>
      </c>
      <c r="B703" t="s">
        <v>808</v>
      </c>
    </row>
    <row r="704" spans="1:2" x14ac:dyDescent="0.25">
      <c r="A704">
        <v>92520</v>
      </c>
      <c r="B704" t="s">
        <v>809</v>
      </c>
    </row>
    <row r="705" spans="1:2" x14ac:dyDescent="0.25">
      <c r="A705">
        <v>92530</v>
      </c>
      <c r="B705" t="s">
        <v>810</v>
      </c>
    </row>
    <row r="706" spans="1:2" x14ac:dyDescent="0.25">
      <c r="A706">
        <v>92610</v>
      </c>
      <c r="B706" t="s">
        <v>811</v>
      </c>
    </row>
    <row r="707" spans="1:2" x14ac:dyDescent="0.25">
      <c r="A707">
        <v>92620</v>
      </c>
      <c r="B707" t="s">
        <v>812</v>
      </c>
    </row>
    <row r="708" spans="1:2" x14ac:dyDescent="0.25">
      <c r="A708">
        <v>92710</v>
      </c>
      <c r="B708" t="s">
        <v>813</v>
      </c>
    </row>
    <row r="709" spans="1:2" x14ac:dyDescent="0.25">
      <c r="A709">
        <v>92720</v>
      </c>
      <c r="B709" t="s">
        <v>814</v>
      </c>
    </row>
    <row r="710" spans="1:2" x14ac:dyDescent="0.25">
      <c r="A710">
        <v>93010</v>
      </c>
      <c r="B710" t="s">
        <v>815</v>
      </c>
    </row>
    <row r="711" spans="1:2" x14ac:dyDescent="0.25">
      <c r="A711">
        <v>93021</v>
      </c>
      <c r="B711" t="s">
        <v>816</v>
      </c>
    </row>
    <row r="712" spans="1:2" x14ac:dyDescent="0.25">
      <c r="A712">
        <v>93022</v>
      </c>
      <c r="B712" t="s">
        <v>817</v>
      </c>
    </row>
    <row r="713" spans="1:2" x14ac:dyDescent="0.25">
      <c r="A713">
        <v>93030</v>
      </c>
      <c r="B713" t="s">
        <v>818</v>
      </c>
    </row>
    <row r="714" spans="1:2" x14ac:dyDescent="0.25">
      <c r="A714">
        <v>93041</v>
      </c>
      <c r="B714" t="s">
        <v>819</v>
      </c>
    </row>
    <row r="715" spans="1:2" x14ac:dyDescent="0.25">
      <c r="A715">
        <v>93042</v>
      </c>
      <c r="B715" t="s">
        <v>820</v>
      </c>
    </row>
    <row r="716" spans="1:2" x14ac:dyDescent="0.25">
      <c r="A716">
        <v>93050</v>
      </c>
      <c r="B716" t="s">
        <v>821</v>
      </c>
    </row>
    <row r="717" spans="1:2" x14ac:dyDescent="0.25">
      <c r="A717">
        <v>95000</v>
      </c>
      <c r="B717" t="s">
        <v>822</v>
      </c>
    </row>
    <row r="718" spans="1:2" x14ac:dyDescent="0.25">
      <c r="A718">
        <v>96000</v>
      </c>
      <c r="B718" t="s">
        <v>823</v>
      </c>
    </row>
    <row r="719" spans="1:2" x14ac:dyDescent="0.25">
      <c r="A719">
        <v>97000</v>
      </c>
      <c r="B719" t="s">
        <v>824</v>
      </c>
    </row>
    <row r="720" spans="1:2" x14ac:dyDescent="0.25">
      <c r="A720">
        <v>99000</v>
      </c>
      <c r="B720" t="s">
        <v>825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854"/>
  <sheetViews>
    <sheetView workbookViewId="0"/>
  </sheetViews>
  <sheetFormatPr defaultRowHeight="15" x14ac:dyDescent="0.25"/>
  <sheetData>
    <row r="1" spans="1:2" x14ac:dyDescent="0.25">
      <c r="A1" t="s">
        <v>105</v>
      </c>
      <c r="B1" t="s">
        <v>106</v>
      </c>
    </row>
    <row r="2" spans="1:2" x14ac:dyDescent="0.25">
      <c r="A2">
        <v>1111</v>
      </c>
      <c r="B2" t="s">
        <v>826</v>
      </c>
    </row>
    <row r="3" spans="1:2" x14ac:dyDescent="0.25">
      <c r="A3">
        <v>1112</v>
      </c>
      <c r="B3" t="s">
        <v>827</v>
      </c>
    </row>
    <row r="4" spans="1:2" x14ac:dyDescent="0.25">
      <c r="A4">
        <v>1120</v>
      </c>
      <c r="B4" t="s">
        <v>828</v>
      </c>
    </row>
    <row r="5" spans="1:2" x14ac:dyDescent="0.25">
      <c r="A5">
        <v>1130</v>
      </c>
      <c r="B5" t="s">
        <v>829</v>
      </c>
    </row>
    <row r="6" spans="1:2" x14ac:dyDescent="0.25">
      <c r="A6">
        <v>1140</v>
      </c>
      <c r="B6" t="s">
        <v>830</v>
      </c>
    </row>
    <row r="7" spans="1:2" x14ac:dyDescent="0.25">
      <c r="A7">
        <v>1150</v>
      </c>
      <c r="B7" t="s">
        <v>831</v>
      </c>
    </row>
    <row r="8" spans="1:2" x14ac:dyDescent="0.25">
      <c r="A8">
        <v>1160</v>
      </c>
      <c r="B8" t="s">
        <v>832</v>
      </c>
    </row>
    <row r="9" spans="1:2" x14ac:dyDescent="0.25">
      <c r="A9">
        <v>1191</v>
      </c>
      <c r="B9" t="s">
        <v>833</v>
      </c>
    </row>
    <row r="10" spans="1:2" x14ac:dyDescent="0.25">
      <c r="A10">
        <v>1192</v>
      </c>
      <c r="B10" t="s">
        <v>834</v>
      </c>
    </row>
    <row r="11" spans="1:2" x14ac:dyDescent="0.25">
      <c r="A11">
        <v>1210</v>
      </c>
      <c r="B11" t="s">
        <v>835</v>
      </c>
    </row>
    <row r="12" spans="1:2" x14ac:dyDescent="0.25">
      <c r="A12">
        <v>1220</v>
      </c>
      <c r="B12" t="s">
        <v>836</v>
      </c>
    </row>
    <row r="13" spans="1:2" x14ac:dyDescent="0.25">
      <c r="A13">
        <v>1230</v>
      </c>
      <c r="B13" t="s">
        <v>837</v>
      </c>
    </row>
    <row r="14" spans="1:2" x14ac:dyDescent="0.25">
      <c r="A14">
        <v>1240</v>
      </c>
      <c r="B14" t="s">
        <v>838</v>
      </c>
    </row>
    <row r="15" spans="1:2" x14ac:dyDescent="0.25">
      <c r="A15">
        <v>1251</v>
      </c>
      <c r="B15" t="s">
        <v>839</v>
      </c>
    </row>
    <row r="16" spans="1:2" x14ac:dyDescent="0.25">
      <c r="A16">
        <v>1252</v>
      </c>
      <c r="B16" t="s">
        <v>840</v>
      </c>
    </row>
    <row r="17" spans="1:2" x14ac:dyDescent="0.25">
      <c r="A17">
        <v>1261</v>
      </c>
      <c r="B17" t="s">
        <v>841</v>
      </c>
    </row>
    <row r="18" spans="1:2" x14ac:dyDescent="0.25">
      <c r="A18">
        <v>1262</v>
      </c>
      <c r="B18" t="s">
        <v>842</v>
      </c>
    </row>
    <row r="19" spans="1:2" x14ac:dyDescent="0.25">
      <c r="A19">
        <v>1270</v>
      </c>
      <c r="B19" t="s">
        <v>843</v>
      </c>
    </row>
    <row r="20" spans="1:2" x14ac:dyDescent="0.25">
      <c r="A20">
        <v>1280</v>
      </c>
      <c r="B20" t="s">
        <v>844</v>
      </c>
    </row>
    <row r="21" spans="1:2" x14ac:dyDescent="0.25">
      <c r="A21">
        <v>1290</v>
      </c>
      <c r="B21" t="s">
        <v>845</v>
      </c>
    </row>
    <row r="22" spans="1:2" x14ac:dyDescent="0.25">
      <c r="A22">
        <v>1300</v>
      </c>
      <c r="B22" t="s">
        <v>846</v>
      </c>
    </row>
    <row r="23" spans="1:2" x14ac:dyDescent="0.25">
      <c r="A23">
        <v>1410</v>
      </c>
      <c r="B23" t="s">
        <v>847</v>
      </c>
    </row>
    <row r="24" spans="1:2" x14ac:dyDescent="0.25">
      <c r="A24">
        <v>1420</v>
      </c>
      <c r="B24" t="s">
        <v>848</v>
      </c>
    </row>
    <row r="25" spans="1:2" x14ac:dyDescent="0.25">
      <c r="A25">
        <v>1430</v>
      </c>
      <c r="B25" t="s">
        <v>849</v>
      </c>
    </row>
    <row r="26" spans="1:2" x14ac:dyDescent="0.25">
      <c r="A26">
        <v>1440</v>
      </c>
      <c r="B26" t="s">
        <v>850</v>
      </c>
    </row>
    <row r="27" spans="1:2" x14ac:dyDescent="0.25">
      <c r="A27">
        <v>1450</v>
      </c>
      <c r="B27" t="s">
        <v>851</v>
      </c>
    </row>
    <row r="28" spans="1:2" x14ac:dyDescent="0.25">
      <c r="A28">
        <v>1460</v>
      </c>
      <c r="B28" t="s">
        <v>852</v>
      </c>
    </row>
    <row r="29" spans="1:2" x14ac:dyDescent="0.25">
      <c r="A29">
        <v>1470</v>
      </c>
      <c r="B29" t="s">
        <v>853</v>
      </c>
    </row>
    <row r="30" spans="1:2" x14ac:dyDescent="0.25">
      <c r="A30">
        <v>1491</v>
      </c>
      <c r="B30" t="s">
        <v>854</v>
      </c>
    </row>
    <row r="31" spans="1:2" x14ac:dyDescent="0.25">
      <c r="A31">
        <v>1492</v>
      </c>
      <c r="B31" t="s">
        <v>855</v>
      </c>
    </row>
    <row r="32" spans="1:2" x14ac:dyDescent="0.25">
      <c r="A32">
        <v>1493</v>
      </c>
      <c r="B32" t="s">
        <v>856</v>
      </c>
    </row>
    <row r="33" spans="1:2" x14ac:dyDescent="0.25">
      <c r="A33">
        <v>1494</v>
      </c>
      <c r="B33" t="s">
        <v>857</v>
      </c>
    </row>
    <row r="34" spans="1:2" x14ac:dyDescent="0.25">
      <c r="A34">
        <v>1500</v>
      </c>
      <c r="B34" t="s">
        <v>858</v>
      </c>
    </row>
    <row r="35" spans="1:2" x14ac:dyDescent="0.25">
      <c r="A35">
        <v>1610</v>
      </c>
      <c r="B35" t="s">
        <v>859</v>
      </c>
    </row>
    <row r="36" spans="1:2" x14ac:dyDescent="0.25">
      <c r="A36">
        <v>1620</v>
      </c>
      <c r="B36" t="s">
        <v>860</v>
      </c>
    </row>
    <row r="37" spans="1:2" x14ac:dyDescent="0.25">
      <c r="A37">
        <v>1630</v>
      </c>
      <c r="B37" t="s">
        <v>861</v>
      </c>
    </row>
    <row r="38" spans="1:2" x14ac:dyDescent="0.25">
      <c r="A38">
        <v>1640</v>
      </c>
      <c r="B38" t="s">
        <v>862</v>
      </c>
    </row>
    <row r="39" spans="1:2" x14ac:dyDescent="0.25">
      <c r="A39">
        <v>1701</v>
      </c>
      <c r="B39" t="s">
        <v>863</v>
      </c>
    </row>
    <row r="40" spans="1:2" x14ac:dyDescent="0.25">
      <c r="A40">
        <v>1702</v>
      </c>
      <c r="B40" t="s">
        <v>864</v>
      </c>
    </row>
    <row r="41" spans="1:2" x14ac:dyDescent="0.25">
      <c r="A41">
        <v>2100</v>
      </c>
      <c r="B41" t="s">
        <v>865</v>
      </c>
    </row>
    <row r="42" spans="1:2" x14ac:dyDescent="0.25">
      <c r="A42">
        <v>2200</v>
      </c>
      <c r="B42" t="s">
        <v>866</v>
      </c>
    </row>
    <row r="43" spans="1:2" x14ac:dyDescent="0.25">
      <c r="A43">
        <v>2300</v>
      </c>
      <c r="B43" t="s">
        <v>867</v>
      </c>
    </row>
    <row r="44" spans="1:2" x14ac:dyDescent="0.25">
      <c r="A44">
        <v>2400</v>
      </c>
      <c r="B44" t="s">
        <v>868</v>
      </c>
    </row>
    <row r="45" spans="1:2" x14ac:dyDescent="0.25">
      <c r="A45">
        <v>3111</v>
      </c>
      <c r="B45" t="s">
        <v>869</v>
      </c>
    </row>
    <row r="46" spans="1:2" x14ac:dyDescent="0.25">
      <c r="A46">
        <v>3112</v>
      </c>
      <c r="B46" t="s">
        <v>870</v>
      </c>
    </row>
    <row r="47" spans="1:2" x14ac:dyDescent="0.25">
      <c r="A47">
        <v>3121</v>
      </c>
      <c r="B47" t="s">
        <v>871</v>
      </c>
    </row>
    <row r="48" spans="1:2" x14ac:dyDescent="0.25">
      <c r="A48">
        <v>3122</v>
      </c>
      <c r="B48" t="s">
        <v>872</v>
      </c>
    </row>
    <row r="49" spans="1:2" x14ac:dyDescent="0.25">
      <c r="A49">
        <v>3210</v>
      </c>
      <c r="B49" t="s">
        <v>873</v>
      </c>
    </row>
    <row r="50" spans="1:2" x14ac:dyDescent="0.25">
      <c r="A50">
        <v>3220</v>
      </c>
      <c r="B50" t="s">
        <v>874</v>
      </c>
    </row>
    <row r="51" spans="1:2" x14ac:dyDescent="0.25">
      <c r="A51">
        <v>5100</v>
      </c>
      <c r="B51" t="s">
        <v>875</v>
      </c>
    </row>
    <row r="52" spans="1:2" x14ac:dyDescent="0.25">
      <c r="A52">
        <v>5200</v>
      </c>
      <c r="B52" t="s">
        <v>876</v>
      </c>
    </row>
    <row r="53" spans="1:2" x14ac:dyDescent="0.25">
      <c r="A53">
        <v>6100</v>
      </c>
      <c r="B53" t="s">
        <v>877</v>
      </c>
    </row>
    <row r="54" spans="1:2" x14ac:dyDescent="0.25">
      <c r="A54">
        <v>6200</v>
      </c>
      <c r="B54" t="s">
        <v>878</v>
      </c>
    </row>
    <row r="55" spans="1:2" x14ac:dyDescent="0.25">
      <c r="A55">
        <v>7100</v>
      </c>
      <c r="B55" t="s">
        <v>879</v>
      </c>
    </row>
    <row r="56" spans="1:2" x14ac:dyDescent="0.25">
      <c r="A56">
        <v>7210</v>
      </c>
      <c r="B56" t="s">
        <v>880</v>
      </c>
    </row>
    <row r="57" spans="1:2" x14ac:dyDescent="0.25">
      <c r="A57">
        <v>7290</v>
      </c>
      <c r="B57" t="s">
        <v>881</v>
      </c>
    </row>
    <row r="58" spans="1:2" x14ac:dyDescent="0.25">
      <c r="A58">
        <v>8111</v>
      </c>
      <c r="B58" t="s">
        <v>882</v>
      </c>
    </row>
    <row r="59" spans="1:2" x14ac:dyDescent="0.25">
      <c r="A59">
        <v>8112</v>
      </c>
      <c r="B59" t="s">
        <v>883</v>
      </c>
    </row>
    <row r="60" spans="1:2" x14ac:dyDescent="0.25">
      <c r="A60">
        <v>8113</v>
      </c>
      <c r="B60" t="s">
        <v>884</v>
      </c>
    </row>
    <row r="61" spans="1:2" x14ac:dyDescent="0.25">
      <c r="A61">
        <v>8114</v>
      </c>
      <c r="B61" t="s">
        <v>885</v>
      </c>
    </row>
    <row r="62" spans="1:2" x14ac:dyDescent="0.25">
      <c r="A62">
        <v>8115</v>
      </c>
      <c r="B62" t="s">
        <v>886</v>
      </c>
    </row>
    <row r="63" spans="1:2" x14ac:dyDescent="0.25">
      <c r="A63">
        <v>8121</v>
      </c>
      <c r="B63" t="s">
        <v>887</v>
      </c>
    </row>
    <row r="64" spans="1:2" x14ac:dyDescent="0.25">
      <c r="A64">
        <v>8122</v>
      </c>
      <c r="B64" t="s">
        <v>888</v>
      </c>
    </row>
    <row r="65" spans="1:2" x14ac:dyDescent="0.25">
      <c r="A65">
        <v>8910</v>
      </c>
      <c r="B65" t="s">
        <v>889</v>
      </c>
    </row>
    <row r="66" spans="1:2" x14ac:dyDescent="0.25">
      <c r="A66">
        <v>8920</v>
      </c>
      <c r="B66" t="s">
        <v>890</v>
      </c>
    </row>
    <row r="67" spans="1:2" x14ac:dyDescent="0.25">
      <c r="A67">
        <v>8931</v>
      </c>
      <c r="B67" t="s">
        <v>891</v>
      </c>
    </row>
    <row r="68" spans="1:2" x14ac:dyDescent="0.25">
      <c r="A68">
        <v>8932</v>
      </c>
      <c r="B68" t="s">
        <v>892</v>
      </c>
    </row>
    <row r="69" spans="1:2" x14ac:dyDescent="0.25">
      <c r="A69">
        <v>8991</v>
      </c>
      <c r="B69" t="s">
        <v>893</v>
      </c>
    </row>
    <row r="70" spans="1:2" x14ac:dyDescent="0.25">
      <c r="A70">
        <v>8992</v>
      </c>
      <c r="B70" t="s">
        <v>894</v>
      </c>
    </row>
    <row r="71" spans="1:2" x14ac:dyDescent="0.25">
      <c r="A71">
        <v>9100</v>
      </c>
      <c r="B71" t="s">
        <v>895</v>
      </c>
    </row>
    <row r="72" spans="1:2" x14ac:dyDescent="0.25">
      <c r="A72">
        <v>9900</v>
      </c>
      <c r="B72" t="s">
        <v>896</v>
      </c>
    </row>
    <row r="73" spans="1:2" x14ac:dyDescent="0.25">
      <c r="A73">
        <v>10110</v>
      </c>
      <c r="B73" t="s">
        <v>897</v>
      </c>
    </row>
    <row r="74" spans="1:2" x14ac:dyDescent="0.25">
      <c r="A74">
        <v>10120</v>
      </c>
      <c r="B74" t="s">
        <v>898</v>
      </c>
    </row>
    <row r="75" spans="1:2" x14ac:dyDescent="0.25">
      <c r="A75">
        <v>10130</v>
      </c>
      <c r="B75" t="s">
        <v>899</v>
      </c>
    </row>
    <row r="76" spans="1:2" x14ac:dyDescent="0.25">
      <c r="A76">
        <v>10201</v>
      </c>
      <c r="B76" t="s">
        <v>900</v>
      </c>
    </row>
    <row r="77" spans="1:2" x14ac:dyDescent="0.25">
      <c r="A77">
        <v>10202</v>
      </c>
      <c r="B77" t="s">
        <v>901</v>
      </c>
    </row>
    <row r="78" spans="1:2" x14ac:dyDescent="0.25">
      <c r="A78">
        <v>10203</v>
      </c>
      <c r="B78" t="s">
        <v>902</v>
      </c>
    </row>
    <row r="79" spans="1:2" x14ac:dyDescent="0.25">
      <c r="A79">
        <v>10204</v>
      </c>
      <c r="B79" t="s">
        <v>903</v>
      </c>
    </row>
    <row r="80" spans="1:2" x14ac:dyDescent="0.25">
      <c r="A80">
        <v>10310</v>
      </c>
      <c r="B80" t="s">
        <v>904</v>
      </c>
    </row>
    <row r="81" spans="1:2" x14ac:dyDescent="0.25">
      <c r="A81">
        <v>10320</v>
      </c>
      <c r="B81" t="s">
        <v>905</v>
      </c>
    </row>
    <row r="82" spans="1:2" x14ac:dyDescent="0.25">
      <c r="A82">
        <v>10391</v>
      </c>
      <c r="B82" t="s">
        <v>906</v>
      </c>
    </row>
    <row r="83" spans="1:2" x14ac:dyDescent="0.25">
      <c r="A83">
        <v>10392</v>
      </c>
      <c r="B83" t="s">
        <v>907</v>
      </c>
    </row>
    <row r="84" spans="1:2" x14ac:dyDescent="0.25">
      <c r="A84">
        <v>10393</v>
      </c>
      <c r="B84" t="s">
        <v>908</v>
      </c>
    </row>
    <row r="85" spans="1:2" x14ac:dyDescent="0.25">
      <c r="A85">
        <v>10394</v>
      </c>
      <c r="B85" t="s">
        <v>909</v>
      </c>
    </row>
    <row r="86" spans="1:2" x14ac:dyDescent="0.25">
      <c r="A86">
        <v>10395</v>
      </c>
      <c r="B86" t="s">
        <v>910</v>
      </c>
    </row>
    <row r="87" spans="1:2" x14ac:dyDescent="0.25">
      <c r="A87">
        <v>10411</v>
      </c>
      <c r="B87" t="s">
        <v>911</v>
      </c>
    </row>
    <row r="88" spans="1:2" x14ac:dyDescent="0.25">
      <c r="A88">
        <v>10412</v>
      </c>
      <c r="B88" t="s">
        <v>912</v>
      </c>
    </row>
    <row r="89" spans="1:2" x14ac:dyDescent="0.25">
      <c r="A89">
        <v>10413</v>
      </c>
      <c r="B89" t="s">
        <v>913</v>
      </c>
    </row>
    <row r="90" spans="1:2" x14ac:dyDescent="0.25">
      <c r="A90">
        <v>10414</v>
      </c>
      <c r="B90" t="s">
        <v>914</v>
      </c>
    </row>
    <row r="91" spans="1:2" x14ac:dyDescent="0.25">
      <c r="A91">
        <v>10420</v>
      </c>
      <c r="B91" t="s">
        <v>915</v>
      </c>
    </row>
    <row r="92" spans="1:2" x14ac:dyDescent="0.25">
      <c r="A92">
        <v>10510</v>
      </c>
      <c r="B92" t="s">
        <v>916</v>
      </c>
    </row>
    <row r="93" spans="1:2" x14ac:dyDescent="0.25">
      <c r="A93">
        <v>10520</v>
      </c>
      <c r="B93" t="s">
        <v>917</v>
      </c>
    </row>
    <row r="94" spans="1:2" x14ac:dyDescent="0.25">
      <c r="A94">
        <v>10611</v>
      </c>
      <c r="B94" t="s">
        <v>918</v>
      </c>
    </row>
    <row r="95" spans="1:2" x14ac:dyDescent="0.25">
      <c r="A95">
        <v>10612</v>
      </c>
      <c r="B95" t="s">
        <v>919</v>
      </c>
    </row>
    <row r="96" spans="1:2" x14ac:dyDescent="0.25">
      <c r="A96">
        <v>10613</v>
      </c>
      <c r="B96" t="s">
        <v>920</v>
      </c>
    </row>
    <row r="97" spans="1:2" x14ac:dyDescent="0.25">
      <c r="A97">
        <v>10620</v>
      </c>
      <c r="B97" t="s">
        <v>921</v>
      </c>
    </row>
    <row r="98" spans="1:2" x14ac:dyDescent="0.25">
      <c r="A98">
        <v>10711</v>
      </c>
      <c r="B98" t="s">
        <v>922</v>
      </c>
    </row>
    <row r="99" spans="1:2" x14ac:dyDescent="0.25">
      <c r="A99">
        <v>10712</v>
      </c>
      <c r="B99" t="s">
        <v>923</v>
      </c>
    </row>
    <row r="100" spans="1:2" x14ac:dyDescent="0.25">
      <c r="A100">
        <v>10720</v>
      </c>
      <c r="B100" t="s">
        <v>924</v>
      </c>
    </row>
    <row r="101" spans="1:2" x14ac:dyDescent="0.25">
      <c r="A101">
        <v>10730</v>
      </c>
      <c r="B101" t="s">
        <v>925</v>
      </c>
    </row>
    <row r="102" spans="1:2" x14ac:dyDescent="0.25">
      <c r="A102">
        <v>10810</v>
      </c>
      <c r="B102" t="s">
        <v>926</v>
      </c>
    </row>
    <row r="103" spans="1:2" x14ac:dyDescent="0.25">
      <c r="A103">
        <v>10821</v>
      </c>
      <c r="B103" t="s">
        <v>927</v>
      </c>
    </row>
    <row r="104" spans="1:2" x14ac:dyDescent="0.25">
      <c r="A104">
        <v>10822</v>
      </c>
      <c r="B104" t="s">
        <v>928</v>
      </c>
    </row>
    <row r="105" spans="1:2" x14ac:dyDescent="0.25">
      <c r="A105">
        <v>10830</v>
      </c>
      <c r="B105" t="s">
        <v>929</v>
      </c>
    </row>
    <row r="106" spans="1:2" x14ac:dyDescent="0.25">
      <c r="A106">
        <v>10840</v>
      </c>
      <c r="B106" t="s">
        <v>930</v>
      </c>
    </row>
    <row r="107" spans="1:2" x14ac:dyDescent="0.25">
      <c r="A107">
        <v>10850</v>
      </c>
      <c r="B107" t="s">
        <v>931</v>
      </c>
    </row>
    <row r="108" spans="1:2" x14ac:dyDescent="0.25">
      <c r="A108">
        <v>10860</v>
      </c>
      <c r="B108" t="s">
        <v>932</v>
      </c>
    </row>
    <row r="109" spans="1:2" x14ac:dyDescent="0.25">
      <c r="A109">
        <v>10891</v>
      </c>
      <c r="B109" t="s">
        <v>933</v>
      </c>
    </row>
    <row r="110" spans="1:2" x14ac:dyDescent="0.25">
      <c r="A110">
        <v>10892</v>
      </c>
      <c r="B110" t="s">
        <v>934</v>
      </c>
    </row>
    <row r="111" spans="1:2" x14ac:dyDescent="0.25">
      <c r="A111">
        <v>10893</v>
      </c>
      <c r="B111" t="s">
        <v>935</v>
      </c>
    </row>
    <row r="112" spans="1:2" x14ac:dyDescent="0.25">
      <c r="A112">
        <v>10911</v>
      </c>
      <c r="B112" t="s">
        <v>936</v>
      </c>
    </row>
    <row r="113" spans="1:2" x14ac:dyDescent="0.25">
      <c r="A113">
        <v>10912</v>
      </c>
      <c r="B113" t="s">
        <v>937</v>
      </c>
    </row>
    <row r="114" spans="1:2" x14ac:dyDescent="0.25">
      <c r="A114">
        <v>10913</v>
      </c>
      <c r="B114" t="s">
        <v>938</v>
      </c>
    </row>
    <row r="115" spans="1:2" x14ac:dyDescent="0.25">
      <c r="A115">
        <v>10920</v>
      </c>
      <c r="B115" t="s">
        <v>939</v>
      </c>
    </row>
    <row r="116" spans="1:2" x14ac:dyDescent="0.25">
      <c r="A116">
        <v>11011</v>
      </c>
      <c r="B116" t="s">
        <v>940</v>
      </c>
    </row>
    <row r="117" spans="1:2" x14ac:dyDescent="0.25">
      <c r="A117">
        <v>11012</v>
      </c>
      <c r="B117" t="s">
        <v>941</v>
      </c>
    </row>
    <row r="118" spans="1:2" x14ac:dyDescent="0.25">
      <c r="A118">
        <v>11013</v>
      </c>
      <c r="B118" t="s">
        <v>942</v>
      </c>
    </row>
    <row r="119" spans="1:2" x14ac:dyDescent="0.25">
      <c r="A119">
        <v>11021</v>
      </c>
      <c r="B119" t="s">
        <v>943</v>
      </c>
    </row>
    <row r="120" spans="1:2" x14ac:dyDescent="0.25">
      <c r="A120">
        <v>11022</v>
      </c>
      <c r="B120" t="s">
        <v>944</v>
      </c>
    </row>
    <row r="121" spans="1:2" x14ac:dyDescent="0.25">
      <c r="A121">
        <v>11030</v>
      </c>
      <c r="B121" t="s">
        <v>945</v>
      </c>
    </row>
    <row r="122" spans="1:2" x14ac:dyDescent="0.25">
      <c r="A122">
        <v>11040</v>
      </c>
      <c r="B122" t="s">
        <v>946</v>
      </c>
    </row>
    <row r="123" spans="1:2" x14ac:dyDescent="0.25">
      <c r="A123">
        <v>11050</v>
      </c>
      <c r="B123" t="s">
        <v>947</v>
      </c>
    </row>
    <row r="124" spans="1:2" x14ac:dyDescent="0.25">
      <c r="A124">
        <v>11060</v>
      </c>
      <c r="B124" t="s">
        <v>948</v>
      </c>
    </row>
    <row r="125" spans="1:2" x14ac:dyDescent="0.25">
      <c r="A125">
        <v>11071</v>
      </c>
      <c r="B125" t="s">
        <v>949</v>
      </c>
    </row>
    <row r="126" spans="1:2" x14ac:dyDescent="0.25">
      <c r="A126">
        <v>11072</v>
      </c>
      <c r="B126" t="s">
        <v>950</v>
      </c>
    </row>
    <row r="127" spans="1:2" x14ac:dyDescent="0.25">
      <c r="A127">
        <v>12000</v>
      </c>
      <c r="B127" t="s">
        <v>951</v>
      </c>
    </row>
    <row r="128" spans="1:2" x14ac:dyDescent="0.25">
      <c r="A128">
        <v>13101</v>
      </c>
      <c r="B128" t="s">
        <v>952</v>
      </c>
    </row>
    <row r="129" spans="1:2" x14ac:dyDescent="0.25">
      <c r="A129">
        <v>13102</v>
      </c>
      <c r="B129" t="s">
        <v>953</v>
      </c>
    </row>
    <row r="130" spans="1:2" x14ac:dyDescent="0.25">
      <c r="A130">
        <v>13103</v>
      </c>
      <c r="B130" t="s">
        <v>954</v>
      </c>
    </row>
    <row r="131" spans="1:2" x14ac:dyDescent="0.25">
      <c r="A131">
        <v>13104</v>
      </c>
      <c r="B131" t="s">
        <v>955</v>
      </c>
    </row>
    <row r="132" spans="1:2" x14ac:dyDescent="0.25">
      <c r="A132">
        <v>13105</v>
      </c>
      <c r="B132" t="s">
        <v>956</v>
      </c>
    </row>
    <row r="133" spans="1:2" x14ac:dyDescent="0.25">
      <c r="A133">
        <v>13201</v>
      </c>
      <c r="B133" t="s">
        <v>957</v>
      </c>
    </row>
    <row r="134" spans="1:2" x14ac:dyDescent="0.25">
      <c r="A134">
        <v>13202</v>
      </c>
      <c r="B134" t="s">
        <v>958</v>
      </c>
    </row>
    <row r="135" spans="1:2" x14ac:dyDescent="0.25">
      <c r="A135">
        <v>13203</v>
      </c>
      <c r="B135" t="s">
        <v>959</v>
      </c>
    </row>
    <row r="136" spans="1:2" x14ac:dyDescent="0.25">
      <c r="A136">
        <v>13301</v>
      </c>
      <c r="B136" t="s">
        <v>960</v>
      </c>
    </row>
    <row r="137" spans="1:2" x14ac:dyDescent="0.25">
      <c r="A137">
        <v>13302</v>
      </c>
      <c r="B137" t="s">
        <v>961</v>
      </c>
    </row>
    <row r="138" spans="1:2" x14ac:dyDescent="0.25">
      <c r="A138">
        <v>13303</v>
      </c>
      <c r="B138" t="s">
        <v>962</v>
      </c>
    </row>
    <row r="139" spans="1:2" x14ac:dyDescent="0.25">
      <c r="A139">
        <v>13910</v>
      </c>
      <c r="B139" t="s">
        <v>963</v>
      </c>
    </row>
    <row r="140" spans="1:2" x14ac:dyDescent="0.25">
      <c r="A140">
        <v>13920</v>
      </c>
      <c r="B140" t="s">
        <v>964</v>
      </c>
    </row>
    <row r="141" spans="1:2" x14ac:dyDescent="0.25">
      <c r="A141">
        <v>13930</v>
      </c>
      <c r="B141" t="s">
        <v>965</v>
      </c>
    </row>
    <row r="142" spans="1:2" x14ac:dyDescent="0.25">
      <c r="A142">
        <v>13941</v>
      </c>
      <c r="B142" t="s">
        <v>966</v>
      </c>
    </row>
    <row r="143" spans="1:2" x14ac:dyDescent="0.25">
      <c r="A143">
        <v>13942</v>
      </c>
      <c r="B143" t="s">
        <v>967</v>
      </c>
    </row>
    <row r="144" spans="1:2" x14ac:dyDescent="0.25">
      <c r="A144">
        <v>13950</v>
      </c>
      <c r="B144" t="s">
        <v>968</v>
      </c>
    </row>
    <row r="145" spans="1:2" x14ac:dyDescent="0.25">
      <c r="A145">
        <v>13961</v>
      </c>
      <c r="B145" t="s">
        <v>969</v>
      </c>
    </row>
    <row r="146" spans="1:2" x14ac:dyDescent="0.25">
      <c r="A146">
        <v>13962</v>
      </c>
      <c r="B146" t="s">
        <v>970</v>
      </c>
    </row>
    <row r="147" spans="1:2" x14ac:dyDescent="0.25">
      <c r="A147">
        <v>13991</v>
      </c>
      <c r="B147" t="s">
        <v>971</v>
      </c>
    </row>
    <row r="148" spans="1:2" x14ac:dyDescent="0.25">
      <c r="A148">
        <v>13992</v>
      </c>
      <c r="B148" t="s">
        <v>972</v>
      </c>
    </row>
    <row r="149" spans="1:2" x14ac:dyDescent="0.25">
      <c r="A149">
        <v>13993</v>
      </c>
      <c r="B149" t="s">
        <v>973</v>
      </c>
    </row>
    <row r="150" spans="1:2" x14ac:dyDescent="0.25">
      <c r="A150">
        <v>14110</v>
      </c>
      <c r="B150" t="s">
        <v>974</v>
      </c>
    </row>
    <row r="151" spans="1:2" x14ac:dyDescent="0.25">
      <c r="A151">
        <v>14120</v>
      </c>
      <c r="B151" t="s">
        <v>975</v>
      </c>
    </row>
    <row r="152" spans="1:2" x14ac:dyDescent="0.25">
      <c r="A152">
        <v>14131</v>
      </c>
      <c r="B152" t="s">
        <v>976</v>
      </c>
    </row>
    <row r="153" spans="1:2" x14ac:dyDescent="0.25">
      <c r="A153">
        <v>14132</v>
      </c>
      <c r="B153" t="s">
        <v>977</v>
      </c>
    </row>
    <row r="154" spans="1:2" x14ac:dyDescent="0.25">
      <c r="A154">
        <v>14133</v>
      </c>
      <c r="B154" t="s">
        <v>978</v>
      </c>
    </row>
    <row r="155" spans="1:2" x14ac:dyDescent="0.25">
      <c r="A155">
        <v>14140</v>
      </c>
      <c r="B155" t="s">
        <v>979</v>
      </c>
    </row>
    <row r="156" spans="1:2" x14ac:dyDescent="0.25">
      <c r="A156">
        <v>14190</v>
      </c>
      <c r="B156" t="s">
        <v>980</v>
      </c>
    </row>
    <row r="157" spans="1:2" x14ac:dyDescent="0.25">
      <c r="A157">
        <v>14200</v>
      </c>
      <c r="B157" t="s">
        <v>981</v>
      </c>
    </row>
    <row r="158" spans="1:2" x14ac:dyDescent="0.25">
      <c r="A158">
        <v>14310</v>
      </c>
      <c r="B158" t="s">
        <v>982</v>
      </c>
    </row>
    <row r="159" spans="1:2" x14ac:dyDescent="0.25">
      <c r="A159">
        <v>14390</v>
      </c>
      <c r="B159" t="s">
        <v>983</v>
      </c>
    </row>
    <row r="160" spans="1:2" x14ac:dyDescent="0.25">
      <c r="A160">
        <v>15111</v>
      </c>
      <c r="B160" t="s">
        <v>984</v>
      </c>
    </row>
    <row r="161" spans="1:2" x14ac:dyDescent="0.25">
      <c r="A161">
        <v>15112</v>
      </c>
      <c r="B161" t="s">
        <v>985</v>
      </c>
    </row>
    <row r="162" spans="1:2" x14ac:dyDescent="0.25">
      <c r="A162">
        <v>15113</v>
      </c>
      <c r="B162" t="s">
        <v>986</v>
      </c>
    </row>
    <row r="163" spans="1:2" x14ac:dyDescent="0.25">
      <c r="A163">
        <v>15120</v>
      </c>
      <c r="B163" t="s">
        <v>987</v>
      </c>
    </row>
    <row r="164" spans="1:2" x14ac:dyDescent="0.25">
      <c r="A164">
        <v>15201</v>
      </c>
      <c r="B164" t="s">
        <v>988</v>
      </c>
    </row>
    <row r="165" spans="1:2" x14ac:dyDescent="0.25">
      <c r="A165">
        <v>15202</v>
      </c>
      <c r="B165" t="s">
        <v>989</v>
      </c>
    </row>
    <row r="166" spans="1:2" x14ac:dyDescent="0.25">
      <c r="A166">
        <v>16101</v>
      </c>
      <c r="B166" t="s">
        <v>990</v>
      </c>
    </row>
    <row r="167" spans="1:2" x14ac:dyDescent="0.25">
      <c r="A167">
        <v>16102</v>
      </c>
      <c r="B167" t="s">
        <v>991</v>
      </c>
    </row>
    <row r="168" spans="1:2" x14ac:dyDescent="0.25">
      <c r="A168">
        <v>16211</v>
      </c>
      <c r="B168" t="s">
        <v>992</v>
      </c>
    </row>
    <row r="169" spans="1:2" x14ac:dyDescent="0.25">
      <c r="A169">
        <v>16212</v>
      </c>
      <c r="B169" t="s">
        <v>993</v>
      </c>
    </row>
    <row r="170" spans="1:2" x14ac:dyDescent="0.25">
      <c r="A170">
        <v>16213</v>
      </c>
      <c r="B170" t="s">
        <v>994</v>
      </c>
    </row>
    <row r="171" spans="1:2" x14ac:dyDescent="0.25">
      <c r="A171">
        <v>16220</v>
      </c>
      <c r="B171" t="s">
        <v>995</v>
      </c>
    </row>
    <row r="172" spans="1:2" x14ac:dyDescent="0.25">
      <c r="A172">
        <v>16230</v>
      </c>
      <c r="B172" t="s">
        <v>996</v>
      </c>
    </row>
    <row r="173" spans="1:2" x14ac:dyDescent="0.25">
      <c r="A173">
        <v>16240</v>
      </c>
      <c r="B173" t="s">
        <v>997</v>
      </c>
    </row>
    <row r="174" spans="1:2" x14ac:dyDescent="0.25">
      <c r="A174">
        <v>16291</v>
      </c>
      <c r="B174" t="s">
        <v>998</v>
      </c>
    </row>
    <row r="175" spans="1:2" x14ac:dyDescent="0.25">
      <c r="A175">
        <v>16292</v>
      </c>
      <c r="B175" t="s">
        <v>999</v>
      </c>
    </row>
    <row r="176" spans="1:2" x14ac:dyDescent="0.25">
      <c r="A176">
        <v>16293</v>
      </c>
      <c r="B176" t="s">
        <v>1000</v>
      </c>
    </row>
    <row r="177" spans="1:2" x14ac:dyDescent="0.25">
      <c r="A177">
        <v>16294</v>
      </c>
      <c r="B177" t="s">
        <v>1001</v>
      </c>
    </row>
    <row r="178" spans="1:2" x14ac:dyDescent="0.25">
      <c r="A178">
        <v>16295</v>
      </c>
      <c r="B178" t="s">
        <v>1002</v>
      </c>
    </row>
    <row r="179" spans="1:2" x14ac:dyDescent="0.25">
      <c r="A179">
        <v>17110</v>
      </c>
      <c r="B179" t="s">
        <v>1003</v>
      </c>
    </row>
    <row r="180" spans="1:2" x14ac:dyDescent="0.25">
      <c r="A180">
        <v>17120</v>
      </c>
      <c r="B180" t="s">
        <v>1004</v>
      </c>
    </row>
    <row r="181" spans="1:2" x14ac:dyDescent="0.25">
      <c r="A181">
        <v>17211</v>
      </c>
      <c r="B181" t="s">
        <v>1005</v>
      </c>
    </row>
    <row r="182" spans="1:2" x14ac:dyDescent="0.25">
      <c r="A182">
        <v>17212</v>
      </c>
      <c r="B182" t="s">
        <v>1006</v>
      </c>
    </row>
    <row r="183" spans="1:2" x14ac:dyDescent="0.25">
      <c r="A183">
        <v>17220</v>
      </c>
      <c r="B183" t="s">
        <v>1007</v>
      </c>
    </row>
    <row r="184" spans="1:2" x14ac:dyDescent="0.25">
      <c r="A184">
        <v>17230</v>
      </c>
      <c r="B184" t="s">
        <v>1008</v>
      </c>
    </row>
    <row r="185" spans="1:2" x14ac:dyDescent="0.25">
      <c r="A185">
        <v>17240</v>
      </c>
      <c r="B185" t="s">
        <v>1009</v>
      </c>
    </row>
    <row r="186" spans="1:2" x14ac:dyDescent="0.25">
      <c r="A186">
        <v>17290</v>
      </c>
      <c r="B186" t="s">
        <v>1010</v>
      </c>
    </row>
    <row r="187" spans="1:2" x14ac:dyDescent="0.25">
      <c r="A187">
        <v>18110</v>
      </c>
      <c r="B187" t="s">
        <v>1011</v>
      </c>
    </row>
    <row r="188" spans="1:2" x14ac:dyDescent="0.25">
      <c r="A188">
        <v>18120</v>
      </c>
      <c r="B188" t="s">
        <v>1012</v>
      </c>
    </row>
    <row r="189" spans="1:2" x14ac:dyDescent="0.25">
      <c r="A189">
        <v>18130</v>
      </c>
      <c r="B189" t="s">
        <v>1013</v>
      </c>
    </row>
    <row r="190" spans="1:2" x14ac:dyDescent="0.25">
      <c r="A190">
        <v>18140</v>
      </c>
      <c r="B190" t="s">
        <v>1014</v>
      </c>
    </row>
    <row r="191" spans="1:2" x14ac:dyDescent="0.25">
      <c r="A191">
        <v>18200</v>
      </c>
      <c r="B191" t="s">
        <v>1015</v>
      </c>
    </row>
    <row r="192" spans="1:2" x14ac:dyDescent="0.25">
      <c r="A192">
        <v>19100</v>
      </c>
      <c r="B192" t="s">
        <v>1016</v>
      </c>
    </row>
    <row r="193" spans="1:2" x14ac:dyDescent="0.25">
      <c r="A193">
        <v>19201</v>
      </c>
      <c r="B193" t="s">
        <v>1017</v>
      </c>
    </row>
    <row r="194" spans="1:2" x14ac:dyDescent="0.25">
      <c r="A194">
        <v>19202</v>
      </c>
      <c r="B194" t="s">
        <v>1018</v>
      </c>
    </row>
    <row r="195" spans="1:2" x14ac:dyDescent="0.25">
      <c r="A195">
        <v>19203</v>
      </c>
      <c r="B195" t="s">
        <v>1019</v>
      </c>
    </row>
    <row r="196" spans="1:2" x14ac:dyDescent="0.25">
      <c r="A196">
        <v>20110</v>
      </c>
      <c r="B196" t="s">
        <v>1020</v>
      </c>
    </row>
    <row r="197" spans="1:2" x14ac:dyDescent="0.25">
      <c r="A197">
        <v>20120</v>
      </c>
      <c r="B197" t="s">
        <v>1021</v>
      </c>
    </row>
    <row r="198" spans="1:2" x14ac:dyDescent="0.25">
      <c r="A198">
        <v>20130</v>
      </c>
      <c r="B198" t="s">
        <v>1022</v>
      </c>
    </row>
    <row r="199" spans="1:2" x14ac:dyDescent="0.25">
      <c r="A199">
        <v>20141</v>
      </c>
      <c r="B199" t="s">
        <v>1023</v>
      </c>
    </row>
    <row r="200" spans="1:2" x14ac:dyDescent="0.25">
      <c r="A200">
        <v>20142</v>
      </c>
      <c r="B200" t="s">
        <v>1024</v>
      </c>
    </row>
    <row r="201" spans="1:2" x14ac:dyDescent="0.25">
      <c r="A201">
        <v>20143</v>
      </c>
      <c r="B201" t="s">
        <v>1025</v>
      </c>
    </row>
    <row r="202" spans="1:2" x14ac:dyDescent="0.25">
      <c r="A202">
        <v>20144</v>
      </c>
      <c r="B202" t="s">
        <v>1026</v>
      </c>
    </row>
    <row r="203" spans="1:2" x14ac:dyDescent="0.25">
      <c r="A203">
        <v>20151</v>
      </c>
      <c r="B203" t="s">
        <v>1027</v>
      </c>
    </row>
    <row r="204" spans="1:2" x14ac:dyDescent="0.25">
      <c r="A204">
        <v>20152</v>
      </c>
      <c r="B204" t="s">
        <v>1028</v>
      </c>
    </row>
    <row r="205" spans="1:2" x14ac:dyDescent="0.25">
      <c r="A205">
        <v>20160</v>
      </c>
      <c r="B205" t="s">
        <v>1029</v>
      </c>
    </row>
    <row r="206" spans="1:2" x14ac:dyDescent="0.25">
      <c r="A206">
        <v>20170</v>
      </c>
      <c r="B206" t="s">
        <v>1030</v>
      </c>
    </row>
    <row r="207" spans="1:2" x14ac:dyDescent="0.25">
      <c r="A207">
        <v>20200</v>
      </c>
      <c r="B207" t="s">
        <v>1031</v>
      </c>
    </row>
    <row r="208" spans="1:2" x14ac:dyDescent="0.25">
      <c r="A208">
        <v>20301</v>
      </c>
      <c r="B208" t="s">
        <v>1032</v>
      </c>
    </row>
    <row r="209" spans="1:2" x14ac:dyDescent="0.25">
      <c r="A209">
        <v>20302</v>
      </c>
      <c r="B209" t="s">
        <v>1033</v>
      </c>
    </row>
    <row r="210" spans="1:2" x14ac:dyDescent="0.25">
      <c r="A210">
        <v>20303</v>
      </c>
      <c r="B210" t="s">
        <v>1034</v>
      </c>
    </row>
    <row r="211" spans="1:2" x14ac:dyDescent="0.25">
      <c r="A211">
        <v>20411</v>
      </c>
      <c r="B211" t="s">
        <v>1035</v>
      </c>
    </row>
    <row r="212" spans="1:2" x14ac:dyDescent="0.25">
      <c r="A212">
        <v>20412</v>
      </c>
      <c r="B212" t="s">
        <v>1036</v>
      </c>
    </row>
    <row r="213" spans="1:2" x14ac:dyDescent="0.25">
      <c r="A213">
        <v>20420</v>
      </c>
      <c r="B213" t="s">
        <v>1037</v>
      </c>
    </row>
    <row r="214" spans="1:2" x14ac:dyDescent="0.25">
      <c r="A214">
        <v>20510</v>
      </c>
      <c r="B214" t="s">
        <v>1038</v>
      </c>
    </row>
    <row r="215" spans="1:2" x14ac:dyDescent="0.25">
      <c r="A215">
        <v>20520</v>
      </c>
      <c r="B215" t="s">
        <v>1039</v>
      </c>
    </row>
    <row r="216" spans="1:2" x14ac:dyDescent="0.25">
      <c r="A216">
        <v>20530</v>
      </c>
      <c r="B216" t="s">
        <v>1040</v>
      </c>
    </row>
    <row r="217" spans="1:2" x14ac:dyDescent="0.25">
      <c r="A217">
        <v>20591</v>
      </c>
      <c r="B217" t="s">
        <v>1041</v>
      </c>
    </row>
    <row r="218" spans="1:2" x14ac:dyDescent="0.25">
      <c r="A218">
        <v>20592</v>
      </c>
      <c r="B218" t="s">
        <v>1042</v>
      </c>
    </row>
    <row r="219" spans="1:2" x14ac:dyDescent="0.25">
      <c r="A219">
        <v>20593</v>
      </c>
      <c r="B219" t="s">
        <v>1043</v>
      </c>
    </row>
    <row r="220" spans="1:2" x14ac:dyDescent="0.25">
      <c r="A220">
        <v>20594</v>
      </c>
      <c r="B220" t="s">
        <v>1044</v>
      </c>
    </row>
    <row r="221" spans="1:2" x14ac:dyDescent="0.25">
      <c r="A221">
        <v>20600</v>
      </c>
      <c r="B221" t="s">
        <v>1045</v>
      </c>
    </row>
    <row r="222" spans="1:2" x14ac:dyDescent="0.25">
      <c r="A222">
        <v>21100</v>
      </c>
      <c r="B222" t="s">
        <v>1046</v>
      </c>
    </row>
    <row r="223" spans="1:2" x14ac:dyDescent="0.25">
      <c r="A223">
        <v>21201</v>
      </c>
      <c r="B223" t="s">
        <v>1047</v>
      </c>
    </row>
    <row r="224" spans="1:2" x14ac:dyDescent="0.25">
      <c r="A224">
        <v>21202</v>
      </c>
      <c r="B224" t="s">
        <v>1048</v>
      </c>
    </row>
    <row r="225" spans="1:2" x14ac:dyDescent="0.25">
      <c r="A225">
        <v>22111</v>
      </c>
      <c r="B225" t="s">
        <v>1049</v>
      </c>
    </row>
    <row r="226" spans="1:2" x14ac:dyDescent="0.25">
      <c r="A226">
        <v>22112</v>
      </c>
      <c r="B226" t="s">
        <v>1050</v>
      </c>
    </row>
    <row r="227" spans="1:2" x14ac:dyDescent="0.25">
      <c r="A227">
        <v>22191</v>
      </c>
      <c r="B227" t="s">
        <v>1051</v>
      </c>
    </row>
    <row r="228" spans="1:2" x14ac:dyDescent="0.25">
      <c r="A228">
        <v>22192</v>
      </c>
      <c r="B228" t="s">
        <v>1052</v>
      </c>
    </row>
    <row r="229" spans="1:2" x14ac:dyDescent="0.25">
      <c r="A229">
        <v>22210</v>
      </c>
      <c r="B229" t="s">
        <v>1053</v>
      </c>
    </row>
    <row r="230" spans="1:2" x14ac:dyDescent="0.25">
      <c r="A230">
        <v>22220</v>
      </c>
      <c r="B230" t="s">
        <v>1054</v>
      </c>
    </row>
    <row r="231" spans="1:2" x14ac:dyDescent="0.25">
      <c r="A231">
        <v>22230</v>
      </c>
      <c r="B231" t="s">
        <v>1055</v>
      </c>
    </row>
    <row r="232" spans="1:2" x14ac:dyDescent="0.25">
      <c r="A232">
        <v>22291</v>
      </c>
      <c r="B232" t="s">
        <v>1056</v>
      </c>
    </row>
    <row r="233" spans="1:2" x14ac:dyDescent="0.25">
      <c r="A233">
        <v>22292</v>
      </c>
      <c r="B233" t="s">
        <v>1057</v>
      </c>
    </row>
    <row r="234" spans="1:2" x14ac:dyDescent="0.25">
      <c r="A234">
        <v>23110</v>
      </c>
      <c r="B234" t="s">
        <v>1058</v>
      </c>
    </row>
    <row r="235" spans="1:2" x14ac:dyDescent="0.25">
      <c r="A235">
        <v>23120</v>
      </c>
      <c r="B235" t="s">
        <v>1059</v>
      </c>
    </row>
    <row r="236" spans="1:2" x14ac:dyDescent="0.25">
      <c r="A236">
        <v>23131</v>
      </c>
      <c r="B236" t="s">
        <v>1060</v>
      </c>
    </row>
    <row r="237" spans="1:2" x14ac:dyDescent="0.25">
      <c r="A237">
        <v>23132</v>
      </c>
      <c r="B237" t="s">
        <v>1061</v>
      </c>
    </row>
    <row r="238" spans="1:2" x14ac:dyDescent="0.25">
      <c r="A238">
        <v>23140</v>
      </c>
      <c r="B238" t="s">
        <v>1062</v>
      </c>
    </row>
    <row r="239" spans="1:2" x14ac:dyDescent="0.25">
      <c r="A239">
        <v>23190</v>
      </c>
      <c r="B239" t="s">
        <v>1063</v>
      </c>
    </row>
    <row r="240" spans="1:2" x14ac:dyDescent="0.25">
      <c r="A240">
        <v>23200</v>
      </c>
      <c r="B240" t="s">
        <v>1064</v>
      </c>
    </row>
    <row r="241" spans="1:2" x14ac:dyDescent="0.25">
      <c r="A241">
        <v>23311</v>
      </c>
      <c r="B241" t="s">
        <v>1065</v>
      </c>
    </row>
    <row r="242" spans="1:2" x14ac:dyDescent="0.25">
      <c r="A242">
        <v>23312</v>
      </c>
      <c r="B242" t="s">
        <v>1066</v>
      </c>
    </row>
    <row r="243" spans="1:2" x14ac:dyDescent="0.25">
      <c r="A243">
        <v>23321</v>
      </c>
      <c r="B243" t="s">
        <v>1067</v>
      </c>
    </row>
    <row r="244" spans="1:2" x14ac:dyDescent="0.25">
      <c r="A244">
        <v>23322</v>
      </c>
      <c r="B244" t="s">
        <v>1068</v>
      </c>
    </row>
    <row r="245" spans="1:2" x14ac:dyDescent="0.25">
      <c r="A245">
        <v>23323</v>
      </c>
      <c r="B245" t="s">
        <v>1069</v>
      </c>
    </row>
    <row r="246" spans="1:2" x14ac:dyDescent="0.25">
      <c r="A246">
        <v>23324</v>
      </c>
      <c r="B246" t="s">
        <v>1070</v>
      </c>
    </row>
    <row r="247" spans="1:2" x14ac:dyDescent="0.25">
      <c r="A247">
        <v>23411</v>
      </c>
      <c r="B247" t="s">
        <v>1071</v>
      </c>
    </row>
    <row r="248" spans="1:2" x14ac:dyDescent="0.25">
      <c r="A248">
        <v>23412</v>
      </c>
      <c r="B248" t="s">
        <v>1072</v>
      </c>
    </row>
    <row r="249" spans="1:2" x14ac:dyDescent="0.25">
      <c r="A249">
        <v>23413</v>
      </c>
      <c r="B249" t="s">
        <v>1073</v>
      </c>
    </row>
    <row r="250" spans="1:2" x14ac:dyDescent="0.25">
      <c r="A250">
        <v>23414</v>
      </c>
      <c r="B250" t="s">
        <v>1074</v>
      </c>
    </row>
    <row r="251" spans="1:2" x14ac:dyDescent="0.25">
      <c r="A251">
        <v>23420</v>
      </c>
      <c r="B251" t="s">
        <v>1075</v>
      </c>
    </row>
    <row r="252" spans="1:2" x14ac:dyDescent="0.25">
      <c r="A252">
        <v>23430</v>
      </c>
      <c r="B252" t="s">
        <v>1076</v>
      </c>
    </row>
    <row r="253" spans="1:2" x14ac:dyDescent="0.25">
      <c r="A253">
        <v>23440</v>
      </c>
      <c r="B253" t="s">
        <v>1077</v>
      </c>
    </row>
    <row r="254" spans="1:2" x14ac:dyDescent="0.25">
      <c r="A254">
        <v>23490</v>
      </c>
      <c r="B254" t="s">
        <v>1078</v>
      </c>
    </row>
    <row r="255" spans="1:2" x14ac:dyDescent="0.25">
      <c r="A255">
        <v>23510</v>
      </c>
      <c r="B255" t="s">
        <v>1079</v>
      </c>
    </row>
    <row r="256" spans="1:2" x14ac:dyDescent="0.25">
      <c r="A256">
        <v>23521</v>
      </c>
      <c r="B256" t="s">
        <v>1080</v>
      </c>
    </row>
    <row r="257" spans="1:2" x14ac:dyDescent="0.25">
      <c r="A257">
        <v>23522</v>
      </c>
      <c r="B257" t="s">
        <v>1081</v>
      </c>
    </row>
    <row r="258" spans="1:2" x14ac:dyDescent="0.25">
      <c r="A258">
        <v>23610</v>
      </c>
      <c r="B258" t="s">
        <v>1082</v>
      </c>
    </row>
    <row r="259" spans="1:2" x14ac:dyDescent="0.25">
      <c r="A259">
        <v>23620</v>
      </c>
      <c r="B259" t="s">
        <v>1083</v>
      </c>
    </row>
    <row r="260" spans="1:2" x14ac:dyDescent="0.25">
      <c r="A260">
        <v>23630</v>
      </c>
      <c r="B260" t="s">
        <v>1084</v>
      </c>
    </row>
    <row r="261" spans="1:2" x14ac:dyDescent="0.25">
      <c r="A261">
        <v>23640</v>
      </c>
      <c r="B261" t="s">
        <v>1085</v>
      </c>
    </row>
    <row r="262" spans="1:2" x14ac:dyDescent="0.25">
      <c r="A262">
        <v>23650</v>
      </c>
      <c r="B262" t="s">
        <v>1086</v>
      </c>
    </row>
    <row r="263" spans="1:2" x14ac:dyDescent="0.25">
      <c r="A263">
        <v>23690</v>
      </c>
      <c r="B263" t="s">
        <v>1087</v>
      </c>
    </row>
    <row r="264" spans="1:2" x14ac:dyDescent="0.25">
      <c r="A264">
        <v>23701</v>
      </c>
      <c r="B264" t="s">
        <v>1088</v>
      </c>
    </row>
    <row r="265" spans="1:2" x14ac:dyDescent="0.25">
      <c r="A265">
        <v>23702</v>
      </c>
      <c r="B265" t="s">
        <v>1089</v>
      </c>
    </row>
    <row r="266" spans="1:2" x14ac:dyDescent="0.25">
      <c r="A266">
        <v>23703</v>
      </c>
      <c r="B266" t="s">
        <v>1090</v>
      </c>
    </row>
    <row r="267" spans="1:2" x14ac:dyDescent="0.25">
      <c r="A267">
        <v>23910</v>
      </c>
      <c r="B267" t="s">
        <v>1091</v>
      </c>
    </row>
    <row r="268" spans="1:2" x14ac:dyDescent="0.25">
      <c r="A268">
        <v>23991</v>
      </c>
      <c r="B268" t="s">
        <v>1092</v>
      </c>
    </row>
    <row r="269" spans="1:2" x14ac:dyDescent="0.25">
      <c r="A269">
        <v>23992</v>
      </c>
      <c r="B269" t="s">
        <v>1093</v>
      </c>
    </row>
    <row r="270" spans="1:2" x14ac:dyDescent="0.25">
      <c r="A270">
        <v>24100</v>
      </c>
      <c r="B270" t="s">
        <v>1094</v>
      </c>
    </row>
    <row r="271" spans="1:2" x14ac:dyDescent="0.25">
      <c r="A271">
        <v>24200</v>
      </c>
      <c r="B271" t="s">
        <v>1095</v>
      </c>
    </row>
    <row r="272" spans="1:2" x14ac:dyDescent="0.25">
      <c r="A272">
        <v>24310</v>
      </c>
      <c r="B272" t="s">
        <v>1096</v>
      </c>
    </row>
    <row r="273" spans="1:2" x14ac:dyDescent="0.25">
      <c r="A273">
        <v>24320</v>
      </c>
      <c r="B273" t="s">
        <v>1097</v>
      </c>
    </row>
    <row r="274" spans="1:2" x14ac:dyDescent="0.25">
      <c r="A274">
        <v>24330</v>
      </c>
      <c r="B274" t="s">
        <v>1098</v>
      </c>
    </row>
    <row r="275" spans="1:2" x14ac:dyDescent="0.25">
      <c r="A275">
        <v>24340</v>
      </c>
      <c r="B275" t="s">
        <v>1099</v>
      </c>
    </row>
    <row r="276" spans="1:2" x14ac:dyDescent="0.25">
      <c r="A276">
        <v>24410</v>
      </c>
      <c r="B276" t="s">
        <v>1100</v>
      </c>
    </row>
    <row r="277" spans="1:2" x14ac:dyDescent="0.25">
      <c r="A277">
        <v>24420</v>
      </c>
      <c r="B277" t="s">
        <v>1101</v>
      </c>
    </row>
    <row r="278" spans="1:2" x14ac:dyDescent="0.25">
      <c r="A278">
        <v>24430</v>
      </c>
      <c r="B278" t="s">
        <v>1102</v>
      </c>
    </row>
    <row r="279" spans="1:2" x14ac:dyDescent="0.25">
      <c r="A279">
        <v>24440</v>
      </c>
      <c r="B279" t="s">
        <v>1103</v>
      </c>
    </row>
    <row r="280" spans="1:2" x14ac:dyDescent="0.25">
      <c r="A280">
        <v>24450</v>
      </c>
      <c r="B280" t="s">
        <v>1104</v>
      </c>
    </row>
    <row r="281" spans="1:2" x14ac:dyDescent="0.25">
      <c r="A281">
        <v>24460</v>
      </c>
      <c r="B281" t="s">
        <v>1105</v>
      </c>
    </row>
    <row r="282" spans="1:2" x14ac:dyDescent="0.25">
      <c r="A282">
        <v>24510</v>
      </c>
      <c r="B282" t="s">
        <v>1106</v>
      </c>
    </row>
    <row r="283" spans="1:2" x14ac:dyDescent="0.25">
      <c r="A283">
        <v>24520</v>
      </c>
      <c r="B283" t="s">
        <v>1107</v>
      </c>
    </row>
    <row r="284" spans="1:2" x14ac:dyDescent="0.25">
      <c r="A284">
        <v>24530</v>
      </c>
      <c r="B284" t="s">
        <v>1108</v>
      </c>
    </row>
    <row r="285" spans="1:2" x14ac:dyDescent="0.25">
      <c r="A285">
        <v>24540</v>
      </c>
      <c r="B285" t="s">
        <v>1109</v>
      </c>
    </row>
    <row r="286" spans="1:2" x14ac:dyDescent="0.25">
      <c r="A286">
        <v>25110</v>
      </c>
      <c r="B286" t="s">
        <v>1110</v>
      </c>
    </row>
    <row r="287" spans="1:2" x14ac:dyDescent="0.25">
      <c r="A287">
        <v>25120</v>
      </c>
      <c r="B287" t="s">
        <v>1111</v>
      </c>
    </row>
    <row r="288" spans="1:2" x14ac:dyDescent="0.25">
      <c r="A288">
        <v>25210</v>
      </c>
      <c r="B288" t="s">
        <v>1112</v>
      </c>
    </row>
    <row r="289" spans="1:2" x14ac:dyDescent="0.25">
      <c r="A289">
        <v>25290</v>
      </c>
      <c r="B289" t="s">
        <v>1113</v>
      </c>
    </row>
    <row r="290" spans="1:2" x14ac:dyDescent="0.25">
      <c r="A290">
        <v>25300</v>
      </c>
      <c r="B290" t="s">
        <v>1114</v>
      </c>
    </row>
    <row r="291" spans="1:2" x14ac:dyDescent="0.25">
      <c r="A291">
        <v>25401</v>
      </c>
      <c r="B291" t="s">
        <v>1115</v>
      </c>
    </row>
    <row r="292" spans="1:2" x14ac:dyDescent="0.25">
      <c r="A292">
        <v>25402</v>
      </c>
      <c r="B292" t="s">
        <v>1116</v>
      </c>
    </row>
    <row r="293" spans="1:2" x14ac:dyDescent="0.25">
      <c r="A293">
        <v>25501</v>
      </c>
      <c r="B293" t="s">
        <v>1117</v>
      </c>
    </row>
    <row r="294" spans="1:2" x14ac:dyDescent="0.25">
      <c r="A294">
        <v>25502</v>
      </c>
      <c r="B294" t="s">
        <v>1118</v>
      </c>
    </row>
    <row r="295" spans="1:2" x14ac:dyDescent="0.25">
      <c r="A295">
        <v>25610</v>
      </c>
      <c r="B295" t="s">
        <v>1119</v>
      </c>
    </row>
    <row r="296" spans="1:2" x14ac:dyDescent="0.25">
      <c r="A296">
        <v>25620</v>
      </c>
      <c r="B296" t="s">
        <v>1120</v>
      </c>
    </row>
    <row r="297" spans="1:2" x14ac:dyDescent="0.25">
      <c r="A297">
        <v>25710</v>
      </c>
      <c r="B297" t="s">
        <v>1121</v>
      </c>
    </row>
    <row r="298" spans="1:2" x14ac:dyDescent="0.25">
      <c r="A298">
        <v>25720</v>
      </c>
      <c r="B298" t="s">
        <v>1122</v>
      </c>
    </row>
    <row r="299" spans="1:2" x14ac:dyDescent="0.25">
      <c r="A299">
        <v>25731</v>
      </c>
      <c r="B299" t="s">
        <v>1123</v>
      </c>
    </row>
    <row r="300" spans="1:2" x14ac:dyDescent="0.25">
      <c r="A300">
        <v>25732</v>
      </c>
      <c r="B300" t="s">
        <v>1124</v>
      </c>
    </row>
    <row r="301" spans="1:2" x14ac:dyDescent="0.25">
      <c r="A301">
        <v>25733</v>
      </c>
      <c r="B301" t="s">
        <v>1125</v>
      </c>
    </row>
    <row r="302" spans="1:2" x14ac:dyDescent="0.25">
      <c r="A302">
        <v>25734</v>
      </c>
      <c r="B302" t="s">
        <v>1126</v>
      </c>
    </row>
    <row r="303" spans="1:2" x14ac:dyDescent="0.25">
      <c r="A303">
        <v>25910</v>
      </c>
      <c r="B303" t="s">
        <v>1127</v>
      </c>
    </row>
    <row r="304" spans="1:2" x14ac:dyDescent="0.25">
      <c r="A304">
        <v>25920</v>
      </c>
      <c r="B304" t="s">
        <v>1128</v>
      </c>
    </row>
    <row r="305" spans="1:2" x14ac:dyDescent="0.25">
      <c r="A305">
        <v>25931</v>
      </c>
      <c r="B305" t="s">
        <v>1129</v>
      </c>
    </row>
    <row r="306" spans="1:2" x14ac:dyDescent="0.25">
      <c r="A306">
        <v>25932</v>
      </c>
      <c r="B306" t="s">
        <v>1130</v>
      </c>
    </row>
    <row r="307" spans="1:2" x14ac:dyDescent="0.25">
      <c r="A307">
        <v>25933</v>
      </c>
      <c r="B307" t="s">
        <v>1131</v>
      </c>
    </row>
    <row r="308" spans="1:2" x14ac:dyDescent="0.25">
      <c r="A308">
        <v>25940</v>
      </c>
      <c r="B308" t="s">
        <v>1132</v>
      </c>
    </row>
    <row r="309" spans="1:2" x14ac:dyDescent="0.25">
      <c r="A309">
        <v>25991</v>
      </c>
      <c r="B309" t="s">
        <v>1133</v>
      </c>
    </row>
    <row r="310" spans="1:2" x14ac:dyDescent="0.25">
      <c r="A310">
        <v>25992</v>
      </c>
      <c r="B310" t="s">
        <v>1134</v>
      </c>
    </row>
    <row r="311" spans="1:2" x14ac:dyDescent="0.25">
      <c r="A311">
        <v>26110</v>
      </c>
      <c r="B311" t="s">
        <v>1135</v>
      </c>
    </row>
    <row r="312" spans="1:2" x14ac:dyDescent="0.25">
      <c r="A312">
        <v>26120</v>
      </c>
      <c r="B312" t="s">
        <v>1136</v>
      </c>
    </row>
    <row r="313" spans="1:2" x14ac:dyDescent="0.25">
      <c r="A313">
        <v>26200</v>
      </c>
      <c r="B313" t="s">
        <v>1137</v>
      </c>
    </row>
    <row r="314" spans="1:2" x14ac:dyDescent="0.25">
      <c r="A314">
        <v>26300</v>
      </c>
      <c r="B314" t="s">
        <v>1138</v>
      </c>
    </row>
    <row r="315" spans="1:2" x14ac:dyDescent="0.25">
      <c r="A315">
        <v>26400</v>
      </c>
      <c r="B315" t="s">
        <v>1139</v>
      </c>
    </row>
    <row r="316" spans="1:2" x14ac:dyDescent="0.25">
      <c r="A316">
        <v>26511</v>
      </c>
      <c r="B316" t="s">
        <v>1140</v>
      </c>
    </row>
    <row r="317" spans="1:2" x14ac:dyDescent="0.25">
      <c r="A317">
        <v>26512</v>
      </c>
      <c r="B317" t="s">
        <v>1141</v>
      </c>
    </row>
    <row r="318" spans="1:2" x14ac:dyDescent="0.25">
      <c r="A318">
        <v>26520</v>
      </c>
      <c r="B318" t="s">
        <v>1142</v>
      </c>
    </row>
    <row r="319" spans="1:2" x14ac:dyDescent="0.25">
      <c r="A319">
        <v>26600</v>
      </c>
      <c r="B319" t="s">
        <v>1143</v>
      </c>
    </row>
    <row r="320" spans="1:2" x14ac:dyDescent="0.25">
      <c r="A320">
        <v>26701</v>
      </c>
      <c r="B320" t="s">
        <v>1144</v>
      </c>
    </row>
    <row r="321" spans="1:2" x14ac:dyDescent="0.25">
      <c r="A321">
        <v>26702</v>
      </c>
      <c r="B321" t="s">
        <v>1145</v>
      </c>
    </row>
    <row r="322" spans="1:2" x14ac:dyDescent="0.25">
      <c r="A322">
        <v>26800</v>
      </c>
      <c r="B322" t="s">
        <v>1146</v>
      </c>
    </row>
    <row r="323" spans="1:2" x14ac:dyDescent="0.25">
      <c r="A323">
        <v>27110</v>
      </c>
      <c r="B323" t="s">
        <v>1147</v>
      </c>
    </row>
    <row r="324" spans="1:2" x14ac:dyDescent="0.25">
      <c r="A324">
        <v>27121</v>
      </c>
      <c r="B324" t="s">
        <v>1148</v>
      </c>
    </row>
    <row r="325" spans="1:2" x14ac:dyDescent="0.25">
      <c r="A325">
        <v>27122</v>
      </c>
      <c r="B325" t="s">
        <v>1149</v>
      </c>
    </row>
    <row r="326" spans="1:2" x14ac:dyDescent="0.25">
      <c r="A326">
        <v>27200</v>
      </c>
      <c r="B326" t="s">
        <v>1150</v>
      </c>
    </row>
    <row r="327" spans="1:2" x14ac:dyDescent="0.25">
      <c r="A327">
        <v>27310</v>
      </c>
      <c r="B327" t="s">
        <v>1151</v>
      </c>
    </row>
    <row r="328" spans="1:2" x14ac:dyDescent="0.25">
      <c r="A328">
        <v>27320</v>
      </c>
      <c r="B328" t="s">
        <v>1152</v>
      </c>
    </row>
    <row r="329" spans="1:2" x14ac:dyDescent="0.25">
      <c r="A329">
        <v>27330</v>
      </c>
      <c r="B329" t="s">
        <v>1153</v>
      </c>
    </row>
    <row r="330" spans="1:2" x14ac:dyDescent="0.25">
      <c r="A330">
        <v>27400</v>
      </c>
      <c r="B330" t="s">
        <v>1154</v>
      </c>
    </row>
    <row r="331" spans="1:2" x14ac:dyDescent="0.25">
      <c r="A331">
        <v>27510</v>
      </c>
      <c r="B331" t="s">
        <v>1155</v>
      </c>
    </row>
    <row r="332" spans="1:2" x14ac:dyDescent="0.25">
      <c r="A332">
        <v>27520</v>
      </c>
      <c r="B332" t="s">
        <v>1156</v>
      </c>
    </row>
    <row r="333" spans="1:2" x14ac:dyDescent="0.25">
      <c r="A333">
        <v>27900</v>
      </c>
      <c r="B333" t="s">
        <v>1157</v>
      </c>
    </row>
    <row r="334" spans="1:2" x14ac:dyDescent="0.25">
      <c r="A334">
        <v>28110</v>
      </c>
      <c r="B334" t="s">
        <v>1158</v>
      </c>
    </row>
    <row r="335" spans="1:2" x14ac:dyDescent="0.25">
      <c r="A335">
        <v>28120</v>
      </c>
      <c r="B335" t="s">
        <v>1159</v>
      </c>
    </row>
    <row r="336" spans="1:2" x14ac:dyDescent="0.25">
      <c r="A336">
        <v>28130</v>
      </c>
      <c r="B336" t="s">
        <v>1160</v>
      </c>
    </row>
    <row r="337" spans="1:2" x14ac:dyDescent="0.25">
      <c r="A337">
        <v>28140</v>
      </c>
      <c r="B337" t="s">
        <v>1161</v>
      </c>
    </row>
    <row r="338" spans="1:2" x14ac:dyDescent="0.25">
      <c r="A338">
        <v>28150</v>
      </c>
      <c r="B338" t="s">
        <v>1162</v>
      </c>
    </row>
    <row r="339" spans="1:2" x14ac:dyDescent="0.25">
      <c r="A339">
        <v>28210</v>
      </c>
      <c r="B339" t="s">
        <v>1163</v>
      </c>
    </row>
    <row r="340" spans="1:2" x14ac:dyDescent="0.25">
      <c r="A340">
        <v>28221</v>
      </c>
      <c r="B340" t="s">
        <v>1164</v>
      </c>
    </row>
    <row r="341" spans="1:2" x14ac:dyDescent="0.25">
      <c r="A341">
        <v>28222</v>
      </c>
      <c r="B341" t="s">
        <v>1165</v>
      </c>
    </row>
    <row r="342" spans="1:2" x14ac:dyDescent="0.25">
      <c r="A342">
        <v>28230</v>
      </c>
      <c r="B342" t="s">
        <v>1166</v>
      </c>
    </row>
    <row r="343" spans="1:2" x14ac:dyDescent="0.25">
      <c r="A343">
        <v>28240</v>
      </c>
      <c r="B343" t="s">
        <v>1167</v>
      </c>
    </row>
    <row r="344" spans="1:2" x14ac:dyDescent="0.25">
      <c r="A344">
        <v>28250</v>
      </c>
      <c r="B344" t="s">
        <v>1168</v>
      </c>
    </row>
    <row r="345" spans="1:2" x14ac:dyDescent="0.25">
      <c r="A345">
        <v>28291</v>
      </c>
      <c r="B345" t="s">
        <v>1169</v>
      </c>
    </row>
    <row r="346" spans="1:2" x14ac:dyDescent="0.25">
      <c r="A346">
        <v>28292</v>
      </c>
      <c r="B346" t="s">
        <v>1170</v>
      </c>
    </row>
    <row r="347" spans="1:2" x14ac:dyDescent="0.25">
      <c r="A347">
        <v>28293</v>
      </c>
      <c r="B347" t="s">
        <v>1171</v>
      </c>
    </row>
    <row r="348" spans="1:2" x14ac:dyDescent="0.25">
      <c r="A348">
        <v>28300</v>
      </c>
      <c r="B348" t="s">
        <v>1172</v>
      </c>
    </row>
    <row r="349" spans="1:2" x14ac:dyDescent="0.25">
      <c r="A349">
        <v>28410</v>
      </c>
      <c r="B349" t="s">
        <v>1173</v>
      </c>
    </row>
    <row r="350" spans="1:2" x14ac:dyDescent="0.25">
      <c r="A350">
        <v>28490</v>
      </c>
      <c r="B350" t="s">
        <v>1174</v>
      </c>
    </row>
    <row r="351" spans="1:2" x14ac:dyDescent="0.25">
      <c r="A351">
        <v>28910</v>
      </c>
      <c r="B351" t="s">
        <v>1175</v>
      </c>
    </row>
    <row r="352" spans="1:2" x14ac:dyDescent="0.25">
      <c r="A352">
        <v>28920</v>
      </c>
      <c r="B352" t="s">
        <v>1176</v>
      </c>
    </row>
    <row r="353" spans="1:2" x14ac:dyDescent="0.25">
      <c r="A353">
        <v>28930</v>
      </c>
      <c r="B353" t="s">
        <v>1177</v>
      </c>
    </row>
    <row r="354" spans="1:2" x14ac:dyDescent="0.25">
      <c r="A354">
        <v>28940</v>
      </c>
      <c r="B354" t="s">
        <v>1178</v>
      </c>
    </row>
    <row r="355" spans="1:2" x14ac:dyDescent="0.25">
      <c r="A355">
        <v>28950</v>
      </c>
      <c r="B355" t="s">
        <v>1179</v>
      </c>
    </row>
    <row r="356" spans="1:2" x14ac:dyDescent="0.25">
      <c r="A356">
        <v>28960</v>
      </c>
      <c r="B356" t="s">
        <v>1180</v>
      </c>
    </row>
    <row r="357" spans="1:2" x14ac:dyDescent="0.25">
      <c r="A357">
        <v>28991</v>
      </c>
      <c r="B357" t="s">
        <v>1181</v>
      </c>
    </row>
    <row r="358" spans="1:2" x14ac:dyDescent="0.25">
      <c r="A358">
        <v>28992</v>
      </c>
      <c r="B358" t="s">
        <v>1182</v>
      </c>
    </row>
    <row r="359" spans="1:2" x14ac:dyDescent="0.25">
      <c r="A359">
        <v>29100</v>
      </c>
      <c r="B359" t="s">
        <v>1183</v>
      </c>
    </row>
    <row r="360" spans="1:2" x14ac:dyDescent="0.25">
      <c r="A360">
        <v>29200</v>
      </c>
      <c r="B360" t="s">
        <v>1184</v>
      </c>
    </row>
    <row r="361" spans="1:2" x14ac:dyDescent="0.25">
      <c r="A361">
        <v>29310</v>
      </c>
      <c r="B361" t="s">
        <v>1185</v>
      </c>
    </row>
    <row r="362" spans="1:2" x14ac:dyDescent="0.25">
      <c r="A362">
        <v>29320</v>
      </c>
      <c r="B362" t="s">
        <v>1186</v>
      </c>
    </row>
    <row r="363" spans="1:2" x14ac:dyDescent="0.25">
      <c r="A363">
        <v>30111</v>
      </c>
      <c r="B363" t="s">
        <v>1187</v>
      </c>
    </row>
    <row r="364" spans="1:2" x14ac:dyDescent="0.25">
      <c r="A364">
        <v>30112</v>
      </c>
      <c r="B364" t="s">
        <v>1188</v>
      </c>
    </row>
    <row r="365" spans="1:2" x14ac:dyDescent="0.25">
      <c r="A365">
        <v>30120</v>
      </c>
      <c r="B365" t="s">
        <v>1189</v>
      </c>
    </row>
    <row r="366" spans="1:2" x14ac:dyDescent="0.25">
      <c r="A366">
        <v>30200</v>
      </c>
      <c r="B366" t="s">
        <v>1190</v>
      </c>
    </row>
    <row r="367" spans="1:2" x14ac:dyDescent="0.25">
      <c r="A367">
        <v>30300</v>
      </c>
      <c r="B367" t="s">
        <v>1191</v>
      </c>
    </row>
    <row r="368" spans="1:2" x14ac:dyDescent="0.25">
      <c r="A368">
        <v>30400</v>
      </c>
      <c r="B368" t="s">
        <v>1192</v>
      </c>
    </row>
    <row r="369" spans="1:2" x14ac:dyDescent="0.25">
      <c r="A369">
        <v>30910</v>
      </c>
      <c r="B369" t="s">
        <v>1193</v>
      </c>
    </row>
    <row r="370" spans="1:2" x14ac:dyDescent="0.25">
      <c r="A370">
        <v>30920</v>
      </c>
      <c r="B370" t="s">
        <v>1194</v>
      </c>
    </row>
    <row r="371" spans="1:2" x14ac:dyDescent="0.25">
      <c r="A371">
        <v>30990</v>
      </c>
      <c r="B371" t="s">
        <v>1195</v>
      </c>
    </row>
    <row r="372" spans="1:2" x14ac:dyDescent="0.25">
      <c r="A372">
        <v>31010</v>
      </c>
      <c r="B372" t="s">
        <v>1196</v>
      </c>
    </row>
    <row r="373" spans="1:2" x14ac:dyDescent="0.25">
      <c r="A373">
        <v>31020</v>
      </c>
      <c r="B373" t="s">
        <v>1197</v>
      </c>
    </row>
    <row r="374" spans="1:2" x14ac:dyDescent="0.25">
      <c r="A374">
        <v>31030</v>
      </c>
      <c r="B374" t="s">
        <v>1198</v>
      </c>
    </row>
    <row r="375" spans="1:2" x14ac:dyDescent="0.25">
      <c r="A375">
        <v>31091</v>
      </c>
      <c r="B375" t="s">
        <v>1199</v>
      </c>
    </row>
    <row r="376" spans="1:2" x14ac:dyDescent="0.25">
      <c r="A376">
        <v>31092</v>
      </c>
      <c r="B376" t="s">
        <v>1200</v>
      </c>
    </row>
    <row r="377" spans="1:2" x14ac:dyDescent="0.25">
      <c r="A377">
        <v>31093</v>
      </c>
      <c r="B377" t="s">
        <v>1201</v>
      </c>
    </row>
    <row r="378" spans="1:2" x14ac:dyDescent="0.25">
      <c r="A378">
        <v>31094</v>
      </c>
      <c r="B378" t="s">
        <v>1202</v>
      </c>
    </row>
    <row r="379" spans="1:2" x14ac:dyDescent="0.25">
      <c r="A379">
        <v>32110</v>
      </c>
      <c r="B379" t="s">
        <v>1203</v>
      </c>
    </row>
    <row r="380" spans="1:2" x14ac:dyDescent="0.25">
      <c r="A380">
        <v>32121</v>
      </c>
      <c r="B380" t="s">
        <v>1204</v>
      </c>
    </row>
    <row r="381" spans="1:2" x14ac:dyDescent="0.25">
      <c r="A381">
        <v>32122</v>
      </c>
      <c r="B381" t="s">
        <v>1205</v>
      </c>
    </row>
    <row r="382" spans="1:2" x14ac:dyDescent="0.25">
      <c r="A382">
        <v>32123</v>
      </c>
      <c r="B382" t="s">
        <v>1206</v>
      </c>
    </row>
    <row r="383" spans="1:2" x14ac:dyDescent="0.25">
      <c r="A383">
        <v>32130</v>
      </c>
      <c r="B383" t="s">
        <v>1207</v>
      </c>
    </row>
    <row r="384" spans="1:2" x14ac:dyDescent="0.25">
      <c r="A384">
        <v>32200</v>
      </c>
      <c r="B384" t="s">
        <v>1208</v>
      </c>
    </row>
    <row r="385" spans="1:2" x14ac:dyDescent="0.25">
      <c r="A385">
        <v>32300</v>
      </c>
      <c r="B385" t="s">
        <v>1209</v>
      </c>
    </row>
    <row r="386" spans="1:2" x14ac:dyDescent="0.25">
      <c r="A386">
        <v>32400</v>
      </c>
      <c r="B386" t="s">
        <v>1210</v>
      </c>
    </row>
    <row r="387" spans="1:2" x14ac:dyDescent="0.25">
      <c r="A387">
        <v>32501</v>
      </c>
      <c r="B387" t="s">
        <v>1211</v>
      </c>
    </row>
    <row r="388" spans="1:2" x14ac:dyDescent="0.25">
      <c r="A388">
        <v>32502</v>
      </c>
      <c r="B388" t="s">
        <v>1212</v>
      </c>
    </row>
    <row r="389" spans="1:2" x14ac:dyDescent="0.25">
      <c r="A389">
        <v>32910</v>
      </c>
      <c r="B389" t="s">
        <v>1213</v>
      </c>
    </row>
    <row r="390" spans="1:2" x14ac:dyDescent="0.25">
      <c r="A390">
        <v>32991</v>
      </c>
      <c r="B390" t="s">
        <v>1214</v>
      </c>
    </row>
    <row r="391" spans="1:2" x14ac:dyDescent="0.25">
      <c r="A391">
        <v>32992</v>
      </c>
      <c r="B391" t="s">
        <v>1215</v>
      </c>
    </row>
    <row r="392" spans="1:2" x14ac:dyDescent="0.25">
      <c r="A392">
        <v>32993</v>
      </c>
      <c r="B392" t="s">
        <v>1216</v>
      </c>
    </row>
    <row r="393" spans="1:2" x14ac:dyDescent="0.25">
      <c r="A393">
        <v>32994</v>
      </c>
      <c r="B393" t="s">
        <v>1217</v>
      </c>
    </row>
    <row r="394" spans="1:2" x14ac:dyDescent="0.25">
      <c r="A394">
        <v>32995</v>
      </c>
      <c r="B394" t="s">
        <v>1218</v>
      </c>
    </row>
    <row r="395" spans="1:2" x14ac:dyDescent="0.25">
      <c r="A395">
        <v>32996</v>
      </c>
      <c r="B395" t="s">
        <v>1219</v>
      </c>
    </row>
    <row r="396" spans="1:2" x14ac:dyDescent="0.25">
      <c r="A396">
        <v>33110</v>
      </c>
      <c r="B396" t="s">
        <v>1220</v>
      </c>
    </row>
    <row r="397" spans="1:2" x14ac:dyDescent="0.25">
      <c r="A397">
        <v>33120</v>
      </c>
      <c r="B397" t="s">
        <v>1221</v>
      </c>
    </row>
    <row r="398" spans="1:2" x14ac:dyDescent="0.25">
      <c r="A398">
        <v>33130</v>
      </c>
      <c r="B398" t="s">
        <v>1222</v>
      </c>
    </row>
    <row r="399" spans="1:2" x14ac:dyDescent="0.25">
      <c r="A399">
        <v>33140</v>
      </c>
      <c r="B399" t="s">
        <v>1223</v>
      </c>
    </row>
    <row r="400" spans="1:2" x14ac:dyDescent="0.25">
      <c r="A400">
        <v>33150</v>
      </c>
      <c r="B400" t="s">
        <v>1224</v>
      </c>
    </row>
    <row r="401" spans="1:2" x14ac:dyDescent="0.25">
      <c r="A401">
        <v>33160</v>
      </c>
      <c r="B401" t="s">
        <v>1225</v>
      </c>
    </row>
    <row r="402" spans="1:2" x14ac:dyDescent="0.25">
      <c r="A402">
        <v>33170</v>
      </c>
      <c r="B402" t="s">
        <v>1226</v>
      </c>
    </row>
    <row r="403" spans="1:2" x14ac:dyDescent="0.25">
      <c r="A403">
        <v>33190</v>
      </c>
      <c r="B403" t="s">
        <v>1227</v>
      </c>
    </row>
    <row r="404" spans="1:2" x14ac:dyDescent="0.25">
      <c r="A404">
        <v>33200</v>
      </c>
      <c r="B404" t="s">
        <v>1228</v>
      </c>
    </row>
    <row r="405" spans="1:2" x14ac:dyDescent="0.25">
      <c r="A405">
        <v>35111</v>
      </c>
      <c r="B405" t="s">
        <v>1229</v>
      </c>
    </row>
    <row r="406" spans="1:2" x14ac:dyDescent="0.25">
      <c r="A406">
        <v>35112</v>
      </c>
      <c r="B406" t="s">
        <v>1230</v>
      </c>
    </row>
    <row r="407" spans="1:2" x14ac:dyDescent="0.25">
      <c r="A407">
        <v>35113</v>
      </c>
      <c r="B407" t="s">
        <v>1231</v>
      </c>
    </row>
    <row r="408" spans="1:2" x14ac:dyDescent="0.25">
      <c r="A408">
        <v>35120</v>
      </c>
      <c r="B408" t="s">
        <v>1232</v>
      </c>
    </row>
    <row r="409" spans="1:2" x14ac:dyDescent="0.25">
      <c r="A409">
        <v>35130</v>
      </c>
      <c r="B409" t="s">
        <v>1233</v>
      </c>
    </row>
    <row r="410" spans="1:2" x14ac:dyDescent="0.25">
      <c r="A410">
        <v>35140</v>
      </c>
      <c r="B410" t="s">
        <v>1234</v>
      </c>
    </row>
    <row r="411" spans="1:2" x14ac:dyDescent="0.25">
      <c r="A411">
        <v>35210</v>
      </c>
      <c r="B411" t="s">
        <v>1235</v>
      </c>
    </row>
    <row r="412" spans="1:2" x14ac:dyDescent="0.25">
      <c r="A412">
        <v>35220</v>
      </c>
      <c r="B412" t="s">
        <v>1236</v>
      </c>
    </row>
    <row r="413" spans="1:2" x14ac:dyDescent="0.25">
      <c r="A413">
        <v>35230</v>
      </c>
      <c r="B413" t="s">
        <v>1237</v>
      </c>
    </row>
    <row r="414" spans="1:2" x14ac:dyDescent="0.25">
      <c r="A414">
        <v>35301</v>
      </c>
      <c r="B414" t="s">
        <v>1238</v>
      </c>
    </row>
    <row r="415" spans="1:2" x14ac:dyDescent="0.25">
      <c r="A415">
        <v>35302</v>
      </c>
      <c r="B415" t="s">
        <v>1239</v>
      </c>
    </row>
    <row r="416" spans="1:2" x14ac:dyDescent="0.25">
      <c r="A416">
        <v>36001</v>
      </c>
      <c r="B416" t="s">
        <v>1240</v>
      </c>
    </row>
    <row r="417" spans="1:2" x14ac:dyDescent="0.25">
      <c r="A417">
        <v>36002</v>
      </c>
      <c r="B417" t="s">
        <v>1241</v>
      </c>
    </row>
    <row r="418" spans="1:2" x14ac:dyDescent="0.25">
      <c r="A418">
        <v>37001</v>
      </c>
      <c r="B418" t="s">
        <v>1242</v>
      </c>
    </row>
    <row r="419" spans="1:2" x14ac:dyDescent="0.25">
      <c r="A419">
        <v>37002</v>
      </c>
      <c r="B419" t="s">
        <v>1243</v>
      </c>
    </row>
    <row r="420" spans="1:2" x14ac:dyDescent="0.25">
      <c r="A420">
        <v>38111</v>
      </c>
      <c r="B420" t="s">
        <v>1244</v>
      </c>
    </row>
    <row r="421" spans="1:2" x14ac:dyDescent="0.25">
      <c r="A421">
        <v>38112</v>
      </c>
      <c r="B421" t="s">
        <v>1245</v>
      </c>
    </row>
    <row r="422" spans="1:2" x14ac:dyDescent="0.25">
      <c r="A422">
        <v>38120</v>
      </c>
      <c r="B422" t="s">
        <v>1246</v>
      </c>
    </row>
    <row r="423" spans="1:2" x14ac:dyDescent="0.25">
      <c r="A423">
        <v>38211</v>
      </c>
      <c r="B423" t="s">
        <v>1247</v>
      </c>
    </row>
    <row r="424" spans="1:2" x14ac:dyDescent="0.25">
      <c r="A424">
        <v>38212</v>
      </c>
      <c r="B424" t="s">
        <v>1248</v>
      </c>
    </row>
    <row r="425" spans="1:2" x14ac:dyDescent="0.25">
      <c r="A425">
        <v>38220</v>
      </c>
      <c r="B425" t="s">
        <v>1249</v>
      </c>
    </row>
    <row r="426" spans="1:2" x14ac:dyDescent="0.25">
      <c r="A426">
        <v>38311</v>
      </c>
      <c r="B426" t="s">
        <v>1250</v>
      </c>
    </row>
    <row r="427" spans="1:2" x14ac:dyDescent="0.25">
      <c r="A427">
        <v>38312</v>
      </c>
      <c r="B427" t="s">
        <v>1251</v>
      </c>
    </row>
    <row r="428" spans="1:2" x14ac:dyDescent="0.25">
      <c r="A428">
        <v>38313</v>
      </c>
      <c r="B428" t="s">
        <v>1252</v>
      </c>
    </row>
    <row r="429" spans="1:2" x14ac:dyDescent="0.25">
      <c r="A429">
        <v>38321</v>
      </c>
      <c r="B429" t="s">
        <v>1253</v>
      </c>
    </row>
    <row r="430" spans="1:2" x14ac:dyDescent="0.25">
      <c r="A430">
        <v>38322</v>
      </c>
      <c r="B430" t="s">
        <v>1254</v>
      </c>
    </row>
    <row r="431" spans="1:2" x14ac:dyDescent="0.25">
      <c r="A431">
        <v>39000</v>
      </c>
      <c r="B431" t="s">
        <v>1255</v>
      </c>
    </row>
    <row r="432" spans="1:2" x14ac:dyDescent="0.25">
      <c r="A432">
        <v>41100</v>
      </c>
      <c r="B432" t="s">
        <v>1256</v>
      </c>
    </row>
    <row r="433" spans="1:2" x14ac:dyDescent="0.25">
      <c r="A433">
        <v>41200</v>
      </c>
      <c r="B433" t="s">
        <v>1257</v>
      </c>
    </row>
    <row r="434" spans="1:2" x14ac:dyDescent="0.25">
      <c r="A434">
        <v>42110</v>
      </c>
      <c r="B434" t="s">
        <v>1258</v>
      </c>
    </row>
    <row r="435" spans="1:2" x14ac:dyDescent="0.25">
      <c r="A435">
        <v>42120</v>
      </c>
      <c r="B435" t="s">
        <v>1259</v>
      </c>
    </row>
    <row r="436" spans="1:2" x14ac:dyDescent="0.25">
      <c r="A436">
        <v>42130</v>
      </c>
      <c r="B436" t="s">
        <v>1260</v>
      </c>
    </row>
    <row r="437" spans="1:2" x14ac:dyDescent="0.25">
      <c r="A437">
        <v>42210</v>
      </c>
      <c r="B437" t="s">
        <v>1261</v>
      </c>
    </row>
    <row r="438" spans="1:2" x14ac:dyDescent="0.25">
      <c r="A438">
        <v>42220</v>
      </c>
      <c r="B438" t="s">
        <v>1262</v>
      </c>
    </row>
    <row r="439" spans="1:2" x14ac:dyDescent="0.25">
      <c r="A439">
        <v>42910</v>
      </c>
      <c r="B439" t="s">
        <v>1263</v>
      </c>
    </row>
    <row r="440" spans="1:2" x14ac:dyDescent="0.25">
      <c r="A440">
        <v>42990</v>
      </c>
      <c r="B440" t="s">
        <v>1264</v>
      </c>
    </row>
    <row r="441" spans="1:2" x14ac:dyDescent="0.25">
      <c r="A441">
        <v>43110</v>
      </c>
      <c r="B441" t="s">
        <v>1265</v>
      </c>
    </row>
    <row r="442" spans="1:2" x14ac:dyDescent="0.25">
      <c r="A442">
        <v>43120</v>
      </c>
      <c r="B442" t="s">
        <v>1266</v>
      </c>
    </row>
    <row r="443" spans="1:2" x14ac:dyDescent="0.25">
      <c r="A443">
        <v>43130</v>
      </c>
      <c r="B443" t="s">
        <v>1267</v>
      </c>
    </row>
    <row r="444" spans="1:2" x14ac:dyDescent="0.25">
      <c r="A444">
        <v>43210</v>
      </c>
      <c r="B444" t="s">
        <v>1268</v>
      </c>
    </row>
    <row r="445" spans="1:2" x14ac:dyDescent="0.25">
      <c r="A445">
        <v>43221</v>
      </c>
      <c r="B445" t="s">
        <v>1269</v>
      </c>
    </row>
    <row r="446" spans="1:2" x14ac:dyDescent="0.25">
      <c r="A446">
        <v>43222</v>
      </c>
      <c r="B446" t="s">
        <v>1270</v>
      </c>
    </row>
    <row r="447" spans="1:2" x14ac:dyDescent="0.25">
      <c r="A447">
        <v>43290</v>
      </c>
      <c r="B447" t="s">
        <v>1271</v>
      </c>
    </row>
    <row r="448" spans="1:2" x14ac:dyDescent="0.25">
      <c r="A448">
        <v>43310</v>
      </c>
      <c r="B448" t="s">
        <v>1272</v>
      </c>
    </row>
    <row r="449" spans="1:2" x14ac:dyDescent="0.25">
      <c r="A449">
        <v>43320</v>
      </c>
      <c r="B449" t="s">
        <v>1273</v>
      </c>
    </row>
    <row r="450" spans="1:2" x14ac:dyDescent="0.25">
      <c r="A450">
        <v>43330</v>
      </c>
      <c r="B450" t="s">
        <v>1274</v>
      </c>
    </row>
    <row r="451" spans="1:2" x14ac:dyDescent="0.25">
      <c r="A451">
        <v>43340</v>
      </c>
      <c r="B451" t="s">
        <v>1275</v>
      </c>
    </row>
    <row r="452" spans="1:2" x14ac:dyDescent="0.25">
      <c r="A452">
        <v>43390</v>
      </c>
      <c r="B452" t="s">
        <v>1276</v>
      </c>
    </row>
    <row r="453" spans="1:2" x14ac:dyDescent="0.25">
      <c r="A453">
        <v>43910</v>
      </c>
      <c r="B453" t="s">
        <v>1277</v>
      </c>
    </row>
    <row r="454" spans="1:2" x14ac:dyDescent="0.25">
      <c r="A454">
        <v>43991</v>
      </c>
      <c r="B454" t="s">
        <v>1278</v>
      </c>
    </row>
    <row r="455" spans="1:2" x14ac:dyDescent="0.25">
      <c r="A455">
        <v>43992</v>
      </c>
      <c r="B455" t="s">
        <v>1279</v>
      </c>
    </row>
    <row r="456" spans="1:2" x14ac:dyDescent="0.25">
      <c r="A456">
        <v>45110</v>
      </c>
      <c r="B456" t="s">
        <v>1280</v>
      </c>
    </row>
    <row r="457" spans="1:2" x14ac:dyDescent="0.25">
      <c r="A457">
        <v>45190</v>
      </c>
      <c r="B457" t="s">
        <v>1281</v>
      </c>
    </row>
    <row r="458" spans="1:2" x14ac:dyDescent="0.25">
      <c r="A458">
        <v>45200</v>
      </c>
      <c r="B458" t="s">
        <v>1282</v>
      </c>
    </row>
    <row r="459" spans="1:2" x14ac:dyDescent="0.25">
      <c r="A459">
        <v>45310</v>
      </c>
      <c r="B459" t="s">
        <v>1283</v>
      </c>
    </row>
    <row r="460" spans="1:2" x14ac:dyDescent="0.25">
      <c r="A460">
        <v>45320</v>
      </c>
      <c r="B460" t="s">
        <v>1284</v>
      </c>
    </row>
    <row r="461" spans="1:2" x14ac:dyDescent="0.25">
      <c r="A461">
        <v>45401</v>
      </c>
      <c r="B461" t="s">
        <v>1285</v>
      </c>
    </row>
    <row r="462" spans="1:2" x14ac:dyDescent="0.25">
      <c r="A462">
        <v>45402</v>
      </c>
      <c r="B462" t="s">
        <v>1286</v>
      </c>
    </row>
    <row r="463" spans="1:2" x14ac:dyDescent="0.25">
      <c r="A463">
        <v>46110</v>
      </c>
      <c r="B463" t="s">
        <v>1287</v>
      </c>
    </row>
    <row r="464" spans="1:2" x14ac:dyDescent="0.25">
      <c r="A464">
        <v>46120</v>
      </c>
      <c r="B464" t="s">
        <v>1288</v>
      </c>
    </row>
    <row r="465" spans="1:2" x14ac:dyDescent="0.25">
      <c r="A465">
        <v>46130</v>
      </c>
      <c r="B465" t="s">
        <v>1289</v>
      </c>
    </row>
    <row r="466" spans="1:2" x14ac:dyDescent="0.25">
      <c r="A466">
        <v>46140</v>
      </c>
      <c r="B466" t="s">
        <v>1290</v>
      </c>
    </row>
    <row r="467" spans="1:2" x14ac:dyDescent="0.25">
      <c r="A467">
        <v>46150</v>
      </c>
      <c r="B467" t="s">
        <v>1291</v>
      </c>
    </row>
    <row r="468" spans="1:2" x14ac:dyDescent="0.25">
      <c r="A468">
        <v>46160</v>
      </c>
      <c r="B468" t="s">
        <v>1292</v>
      </c>
    </row>
    <row r="469" spans="1:2" x14ac:dyDescent="0.25">
      <c r="A469">
        <v>46170</v>
      </c>
      <c r="B469" t="s">
        <v>1293</v>
      </c>
    </row>
    <row r="470" spans="1:2" x14ac:dyDescent="0.25">
      <c r="A470">
        <v>46180</v>
      </c>
      <c r="B470" t="s">
        <v>1294</v>
      </c>
    </row>
    <row r="471" spans="1:2" x14ac:dyDescent="0.25">
      <c r="A471">
        <v>46190</v>
      </c>
      <c r="B471" t="s">
        <v>1295</v>
      </c>
    </row>
    <row r="472" spans="1:2" x14ac:dyDescent="0.25">
      <c r="A472">
        <v>46211</v>
      </c>
      <c r="B472" t="s">
        <v>1296</v>
      </c>
    </row>
    <row r="473" spans="1:2" x14ac:dyDescent="0.25">
      <c r="A473">
        <v>46212</v>
      </c>
      <c r="B473" t="s">
        <v>1297</v>
      </c>
    </row>
    <row r="474" spans="1:2" x14ac:dyDescent="0.25">
      <c r="A474">
        <v>46213</v>
      </c>
      <c r="B474" t="s">
        <v>1298</v>
      </c>
    </row>
    <row r="475" spans="1:2" x14ac:dyDescent="0.25">
      <c r="A475">
        <v>46214</v>
      </c>
      <c r="B475" t="s">
        <v>1299</v>
      </c>
    </row>
    <row r="476" spans="1:2" x14ac:dyDescent="0.25">
      <c r="A476">
        <v>46220</v>
      </c>
      <c r="B476" t="s">
        <v>1300</v>
      </c>
    </row>
    <row r="477" spans="1:2" x14ac:dyDescent="0.25">
      <c r="A477">
        <v>46230</v>
      </c>
      <c r="B477" t="s">
        <v>1301</v>
      </c>
    </row>
    <row r="478" spans="1:2" x14ac:dyDescent="0.25">
      <c r="A478">
        <v>46240</v>
      </c>
      <c r="B478" t="s">
        <v>1302</v>
      </c>
    </row>
    <row r="479" spans="1:2" x14ac:dyDescent="0.25">
      <c r="A479">
        <v>46311</v>
      </c>
      <c r="B479" t="s">
        <v>1303</v>
      </c>
    </row>
    <row r="480" spans="1:2" x14ac:dyDescent="0.25">
      <c r="A480">
        <v>46312</v>
      </c>
      <c r="B480" t="s">
        <v>1304</v>
      </c>
    </row>
    <row r="481" spans="1:2" x14ac:dyDescent="0.25">
      <c r="A481">
        <v>46320</v>
      </c>
      <c r="B481" t="s">
        <v>1305</v>
      </c>
    </row>
    <row r="482" spans="1:2" x14ac:dyDescent="0.25">
      <c r="A482">
        <v>46331</v>
      </c>
      <c r="B482" t="s">
        <v>1306</v>
      </c>
    </row>
    <row r="483" spans="1:2" x14ac:dyDescent="0.25">
      <c r="A483">
        <v>46332</v>
      </c>
      <c r="B483" t="s">
        <v>1307</v>
      </c>
    </row>
    <row r="484" spans="1:2" x14ac:dyDescent="0.25">
      <c r="A484">
        <v>46341</v>
      </c>
      <c r="B484" t="s">
        <v>1308</v>
      </c>
    </row>
    <row r="485" spans="1:2" x14ac:dyDescent="0.25">
      <c r="A485">
        <v>46342</v>
      </c>
      <c r="B485" t="s">
        <v>1309</v>
      </c>
    </row>
    <row r="486" spans="1:2" x14ac:dyDescent="0.25">
      <c r="A486">
        <v>46350</v>
      </c>
      <c r="B486" t="s">
        <v>1310</v>
      </c>
    </row>
    <row r="487" spans="1:2" x14ac:dyDescent="0.25">
      <c r="A487">
        <v>46361</v>
      </c>
      <c r="B487" t="s">
        <v>1311</v>
      </c>
    </row>
    <row r="488" spans="1:2" x14ac:dyDescent="0.25">
      <c r="A488">
        <v>46362</v>
      </c>
      <c r="B488" t="s">
        <v>1312</v>
      </c>
    </row>
    <row r="489" spans="1:2" x14ac:dyDescent="0.25">
      <c r="A489">
        <v>46370</v>
      </c>
      <c r="B489" t="s">
        <v>1313</v>
      </c>
    </row>
    <row r="490" spans="1:2" x14ac:dyDescent="0.25">
      <c r="A490">
        <v>46381</v>
      </c>
      <c r="B490" t="s">
        <v>1314</v>
      </c>
    </row>
    <row r="491" spans="1:2" x14ac:dyDescent="0.25">
      <c r="A491">
        <v>46382</v>
      </c>
      <c r="B491" t="s">
        <v>1315</v>
      </c>
    </row>
    <row r="492" spans="1:2" x14ac:dyDescent="0.25">
      <c r="A492">
        <v>46390</v>
      </c>
      <c r="B492" t="s">
        <v>1316</v>
      </c>
    </row>
    <row r="493" spans="1:2" x14ac:dyDescent="0.25">
      <c r="A493">
        <v>46410</v>
      </c>
      <c r="B493" t="s">
        <v>1317</v>
      </c>
    </row>
    <row r="494" spans="1:2" x14ac:dyDescent="0.25">
      <c r="A494">
        <v>46421</v>
      </c>
      <c r="B494" t="s">
        <v>1318</v>
      </c>
    </row>
    <row r="495" spans="1:2" x14ac:dyDescent="0.25">
      <c r="A495">
        <v>46422</v>
      </c>
      <c r="B495" t="s">
        <v>1319</v>
      </c>
    </row>
    <row r="496" spans="1:2" x14ac:dyDescent="0.25">
      <c r="A496">
        <v>46430</v>
      </c>
      <c r="B496" t="s">
        <v>1320</v>
      </c>
    </row>
    <row r="497" spans="1:2" x14ac:dyDescent="0.25">
      <c r="A497">
        <v>46441</v>
      </c>
      <c r="B497" t="s">
        <v>1321</v>
      </c>
    </row>
    <row r="498" spans="1:2" x14ac:dyDescent="0.25">
      <c r="A498">
        <v>46442</v>
      </c>
      <c r="B498" t="s">
        <v>1322</v>
      </c>
    </row>
    <row r="499" spans="1:2" x14ac:dyDescent="0.25">
      <c r="A499">
        <v>46450</v>
      </c>
      <c r="B499" t="s">
        <v>1323</v>
      </c>
    </row>
    <row r="500" spans="1:2" x14ac:dyDescent="0.25">
      <c r="A500">
        <v>46460</v>
      </c>
      <c r="B500" t="s">
        <v>1324</v>
      </c>
    </row>
    <row r="501" spans="1:2" x14ac:dyDescent="0.25">
      <c r="A501">
        <v>46470</v>
      </c>
      <c r="B501" t="s">
        <v>1325</v>
      </c>
    </row>
    <row r="502" spans="1:2" x14ac:dyDescent="0.25">
      <c r="A502">
        <v>46480</v>
      </c>
      <c r="B502" t="s">
        <v>1326</v>
      </c>
    </row>
    <row r="503" spans="1:2" x14ac:dyDescent="0.25">
      <c r="A503">
        <v>46491</v>
      </c>
      <c r="B503" t="s">
        <v>1327</v>
      </c>
    </row>
    <row r="504" spans="1:2" x14ac:dyDescent="0.25">
      <c r="A504">
        <v>46492</v>
      </c>
      <c r="B504" t="s">
        <v>1328</v>
      </c>
    </row>
    <row r="505" spans="1:2" x14ac:dyDescent="0.25">
      <c r="A505">
        <v>46493</v>
      </c>
      <c r="B505" t="s">
        <v>1329</v>
      </c>
    </row>
    <row r="506" spans="1:2" x14ac:dyDescent="0.25">
      <c r="A506">
        <v>46494</v>
      </c>
      <c r="B506" t="s">
        <v>1330</v>
      </c>
    </row>
    <row r="507" spans="1:2" x14ac:dyDescent="0.25">
      <c r="A507">
        <v>46510</v>
      </c>
      <c r="B507" t="s">
        <v>1331</v>
      </c>
    </row>
    <row r="508" spans="1:2" x14ac:dyDescent="0.25">
      <c r="A508">
        <v>46520</v>
      </c>
      <c r="B508" t="s">
        <v>1332</v>
      </c>
    </row>
    <row r="509" spans="1:2" x14ac:dyDescent="0.25">
      <c r="A509">
        <v>46610</v>
      </c>
      <c r="B509" t="s">
        <v>1333</v>
      </c>
    </row>
    <row r="510" spans="1:2" x14ac:dyDescent="0.25">
      <c r="A510">
        <v>46620</v>
      </c>
      <c r="B510" t="s">
        <v>1334</v>
      </c>
    </row>
    <row r="511" spans="1:2" x14ac:dyDescent="0.25">
      <c r="A511">
        <v>46630</v>
      </c>
      <c r="B511" t="s">
        <v>1335</v>
      </c>
    </row>
    <row r="512" spans="1:2" x14ac:dyDescent="0.25">
      <c r="A512">
        <v>46640</v>
      </c>
      <c r="B512" t="s">
        <v>1336</v>
      </c>
    </row>
    <row r="513" spans="1:2" x14ac:dyDescent="0.25">
      <c r="A513">
        <v>46650</v>
      </c>
      <c r="B513" t="s">
        <v>1337</v>
      </c>
    </row>
    <row r="514" spans="1:2" x14ac:dyDescent="0.25">
      <c r="A514">
        <v>46660</v>
      </c>
      <c r="B514" t="s">
        <v>1338</v>
      </c>
    </row>
    <row r="515" spans="1:2" x14ac:dyDescent="0.25">
      <c r="A515">
        <v>46690</v>
      </c>
      <c r="B515" t="s">
        <v>1339</v>
      </c>
    </row>
    <row r="516" spans="1:2" x14ac:dyDescent="0.25">
      <c r="A516">
        <v>46711</v>
      </c>
      <c r="B516" t="s">
        <v>1340</v>
      </c>
    </row>
    <row r="517" spans="1:2" x14ac:dyDescent="0.25">
      <c r="A517">
        <v>46712</v>
      </c>
      <c r="B517" t="s">
        <v>1341</v>
      </c>
    </row>
    <row r="518" spans="1:2" x14ac:dyDescent="0.25">
      <c r="A518">
        <v>46720</v>
      </c>
      <c r="B518" t="s">
        <v>1342</v>
      </c>
    </row>
    <row r="519" spans="1:2" x14ac:dyDescent="0.25">
      <c r="A519">
        <v>46731</v>
      </c>
      <c r="B519" t="s">
        <v>1343</v>
      </c>
    </row>
    <row r="520" spans="1:2" x14ac:dyDescent="0.25">
      <c r="A520">
        <v>46732</v>
      </c>
      <c r="B520" t="s">
        <v>1344</v>
      </c>
    </row>
    <row r="521" spans="1:2" x14ac:dyDescent="0.25">
      <c r="A521">
        <v>46740</v>
      </c>
      <c r="B521" t="s">
        <v>1345</v>
      </c>
    </row>
    <row r="522" spans="1:2" x14ac:dyDescent="0.25">
      <c r="A522">
        <v>46750</v>
      </c>
      <c r="B522" t="s">
        <v>1346</v>
      </c>
    </row>
    <row r="523" spans="1:2" x14ac:dyDescent="0.25">
      <c r="A523">
        <v>46761</v>
      </c>
      <c r="B523" t="s">
        <v>1347</v>
      </c>
    </row>
    <row r="524" spans="1:2" x14ac:dyDescent="0.25">
      <c r="A524">
        <v>46762</v>
      </c>
      <c r="B524" t="s">
        <v>1348</v>
      </c>
    </row>
    <row r="525" spans="1:2" x14ac:dyDescent="0.25">
      <c r="A525">
        <v>46771</v>
      </c>
      <c r="B525" t="s">
        <v>1349</v>
      </c>
    </row>
    <row r="526" spans="1:2" x14ac:dyDescent="0.25">
      <c r="A526">
        <v>46772</v>
      </c>
      <c r="B526" t="s">
        <v>1350</v>
      </c>
    </row>
    <row r="527" spans="1:2" x14ac:dyDescent="0.25">
      <c r="A527">
        <v>46773</v>
      </c>
      <c r="B527" t="s">
        <v>1351</v>
      </c>
    </row>
    <row r="528" spans="1:2" x14ac:dyDescent="0.25">
      <c r="A528">
        <v>46900</v>
      </c>
      <c r="B528" t="s">
        <v>1352</v>
      </c>
    </row>
    <row r="529" spans="1:2" x14ac:dyDescent="0.25">
      <c r="A529">
        <v>47111</v>
      </c>
      <c r="B529" t="s">
        <v>1353</v>
      </c>
    </row>
    <row r="530" spans="1:2" x14ac:dyDescent="0.25">
      <c r="A530">
        <v>47112</v>
      </c>
      <c r="B530" t="s">
        <v>1354</v>
      </c>
    </row>
    <row r="531" spans="1:2" x14ac:dyDescent="0.25">
      <c r="A531">
        <v>47191</v>
      </c>
      <c r="B531" t="s">
        <v>1355</v>
      </c>
    </row>
    <row r="532" spans="1:2" x14ac:dyDescent="0.25">
      <c r="A532">
        <v>47192</v>
      </c>
      <c r="B532" t="s">
        <v>1356</v>
      </c>
    </row>
    <row r="533" spans="1:2" x14ac:dyDescent="0.25">
      <c r="A533">
        <v>47210</v>
      </c>
      <c r="B533" t="s">
        <v>1357</v>
      </c>
    </row>
    <row r="534" spans="1:2" x14ac:dyDescent="0.25">
      <c r="A534">
        <v>47220</v>
      </c>
      <c r="B534" t="s">
        <v>1358</v>
      </c>
    </row>
    <row r="535" spans="1:2" x14ac:dyDescent="0.25">
      <c r="A535">
        <v>47230</v>
      </c>
      <c r="B535" t="s">
        <v>1359</v>
      </c>
    </row>
    <row r="536" spans="1:2" x14ac:dyDescent="0.25">
      <c r="A536">
        <v>47240</v>
      </c>
      <c r="B536" t="s">
        <v>1360</v>
      </c>
    </row>
    <row r="537" spans="1:2" x14ac:dyDescent="0.25">
      <c r="A537">
        <v>47250</v>
      </c>
      <c r="B537" t="s">
        <v>1361</v>
      </c>
    </row>
    <row r="538" spans="1:2" x14ac:dyDescent="0.25">
      <c r="A538">
        <v>47260</v>
      </c>
      <c r="B538" t="s">
        <v>1362</v>
      </c>
    </row>
    <row r="539" spans="1:2" x14ac:dyDescent="0.25">
      <c r="A539">
        <v>47291</v>
      </c>
      <c r="B539" t="s">
        <v>1363</v>
      </c>
    </row>
    <row r="540" spans="1:2" x14ac:dyDescent="0.25">
      <c r="A540">
        <v>47292</v>
      </c>
      <c r="B540" t="s">
        <v>1364</v>
      </c>
    </row>
    <row r="541" spans="1:2" x14ac:dyDescent="0.25">
      <c r="A541">
        <v>47293</v>
      </c>
      <c r="B541" t="s">
        <v>1365</v>
      </c>
    </row>
    <row r="542" spans="1:2" x14ac:dyDescent="0.25">
      <c r="A542">
        <v>47300</v>
      </c>
      <c r="B542" t="s">
        <v>1366</v>
      </c>
    </row>
    <row r="543" spans="1:2" x14ac:dyDescent="0.25">
      <c r="A543">
        <v>47410</v>
      </c>
      <c r="B543" t="s">
        <v>1367</v>
      </c>
    </row>
    <row r="544" spans="1:2" x14ac:dyDescent="0.25">
      <c r="A544">
        <v>47420</v>
      </c>
      <c r="B544" t="s">
        <v>1368</v>
      </c>
    </row>
    <row r="545" spans="1:2" x14ac:dyDescent="0.25">
      <c r="A545">
        <v>47430</v>
      </c>
      <c r="B545" t="s">
        <v>1369</v>
      </c>
    </row>
    <row r="546" spans="1:2" x14ac:dyDescent="0.25">
      <c r="A546">
        <v>47510</v>
      </c>
      <c r="B546" t="s">
        <v>1370</v>
      </c>
    </row>
    <row r="547" spans="1:2" x14ac:dyDescent="0.25">
      <c r="A547">
        <v>47521</v>
      </c>
      <c r="B547" t="s">
        <v>1371</v>
      </c>
    </row>
    <row r="548" spans="1:2" x14ac:dyDescent="0.25">
      <c r="A548">
        <v>47522</v>
      </c>
      <c r="B548" t="s">
        <v>1372</v>
      </c>
    </row>
    <row r="549" spans="1:2" x14ac:dyDescent="0.25">
      <c r="A549">
        <v>47523</v>
      </c>
      <c r="B549" t="s">
        <v>1373</v>
      </c>
    </row>
    <row r="550" spans="1:2" x14ac:dyDescent="0.25">
      <c r="A550">
        <v>47530</v>
      </c>
      <c r="B550" t="s">
        <v>1374</v>
      </c>
    </row>
    <row r="551" spans="1:2" x14ac:dyDescent="0.25">
      <c r="A551">
        <v>47540</v>
      </c>
      <c r="B551" t="s">
        <v>1375</v>
      </c>
    </row>
    <row r="552" spans="1:2" x14ac:dyDescent="0.25">
      <c r="A552">
        <v>47591</v>
      </c>
      <c r="B552" t="s">
        <v>1376</v>
      </c>
    </row>
    <row r="553" spans="1:2" x14ac:dyDescent="0.25">
      <c r="A553">
        <v>47592</v>
      </c>
      <c r="B553" t="s">
        <v>1377</v>
      </c>
    </row>
    <row r="554" spans="1:2" x14ac:dyDescent="0.25">
      <c r="A554">
        <v>47593</v>
      </c>
      <c r="B554" t="s">
        <v>1378</v>
      </c>
    </row>
    <row r="555" spans="1:2" x14ac:dyDescent="0.25">
      <c r="A555">
        <v>47610</v>
      </c>
      <c r="B555" t="s">
        <v>1379</v>
      </c>
    </row>
    <row r="556" spans="1:2" x14ac:dyDescent="0.25">
      <c r="A556">
        <v>47620</v>
      </c>
      <c r="B556" t="s">
        <v>1380</v>
      </c>
    </row>
    <row r="557" spans="1:2" x14ac:dyDescent="0.25">
      <c r="A557">
        <v>47630</v>
      </c>
      <c r="B557" t="s">
        <v>1381</v>
      </c>
    </row>
    <row r="558" spans="1:2" x14ac:dyDescent="0.25">
      <c r="A558">
        <v>47640</v>
      </c>
      <c r="B558" t="s">
        <v>1382</v>
      </c>
    </row>
    <row r="559" spans="1:2" x14ac:dyDescent="0.25">
      <c r="A559">
        <v>47650</v>
      </c>
      <c r="B559" t="s">
        <v>1383</v>
      </c>
    </row>
    <row r="560" spans="1:2" x14ac:dyDescent="0.25">
      <c r="A560">
        <v>47711</v>
      </c>
      <c r="B560" t="s">
        <v>1384</v>
      </c>
    </row>
    <row r="561" spans="1:2" x14ac:dyDescent="0.25">
      <c r="A561">
        <v>47712</v>
      </c>
      <c r="B561" t="s">
        <v>1385</v>
      </c>
    </row>
    <row r="562" spans="1:2" x14ac:dyDescent="0.25">
      <c r="A562">
        <v>47721</v>
      </c>
      <c r="B562" t="s">
        <v>1386</v>
      </c>
    </row>
    <row r="563" spans="1:2" x14ac:dyDescent="0.25">
      <c r="A563">
        <v>47722</v>
      </c>
      <c r="B563" t="s">
        <v>1387</v>
      </c>
    </row>
    <row r="564" spans="1:2" x14ac:dyDescent="0.25">
      <c r="A564">
        <v>47730</v>
      </c>
      <c r="B564" t="s">
        <v>1388</v>
      </c>
    </row>
    <row r="565" spans="1:2" x14ac:dyDescent="0.25">
      <c r="A565">
        <v>47740</v>
      </c>
      <c r="B565" t="s">
        <v>1389</v>
      </c>
    </row>
    <row r="566" spans="1:2" x14ac:dyDescent="0.25">
      <c r="A566">
        <v>47750</v>
      </c>
      <c r="B566" t="s">
        <v>1390</v>
      </c>
    </row>
    <row r="567" spans="1:2" x14ac:dyDescent="0.25">
      <c r="A567">
        <v>47761</v>
      </c>
      <c r="B567" t="s">
        <v>1391</v>
      </c>
    </row>
    <row r="568" spans="1:2" x14ac:dyDescent="0.25">
      <c r="A568">
        <v>47762</v>
      </c>
      <c r="B568" t="s">
        <v>1392</v>
      </c>
    </row>
    <row r="569" spans="1:2" x14ac:dyDescent="0.25">
      <c r="A569">
        <v>47770</v>
      </c>
      <c r="B569" t="s">
        <v>1393</v>
      </c>
    </row>
    <row r="570" spans="1:2" x14ac:dyDescent="0.25">
      <c r="A570">
        <v>47781</v>
      </c>
      <c r="B570" t="s">
        <v>1394</v>
      </c>
    </row>
    <row r="571" spans="1:2" x14ac:dyDescent="0.25">
      <c r="A571">
        <v>47782</v>
      </c>
      <c r="B571" t="s">
        <v>1395</v>
      </c>
    </row>
    <row r="572" spans="1:2" x14ac:dyDescent="0.25">
      <c r="A572">
        <v>47783</v>
      </c>
      <c r="B572" t="s">
        <v>1396</v>
      </c>
    </row>
    <row r="573" spans="1:2" x14ac:dyDescent="0.25">
      <c r="A573">
        <v>47784</v>
      </c>
      <c r="B573" t="s">
        <v>1397</v>
      </c>
    </row>
    <row r="574" spans="1:2" x14ac:dyDescent="0.25">
      <c r="A574">
        <v>47790</v>
      </c>
      <c r="B574" t="s">
        <v>1398</v>
      </c>
    </row>
    <row r="575" spans="1:2" x14ac:dyDescent="0.25">
      <c r="A575">
        <v>47810</v>
      </c>
      <c r="B575" t="s">
        <v>1399</v>
      </c>
    </row>
    <row r="576" spans="1:2" x14ac:dyDescent="0.25">
      <c r="A576">
        <v>47820</v>
      </c>
      <c r="B576" t="s">
        <v>1400</v>
      </c>
    </row>
    <row r="577" spans="1:2" x14ac:dyDescent="0.25">
      <c r="A577">
        <v>47890</v>
      </c>
      <c r="B577" t="s">
        <v>1401</v>
      </c>
    </row>
    <row r="578" spans="1:2" x14ac:dyDescent="0.25">
      <c r="A578">
        <v>47910</v>
      </c>
      <c r="B578" t="s">
        <v>1402</v>
      </c>
    </row>
    <row r="579" spans="1:2" x14ac:dyDescent="0.25">
      <c r="A579">
        <v>47990</v>
      </c>
      <c r="B579" t="s">
        <v>1403</v>
      </c>
    </row>
    <row r="580" spans="1:2" x14ac:dyDescent="0.25">
      <c r="A580">
        <v>49100</v>
      </c>
      <c r="B580" t="s">
        <v>1404</v>
      </c>
    </row>
    <row r="581" spans="1:2" x14ac:dyDescent="0.25">
      <c r="A581">
        <v>49200</v>
      </c>
      <c r="B581" t="s">
        <v>1405</v>
      </c>
    </row>
    <row r="582" spans="1:2" x14ac:dyDescent="0.25">
      <c r="A582">
        <v>49310</v>
      </c>
      <c r="B582" t="s">
        <v>1406</v>
      </c>
    </row>
    <row r="583" spans="1:2" x14ac:dyDescent="0.25">
      <c r="A583">
        <v>49320</v>
      </c>
      <c r="B583" t="s">
        <v>1407</v>
      </c>
    </row>
    <row r="584" spans="1:2" x14ac:dyDescent="0.25">
      <c r="A584">
        <v>49391</v>
      </c>
      <c r="B584" t="s">
        <v>1408</v>
      </c>
    </row>
    <row r="585" spans="1:2" x14ac:dyDescent="0.25">
      <c r="A585">
        <v>49392</v>
      </c>
      <c r="B585" t="s">
        <v>1409</v>
      </c>
    </row>
    <row r="586" spans="1:2" x14ac:dyDescent="0.25">
      <c r="A586">
        <v>49410</v>
      </c>
      <c r="B586" t="s">
        <v>1410</v>
      </c>
    </row>
    <row r="587" spans="1:2" x14ac:dyDescent="0.25">
      <c r="A587">
        <v>49420</v>
      </c>
      <c r="B587" t="s">
        <v>1411</v>
      </c>
    </row>
    <row r="588" spans="1:2" x14ac:dyDescent="0.25">
      <c r="A588">
        <v>49500</v>
      </c>
      <c r="B588" t="s">
        <v>1412</v>
      </c>
    </row>
    <row r="589" spans="1:2" x14ac:dyDescent="0.25">
      <c r="A589">
        <v>50101</v>
      </c>
      <c r="B589" t="s">
        <v>1413</v>
      </c>
    </row>
    <row r="590" spans="1:2" x14ac:dyDescent="0.25">
      <c r="A590">
        <v>50102</v>
      </c>
      <c r="B590" t="s">
        <v>1414</v>
      </c>
    </row>
    <row r="591" spans="1:2" x14ac:dyDescent="0.25">
      <c r="A591">
        <v>50200</v>
      </c>
      <c r="B591" t="s">
        <v>1415</v>
      </c>
    </row>
    <row r="592" spans="1:2" x14ac:dyDescent="0.25">
      <c r="A592">
        <v>50300</v>
      </c>
      <c r="B592" t="s">
        <v>1416</v>
      </c>
    </row>
    <row r="593" spans="1:2" x14ac:dyDescent="0.25">
      <c r="A593">
        <v>50400</v>
      </c>
      <c r="B593" t="s">
        <v>1417</v>
      </c>
    </row>
    <row r="594" spans="1:2" x14ac:dyDescent="0.25">
      <c r="A594">
        <v>51100</v>
      </c>
      <c r="B594" t="s">
        <v>1418</v>
      </c>
    </row>
    <row r="595" spans="1:2" x14ac:dyDescent="0.25">
      <c r="A595">
        <v>51210</v>
      </c>
      <c r="B595" t="s">
        <v>1419</v>
      </c>
    </row>
    <row r="596" spans="1:2" x14ac:dyDescent="0.25">
      <c r="A596">
        <v>51220</v>
      </c>
      <c r="B596" t="s">
        <v>1420</v>
      </c>
    </row>
    <row r="597" spans="1:2" x14ac:dyDescent="0.25">
      <c r="A597">
        <v>52101</v>
      </c>
      <c r="B597" t="s">
        <v>1421</v>
      </c>
    </row>
    <row r="598" spans="1:2" x14ac:dyDescent="0.25">
      <c r="A598">
        <v>52102</v>
      </c>
      <c r="B598" t="s">
        <v>1422</v>
      </c>
    </row>
    <row r="599" spans="1:2" x14ac:dyDescent="0.25">
      <c r="A599">
        <v>52211</v>
      </c>
      <c r="B599" t="s">
        <v>1423</v>
      </c>
    </row>
    <row r="600" spans="1:2" x14ac:dyDescent="0.25">
      <c r="A600">
        <v>52212</v>
      </c>
      <c r="B600" t="s">
        <v>1424</v>
      </c>
    </row>
    <row r="601" spans="1:2" x14ac:dyDescent="0.25">
      <c r="A601">
        <v>52213</v>
      </c>
      <c r="B601" t="s">
        <v>1425</v>
      </c>
    </row>
    <row r="602" spans="1:2" x14ac:dyDescent="0.25">
      <c r="A602">
        <v>52220</v>
      </c>
      <c r="B602" t="s">
        <v>1426</v>
      </c>
    </row>
    <row r="603" spans="1:2" x14ac:dyDescent="0.25">
      <c r="A603">
        <v>52230</v>
      </c>
      <c r="B603" t="s">
        <v>1427</v>
      </c>
    </row>
    <row r="604" spans="1:2" x14ac:dyDescent="0.25">
      <c r="A604">
        <v>52240</v>
      </c>
      <c r="B604" t="s">
        <v>1428</v>
      </c>
    </row>
    <row r="605" spans="1:2" x14ac:dyDescent="0.25">
      <c r="A605">
        <v>52291</v>
      </c>
      <c r="B605" t="s">
        <v>1429</v>
      </c>
    </row>
    <row r="606" spans="1:2" x14ac:dyDescent="0.25">
      <c r="A606">
        <v>52292</v>
      </c>
      <c r="B606" t="s">
        <v>1430</v>
      </c>
    </row>
    <row r="607" spans="1:2" x14ac:dyDescent="0.25">
      <c r="A607">
        <v>53100</v>
      </c>
      <c r="B607" t="s">
        <v>1431</v>
      </c>
    </row>
    <row r="608" spans="1:2" x14ac:dyDescent="0.25">
      <c r="A608">
        <v>53200</v>
      </c>
      <c r="B608" t="s">
        <v>1432</v>
      </c>
    </row>
    <row r="609" spans="1:2" x14ac:dyDescent="0.25">
      <c r="A609">
        <v>55111</v>
      </c>
      <c r="B609" t="s">
        <v>629</v>
      </c>
    </row>
    <row r="610" spans="1:2" x14ac:dyDescent="0.25">
      <c r="A610">
        <v>55112</v>
      </c>
      <c r="B610" t="s">
        <v>630</v>
      </c>
    </row>
    <row r="611" spans="1:2" x14ac:dyDescent="0.25">
      <c r="A611">
        <v>55113</v>
      </c>
      <c r="B611" t="s">
        <v>631</v>
      </c>
    </row>
    <row r="612" spans="1:2" x14ac:dyDescent="0.25">
      <c r="A612">
        <v>55114</v>
      </c>
      <c r="B612" t="s">
        <v>632</v>
      </c>
    </row>
    <row r="613" spans="1:2" x14ac:dyDescent="0.25">
      <c r="A613">
        <v>55115</v>
      </c>
      <c r="B613" t="s">
        <v>633</v>
      </c>
    </row>
    <row r="614" spans="1:2" x14ac:dyDescent="0.25">
      <c r="A614">
        <v>55116</v>
      </c>
      <c r="B614" t="s">
        <v>634</v>
      </c>
    </row>
    <row r="615" spans="1:2" x14ac:dyDescent="0.25">
      <c r="A615">
        <v>55117</v>
      </c>
      <c r="B615" t="s">
        <v>635</v>
      </c>
    </row>
    <row r="616" spans="1:2" x14ac:dyDescent="0.25">
      <c r="A616">
        <v>55118</v>
      </c>
      <c r="B616" t="s">
        <v>636</v>
      </c>
    </row>
    <row r="617" spans="1:2" x14ac:dyDescent="0.25">
      <c r="A617">
        <v>55119</v>
      </c>
      <c r="B617" t="s">
        <v>1433</v>
      </c>
    </row>
    <row r="618" spans="1:2" x14ac:dyDescent="0.25">
      <c r="A618">
        <v>55121</v>
      </c>
      <c r="B618" t="s">
        <v>638</v>
      </c>
    </row>
    <row r="619" spans="1:2" x14ac:dyDescent="0.25">
      <c r="A619">
        <v>55122</v>
      </c>
      <c r="B619" t="s">
        <v>639</v>
      </c>
    </row>
    <row r="620" spans="1:2" x14ac:dyDescent="0.25">
      <c r="A620">
        <v>55123</v>
      </c>
      <c r="B620" t="s">
        <v>640</v>
      </c>
    </row>
    <row r="621" spans="1:2" x14ac:dyDescent="0.25">
      <c r="A621">
        <v>55124</v>
      </c>
      <c r="B621" t="s">
        <v>1434</v>
      </c>
    </row>
    <row r="622" spans="1:2" x14ac:dyDescent="0.25">
      <c r="A622">
        <v>55201</v>
      </c>
      <c r="B622" t="s">
        <v>1435</v>
      </c>
    </row>
    <row r="623" spans="1:2" x14ac:dyDescent="0.25">
      <c r="A623">
        <v>55202</v>
      </c>
      <c r="B623" t="s">
        <v>1436</v>
      </c>
    </row>
    <row r="624" spans="1:2" x14ac:dyDescent="0.25">
      <c r="A624">
        <v>55203</v>
      </c>
      <c r="B624" t="s">
        <v>1437</v>
      </c>
    </row>
    <row r="625" spans="1:2" x14ac:dyDescent="0.25">
      <c r="A625">
        <v>55204</v>
      </c>
      <c r="B625" t="s">
        <v>1438</v>
      </c>
    </row>
    <row r="626" spans="1:2" x14ac:dyDescent="0.25">
      <c r="A626">
        <v>55300</v>
      </c>
      <c r="B626" t="s">
        <v>1439</v>
      </c>
    </row>
    <row r="627" spans="1:2" x14ac:dyDescent="0.25">
      <c r="A627">
        <v>55900</v>
      </c>
      <c r="B627" t="s">
        <v>1440</v>
      </c>
    </row>
    <row r="628" spans="1:2" x14ac:dyDescent="0.25">
      <c r="A628">
        <v>56101</v>
      </c>
      <c r="B628" t="s">
        <v>1441</v>
      </c>
    </row>
    <row r="629" spans="1:2" x14ac:dyDescent="0.25">
      <c r="A629">
        <v>56102</v>
      </c>
      <c r="B629" t="s">
        <v>1442</v>
      </c>
    </row>
    <row r="630" spans="1:2" x14ac:dyDescent="0.25">
      <c r="A630">
        <v>56103</v>
      </c>
      <c r="B630" t="s">
        <v>1443</v>
      </c>
    </row>
    <row r="631" spans="1:2" x14ac:dyDescent="0.25">
      <c r="A631">
        <v>56104</v>
      </c>
      <c r="B631" t="s">
        <v>1444</v>
      </c>
    </row>
    <row r="632" spans="1:2" x14ac:dyDescent="0.25">
      <c r="A632">
        <v>56105</v>
      </c>
      <c r="B632" t="s">
        <v>1445</v>
      </c>
    </row>
    <row r="633" spans="1:2" x14ac:dyDescent="0.25">
      <c r="A633">
        <v>56106</v>
      </c>
      <c r="B633" t="s">
        <v>1446</v>
      </c>
    </row>
    <row r="634" spans="1:2" x14ac:dyDescent="0.25">
      <c r="A634">
        <v>56107</v>
      </c>
      <c r="B634" t="s">
        <v>1447</v>
      </c>
    </row>
    <row r="635" spans="1:2" x14ac:dyDescent="0.25">
      <c r="A635">
        <v>56210</v>
      </c>
      <c r="B635" t="s">
        <v>1448</v>
      </c>
    </row>
    <row r="636" spans="1:2" x14ac:dyDescent="0.25">
      <c r="A636">
        <v>56290</v>
      </c>
      <c r="B636" t="s">
        <v>1449</v>
      </c>
    </row>
    <row r="637" spans="1:2" x14ac:dyDescent="0.25">
      <c r="A637">
        <v>56301</v>
      </c>
      <c r="B637" t="s">
        <v>1450</v>
      </c>
    </row>
    <row r="638" spans="1:2" x14ac:dyDescent="0.25">
      <c r="A638">
        <v>56302</v>
      </c>
      <c r="B638" t="s">
        <v>1451</v>
      </c>
    </row>
    <row r="639" spans="1:2" x14ac:dyDescent="0.25">
      <c r="A639">
        <v>56303</v>
      </c>
      <c r="B639" t="s">
        <v>1452</v>
      </c>
    </row>
    <row r="640" spans="1:2" x14ac:dyDescent="0.25">
      <c r="A640">
        <v>56304</v>
      </c>
      <c r="B640" t="s">
        <v>1453</v>
      </c>
    </row>
    <row r="641" spans="1:2" x14ac:dyDescent="0.25">
      <c r="A641">
        <v>56305</v>
      </c>
      <c r="B641" t="s">
        <v>1454</v>
      </c>
    </row>
    <row r="642" spans="1:2" x14ac:dyDescent="0.25">
      <c r="A642">
        <v>56306</v>
      </c>
      <c r="B642" t="s">
        <v>1455</v>
      </c>
    </row>
    <row r="643" spans="1:2" x14ac:dyDescent="0.25">
      <c r="A643">
        <v>58110</v>
      </c>
      <c r="B643" t="s">
        <v>1456</v>
      </c>
    </row>
    <row r="644" spans="1:2" x14ac:dyDescent="0.25">
      <c r="A644">
        <v>58120</v>
      </c>
      <c r="B644" t="s">
        <v>1457</v>
      </c>
    </row>
    <row r="645" spans="1:2" x14ac:dyDescent="0.25">
      <c r="A645">
        <v>58130</v>
      </c>
      <c r="B645" t="s">
        <v>1458</v>
      </c>
    </row>
    <row r="646" spans="1:2" x14ac:dyDescent="0.25">
      <c r="A646">
        <v>58140</v>
      </c>
      <c r="B646" t="s">
        <v>1459</v>
      </c>
    </row>
    <row r="647" spans="1:2" x14ac:dyDescent="0.25">
      <c r="A647">
        <v>58190</v>
      </c>
      <c r="B647" t="s">
        <v>1460</v>
      </c>
    </row>
    <row r="648" spans="1:2" x14ac:dyDescent="0.25">
      <c r="A648">
        <v>58210</v>
      </c>
      <c r="B648" t="s">
        <v>1461</v>
      </c>
    </row>
    <row r="649" spans="1:2" x14ac:dyDescent="0.25">
      <c r="A649">
        <v>58290</v>
      </c>
      <c r="B649" t="s">
        <v>1462</v>
      </c>
    </row>
    <row r="650" spans="1:2" x14ac:dyDescent="0.25">
      <c r="A650">
        <v>59110</v>
      </c>
      <c r="B650" t="s">
        <v>1463</v>
      </c>
    </row>
    <row r="651" spans="1:2" x14ac:dyDescent="0.25">
      <c r="A651">
        <v>59120</v>
      </c>
      <c r="B651" t="s">
        <v>1464</v>
      </c>
    </row>
    <row r="652" spans="1:2" x14ac:dyDescent="0.25">
      <c r="A652">
        <v>59130</v>
      </c>
      <c r="B652" t="s">
        <v>1465</v>
      </c>
    </row>
    <row r="653" spans="1:2" x14ac:dyDescent="0.25">
      <c r="A653">
        <v>59140</v>
      </c>
      <c r="B653" t="s">
        <v>1466</v>
      </c>
    </row>
    <row r="654" spans="1:2" x14ac:dyDescent="0.25">
      <c r="A654">
        <v>59200</v>
      </c>
      <c r="B654" t="s">
        <v>1467</v>
      </c>
    </row>
    <row r="655" spans="1:2" x14ac:dyDescent="0.25">
      <c r="A655">
        <v>60100</v>
      </c>
      <c r="B655" t="s">
        <v>1468</v>
      </c>
    </row>
    <row r="656" spans="1:2" x14ac:dyDescent="0.25">
      <c r="A656">
        <v>60200</v>
      </c>
      <c r="B656" t="s">
        <v>1469</v>
      </c>
    </row>
    <row r="657" spans="1:2" x14ac:dyDescent="0.25">
      <c r="A657">
        <v>61100</v>
      </c>
      <c r="B657" t="s">
        <v>1470</v>
      </c>
    </row>
    <row r="658" spans="1:2" x14ac:dyDescent="0.25">
      <c r="A658">
        <v>61200</v>
      </c>
      <c r="B658" t="s">
        <v>1471</v>
      </c>
    </row>
    <row r="659" spans="1:2" x14ac:dyDescent="0.25">
      <c r="A659">
        <v>61300</v>
      </c>
      <c r="B659" t="s">
        <v>1472</v>
      </c>
    </row>
    <row r="660" spans="1:2" x14ac:dyDescent="0.25">
      <c r="A660">
        <v>61900</v>
      </c>
      <c r="B660" t="s">
        <v>1473</v>
      </c>
    </row>
    <row r="661" spans="1:2" x14ac:dyDescent="0.25">
      <c r="A661">
        <v>62010</v>
      </c>
      <c r="B661" t="s">
        <v>1474</v>
      </c>
    </row>
    <row r="662" spans="1:2" x14ac:dyDescent="0.25">
      <c r="A662">
        <v>62020</v>
      </c>
      <c r="B662" t="s">
        <v>1475</v>
      </c>
    </row>
    <row r="663" spans="1:2" x14ac:dyDescent="0.25">
      <c r="A663">
        <v>62030</v>
      </c>
      <c r="B663" t="s">
        <v>1476</v>
      </c>
    </row>
    <row r="664" spans="1:2" x14ac:dyDescent="0.25">
      <c r="A664">
        <v>62090</v>
      </c>
      <c r="B664" t="s">
        <v>1477</v>
      </c>
    </row>
    <row r="665" spans="1:2" x14ac:dyDescent="0.25">
      <c r="A665">
        <v>63110</v>
      </c>
      <c r="B665" t="s">
        <v>1478</v>
      </c>
    </row>
    <row r="666" spans="1:2" x14ac:dyDescent="0.25">
      <c r="A666">
        <v>63120</v>
      </c>
      <c r="B666" t="s">
        <v>1479</v>
      </c>
    </row>
    <row r="667" spans="1:2" x14ac:dyDescent="0.25">
      <c r="A667">
        <v>63910</v>
      </c>
      <c r="B667" t="s">
        <v>1480</v>
      </c>
    </row>
    <row r="668" spans="1:2" x14ac:dyDescent="0.25">
      <c r="A668">
        <v>63990</v>
      </c>
      <c r="B668" t="s">
        <v>1481</v>
      </c>
    </row>
    <row r="669" spans="1:2" x14ac:dyDescent="0.25">
      <c r="A669">
        <v>64110</v>
      </c>
      <c r="B669" t="s">
        <v>1482</v>
      </c>
    </row>
    <row r="670" spans="1:2" x14ac:dyDescent="0.25">
      <c r="A670">
        <v>64190</v>
      </c>
      <c r="B670" t="s">
        <v>1483</v>
      </c>
    </row>
    <row r="671" spans="1:2" x14ac:dyDescent="0.25">
      <c r="A671">
        <v>64201</v>
      </c>
      <c r="B671" t="s">
        <v>1484</v>
      </c>
    </row>
    <row r="672" spans="1:2" x14ac:dyDescent="0.25">
      <c r="A672">
        <v>64202</v>
      </c>
      <c r="B672" t="s">
        <v>1485</v>
      </c>
    </row>
    <row r="673" spans="1:2" x14ac:dyDescent="0.25">
      <c r="A673">
        <v>64300</v>
      </c>
      <c r="B673" t="s">
        <v>1486</v>
      </c>
    </row>
    <row r="674" spans="1:2" x14ac:dyDescent="0.25">
      <c r="A674">
        <v>64910</v>
      </c>
      <c r="B674" t="s">
        <v>1487</v>
      </c>
    </row>
    <row r="675" spans="1:2" x14ac:dyDescent="0.25">
      <c r="A675">
        <v>64921</v>
      </c>
      <c r="B675" t="s">
        <v>1488</v>
      </c>
    </row>
    <row r="676" spans="1:2" x14ac:dyDescent="0.25">
      <c r="A676">
        <v>64922</v>
      </c>
      <c r="B676" t="s">
        <v>1489</v>
      </c>
    </row>
    <row r="677" spans="1:2" x14ac:dyDescent="0.25">
      <c r="A677">
        <v>64923</v>
      </c>
      <c r="B677" t="s">
        <v>1490</v>
      </c>
    </row>
    <row r="678" spans="1:2" x14ac:dyDescent="0.25">
      <c r="A678">
        <v>64991</v>
      </c>
      <c r="B678" t="s">
        <v>1491</v>
      </c>
    </row>
    <row r="679" spans="1:2" x14ac:dyDescent="0.25">
      <c r="A679">
        <v>64992</v>
      </c>
      <c r="B679" t="s">
        <v>1492</v>
      </c>
    </row>
    <row r="680" spans="1:2" x14ac:dyDescent="0.25">
      <c r="A680">
        <v>65111</v>
      </c>
      <c r="B680" t="s">
        <v>1493</v>
      </c>
    </row>
    <row r="681" spans="1:2" x14ac:dyDescent="0.25">
      <c r="A681">
        <v>65112</v>
      </c>
      <c r="B681" t="s">
        <v>1494</v>
      </c>
    </row>
    <row r="682" spans="1:2" x14ac:dyDescent="0.25">
      <c r="A682">
        <v>65120</v>
      </c>
      <c r="B682" t="s">
        <v>1495</v>
      </c>
    </row>
    <row r="683" spans="1:2" x14ac:dyDescent="0.25">
      <c r="A683">
        <v>65200</v>
      </c>
      <c r="B683" t="s">
        <v>1496</v>
      </c>
    </row>
    <row r="684" spans="1:2" x14ac:dyDescent="0.25">
      <c r="A684">
        <v>65300</v>
      </c>
      <c r="B684" t="s">
        <v>1497</v>
      </c>
    </row>
    <row r="685" spans="1:2" x14ac:dyDescent="0.25">
      <c r="A685">
        <v>66110</v>
      </c>
      <c r="B685" t="s">
        <v>1498</v>
      </c>
    </row>
    <row r="686" spans="1:2" x14ac:dyDescent="0.25">
      <c r="A686">
        <v>66120</v>
      </c>
      <c r="B686" t="s">
        <v>1499</v>
      </c>
    </row>
    <row r="687" spans="1:2" x14ac:dyDescent="0.25">
      <c r="A687">
        <v>66190</v>
      </c>
      <c r="B687" t="s">
        <v>1500</v>
      </c>
    </row>
    <row r="688" spans="1:2" x14ac:dyDescent="0.25">
      <c r="A688">
        <v>66210</v>
      </c>
      <c r="B688" t="s">
        <v>1501</v>
      </c>
    </row>
    <row r="689" spans="1:2" x14ac:dyDescent="0.25">
      <c r="A689">
        <v>66220</v>
      </c>
      <c r="B689" t="s">
        <v>1502</v>
      </c>
    </row>
    <row r="690" spans="1:2" x14ac:dyDescent="0.25">
      <c r="A690">
        <v>66290</v>
      </c>
      <c r="B690" t="s">
        <v>1503</v>
      </c>
    </row>
    <row r="691" spans="1:2" x14ac:dyDescent="0.25">
      <c r="A691">
        <v>66300</v>
      </c>
      <c r="B691" t="s">
        <v>1504</v>
      </c>
    </row>
    <row r="692" spans="1:2" x14ac:dyDescent="0.25">
      <c r="A692">
        <v>68100</v>
      </c>
      <c r="B692" t="s">
        <v>1505</v>
      </c>
    </row>
    <row r="693" spans="1:2" x14ac:dyDescent="0.25">
      <c r="A693">
        <v>68200</v>
      </c>
      <c r="B693" t="s">
        <v>1506</v>
      </c>
    </row>
    <row r="694" spans="1:2" x14ac:dyDescent="0.25">
      <c r="A694">
        <v>68311</v>
      </c>
      <c r="B694" t="s">
        <v>1507</v>
      </c>
    </row>
    <row r="695" spans="1:2" x14ac:dyDescent="0.25">
      <c r="A695">
        <v>68312</v>
      </c>
      <c r="B695" t="s">
        <v>1508</v>
      </c>
    </row>
    <row r="696" spans="1:2" x14ac:dyDescent="0.25">
      <c r="A696">
        <v>68313</v>
      </c>
      <c r="B696" t="s">
        <v>1509</v>
      </c>
    </row>
    <row r="697" spans="1:2" x14ac:dyDescent="0.25">
      <c r="A697">
        <v>68321</v>
      </c>
      <c r="B697" t="s">
        <v>1510</v>
      </c>
    </row>
    <row r="698" spans="1:2" x14ac:dyDescent="0.25">
      <c r="A698">
        <v>68322</v>
      </c>
      <c r="B698" t="s">
        <v>1511</v>
      </c>
    </row>
    <row r="699" spans="1:2" x14ac:dyDescent="0.25">
      <c r="A699">
        <v>69101</v>
      </c>
      <c r="B699" t="s">
        <v>1512</v>
      </c>
    </row>
    <row r="700" spans="1:2" x14ac:dyDescent="0.25">
      <c r="A700">
        <v>69102</v>
      </c>
      <c r="B700" t="s">
        <v>1513</v>
      </c>
    </row>
    <row r="701" spans="1:2" x14ac:dyDescent="0.25">
      <c r="A701">
        <v>69200</v>
      </c>
      <c r="B701" t="s">
        <v>1514</v>
      </c>
    </row>
    <row r="702" spans="1:2" x14ac:dyDescent="0.25">
      <c r="A702">
        <v>70100</v>
      </c>
      <c r="B702" t="s">
        <v>1515</v>
      </c>
    </row>
    <row r="703" spans="1:2" x14ac:dyDescent="0.25">
      <c r="A703">
        <v>70210</v>
      </c>
      <c r="B703" t="s">
        <v>1516</v>
      </c>
    </row>
    <row r="704" spans="1:2" x14ac:dyDescent="0.25">
      <c r="A704">
        <v>70220</v>
      </c>
      <c r="B704" t="s">
        <v>1517</v>
      </c>
    </row>
    <row r="705" spans="1:2" x14ac:dyDescent="0.25">
      <c r="A705">
        <v>71110</v>
      </c>
      <c r="B705" t="s">
        <v>1518</v>
      </c>
    </row>
    <row r="706" spans="1:2" x14ac:dyDescent="0.25">
      <c r="A706">
        <v>71120</v>
      </c>
      <c r="B706" t="s">
        <v>1519</v>
      </c>
    </row>
    <row r="707" spans="1:2" x14ac:dyDescent="0.25">
      <c r="A707">
        <v>71200</v>
      </c>
      <c r="B707" t="s">
        <v>1520</v>
      </c>
    </row>
    <row r="708" spans="1:2" x14ac:dyDescent="0.25">
      <c r="A708">
        <v>72110</v>
      </c>
      <c r="B708" t="s">
        <v>1521</v>
      </c>
    </row>
    <row r="709" spans="1:2" x14ac:dyDescent="0.25">
      <c r="A709">
        <v>72190</v>
      </c>
      <c r="B709" t="s">
        <v>1522</v>
      </c>
    </row>
    <row r="710" spans="1:2" x14ac:dyDescent="0.25">
      <c r="A710">
        <v>72200</v>
      </c>
      <c r="B710" t="s">
        <v>1523</v>
      </c>
    </row>
    <row r="711" spans="1:2" x14ac:dyDescent="0.25">
      <c r="A711">
        <v>73110</v>
      </c>
      <c r="B711" t="s">
        <v>1524</v>
      </c>
    </row>
    <row r="712" spans="1:2" x14ac:dyDescent="0.25">
      <c r="A712">
        <v>73120</v>
      </c>
      <c r="B712" t="s">
        <v>1525</v>
      </c>
    </row>
    <row r="713" spans="1:2" x14ac:dyDescent="0.25">
      <c r="A713">
        <v>73200</v>
      </c>
      <c r="B713" t="s">
        <v>1526</v>
      </c>
    </row>
    <row r="714" spans="1:2" x14ac:dyDescent="0.25">
      <c r="A714">
        <v>74100</v>
      </c>
      <c r="B714" t="s">
        <v>1527</v>
      </c>
    </row>
    <row r="715" spans="1:2" x14ac:dyDescent="0.25">
      <c r="A715">
        <v>74200</v>
      </c>
      <c r="B715" t="s">
        <v>1528</v>
      </c>
    </row>
    <row r="716" spans="1:2" x14ac:dyDescent="0.25">
      <c r="A716">
        <v>74300</v>
      </c>
      <c r="B716" t="s">
        <v>1529</v>
      </c>
    </row>
    <row r="717" spans="1:2" x14ac:dyDescent="0.25">
      <c r="A717">
        <v>74900</v>
      </c>
      <c r="B717" t="s">
        <v>1530</v>
      </c>
    </row>
    <row r="718" spans="1:2" x14ac:dyDescent="0.25">
      <c r="A718">
        <v>75000</v>
      </c>
      <c r="B718" t="s">
        <v>1531</v>
      </c>
    </row>
    <row r="719" spans="1:2" x14ac:dyDescent="0.25">
      <c r="A719">
        <v>77110</v>
      </c>
      <c r="B719" t="s">
        <v>1532</v>
      </c>
    </row>
    <row r="720" spans="1:2" x14ac:dyDescent="0.25">
      <c r="A720">
        <v>77120</v>
      </c>
      <c r="B720" t="s">
        <v>1533</v>
      </c>
    </row>
    <row r="721" spans="1:2" x14ac:dyDescent="0.25">
      <c r="A721">
        <v>77210</v>
      </c>
      <c r="B721" t="s">
        <v>1534</v>
      </c>
    </row>
    <row r="722" spans="1:2" x14ac:dyDescent="0.25">
      <c r="A722">
        <v>77220</v>
      </c>
      <c r="B722" t="s">
        <v>1535</v>
      </c>
    </row>
    <row r="723" spans="1:2" x14ac:dyDescent="0.25">
      <c r="A723">
        <v>77290</v>
      </c>
      <c r="B723" t="s">
        <v>1536</v>
      </c>
    </row>
    <row r="724" spans="1:2" x14ac:dyDescent="0.25">
      <c r="A724">
        <v>77310</v>
      </c>
      <c r="B724" t="s">
        <v>1537</v>
      </c>
    </row>
    <row r="725" spans="1:2" x14ac:dyDescent="0.25">
      <c r="A725">
        <v>77320</v>
      </c>
      <c r="B725" t="s">
        <v>1538</v>
      </c>
    </row>
    <row r="726" spans="1:2" x14ac:dyDescent="0.25">
      <c r="A726">
        <v>77330</v>
      </c>
      <c r="B726" t="s">
        <v>1539</v>
      </c>
    </row>
    <row r="727" spans="1:2" x14ac:dyDescent="0.25">
      <c r="A727">
        <v>77340</v>
      </c>
      <c r="B727" t="s">
        <v>1540</v>
      </c>
    </row>
    <row r="728" spans="1:2" x14ac:dyDescent="0.25">
      <c r="A728">
        <v>77350</v>
      </c>
      <c r="B728" t="s">
        <v>1541</v>
      </c>
    </row>
    <row r="729" spans="1:2" x14ac:dyDescent="0.25">
      <c r="A729">
        <v>77390</v>
      </c>
      <c r="B729" t="s">
        <v>1542</v>
      </c>
    </row>
    <row r="730" spans="1:2" x14ac:dyDescent="0.25">
      <c r="A730">
        <v>77400</v>
      </c>
      <c r="B730" t="s">
        <v>1543</v>
      </c>
    </row>
    <row r="731" spans="1:2" x14ac:dyDescent="0.25">
      <c r="A731">
        <v>78100</v>
      </c>
      <c r="B731" t="s">
        <v>1544</v>
      </c>
    </row>
    <row r="732" spans="1:2" x14ac:dyDescent="0.25">
      <c r="A732">
        <v>78200</v>
      </c>
      <c r="B732" t="s">
        <v>1545</v>
      </c>
    </row>
    <row r="733" spans="1:2" x14ac:dyDescent="0.25">
      <c r="A733">
        <v>78300</v>
      </c>
      <c r="B733" t="s">
        <v>1546</v>
      </c>
    </row>
    <row r="734" spans="1:2" x14ac:dyDescent="0.25">
      <c r="A734">
        <v>79110</v>
      </c>
      <c r="B734" t="s">
        <v>1547</v>
      </c>
    </row>
    <row r="735" spans="1:2" x14ac:dyDescent="0.25">
      <c r="A735">
        <v>79120</v>
      </c>
      <c r="B735" t="s">
        <v>1548</v>
      </c>
    </row>
    <row r="736" spans="1:2" x14ac:dyDescent="0.25">
      <c r="A736">
        <v>79900</v>
      </c>
      <c r="B736" t="s">
        <v>1549</v>
      </c>
    </row>
    <row r="737" spans="1:2" x14ac:dyDescent="0.25">
      <c r="A737">
        <v>80100</v>
      </c>
      <c r="B737" t="s">
        <v>1550</v>
      </c>
    </row>
    <row r="738" spans="1:2" x14ac:dyDescent="0.25">
      <c r="A738">
        <v>80200</v>
      </c>
      <c r="B738" t="s">
        <v>1551</v>
      </c>
    </row>
    <row r="739" spans="1:2" x14ac:dyDescent="0.25">
      <c r="A739">
        <v>80300</v>
      </c>
      <c r="B739" t="s">
        <v>1552</v>
      </c>
    </row>
    <row r="740" spans="1:2" x14ac:dyDescent="0.25">
      <c r="A740">
        <v>81100</v>
      </c>
      <c r="B740" t="s">
        <v>1553</v>
      </c>
    </row>
    <row r="741" spans="1:2" x14ac:dyDescent="0.25">
      <c r="A741">
        <v>81210</v>
      </c>
      <c r="B741" t="s">
        <v>1554</v>
      </c>
    </row>
    <row r="742" spans="1:2" x14ac:dyDescent="0.25">
      <c r="A742">
        <v>81220</v>
      </c>
      <c r="B742" t="s">
        <v>1555</v>
      </c>
    </row>
    <row r="743" spans="1:2" x14ac:dyDescent="0.25">
      <c r="A743">
        <v>81291</v>
      </c>
      <c r="B743" t="s">
        <v>1556</v>
      </c>
    </row>
    <row r="744" spans="1:2" x14ac:dyDescent="0.25">
      <c r="A744">
        <v>81292</v>
      </c>
      <c r="B744" t="s">
        <v>1557</v>
      </c>
    </row>
    <row r="745" spans="1:2" x14ac:dyDescent="0.25">
      <c r="A745">
        <v>81300</v>
      </c>
      <c r="B745" t="s">
        <v>1558</v>
      </c>
    </row>
    <row r="746" spans="1:2" x14ac:dyDescent="0.25">
      <c r="A746">
        <v>82110</v>
      </c>
      <c r="B746" t="s">
        <v>1559</v>
      </c>
    </row>
    <row r="747" spans="1:2" x14ac:dyDescent="0.25">
      <c r="A747">
        <v>82190</v>
      </c>
      <c r="B747" t="s">
        <v>1560</v>
      </c>
    </row>
    <row r="748" spans="1:2" x14ac:dyDescent="0.25">
      <c r="A748">
        <v>82200</v>
      </c>
      <c r="B748" t="s">
        <v>1561</v>
      </c>
    </row>
    <row r="749" spans="1:2" x14ac:dyDescent="0.25">
      <c r="A749">
        <v>82300</v>
      </c>
      <c r="B749" t="s">
        <v>1562</v>
      </c>
    </row>
    <row r="750" spans="1:2" x14ac:dyDescent="0.25">
      <c r="A750">
        <v>82910</v>
      </c>
      <c r="B750" t="s">
        <v>1563</v>
      </c>
    </row>
    <row r="751" spans="1:2" x14ac:dyDescent="0.25">
      <c r="A751">
        <v>82921</v>
      </c>
      <c r="B751" t="s">
        <v>1564</v>
      </c>
    </row>
    <row r="752" spans="1:2" x14ac:dyDescent="0.25">
      <c r="A752">
        <v>82922</v>
      </c>
      <c r="B752" t="s">
        <v>1565</v>
      </c>
    </row>
    <row r="753" spans="1:2" x14ac:dyDescent="0.25">
      <c r="A753">
        <v>82990</v>
      </c>
      <c r="B753" t="s">
        <v>1566</v>
      </c>
    </row>
    <row r="754" spans="1:2" x14ac:dyDescent="0.25">
      <c r="A754">
        <v>84111</v>
      </c>
      <c r="B754" t="s">
        <v>1567</v>
      </c>
    </row>
    <row r="755" spans="1:2" x14ac:dyDescent="0.25">
      <c r="A755">
        <v>84112</v>
      </c>
      <c r="B755" t="s">
        <v>1568</v>
      </c>
    </row>
    <row r="756" spans="1:2" x14ac:dyDescent="0.25">
      <c r="A756">
        <v>84113</v>
      </c>
      <c r="B756" t="s">
        <v>1569</v>
      </c>
    </row>
    <row r="757" spans="1:2" x14ac:dyDescent="0.25">
      <c r="A757">
        <v>84114</v>
      </c>
      <c r="B757" t="s">
        <v>1570</v>
      </c>
    </row>
    <row r="758" spans="1:2" x14ac:dyDescent="0.25">
      <c r="A758">
        <v>84121</v>
      </c>
      <c r="B758" t="s">
        <v>1571</v>
      </c>
    </row>
    <row r="759" spans="1:2" x14ac:dyDescent="0.25">
      <c r="A759">
        <v>84122</v>
      </c>
      <c r="B759" t="s">
        <v>1572</v>
      </c>
    </row>
    <row r="760" spans="1:2" x14ac:dyDescent="0.25">
      <c r="A760">
        <v>84123</v>
      </c>
      <c r="B760" t="s">
        <v>1573</v>
      </c>
    </row>
    <row r="761" spans="1:2" x14ac:dyDescent="0.25">
      <c r="A761">
        <v>84130</v>
      </c>
      <c r="B761" t="s">
        <v>1574</v>
      </c>
    </row>
    <row r="762" spans="1:2" x14ac:dyDescent="0.25">
      <c r="A762">
        <v>84210</v>
      </c>
      <c r="B762" t="s">
        <v>1575</v>
      </c>
    </row>
    <row r="763" spans="1:2" x14ac:dyDescent="0.25">
      <c r="A763">
        <v>84220</v>
      </c>
      <c r="B763" t="s">
        <v>1576</v>
      </c>
    </row>
    <row r="764" spans="1:2" x14ac:dyDescent="0.25">
      <c r="A764">
        <v>84230</v>
      </c>
      <c r="B764" t="s">
        <v>1577</v>
      </c>
    </row>
    <row r="765" spans="1:2" x14ac:dyDescent="0.25">
      <c r="A765">
        <v>84240</v>
      </c>
      <c r="B765" t="s">
        <v>1578</v>
      </c>
    </row>
    <row r="766" spans="1:2" x14ac:dyDescent="0.25">
      <c r="A766">
        <v>84250</v>
      </c>
      <c r="B766" t="s">
        <v>1579</v>
      </c>
    </row>
    <row r="767" spans="1:2" x14ac:dyDescent="0.25">
      <c r="A767">
        <v>84300</v>
      </c>
      <c r="B767" t="s">
        <v>1580</v>
      </c>
    </row>
    <row r="768" spans="1:2" x14ac:dyDescent="0.25">
      <c r="A768">
        <v>85100</v>
      </c>
      <c r="B768" t="s">
        <v>1581</v>
      </c>
    </row>
    <row r="769" spans="1:2" x14ac:dyDescent="0.25">
      <c r="A769">
        <v>85201</v>
      </c>
      <c r="B769" t="s">
        <v>1582</v>
      </c>
    </row>
    <row r="770" spans="1:2" x14ac:dyDescent="0.25">
      <c r="A770">
        <v>85202</v>
      </c>
      <c r="B770" t="s">
        <v>1583</v>
      </c>
    </row>
    <row r="771" spans="1:2" x14ac:dyDescent="0.25">
      <c r="A771">
        <v>85310</v>
      </c>
      <c r="B771" t="s">
        <v>1584</v>
      </c>
    </row>
    <row r="772" spans="1:2" x14ac:dyDescent="0.25">
      <c r="A772">
        <v>85320</v>
      </c>
      <c r="B772" t="s">
        <v>1585</v>
      </c>
    </row>
    <row r="773" spans="1:2" x14ac:dyDescent="0.25">
      <c r="A773">
        <v>85410</v>
      </c>
      <c r="B773" t="s">
        <v>1586</v>
      </c>
    </row>
    <row r="774" spans="1:2" x14ac:dyDescent="0.25">
      <c r="A774">
        <v>85420</v>
      </c>
      <c r="B774" t="s">
        <v>1587</v>
      </c>
    </row>
    <row r="775" spans="1:2" x14ac:dyDescent="0.25">
      <c r="A775">
        <v>85510</v>
      </c>
      <c r="B775" t="s">
        <v>1588</v>
      </c>
    </row>
    <row r="776" spans="1:2" x14ac:dyDescent="0.25">
      <c r="A776">
        <v>85520</v>
      </c>
      <c r="B776" t="s">
        <v>1589</v>
      </c>
    </row>
    <row r="777" spans="1:2" x14ac:dyDescent="0.25">
      <c r="A777">
        <v>85530</v>
      </c>
      <c r="B777" t="s">
        <v>1590</v>
      </c>
    </row>
    <row r="778" spans="1:2" x14ac:dyDescent="0.25">
      <c r="A778">
        <v>85591</v>
      </c>
      <c r="B778" t="s">
        <v>1591</v>
      </c>
    </row>
    <row r="779" spans="1:2" x14ac:dyDescent="0.25">
      <c r="A779">
        <v>85592</v>
      </c>
      <c r="B779" t="s">
        <v>1592</v>
      </c>
    </row>
    <row r="780" spans="1:2" x14ac:dyDescent="0.25">
      <c r="A780">
        <v>85593</v>
      </c>
      <c r="B780" t="s">
        <v>1593</v>
      </c>
    </row>
    <row r="781" spans="1:2" x14ac:dyDescent="0.25">
      <c r="A781">
        <v>85600</v>
      </c>
      <c r="B781" t="s">
        <v>1594</v>
      </c>
    </row>
    <row r="782" spans="1:2" x14ac:dyDescent="0.25">
      <c r="A782">
        <v>86100</v>
      </c>
      <c r="B782" t="s">
        <v>1595</v>
      </c>
    </row>
    <row r="783" spans="1:2" x14ac:dyDescent="0.25">
      <c r="A783">
        <v>86210</v>
      </c>
      <c r="B783" t="s">
        <v>1596</v>
      </c>
    </row>
    <row r="784" spans="1:2" x14ac:dyDescent="0.25">
      <c r="A784">
        <v>86220</v>
      </c>
      <c r="B784" t="s">
        <v>1597</v>
      </c>
    </row>
    <row r="785" spans="1:2" x14ac:dyDescent="0.25">
      <c r="A785">
        <v>86230</v>
      </c>
      <c r="B785" t="s">
        <v>1598</v>
      </c>
    </row>
    <row r="786" spans="1:2" x14ac:dyDescent="0.25">
      <c r="A786">
        <v>86901</v>
      </c>
      <c r="B786" t="s">
        <v>1599</v>
      </c>
    </row>
    <row r="787" spans="1:2" x14ac:dyDescent="0.25">
      <c r="A787">
        <v>86902</v>
      </c>
      <c r="B787" t="s">
        <v>1600</v>
      </c>
    </row>
    <row r="788" spans="1:2" x14ac:dyDescent="0.25">
      <c r="A788">
        <v>86903</v>
      </c>
      <c r="B788" t="s">
        <v>1601</v>
      </c>
    </row>
    <row r="789" spans="1:2" x14ac:dyDescent="0.25">
      <c r="A789">
        <v>86904</v>
      </c>
      <c r="B789" t="s">
        <v>1602</v>
      </c>
    </row>
    <row r="790" spans="1:2" x14ac:dyDescent="0.25">
      <c r="A790">
        <v>86905</v>
      </c>
      <c r="B790" t="s">
        <v>1603</v>
      </c>
    </row>
    <row r="791" spans="1:2" x14ac:dyDescent="0.25">
      <c r="A791">
        <v>86906</v>
      </c>
      <c r="B791" t="s">
        <v>1604</v>
      </c>
    </row>
    <row r="792" spans="1:2" x14ac:dyDescent="0.25">
      <c r="A792">
        <v>87100</v>
      </c>
      <c r="B792" t="s">
        <v>1605</v>
      </c>
    </row>
    <row r="793" spans="1:2" x14ac:dyDescent="0.25">
      <c r="A793">
        <v>87200</v>
      </c>
      <c r="B793" t="s">
        <v>1606</v>
      </c>
    </row>
    <row r="794" spans="1:2" x14ac:dyDescent="0.25">
      <c r="A794">
        <v>87301</v>
      </c>
      <c r="B794" t="s">
        <v>1607</v>
      </c>
    </row>
    <row r="795" spans="1:2" x14ac:dyDescent="0.25">
      <c r="A795">
        <v>87302</v>
      </c>
      <c r="B795" t="s">
        <v>1608</v>
      </c>
    </row>
    <row r="796" spans="1:2" x14ac:dyDescent="0.25">
      <c r="A796">
        <v>87901</v>
      </c>
      <c r="B796" t="s">
        <v>1609</v>
      </c>
    </row>
    <row r="797" spans="1:2" x14ac:dyDescent="0.25">
      <c r="A797">
        <v>87902</v>
      </c>
      <c r="B797" t="s">
        <v>1610</v>
      </c>
    </row>
    <row r="798" spans="1:2" x14ac:dyDescent="0.25">
      <c r="A798">
        <v>88101</v>
      </c>
      <c r="B798" t="s">
        <v>1611</v>
      </c>
    </row>
    <row r="799" spans="1:2" x14ac:dyDescent="0.25">
      <c r="A799">
        <v>88102</v>
      </c>
      <c r="B799" t="s">
        <v>1612</v>
      </c>
    </row>
    <row r="800" spans="1:2" x14ac:dyDescent="0.25">
      <c r="A800">
        <v>88910</v>
      </c>
      <c r="B800" t="s">
        <v>1613</v>
      </c>
    </row>
    <row r="801" spans="1:2" x14ac:dyDescent="0.25">
      <c r="A801">
        <v>88990</v>
      </c>
      <c r="B801" t="s">
        <v>1614</v>
      </c>
    </row>
    <row r="802" spans="1:2" x14ac:dyDescent="0.25">
      <c r="A802">
        <v>90010</v>
      </c>
      <c r="B802" t="s">
        <v>1615</v>
      </c>
    </row>
    <row r="803" spans="1:2" x14ac:dyDescent="0.25">
      <c r="A803">
        <v>90020</v>
      </c>
      <c r="B803" t="s">
        <v>1616</v>
      </c>
    </row>
    <row r="804" spans="1:2" x14ac:dyDescent="0.25">
      <c r="A804">
        <v>90030</v>
      </c>
      <c r="B804" t="s">
        <v>1617</v>
      </c>
    </row>
    <row r="805" spans="1:2" x14ac:dyDescent="0.25">
      <c r="A805">
        <v>90040</v>
      </c>
      <c r="B805" t="s">
        <v>1618</v>
      </c>
    </row>
    <row r="806" spans="1:2" x14ac:dyDescent="0.25">
      <c r="A806">
        <v>91011</v>
      </c>
      <c r="B806" t="s">
        <v>1619</v>
      </c>
    </row>
    <row r="807" spans="1:2" x14ac:dyDescent="0.25">
      <c r="A807">
        <v>91012</v>
      </c>
      <c r="B807" t="s">
        <v>1620</v>
      </c>
    </row>
    <row r="808" spans="1:2" x14ac:dyDescent="0.25">
      <c r="A808">
        <v>91020</v>
      </c>
      <c r="B808" t="s">
        <v>1621</v>
      </c>
    </row>
    <row r="809" spans="1:2" x14ac:dyDescent="0.25">
      <c r="A809">
        <v>91030</v>
      </c>
      <c r="B809" t="s">
        <v>1622</v>
      </c>
    </row>
    <row r="810" spans="1:2" x14ac:dyDescent="0.25">
      <c r="A810">
        <v>91041</v>
      </c>
      <c r="B810" t="s">
        <v>1623</v>
      </c>
    </row>
    <row r="811" spans="1:2" x14ac:dyDescent="0.25">
      <c r="A811">
        <v>91042</v>
      </c>
      <c r="B811" t="s">
        <v>1624</v>
      </c>
    </row>
    <row r="812" spans="1:2" x14ac:dyDescent="0.25">
      <c r="A812">
        <v>92000</v>
      </c>
      <c r="B812" t="s">
        <v>1625</v>
      </c>
    </row>
    <row r="813" spans="1:2" x14ac:dyDescent="0.25">
      <c r="A813">
        <v>93110</v>
      </c>
      <c r="B813" t="s">
        <v>1626</v>
      </c>
    </row>
    <row r="814" spans="1:2" x14ac:dyDescent="0.25">
      <c r="A814">
        <v>93120</v>
      </c>
      <c r="B814" t="s">
        <v>1627</v>
      </c>
    </row>
    <row r="815" spans="1:2" x14ac:dyDescent="0.25">
      <c r="A815">
        <v>93130</v>
      </c>
      <c r="B815" t="s">
        <v>1628</v>
      </c>
    </row>
    <row r="816" spans="1:2" x14ac:dyDescent="0.25">
      <c r="A816">
        <v>93191</v>
      </c>
      <c r="B816" t="s">
        <v>1629</v>
      </c>
    </row>
    <row r="817" spans="1:2" x14ac:dyDescent="0.25">
      <c r="A817">
        <v>93192</v>
      </c>
      <c r="B817" t="s">
        <v>1630</v>
      </c>
    </row>
    <row r="818" spans="1:2" x14ac:dyDescent="0.25">
      <c r="A818">
        <v>93210</v>
      </c>
      <c r="B818" t="s">
        <v>1631</v>
      </c>
    </row>
    <row r="819" spans="1:2" x14ac:dyDescent="0.25">
      <c r="A819">
        <v>93211</v>
      </c>
      <c r="B819" t="s">
        <v>1632</v>
      </c>
    </row>
    <row r="820" spans="1:2" x14ac:dyDescent="0.25">
      <c r="A820">
        <v>93291</v>
      </c>
      <c r="B820" t="s">
        <v>1633</v>
      </c>
    </row>
    <row r="821" spans="1:2" x14ac:dyDescent="0.25">
      <c r="A821">
        <v>93292</v>
      </c>
      <c r="B821" t="s">
        <v>1634</v>
      </c>
    </row>
    <row r="822" spans="1:2" x14ac:dyDescent="0.25">
      <c r="A822">
        <v>93293</v>
      </c>
      <c r="B822" t="s">
        <v>1635</v>
      </c>
    </row>
    <row r="823" spans="1:2" x14ac:dyDescent="0.25">
      <c r="A823">
        <v>93294</v>
      </c>
      <c r="B823" t="s">
        <v>1636</v>
      </c>
    </row>
    <row r="824" spans="1:2" x14ac:dyDescent="0.25">
      <c r="A824">
        <v>93295</v>
      </c>
      <c r="B824" t="s">
        <v>1637</v>
      </c>
    </row>
    <row r="825" spans="1:2" x14ac:dyDescent="0.25">
      <c r="A825">
        <v>94110</v>
      </c>
      <c r="B825" t="s">
        <v>1638</v>
      </c>
    </row>
    <row r="826" spans="1:2" x14ac:dyDescent="0.25">
      <c r="A826">
        <v>94120</v>
      </c>
      <c r="B826" t="s">
        <v>1639</v>
      </c>
    </row>
    <row r="827" spans="1:2" x14ac:dyDescent="0.25">
      <c r="A827">
        <v>94200</v>
      </c>
      <c r="B827" t="s">
        <v>1640</v>
      </c>
    </row>
    <row r="828" spans="1:2" x14ac:dyDescent="0.25">
      <c r="A828">
        <v>94910</v>
      </c>
      <c r="B828" t="s">
        <v>1641</v>
      </c>
    </row>
    <row r="829" spans="1:2" x14ac:dyDescent="0.25">
      <c r="A829">
        <v>94920</v>
      </c>
      <c r="B829" t="s">
        <v>1642</v>
      </c>
    </row>
    <row r="830" spans="1:2" x14ac:dyDescent="0.25">
      <c r="A830">
        <v>94991</v>
      </c>
      <c r="B830" t="s">
        <v>1643</v>
      </c>
    </row>
    <row r="831" spans="1:2" x14ac:dyDescent="0.25">
      <c r="A831">
        <v>94992</v>
      </c>
      <c r="B831" t="s">
        <v>1644</v>
      </c>
    </row>
    <row r="832" spans="1:2" x14ac:dyDescent="0.25">
      <c r="A832">
        <v>94993</v>
      </c>
      <c r="B832" t="s">
        <v>1645</v>
      </c>
    </row>
    <row r="833" spans="1:2" x14ac:dyDescent="0.25">
      <c r="A833">
        <v>94994</v>
      </c>
      <c r="B833" t="s">
        <v>1646</v>
      </c>
    </row>
    <row r="834" spans="1:2" x14ac:dyDescent="0.25">
      <c r="A834">
        <v>94995</v>
      </c>
      <c r="B834" t="s">
        <v>1647</v>
      </c>
    </row>
    <row r="835" spans="1:2" x14ac:dyDescent="0.25">
      <c r="A835">
        <v>95110</v>
      </c>
      <c r="B835" t="s">
        <v>1648</v>
      </c>
    </row>
    <row r="836" spans="1:2" x14ac:dyDescent="0.25">
      <c r="A836">
        <v>95120</v>
      </c>
      <c r="B836" t="s">
        <v>1649</v>
      </c>
    </row>
    <row r="837" spans="1:2" x14ac:dyDescent="0.25">
      <c r="A837">
        <v>95210</v>
      </c>
      <c r="B837" t="s">
        <v>1650</v>
      </c>
    </row>
    <row r="838" spans="1:2" x14ac:dyDescent="0.25">
      <c r="A838">
        <v>95220</v>
      </c>
      <c r="B838" t="s">
        <v>1651</v>
      </c>
    </row>
    <row r="839" spans="1:2" x14ac:dyDescent="0.25">
      <c r="A839">
        <v>95230</v>
      </c>
      <c r="B839" t="s">
        <v>1652</v>
      </c>
    </row>
    <row r="840" spans="1:2" x14ac:dyDescent="0.25">
      <c r="A840">
        <v>95240</v>
      </c>
      <c r="B840" t="s">
        <v>1653</v>
      </c>
    </row>
    <row r="841" spans="1:2" x14ac:dyDescent="0.25">
      <c r="A841">
        <v>95250</v>
      </c>
      <c r="B841" t="s">
        <v>1654</v>
      </c>
    </row>
    <row r="842" spans="1:2" x14ac:dyDescent="0.25">
      <c r="A842">
        <v>95290</v>
      </c>
      <c r="B842" t="s">
        <v>1655</v>
      </c>
    </row>
    <row r="843" spans="1:2" x14ac:dyDescent="0.25">
      <c r="A843">
        <v>96010</v>
      </c>
      <c r="B843" t="s">
        <v>1656</v>
      </c>
    </row>
    <row r="844" spans="1:2" x14ac:dyDescent="0.25">
      <c r="A844">
        <v>96021</v>
      </c>
      <c r="B844" t="s">
        <v>1657</v>
      </c>
    </row>
    <row r="845" spans="1:2" x14ac:dyDescent="0.25">
      <c r="A845">
        <v>96022</v>
      </c>
      <c r="B845" t="s">
        <v>1658</v>
      </c>
    </row>
    <row r="846" spans="1:2" x14ac:dyDescent="0.25">
      <c r="A846">
        <v>96030</v>
      </c>
      <c r="B846" t="s">
        <v>1659</v>
      </c>
    </row>
    <row r="847" spans="1:2" x14ac:dyDescent="0.25">
      <c r="A847">
        <v>96040</v>
      </c>
      <c r="B847" t="s">
        <v>1660</v>
      </c>
    </row>
    <row r="848" spans="1:2" x14ac:dyDescent="0.25">
      <c r="A848">
        <v>96091</v>
      </c>
      <c r="B848" t="s">
        <v>1661</v>
      </c>
    </row>
    <row r="849" spans="1:2" x14ac:dyDescent="0.25">
      <c r="A849">
        <v>96092</v>
      </c>
      <c r="B849" t="s">
        <v>1662</v>
      </c>
    </row>
    <row r="850" spans="1:2" x14ac:dyDescent="0.25">
      <c r="A850">
        <v>96093</v>
      </c>
      <c r="B850" t="s">
        <v>1663</v>
      </c>
    </row>
    <row r="851" spans="1:2" x14ac:dyDescent="0.25">
      <c r="A851">
        <v>97000</v>
      </c>
      <c r="B851" t="s">
        <v>1664</v>
      </c>
    </row>
    <row r="852" spans="1:2" x14ac:dyDescent="0.25">
      <c r="A852">
        <v>98100</v>
      </c>
      <c r="B852" t="s">
        <v>1665</v>
      </c>
    </row>
    <row r="853" spans="1:2" x14ac:dyDescent="0.25">
      <c r="A853">
        <v>98200</v>
      </c>
      <c r="B853" t="s">
        <v>1666</v>
      </c>
    </row>
    <row r="854" spans="1:2" x14ac:dyDescent="0.25">
      <c r="A854">
        <v>99000</v>
      </c>
      <c r="B854" t="s">
        <v>1667</v>
      </c>
    </row>
  </sheetData>
  <pageMargins left="0.7" right="0.7" top="0.75" bottom="0.75" header="0.3" footer="0.3"/>
  <headerFooter>
    <oddHeader>&amp;C&amp;"Calibri"&amp;11&amp;K9c9719 Restrito - Banco de Portugal&amp;1#_x000D_</oddHeader>
    <oddFooter>&amp;C_x000D_&amp;1#&amp;"Calibri"&amp;11&amp;K9c9719 Restrito - Banco de Portugal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variables</vt:lpstr>
      <vt:lpstr>label_en</vt:lpstr>
      <vt:lpstr>value_label_en</vt:lpstr>
      <vt:lpstr>label_pt</vt:lpstr>
      <vt:lpstr>value_label_pt</vt:lpstr>
      <vt:lpstr>type</vt:lpstr>
      <vt:lpstr>format</vt:lpstr>
      <vt:lpstr>vl_cae21_PT</vt:lpstr>
      <vt:lpstr>vl_cae3_PT</vt:lpstr>
      <vt:lpstr>vl_yesno_PT</vt:lpstr>
      <vt:lpstr>vl_CNC2017_PT</vt:lpstr>
      <vt:lpstr>vl_dimcomissao_PT</vt:lpstr>
      <vt:lpstr>vl_exporta_PT</vt:lpstr>
      <vt:lpstr>vl_indactiecon_PT</vt:lpstr>
      <vt:lpstr>vl_motivodec_PT</vt:lpstr>
      <vt:lpstr>vl_natju_PT</vt:lpstr>
      <vt:lpstr>vl_planocont_PT</vt:lpstr>
      <vt:lpstr>vl_regime_PT</vt:lpstr>
      <vt:lpstr>vl_sectorinstfinal_PT</vt:lpstr>
      <vt:lpstr>vl_sitempresa_PT</vt:lpstr>
      <vt:lpstr>vl_cae21_EN</vt:lpstr>
      <vt:lpstr>vl_cae3_EN</vt:lpstr>
      <vt:lpstr>vl_yesno_EN</vt:lpstr>
      <vt:lpstr>vl_CNC2017_EN</vt:lpstr>
      <vt:lpstr>vl_dimcomissao_EN</vt:lpstr>
      <vt:lpstr>vl_exporta_EN</vt:lpstr>
      <vt:lpstr>vl_indactiecon_EN</vt:lpstr>
      <vt:lpstr>vl_motivodec_EN</vt:lpstr>
      <vt:lpstr>vl_natju_EN</vt:lpstr>
      <vt:lpstr>vl_planocont_EN</vt:lpstr>
      <vt:lpstr>vl_regime_EN</vt:lpstr>
      <vt:lpstr>vl_sectorinstfinal_EN</vt:lpstr>
      <vt:lpstr>vl_sitempresa_EN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Marta Silva</cp:lastModifiedBy>
  <dcterms:modified xsi:type="dcterms:W3CDTF">2025-07-11T14:58:06Z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9d81c5-62f5-4e7d-82a6-a7f279da7de5_Enabled">
    <vt:lpwstr>true</vt:lpwstr>
  </property>
  <property fmtid="{D5CDD505-2E9C-101B-9397-08002B2CF9AE}" pid="3" name="MSIP_Label_a49d81c5-62f5-4e7d-82a6-a7f279da7de5_SetDate">
    <vt:lpwstr>2025-07-11T14:58:06Z</vt:lpwstr>
  </property>
  <property fmtid="{D5CDD505-2E9C-101B-9397-08002B2CF9AE}" pid="4" name="MSIP_Label_a49d81c5-62f5-4e7d-82a6-a7f279da7de5_Method">
    <vt:lpwstr>Standard</vt:lpwstr>
  </property>
  <property fmtid="{D5CDD505-2E9C-101B-9397-08002B2CF9AE}" pid="5" name="MSIP_Label_a49d81c5-62f5-4e7d-82a6-a7f279da7de5_Name">
    <vt:lpwstr>Restrito - Com marca de água</vt:lpwstr>
  </property>
  <property fmtid="{D5CDD505-2E9C-101B-9397-08002B2CF9AE}" pid="6" name="MSIP_Label_a49d81c5-62f5-4e7d-82a6-a7f279da7de5_SiteId">
    <vt:lpwstr>f92c299d-3d5a-4621-abd4-755e52e5161d</vt:lpwstr>
  </property>
  <property fmtid="{D5CDD505-2E9C-101B-9397-08002B2CF9AE}" pid="7" name="MSIP_Label_a49d81c5-62f5-4e7d-82a6-a7f279da7de5_ActionId">
    <vt:lpwstr>0ff4f771-016b-4b2f-a3d5-0f4c6f5bdde4</vt:lpwstr>
  </property>
  <property fmtid="{D5CDD505-2E9C-101B-9397-08002B2CF9AE}" pid="8" name="MSIP_Label_a49d81c5-62f5-4e7d-82a6-a7f279da7de5_ContentBits">
    <vt:lpwstr>3</vt:lpwstr>
  </property>
</Properties>
</file>