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os" sheetId="1" r:id="rId4"/>
    <sheet state="visible" name="Modificación 1" sheetId="2" r:id="rId5"/>
    <sheet state="visible" name="Modificación 2" sheetId="3" r:id="rId6"/>
    <sheet state="visible" name="Modificación 3" sheetId="4" r:id="rId7"/>
    <sheet state="visible" name="Modificación 4" sheetId="5" r:id="rId8"/>
    <sheet state="visible" name="Modificación 5" sheetId="6" r:id="rId9"/>
  </sheets>
  <definedNames/>
  <calcPr/>
  <extLst>
    <ext uri="GoogleSheetsCustomDataVersion2">
      <go:sheetsCustomData xmlns:go="http://customooxmlschemas.google.com/" r:id="rId10" roundtripDataChecksum="xVJ9CvQLzTDUve7Bi7sFu5PTEYOdBNNeFIvVH1y4u9U="/>
    </ext>
  </extLst>
</workbook>
</file>

<file path=xl/sharedStrings.xml><?xml version="1.0" encoding="utf-8"?>
<sst xmlns="http://schemas.openxmlformats.org/spreadsheetml/2006/main" count="2069" uniqueCount="86">
  <si>
    <r>
      <rPr>
        <rFont val="Arial"/>
        <b/>
        <color rgb="FF000000"/>
        <sz val="11.0"/>
      </rPr>
      <t>a)</t>
    </r>
    <r>
      <rPr>
        <rFont val="Times New Roman"/>
        <b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1: </t>
    </r>
    <r>
      <rPr>
        <rFont val="Arial"/>
        <b val="0"/>
        <color theme="1"/>
        <sz val="11.0"/>
      </rPr>
      <t>Modificar precio de la casa de int a string (housePrices)</t>
    </r>
  </si>
  <si>
    <r>
      <rPr>
        <rFont val="Arial"/>
        <color rgb="FF000000"/>
        <sz val="11.0"/>
      </rPr>
      <t>b)</t>
    </r>
    <r>
      <rPr>
        <rFont val="Times New Roman"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2: </t>
    </r>
    <r>
      <rPr>
        <rFont val="Arial"/>
        <color theme="1"/>
        <sz val="11.0"/>
      </rPr>
      <t>Modificar valor de cuota de int a string (quotaValue)</t>
    </r>
  </si>
  <si>
    <r>
      <rPr>
        <rFont val="Arial"/>
        <color rgb="FF000000"/>
        <sz val="11.0"/>
      </rPr>
      <t>c)</t>
    </r>
    <r>
      <rPr>
        <rFont val="Times New Roman"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3: </t>
    </r>
    <r>
      <rPr>
        <rFont val="Arial"/>
        <color theme="1"/>
        <sz val="11.0"/>
      </rPr>
      <t>Modificar ahorro de parejas de int a string (coupleSavings)</t>
    </r>
  </si>
  <si>
    <r>
      <rPr>
        <rFont val="Arial"/>
        <b/>
        <color rgb="FF000000"/>
        <sz val="11.0"/>
      </rPr>
      <t>d)</t>
    </r>
    <r>
      <rPr>
        <rFont val="Times New Roman"/>
        <b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4: </t>
    </r>
    <r>
      <rPr>
        <rFont val="Arial"/>
        <b val="0"/>
        <color theme="1"/>
        <sz val="11.0"/>
      </rPr>
      <t>Modificar el campo que pregunta si ambos miembros de la pareja están empleados, de boolean a long (bothEmployees)</t>
    </r>
  </si>
  <si>
    <r>
      <rPr>
        <rFont val="Arial"/>
        <color rgb="FF000000"/>
        <sz val="11.0"/>
      </rPr>
      <t>e)</t>
    </r>
    <r>
      <rPr>
        <rFont val="Times New Roman"/>
        <color theme="1"/>
        <sz val="7.0"/>
      </rPr>
      <t xml:space="preserve">    </t>
    </r>
    <r>
      <rPr>
        <rFont val="Arial"/>
        <b/>
        <color theme="1"/>
        <sz val="11.0"/>
      </rPr>
      <t xml:space="preserve">Modificación 5: </t>
    </r>
    <r>
      <rPr>
        <rFont val="Arial"/>
        <color theme="1"/>
        <sz val="11.0"/>
      </rPr>
      <t>Modificar años de casados de int a string (marriageYears)</t>
    </r>
  </si>
  <si>
    <t xml:space="preserve">Modificación - duración
Sujeto                                                                   … </t>
  </si>
  <si>
    <t>Modificación 1</t>
  </si>
  <si>
    <t>Inicio</t>
  </si>
  <si>
    <t>Fin</t>
  </si>
  <si>
    <t>Duración</t>
  </si>
  <si>
    <t>TOTAL</t>
  </si>
  <si>
    <t>ANGGY MICHELLE MARIN ALFONSO</t>
  </si>
  <si>
    <t>CRISTIAN FABIAN INFANTE CANELO</t>
  </si>
  <si>
    <t>DANIEL SANTIAGO RODRIGUEZ PINEDA</t>
  </si>
  <si>
    <t>DAVID ANTONIO VIGOYA LÓPEZ</t>
  </si>
  <si>
    <t>HERMES DUVAN MARTINEZ ZAMBRANO</t>
  </si>
  <si>
    <t>JHONATAN ALBERTO FERRER CORREA</t>
  </si>
  <si>
    <t>JHONNATHAN STIVEN VILLARRAGA ARIZA</t>
  </si>
  <si>
    <t>JONATHAN CAMILO RIOS SILVA</t>
  </si>
  <si>
    <t>JOSEHP CAMILO RAMOS NOVOA</t>
  </si>
  <si>
    <t>JUAN CAMILO BUITRAGO HENAO</t>
  </si>
  <si>
    <t>LINA SUSANA RODRÍGUEZ GONZÁLEZ</t>
  </si>
  <si>
    <t>MAYKOLL ALEXIS GOMEZ FERNANDEZ</t>
  </si>
  <si>
    <t>RUBEN SANTIAGO URREGO AVENDAÑO</t>
  </si>
  <si>
    <t>SANTIAGO  ROLDAN SILVA</t>
  </si>
  <si>
    <t>Modificación 2</t>
  </si>
  <si>
    <t>Modificación 3</t>
  </si>
  <si>
    <t>Modificación 4</t>
  </si>
  <si>
    <t>Modificación 5</t>
  </si>
  <si>
    <t>Modificación - duración
Estudiante</t>
  </si>
  <si>
    <t>Duración (seg)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</si>
  <si>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</si>
  <si>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</si>
  <si>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</si>
  <si>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</si>
  <si>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</si>
  <si>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</si>
  <si>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</si>
  <si>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</si>
  <si>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</si>
  <si>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</si>
  <si>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</si>
  <si>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</si>
  <si>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</si>
  <si>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</si>
  <si>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r>
      <rPr>
        <rFont val="Arial"/>
        <b/>
        <color rgb="FF000000"/>
        <sz val="11.0"/>
      </rPr>
      <t>a)</t>
    </r>
    <r>
      <rPr>
        <rFont val="Times New Roman"/>
        <b/>
        <color rgb="FF000000"/>
        <sz val="7.0"/>
      </rPr>
      <t xml:space="preserve">    </t>
    </r>
    <r>
      <rPr>
        <rFont val="Arial"/>
        <b/>
        <color rgb="FF000000"/>
        <sz val="11.0"/>
      </rPr>
      <t xml:space="preserve">Modificación 1: </t>
    </r>
    <r>
      <rPr>
        <rFont val="Arial"/>
        <b val="0"/>
        <color rgb="FF000000"/>
        <sz val="11.0"/>
      </rPr>
      <t>Modificar precio de la casa de int a string (housePrices)</t>
    </r>
  </si>
  <si>
    <t>Modificar precio de la casa de int a string (housePrices)</t>
  </si>
  <si>
    <t>DANIEL SANTIAGO RODRÍGUEZ PINEDA</t>
  </si>
  <si>
    <t>LINA SUSANA RODRIGUEZ</t>
  </si>
  <si>
    <t>SANTIAGO ROLDAN SILVA</t>
  </si>
  <si>
    <t>Credit Request</t>
  </si>
  <si>
    <t>CentralSYS</t>
  </si>
  <si>
    <t>BPM-Engine</t>
  </si>
  <si>
    <t>Otro</t>
  </si>
  <si>
    <t>Modelo</t>
  </si>
  <si>
    <t>-</t>
  </si>
  <si>
    <t>MarriedCouple_DilForDeSol</t>
  </si>
  <si>
    <t>DTO</t>
  </si>
  <si>
    <t>CreditInfoDTO</t>
  </si>
  <si>
    <t>CreditRequestDTO</t>
  </si>
  <si>
    <t>CreditCommittee_EvaCre</t>
  </si>
  <si>
    <t>CreditCommittee_ConInfFin</t>
  </si>
  <si>
    <t>LegalOffice_DetViaFin</t>
  </si>
  <si>
    <t>LegalOffice_RevSopDeSol</t>
  </si>
  <si>
    <t>CreditCommittee_InfRecDeSol</t>
  </si>
  <si>
    <t>Treasury_AprProDePag</t>
  </si>
  <si>
    <t>Controladores</t>
  </si>
  <si>
    <t>Plantillas HTML</t>
  </si>
  <si>
    <t>Total</t>
  </si>
  <si>
    <t>Porcentaje</t>
  </si>
  <si>
    <t>PARTICIPANTES</t>
  </si>
  <si>
    <t>Respuesta correcta</t>
  </si>
  <si>
    <r>
      <rPr>
        <rFont val="Arial"/>
        <b/>
        <color rgb="FF000000"/>
        <sz val="11.0"/>
      </rPr>
      <t>b)    Modificación 2:</t>
    </r>
    <r>
      <rPr>
        <rFont val="Arial"/>
        <b val="0"/>
        <color rgb="FF000000"/>
        <sz val="11.0"/>
      </rPr>
      <t xml:space="preserve"> Modificar valor de cuota de int a string (quotaValue)</t>
    </r>
  </si>
  <si>
    <t>Modificar valor de cuota de int a string (quotaValue)</t>
  </si>
  <si>
    <r>
      <rPr>
        <rFont val="Arial"/>
        <b/>
        <color rgb="FF000000"/>
        <sz val="11.0"/>
      </rPr>
      <t>c)    Modificación 3:</t>
    </r>
    <r>
      <rPr>
        <rFont val="Arial"/>
        <b val="0"/>
        <color rgb="FF000000"/>
        <sz val="11.0"/>
      </rPr>
      <t xml:space="preserve"> Modificar ahorro de parejas de int a string (coupleSavings)</t>
    </r>
  </si>
  <si>
    <t xml:space="preserve"> Modificar ahorro de parejas de int a string (coupleSavings)</t>
  </si>
  <si>
    <t xml:space="preserve">CreditAnalyst_RevDetDeSol </t>
  </si>
  <si>
    <t>LegalOffice_InfSolAnuPorInc</t>
  </si>
  <si>
    <t>LegalOffice_InfConJurNoVia</t>
  </si>
  <si>
    <t>CreditAnalyst_InfInc</t>
  </si>
  <si>
    <r>
      <rPr>
        <rFont val="Arial"/>
        <b/>
        <color rgb="FF000000"/>
        <sz val="11.0"/>
      </rPr>
      <t xml:space="preserve">d)    Modificación 4: </t>
    </r>
    <r>
      <rPr>
        <rFont val="Arial"/>
        <b val="0"/>
        <color rgb="FF000000"/>
        <sz val="11.0"/>
      </rPr>
      <t>Modificar el campo que pregunta si ambos miembros de la pareja están empleados, de boolean a long (bothEmployees)</t>
    </r>
  </si>
  <si>
    <t>Modificar el campo que pregunta si ambos miembros de la pareja están empleados, de boolean a long (bothEmployees)</t>
  </si>
  <si>
    <t>Servicios</t>
  </si>
  <si>
    <t>CreditAnalyst_RevDetDeSol</t>
  </si>
  <si>
    <r>
      <rPr>
        <rFont val="Arial"/>
        <b/>
        <color rgb="FF000000"/>
        <sz val="11.0"/>
      </rPr>
      <t xml:space="preserve">e)    Modificación 5: </t>
    </r>
    <r>
      <rPr>
        <rFont val="Arial"/>
        <b val="0"/>
        <color rgb="FF000000"/>
        <sz val="11.0"/>
      </rPr>
      <t>Modificar años de casados de int a string (marriageYears)</t>
    </r>
  </si>
  <si>
    <t>Modificar años de casados de int a string (marriageYears)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</si>
</sst>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ptos Narrow"/>
      <scheme val="minor"/>
    </font>
    <font>
      <b/>
      <sz val="11.0"/>
      <color rgb="FF000000"/>
      <name val="Arial"/>
    </font>
    <font>
      <sz val="11.0"/>
      <color theme="1"/>
      <name val="Aptos Narrow"/>
    </font>
    <font>
      <sz val="11.0"/>
      <color rgb="FF000000"/>
      <name val="Arial"/>
    </font>
    <font/>
    <font>
      <b/>
      <sz val="11.0"/>
      <color theme="1"/>
      <name val="Aptos Narrow"/>
    </font>
    <font>
      <sz val="11.0"/>
      <color theme="1"/>
      <name val="Arial"/>
    </font>
    <font>
      <b/>
      <color theme="1"/>
      <name val="Arial"/>
    </font>
    <font>
      <b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&quot;Aptos Narrow&quot;"/>
    </font>
    <font>
      <b/>
      <sz val="11.0"/>
      <color theme="1"/>
      <name val="Arial"/>
    </font>
    <font>
      <b/>
      <sz val="11.0"/>
      <color theme="1"/>
      <name val="&quot;Aptos Narrow&quot;"/>
    </font>
    <font>
      <b/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92D050"/>
        <bgColor rgb="FF92D05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horizontal="right" shrinkToFit="0" vertical="center" wrapText="1"/>
    </xf>
    <xf borderId="1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6" fillId="0" fontId="2" numFmtId="0" xfId="0" applyBorder="1" applyFont="1"/>
    <xf borderId="6" fillId="0" fontId="2" numFmtId="20" xfId="0" applyAlignment="1" applyBorder="1" applyFont="1" applyNumberFormat="1">
      <alignment horizontal="center" vertical="center"/>
    </xf>
    <xf borderId="0" fillId="0" fontId="2" numFmtId="10" xfId="0" applyFont="1" applyNumberFormat="1"/>
    <xf borderId="6" fillId="0" fontId="6" numFmtId="20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0" fillId="2" fontId="1" numFmtId="0" xfId="0" applyAlignment="1" applyFill="1" applyFont="1">
      <alignment horizontal="center" readingOrder="0"/>
    </xf>
    <xf borderId="6" fillId="0" fontId="8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bottom"/>
    </xf>
    <xf borderId="6" fillId="3" fontId="9" numFmtId="20" xfId="0" applyAlignment="1" applyBorder="1" applyFill="1" applyFont="1" applyNumberFormat="1">
      <alignment horizontal="center"/>
    </xf>
    <xf borderId="6" fillId="4" fontId="9" numFmtId="10" xfId="0" applyAlignment="1" applyBorder="1" applyFill="1" applyFont="1" applyNumberFormat="1">
      <alignment horizontal="center"/>
    </xf>
    <xf borderId="0" fillId="0" fontId="10" numFmtId="0" xfId="0" applyFont="1"/>
    <xf borderId="7" fillId="0" fontId="10" numFmtId="0" xfId="0" applyBorder="1" applyFont="1"/>
    <xf borderId="8" fillId="0" fontId="10" numFmtId="0" xfId="0" applyBorder="1" applyFont="1"/>
    <xf borderId="7" fillId="0" fontId="11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2" fontId="10" numFmtId="0" xfId="0" applyBorder="1" applyFont="1"/>
    <xf borderId="7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0" fillId="0" fontId="10" numFmtId="0" xfId="0" applyBorder="1" applyFont="1"/>
    <xf borderId="11" fillId="5" fontId="12" numFmtId="0" xfId="0" applyBorder="1" applyFill="1" applyFont="1"/>
    <xf borderId="11" fillId="5" fontId="11" numFmtId="0" xfId="0" applyBorder="1" applyFont="1"/>
    <xf borderId="8" fillId="0" fontId="11" numFmtId="0" xfId="0" applyBorder="1" applyFont="1"/>
    <xf borderId="0" fillId="0" fontId="11" numFmtId="0" xfId="0" applyFont="1"/>
    <xf borderId="11" fillId="5" fontId="6" numFmtId="0" xfId="0" applyAlignment="1" applyBorder="1" applyFont="1">
      <alignment readingOrder="0"/>
    </xf>
    <xf borderId="11" fillId="5" fontId="6" numFmtId="0" xfId="0" applyBorder="1" applyFont="1"/>
    <xf borderId="8" fillId="0" fontId="6" numFmtId="0" xfId="0" applyBorder="1" applyFont="1"/>
    <xf borderId="6" fillId="0" fontId="6" numFmtId="0" xfId="0" applyBorder="1" applyFont="1"/>
    <xf borderId="0" fillId="0" fontId="6" numFmtId="0" xfId="0" applyFont="1"/>
    <xf borderId="12" fillId="5" fontId="6" numFmtId="0" xfId="0" applyBorder="1" applyFont="1"/>
    <xf borderId="12" fillId="5" fontId="10" numFmtId="0" xfId="0" applyBorder="1" applyFont="1"/>
    <xf borderId="10" fillId="0" fontId="6" numFmtId="0" xfId="0" applyBorder="1" applyFont="1"/>
    <xf borderId="10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1" fillId="2" fontId="6" numFmtId="0" xfId="0" applyBorder="1" applyFont="1"/>
    <xf borderId="11" fillId="5" fontId="10" numFmtId="0" xfId="0" applyBorder="1" applyFont="1"/>
    <xf borderId="11" fillId="5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15" fillId="5" fontId="6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5" fillId="5" fontId="6" numFmtId="10" xfId="0" applyAlignment="1" applyBorder="1" applyFont="1" applyNumberFormat="1">
      <alignment horizontal="center"/>
    </xf>
    <xf borderId="9" fillId="2" fontId="10" numFmtId="10" xfId="0" applyBorder="1" applyFont="1" applyNumberFormat="1"/>
    <xf borderId="7" fillId="0" fontId="6" numFmtId="9" xfId="0" applyAlignment="1" applyBorder="1" applyFont="1" applyNumberFormat="1">
      <alignment horizontal="center"/>
    </xf>
    <xf borderId="0" fillId="0" fontId="6" numFmtId="9" xfId="0" applyAlignment="1" applyFont="1" applyNumberFormat="1">
      <alignment horizontal="center"/>
    </xf>
    <xf borderId="0" fillId="0" fontId="10" numFmtId="10" xfId="0" applyFont="1" applyNumberFormat="1"/>
    <xf borderId="7" fillId="0" fontId="11" numFmtId="0" xfId="0" applyBorder="1" applyFont="1"/>
    <xf borderId="7" fillId="0" fontId="6" numFmtId="0" xfId="0" applyBorder="1" applyFont="1"/>
    <xf borderId="8" fillId="0" fontId="10" numFmtId="10" xfId="0" applyAlignment="1" applyBorder="1" applyFont="1" applyNumberFormat="1">
      <alignment horizontal="right"/>
    </xf>
    <xf borderId="0" fillId="0" fontId="10" numFmtId="9" xfId="0" applyFont="1" applyNumberFormat="1"/>
    <xf borderId="18" fillId="5" fontId="10" numFmtId="0" xfId="0" applyBorder="1" applyFont="1"/>
    <xf borderId="8" fillId="0" fontId="6" numFmtId="0" xfId="0" applyAlignment="1" applyBorder="1" applyFont="1">
      <alignment readingOrder="0"/>
    </xf>
    <xf borderId="7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25.0"/>
    <col customWidth="1" min="3" max="3" width="13.88"/>
    <col customWidth="1" min="4" max="4" width="8.75"/>
    <col customWidth="1" min="5" max="5" width="13.88"/>
    <col customWidth="1" min="6" max="6" width="8.88"/>
    <col customWidth="1" min="7" max="7" width="13.88"/>
    <col customWidth="1" min="8" max="8" width="9.63"/>
    <col customWidth="1" min="9" max="9" width="13.88"/>
    <col customWidth="1" min="10" max="10" width="8.75"/>
    <col customWidth="1" min="11" max="11" width="13.88"/>
    <col customWidth="1" min="12" max="12" width="8.75"/>
    <col customWidth="1" min="13" max="13" width="6.88"/>
    <col customWidth="1" min="14" max="14" width="8.63"/>
    <col customWidth="1" min="15" max="16" width="7.75"/>
    <col customWidth="1" min="17" max="26" width="8.6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B5" s="3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B8" s="6" t="s">
        <v>5</v>
      </c>
      <c r="C8" s="7" t="s">
        <v>6</v>
      </c>
      <c r="D8" s="8"/>
      <c r="E8" s="9"/>
    </row>
    <row r="9">
      <c r="B9" s="10"/>
      <c r="C9" s="11" t="s">
        <v>7</v>
      </c>
      <c r="D9" s="11" t="s">
        <v>8</v>
      </c>
      <c r="E9" s="11" t="s">
        <v>9</v>
      </c>
      <c r="F9" s="12" t="s">
        <v>10</v>
      </c>
    </row>
    <row r="10">
      <c r="B10" s="13" t="s">
        <v>11</v>
      </c>
      <c r="C10" s="14">
        <v>0.13333333333333333</v>
      </c>
      <c r="D10" s="14">
        <v>0.13402777777777777</v>
      </c>
      <c r="E10" s="14">
        <f t="shared" ref="E10:E23" si="1">D10-C10</f>
        <v>0.0006944444444</v>
      </c>
      <c r="F10" s="15">
        <v>0.7222222222222222</v>
      </c>
    </row>
    <row r="11">
      <c r="B11" s="13" t="s">
        <v>12</v>
      </c>
      <c r="C11" s="14">
        <v>0.11875</v>
      </c>
      <c r="D11" s="14">
        <v>0.11944444444444445</v>
      </c>
      <c r="E11" s="14">
        <f t="shared" si="1"/>
        <v>0.0006944444444</v>
      </c>
      <c r="F11" s="15">
        <v>0.8888888888888888</v>
      </c>
    </row>
    <row r="12">
      <c r="B12" s="13" t="s">
        <v>13</v>
      </c>
      <c r="C12" s="14">
        <v>0.12083333333333333</v>
      </c>
      <c r="D12" s="14">
        <v>0.12222222222222222</v>
      </c>
      <c r="E12" s="14">
        <f t="shared" si="1"/>
        <v>0.001388888889</v>
      </c>
      <c r="F12" s="15">
        <v>0.8888888888888888</v>
      </c>
    </row>
    <row r="13">
      <c r="B13" s="13" t="s">
        <v>14</v>
      </c>
      <c r="C13" s="14">
        <v>0.10694444444444444</v>
      </c>
      <c r="D13" s="14">
        <v>0.11319444444444444</v>
      </c>
      <c r="E13" s="14">
        <f t="shared" si="1"/>
        <v>0.00625</v>
      </c>
      <c r="F13" s="15">
        <v>0.6666666666666666</v>
      </c>
    </row>
    <row r="14">
      <c r="B14" s="13" t="s">
        <v>15</v>
      </c>
      <c r="C14" s="14">
        <v>0.1125</v>
      </c>
      <c r="D14" s="14">
        <v>0.11388888888888889</v>
      </c>
      <c r="E14" s="14">
        <f t="shared" si="1"/>
        <v>0.001388888889</v>
      </c>
      <c r="F14" s="15">
        <v>0.8888888888888888</v>
      </c>
    </row>
    <row r="15">
      <c r="B15" s="13" t="s">
        <v>16</v>
      </c>
      <c r="C15" s="14">
        <v>0.11527777777777778</v>
      </c>
      <c r="D15" s="14">
        <v>0.11805555555555555</v>
      </c>
      <c r="E15" s="14">
        <f t="shared" si="1"/>
        <v>0.002777777778</v>
      </c>
      <c r="F15" s="15">
        <v>0.8888888888888888</v>
      </c>
    </row>
    <row r="16">
      <c r="B16" s="13" t="s">
        <v>17</v>
      </c>
      <c r="C16" s="14">
        <v>0.12986111111111112</v>
      </c>
      <c r="D16" s="14">
        <v>0.13125</v>
      </c>
      <c r="E16" s="14">
        <f t="shared" si="1"/>
        <v>0.001388888889</v>
      </c>
      <c r="F16" s="15">
        <v>0.7777777777777778</v>
      </c>
    </row>
    <row r="17">
      <c r="B17" s="13" t="s">
        <v>18</v>
      </c>
      <c r="C17" s="14">
        <v>0.10694444444444444</v>
      </c>
      <c r="D17" s="14">
        <v>0.11319444444444444</v>
      </c>
      <c r="E17" s="14">
        <f t="shared" si="1"/>
        <v>0.00625</v>
      </c>
      <c r="F17" s="15">
        <v>0.8888888888888888</v>
      </c>
    </row>
    <row r="18">
      <c r="B18" s="13" t="s">
        <v>19</v>
      </c>
      <c r="C18" s="14">
        <v>0.1076388888888889</v>
      </c>
      <c r="D18" s="14">
        <v>0.11527777777777778</v>
      </c>
      <c r="E18" s="14">
        <f t="shared" si="1"/>
        <v>0.007638888889</v>
      </c>
      <c r="F18" s="15">
        <v>0.6666666666666666</v>
      </c>
    </row>
    <row r="19">
      <c r="B19" s="13" t="s">
        <v>20</v>
      </c>
      <c r="C19" s="14">
        <v>0.1076388888888889</v>
      </c>
      <c r="D19" s="14">
        <v>0.11319444444444444</v>
      </c>
      <c r="E19" s="14">
        <f t="shared" si="1"/>
        <v>0.005555555556</v>
      </c>
      <c r="F19" s="15">
        <v>0.8888888888888888</v>
      </c>
    </row>
    <row r="20">
      <c r="B20" s="13" t="s">
        <v>21</v>
      </c>
      <c r="C20" s="14">
        <v>0.1486111111111111</v>
      </c>
      <c r="D20" s="14">
        <v>0.15138888888888888</v>
      </c>
      <c r="E20" s="14">
        <f t="shared" si="1"/>
        <v>0.002777777778</v>
      </c>
      <c r="F20" s="15">
        <v>0.8888888888888888</v>
      </c>
    </row>
    <row r="21">
      <c r="B21" s="13" t="s">
        <v>22</v>
      </c>
      <c r="C21" s="14">
        <v>0.1076388888888889</v>
      </c>
      <c r="D21" s="14">
        <v>0.11319444444444444</v>
      </c>
      <c r="E21" s="14">
        <f t="shared" si="1"/>
        <v>0.005555555556</v>
      </c>
      <c r="F21" s="15">
        <v>0.8888888888888888</v>
      </c>
    </row>
    <row r="22">
      <c r="B22" s="13" t="s">
        <v>23</v>
      </c>
      <c r="C22" s="14">
        <v>0.12361111111111112</v>
      </c>
      <c r="D22" s="14">
        <v>0.12430555555555556</v>
      </c>
      <c r="E22" s="14">
        <f t="shared" si="1"/>
        <v>0.0006944444444</v>
      </c>
      <c r="F22" s="15">
        <v>0.8888888888888888</v>
      </c>
    </row>
    <row r="23">
      <c r="B23" s="13" t="s">
        <v>24</v>
      </c>
      <c r="C23" s="14">
        <v>0.11666666666666667</v>
      </c>
      <c r="D23" s="14">
        <v>0.11736111111111111</v>
      </c>
      <c r="E23" s="14">
        <f t="shared" si="1"/>
        <v>0.0006944444444</v>
      </c>
      <c r="F23" s="15">
        <v>0.8888888888888888</v>
      </c>
    </row>
    <row r="25">
      <c r="B25" s="6" t="s">
        <v>5</v>
      </c>
      <c r="C25" s="7" t="s">
        <v>25</v>
      </c>
      <c r="D25" s="8"/>
      <c r="E25" s="9"/>
    </row>
    <row r="26">
      <c r="B26" s="10"/>
      <c r="C26" s="11" t="s">
        <v>7</v>
      </c>
      <c r="D26" s="11" t="s">
        <v>8</v>
      </c>
      <c r="E26" s="11" t="s">
        <v>9</v>
      </c>
      <c r="F26" s="12" t="s">
        <v>10</v>
      </c>
    </row>
    <row r="27">
      <c r="B27" s="13" t="s">
        <v>11</v>
      </c>
      <c r="C27" s="14">
        <v>0.1125</v>
      </c>
      <c r="D27" s="14">
        <v>0.11527777777777778</v>
      </c>
      <c r="E27" s="14">
        <f t="shared" ref="E27:E40" si="2">D27-C27</f>
        <v>0.002777777778</v>
      </c>
      <c r="F27" s="15">
        <v>0.5555555555555556</v>
      </c>
    </row>
    <row r="28" ht="15.75" customHeight="1">
      <c r="B28" s="13" t="s">
        <v>12</v>
      </c>
      <c r="C28" s="14">
        <v>0.11666666666666667</v>
      </c>
      <c r="D28" s="14">
        <v>0.11805555555555555</v>
      </c>
      <c r="E28" s="14">
        <f t="shared" si="2"/>
        <v>0.001388888889</v>
      </c>
      <c r="F28" s="15">
        <v>0.8888888888888888</v>
      </c>
    </row>
    <row r="29" ht="15.75" customHeight="1">
      <c r="B29" s="13" t="s">
        <v>13</v>
      </c>
      <c r="C29" s="14">
        <v>0.12361111111111112</v>
      </c>
      <c r="D29" s="14">
        <v>0.12569444444444444</v>
      </c>
      <c r="E29" s="14">
        <f t="shared" si="2"/>
        <v>0.002083333333</v>
      </c>
      <c r="F29" s="15">
        <v>0.8888888888888888</v>
      </c>
    </row>
    <row r="30" ht="15.75" customHeight="1">
      <c r="B30" s="13" t="s">
        <v>14</v>
      </c>
      <c r="C30" s="14">
        <v>0.11458333333333333</v>
      </c>
      <c r="D30" s="14">
        <v>0.11805555555555555</v>
      </c>
      <c r="E30" s="14">
        <f t="shared" si="2"/>
        <v>0.003472222222</v>
      </c>
      <c r="F30" s="15">
        <v>0.6666666666666666</v>
      </c>
    </row>
    <row r="31" ht="15.75" customHeight="1">
      <c r="B31" s="13" t="s">
        <v>15</v>
      </c>
      <c r="C31" s="14">
        <v>0.11388888888888889</v>
      </c>
      <c r="D31" s="14">
        <v>0.11666666666666667</v>
      </c>
      <c r="E31" s="14">
        <f t="shared" si="2"/>
        <v>0.002777777778</v>
      </c>
      <c r="F31" s="15">
        <v>0.8888888888888888</v>
      </c>
    </row>
    <row r="32" ht="15.75" customHeight="1">
      <c r="B32" s="13" t="s">
        <v>16</v>
      </c>
      <c r="C32" s="14">
        <v>0.11875</v>
      </c>
      <c r="D32" s="14">
        <v>0.12083333333333333</v>
      </c>
      <c r="E32" s="14">
        <f t="shared" si="2"/>
        <v>0.002083333333</v>
      </c>
      <c r="F32" s="15">
        <v>0.8888888888888888</v>
      </c>
    </row>
    <row r="33" ht="15.75" customHeight="1">
      <c r="B33" s="13" t="s">
        <v>17</v>
      </c>
      <c r="C33" s="14">
        <v>0.1326388888888889</v>
      </c>
      <c r="D33" s="14">
        <v>0.13402777777777777</v>
      </c>
      <c r="E33" s="14">
        <f t="shared" si="2"/>
        <v>0.001388888889</v>
      </c>
      <c r="F33" s="15">
        <v>0.6666666666666666</v>
      </c>
    </row>
    <row r="34" ht="15.75" customHeight="1">
      <c r="B34" s="13" t="s">
        <v>18</v>
      </c>
      <c r="C34" s="14">
        <v>0.11458333333333333</v>
      </c>
      <c r="D34" s="14">
        <v>0.12013888888888889</v>
      </c>
      <c r="E34" s="14">
        <f t="shared" si="2"/>
        <v>0.005555555556</v>
      </c>
      <c r="F34" s="15">
        <v>0.8888888888888888</v>
      </c>
    </row>
    <row r="35" ht="15.75" customHeight="1">
      <c r="B35" s="13" t="s">
        <v>19</v>
      </c>
      <c r="C35" s="14">
        <v>0.11597222222222223</v>
      </c>
      <c r="D35" s="14">
        <v>0.12083333333333333</v>
      </c>
      <c r="E35" s="14">
        <f t="shared" si="2"/>
        <v>0.004861111111</v>
      </c>
      <c r="F35" s="15">
        <v>0.6666666666666666</v>
      </c>
    </row>
    <row r="36" ht="15.75" customHeight="1">
      <c r="B36" s="13" t="s">
        <v>20</v>
      </c>
      <c r="C36" s="14">
        <v>0.11388888888888889</v>
      </c>
      <c r="D36" s="14">
        <v>0.11944444444444445</v>
      </c>
      <c r="E36" s="14">
        <f t="shared" si="2"/>
        <v>0.005555555556</v>
      </c>
      <c r="F36" s="15">
        <v>0.8888888888888888</v>
      </c>
    </row>
    <row r="37" ht="15.75" customHeight="1">
      <c r="B37" s="13" t="s">
        <v>21</v>
      </c>
      <c r="C37" s="14">
        <v>0.12430555555555556</v>
      </c>
      <c r="D37" s="14">
        <v>0.12986111111111112</v>
      </c>
      <c r="E37" s="14">
        <f t="shared" si="2"/>
        <v>0.005555555556</v>
      </c>
      <c r="F37" s="15">
        <v>0.8888888888888888</v>
      </c>
    </row>
    <row r="38" ht="15.75" customHeight="1">
      <c r="B38" s="13" t="s">
        <v>22</v>
      </c>
      <c r="C38" s="14">
        <v>0.11388888888888889</v>
      </c>
      <c r="D38" s="14">
        <v>0.11736111111111111</v>
      </c>
      <c r="E38" s="14">
        <f t="shared" si="2"/>
        <v>0.003472222222</v>
      </c>
      <c r="F38" s="15">
        <v>0.8888888888888888</v>
      </c>
    </row>
    <row r="39" ht="15.75" customHeight="1">
      <c r="B39" s="13" t="s">
        <v>23</v>
      </c>
      <c r="C39" s="14">
        <v>0.125</v>
      </c>
      <c r="D39" s="14">
        <v>0.12638888888888888</v>
      </c>
      <c r="E39" s="14">
        <f t="shared" si="2"/>
        <v>0.001388888889</v>
      </c>
      <c r="F39" s="15">
        <v>0.8888888888888888</v>
      </c>
    </row>
    <row r="40" ht="15.75" customHeight="1">
      <c r="B40" s="13" t="s">
        <v>24</v>
      </c>
      <c r="C40" s="14">
        <v>0.11805555555555555</v>
      </c>
      <c r="D40" s="14">
        <v>0.12013888888888889</v>
      </c>
      <c r="E40" s="14">
        <f t="shared" si="2"/>
        <v>0.002083333333</v>
      </c>
      <c r="F40" s="15">
        <v>0.8888888888888888</v>
      </c>
    </row>
    <row r="41" ht="15.75" customHeight="1"/>
    <row r="42" ht="15.75" customHeight="1">
      <c r="B42" s="6" t="s">
        <v>5</v>
      </c>
      <c r="C42" s="7" t="s">
        <v>26</v>
      </c>
      <c r="D42" s="8"/>
      <c r="E42" s="9"/>
    </row>
    <row r="43" ht="15.75" customHeight="1">
      <c r="B43" s="10"/>
      <c r="C43" s="11" t="s">
        <v>7</v>
      </c>
      <c r="D43" s="11" t="s">
        <v>8</v>
      </c>
      <c r="E43" s="11" t="s">
        <v>9</v>
      </c>
      <c r="F43" s="12" t="s">
        <v>10</v>
      </c>
    </row>
    <row r="44" ht="15.75" customHeight="1">
      <c r="B44" s="13" t="s">
        <v>11</v>
      </c>
      <c r="C44" s="14">
        <v>0.11597222222222223</v>
      </c>
      <c r="D44" s="14">
        <v>0.11666666666666667</v>
      </c>
      <c r="E44" s="14">
        <f t="shared" ref="E44:E57" si="3">D44-C44</f>
        <v>0.0006944444444</v>
      </c>
      <c r="F44" s="15">
        <v>0.7777777777777778</v>
      </c>
    </row>
    <row r="45" ht="15.75" customHeight="1">
      <c r="B45" s="13" t="s">
        <v>12</v>
      </c>
      <c r="C45" s="14">
        <v>0.11458333333333333</v>
      </c>
      <c r="D45" s="14">
        <v>0.11597222222222223</v>
      </c>
      <c r="E45" s="14">
        <f t="shared" si="3"/>
        <v>0.001388888889</v>
      </c>
      <c r="F45" s="15">
        <v>0.8888888888888888</v>
      </c>
    </row>
    <row r="46" ht="15.75" customHeight="1">
      <c r="B46" s="13" t="s">
        <v>13</v>
      </c>
      <c r="C46" s="14">
        <v>0.10625</v>
      </c>
      <c r="D46" s="14">
        <v>0.11319444444444444</v>
      </c>
      <c r="E46" s="14">
        <f t="shared" si="3"/>
        <v>0.006944444444</v>
      </c>
      <c r="F46" s="15">
        <v>0.7777777777777778</v>
      </c>
    </row>
    <row r="47" ht="15.75" customHeight="1">
      <c r="B47" s="13" t="s">
        <v>14</v>
      </c>
      <c r="C47" s="14">
        <v>0.11944444444444445</v>
      </c>
      <c r="D47" s="14">
        <v>0.12013888888888889</v>
      </c>
      <c r="E47" s="14">
        <f t="shared" si="3"/>
        <v>0.0006944444444</v>
      </c>
      <c r="F47" s="15">
        <v>0.6666666666666666</v>
      </c>
    </row>
    <row r="48" ht="15.75" customHeight="1">
      <c r="B48" s="13" t="s">
        <v>15</v>
      </c>
      <c r="C48" s="14">
        <v>0.11736111111111111</v>
      </c>
      <c r="D48" s="14">
        <v>0.11875</v>
      </c>
      <c r="E48" s="14">
        <f t="shared" si="3"/>
        <v>0.001388888889</v>
      </c>
      <c r="F48" s="15">
        <v>0.6666666666666666</v>
      </c>
    </row>
    <row r="49" ht="15.75" customHeight="1">
      <c r="B49" s="13" t="s">
        <v>16</v>
      </c>
      <c r="C49" s="14">
        <v>0.12083333333333333</v>
      </c>
      <c r="D49" s="14">
        <v>0.12361111111111112</v>
      </c>
      <c r="E49" s="14">
        <f t="shared" si="3"/>
        <v>0.002777777778</v>
      </c>
      <c r="F49" s="15">
        <v>0.8888888888888888</v>
      </c>
    </row>
    <row r="50" ht="15.75" customHeight="1">
      <c r="B50" s="13" t="s">
        <v>17</v>
      </c>
      <c r="C50" s="14">
        <v>0.1125</v>
      </c>
      <c r="D50" s="14">
        <v>0.11944444444444445</v>
      </c>
      <c r="E50" s="14">
        <f t="shared" si="3"/>
        <v>0.006944444444</v>
      </c>
      <c r="F50" s="15">
        <v>0.3333333333333333</v>
      </c>
    </row>
    <row r="51" ht="15.75" customHeight="1">
      <c r="B51" s="13" t="s">
        <v>18</v>
      </c>
      <c r="C51" s="14">
        <v>0.12638888888888888</v>
      </c>
      <c r="D51" s="14">
        <v>0.12777777777777777</v>
      </c>
      <c r="E51" s="14">
        <f t="shared" si="3"/>
        <v>0.001388888889</v>
      </c>
      <c r="F51" s="15">
        <v>0.8888888888888888</v>
      </c>
    </row>
    <row r="52" ht="15.75" customHeight="1">
      <c r="B52" s="13" t="s">
        <v>19</v>
      </c>
      <c r="C52" s="14">
        <v>0.12152777777777778</v>
      </c>
      <c r="D52" s="14">
        <v>0.12291666666666666</v>
      </c>
      <c r="E52" s="14">
        <f t="shared" si="3"/>
        <v>0.001388888889</v>
      </c>
      <c r="F52" s="15">
        <v>0.6666666666666666</v>
      </c>
    </row>
    <row r="53" ht="15.75" customHeight="1">
      <c r="B53" s="13" t="s">
        <v>20</v>
      </c>
      <c r="C53" s="14">
        <v>0.12013888888888889</v>
      </c>
      <c r="D53" s="14">
        <v>0.12222222222222222</v>
      </c>
      <c r="E53" s="14">
        <f t="shared" si="3"/>
        <v>0.002083333333</v>
      </c>
      <c r="F53" s="15">
        <v>0.8888888888888888</v>
      </c>
    </row>
    <row r="54" ht="15.75" customHeight="1">
      <c r="B54" s="13" t="s">
        <v>21</v>
      </c>
      <c r="C54" s="14">
        <v>0.13125</v>
      </c>
      <c r="D54" s="14">
        <v>0.13541666666666666</v>
      </c>
      <c r="E54" s="14">
        <f t="shared" si="3"/>
        <v>0.004166666667</v>
      </c>
      <c r="F54" s="15">
        <v>0.7777777777777778</v>
      </c>
    </row>
    <row r="55" ht="15.75" customHeight="1">
      <c r="B55" s="13" t="s">
        <v>22</v>
      </c>
      <c r="C55" s="14">
        <v>0.11805555555555555</v>
      </c>
      <c r="D55" s="14">
        <v>0.11875</v>
      </c>
      <c r="E55" s="14">
        <f t="shared" si="3"/>
        <v>0.0006944444444</v>
      </c>
      <c r="F55" s="15">
        <v>0.8888888888888888</v>
      </c>
    </row>
    <row r="56" ht="15.75" customHeight="1">
      <c r="B56" s="13" t="s">
        <v>23</v>
      </c>
      <c r="C56" s="14">
        <v>0.12708333333333333</v>
      </c>
      <c r="D56" s="14">
        <v>0.12986111111111112</v>
      </c>
      <c r="E56" s="14">
        <f t="shared" si="3"/>
        <v>0.002777777778</v>
      </c>
      <c r="F56" s="15">
        <v>0.8888888888888888</v>
      </c>
    </row>
    <row r="57" ht="15.75" customHeight="1">
      <c r="B57" s="13" t="s">
        <v>24</v>
      </c>
      <c r="C57" s="14">
        <v>0.10902777777777778</v>
      </c>
      <c r="D57" s="14">
        <v>0.1111111111111111</v>
      </c>
      <c r="E57" s="14">
        <f t="shared" si="3"/>
        <v>0.002083333333</v>
      </c>
      <c r="F57" s="15">
        <v>0.8888888888888888</v>
      </c>
    </row>
    <row r="58" ht="15.75" customHeight="1"/>
    <row r="59" ht="15.75" customHeight="1">
      <c r="B59" s="6" t="s">
        <v>5</v>
      </c>
      <c r="C59" s="7" t="s">
        <v>27</v>
      </c>
      <c r="D59" s="8"/>
      <c r="E59" s="9"/>
    </row>
    <row r="60" ht="15.75" customHeight="1">
      <c r="B60" s="10"/>
      <c r="C60" s="11" t="s">
        <v>7</v>
      </c>
      <c r="D60" s="11" t="s">
        <v>8</v>
      </c>
      <c r="E60" s="11" t="s">
        <v>9</v>
      </c>
      <c r="F60" s="12" t="s">
        <v>10</v>
      </c>
    </row>
    <row r="61" ht="15.75" customHeight="1">
      <c r="B61" s="13" t="s">
        <v>11</v>
      </c>
      <c r="C61" s="14">
        <v>0.11736111111111111</v>
      </c>
      <c r="D61" s="14">
        <v>0.11944444444444445</v>
      </c>
      <c r="E61" s="14">
        <f t="shared" ref="E61:E74" si="4">D61-C61</f>
        <v>0.002083333333</v>
      </c>
      <c r="F61" s="15">
        <v>0.7777777777777778</v>
      </c>
    </row>
    <row r="62" ht="15.75" customHeight="1">
      <c r="B62" s="13" t="s">
        <v>12</v>
      </c>
      <c r="C62" s="14">
        <v>0.10625</v>
      </c>
      <c r="D62" s="14">
        <v>0.10902777777777778</v>
      </c>
      <c r="E62" s="14">
        <f t="shared" si="4"/>
        <v>0.002777777778</v>
      </c>
      <c r="F62" s="15">
        <v>0.8888888888888888</v>
      </c>
    </row>
    <row r="63" ht="15.75" customHeight="1">
      <c r="B63" s="13" t="s">
        <v>13</v>
      </c>
      <c r="C63" s="14">
        <v>0.11388888888888889</v>
      </c>
      <c r="D63" s="14">
        <v>0.11597222222222223</v>
      </c>
      <c r="E63" s="14">
        <f t="shared" si="4"/>
        <v>0.002083333333</v>
      </c>
      <c r="F63" s="15">
        <v>0.7777777777777778</v>
      </c>
    </row>
    <row r="64" ht="15.75" customHeight="1">
      <c r="B64" s="13" t="s">
        <v>14</v>
      </c>
      <c r="C64" s="14">
        <v>0.12013888888888889</v>
      </c>
      <c r="D64" s="14">
        <v>0.12083333333333333</v>
      </c>
      <c r="E64" s="14">
        <f t="shared" si="4"/>
        <v>0.0006944444444</v>
      </c>
      <c r="F64" s="15">
        <v>0.7777777777777778</v>
      </c>
    </row>
    <row r="65" ht="15.75" customHeight="1">
      <c r="B65" s="13" t="s">
        <v>15</v>
      </c>
      <c r="C65" s="14">
        <v>0.11944444444444445</v>
      </c>
      <c r="D65" s="14">
        <v>0.12083333333333333</v>
      </c>
      <c r="E65" s="14">
        <f t="shared" si="4"/>
        <v>0.001388888889</v>
      </c>
      <c r="F65" s="15">
        <v>0.8888888888888888</v>
      </c>
    </row>
    <row r="66" ht="15.75" customHeight="1">
      <c r="B66" s="13" t="s">
        <v>16</v>
      </c>
      <c r="C66" s="14">
        <v>0.12430555555555556</v>
      </c>
      <c r="D66" s="16">
        <v>0.13472222222222222</v>
      </c>
      <c r="E66" s="14">
        <f t="shared" si="4"/>
        <v>0.01041666667</v>
      </c>
      <c r="F66" s="15">
        <v>0.8888888888888888</v>
      </c>
    </row>
    <row r="67" ht="15.75" customHeight="1">
      <c r="B67" s="13" t="s">
        <v>17</v>
      </c>
      <c r="C67" s="14">
        <v>0.12083333333333333</v>
      </c>
      <c r="D67" s="14">
        <v>0.12638888888888888</v>
      </c>
      <c r="E67" s="14">
        <f t="shared" si="4"/>
        <v>0.005555555556</v>
      </c>
      <c r="F67" s="15">
        <v>0.7777777777777778</v>
      </c>
    </row>
    <row r="68" ht="15.75" customHeight="1">
      <c r="B68" s="13" t="s">
        <v>18</v>
      </c>
      <c r="C68" s="14">
        <v>0.12916666666666668</v>
      </c>
      <c r="D68" s="14">
        <v>0.12986111111111112</v>
      </c>
      <c r="E68" s="14">
        <f t="shared" si="4"/>
        <v>0.0006944444444</v>
      </c>
      <c r="F68" s="15">
        <v>0.7777777777777778</v>
      </c>
    </row>
    <row r="69" ht="15.75" customHeight="1">
      <c r="B69" s="13" t="s">
        <v>19</v>
      </c>
      <c r="C69" s="14">
        <v>0.12361111111111112</v>
      </c>
      <c r="D69" s="14">
        <v>0.12916666666666668</v>
      </c>
      <c r="E69" s="14">
        <f t="shared" si="4"/>
        <v>0.005555555556</v>
      </c>
      <c r="F69" s="15">
        <v>0.7777777777777778</v>
      </c>
    </row>
    <row r="70" ht="15.75" customHeight="1">
      <c r="B70" s="13" t="s">
        <v>20</v>
      </c>
      <c r="C70" s="14">
        <v>0.12291666666666666</v>
      </c>
      <c r="D70" s="14">
        <v>0.12569444444444444</v>
      </c>
      <c r="E70" s="14">
        <f t="shared" si="4"/>
        <v>0.002777777778</v>
      </c>
      <c r="F70" s="15">
        <v>0.8888888888888888</v>
      </c>
    </row>
    <row r="71" ht="15.75" customHeight="1">
      <c r="B71" s="13" t="s">
        <v>21</v>
      </c>
      <c r="C71" s="14">
        <v>0.13680555555555557</v>
      </c>
      <c r="D71" s="14">
        <v>0.1423611111111111</v>
      </c>
      <c r="E71" s="14">
        <f t="shared" si="4"/>
        <v>0.005555555556</v>
      </c>
      <c r="F71" s="15">
        <v>0.6666666666666666</v>
      </c>
    </row>
    <row r="72" ht="15.75" customHeight="1">
      <c r="B72" s="13" t="s">
        <v>22</v>
      </c>
      <c r="C72" s="14">
        <v>0.11944444444444445</v>
      </c>
      <c r="D72" s="14">
        <v>0.12013888888888889</v>
      </c>
      <c r="E72" s="14">
        <f t="shared" si="4"/>
        <v>0.0006944444444</v>
      </c>
      <c r="F72" s="15">
        <v>0.8888888888888888</v>
      </c>
    </row>
    <row r="73" ht="15.75" customHeight="1">
      <c r="B73" s="13" t="s">
        <v>23</v>
      </c>
      <c r="C73" s="14">
        <v>0.10972222222222222</v>
      </c>
      <c r="D73" s="14">
        <v>0.11805555555555555</v>
      </c>
      <c r="E73" s="14">
        <f t="shared" si="4"/>
        <v>0.008333333333</v>
      </c>
      <c r="F73" s="15">
        <v>0.7777777777777778</v>
      </c>
    </row>
    <row r="74" ht="15.75" customHeight="1">
      <c r="B74" s="13" t="s">
        <v>24</v>
      </c>
      <c r="C74" s="14">
        <v>0.11319444444444444</v>
      </c>
      <c r="D74" s="14">
        <v>0.11458333333333333</v>
      </c>
      <c r="E74" s="14">
        <f t="shared" si="4"/>
        <v>0.001388888889</v>
      </c>
      <c r="F74" s="15">
        <v>0.7777777777777778</v>
      </c>
    </row>
    <row r="75" ht="15.75" customHeight="1"/>
    <row r="76" ht="15.75" customHeight="1">
      <c r="B76" s="6" t="s">
        <v>5</v>
      </c>
      <c r="C76" s="7" t="s">
        <v>28</v>
      </c>
      <c r="D76" s="8"/>
      <c r="E76" s="9"/>
    </row>
    <row r="77" ht="15.75" customHeight="1">
      <c r="B77" s="10"/>
      <c r="C77" s="11" t="s">
        <v>7</v>
      </c>
      <c r="D77" s="11" t="s">
        <v>8</v>
      </c>
      <c r="E77" s="11" t="s">
        <v>9</v>
      </c>
      <c r="F77" s="12" t="s">
        <v>10</v>
      </c>
    </row>
    <row r="78" ht="15.75" customHeight="1">
      <c r="B78" s="13" t="s">
        <v>11</v>
      </c>
      <c r="C78" s="14">
        <v>0.12083333333333333</v>
      </c>
      <c r="D78" s="14">
        <v>0.1326388888888889</v>
      </c>
      <c r="E78" s="14">
        <f t="shared" ref="E78:E91" si="5">D78-C78</f>
        <v>0.01180555556</v>
      </c>
      <c r="F78" s="15">
        <v>1.0</v>
      </c>
    </row>
    <row r="79" ht="15.75" customHeight="1">
      <c r="B79" s="13" t="s">
        <v>12</v>
      </c>
      <c r="C79" s="14">
        <v>0.11180555555555556</v>
      </c>
      <c r="D79" s="14">
        <v>0.11388888888888889</v>
      </c>
      <c r="E79" s="14">
        <f t="shared" si="5"/>
        <v>0.002083333333</v>
      </c>
      <c r="F79" s="15">
        <v>1.0</v>
      </c>
    </row>
    <row r="80" ht="15.75" customHeight="1">
      <c r="B80" s="13" t="s">
        <v>13</v>
      </c>
      <c r="C80" s="14">
        <v>0.11666666666666667</v>
      </c>
      <c r="D80" s="14">
        <v>0.12013888888888889</v>
      </c>
      <c r="E80" s="14">
        <f t="shared" si="5"/>
        <v>0.003472222222</v>
      </c>
      <c r="F80" s="15">
        <v>0.875</v>
      </c>
    </row>
    <row r="81" ht="15.75" customHeight="1">
      <c r="B81" s="13" t="s">
        <v>14</v>
      </c>
      <c r="C81" s="14">
        <v>0.12152777777777778</v>
      </c>
      <c r="D81" s="14">
        <v>0.12291666666666666</v>
      </c>
      <c r="E81" s="14">
        <f t="shared" si="5"/>
        <v>0.001388888889</v>
      </c>
      <c r="F81" s="15">
        <v>0.875</v>
      </c>
    </row>
    <row r="82" ht="15.75" customHeight="1">
      <c r="B82" s="13" t="s">
        <v>15</v>
      </c>
      <c r="C82" s="14">
        <v>0.10833333333333334</v>
      </c>
      <c r="D82" s="14">
        <v>0.11180555555555556</v>
      </c>
      <c r="E82" s="14">
        <f t="shared" si="5"/>
        <v>0.003472222222</v>
      </c>
      <c r="F82" s="15">
        <v>0.875</v>
      </c>
    </row>
    <row r="83" ht="15.75" customHeight="1">
      <c r="B83" s="13" t="s">
        <v>16</v>
      </c>
      <c r="C83" s="14">
        <v>0.10694444444444444</v>
      </c>
      <c r="D83" s="14">
        <v>0.11458333333333333</v>
      </c>
      <c r="E83" s="14">
        <f t="shared" si="5"/>
        <v>0.007638888889</v>
      </c>
      <c r="F83" s="15">
        <v>0.875</v>
      </c>
    </row>
    <row r="84" ht="15.75" customHeight="1">
      <c r="B84" s="13" t="s">
        <v>17</v>
      </c>
      <c r="C84" s="14">
        <v>0.12708333333333333</v>
      </c>
      <c r="D84" s="14">
        <v>0.12986111111111112</v>
      </c>
      <c r="E84" s="14">
        <f t="shared" si="5"/>
        <v>0.002777777778</v>
      </c>
      <c r="F84" s="15">
        <v>0.875</v>
      </c>
    </row>
    <row r="85" ht="15.75" customHeight="1">
      <c r="B85" s="13" t="s">
        <v>18</v>
      </c>
      <c r="C85" s="14">
        <v>0.13055555555555556</v>
      </c>
      <c r="D85" s="14">
        <v>0.1326388888888889</v>
      </c>
      <c r="E85" s="14">
        <f t="shared" si="5"/>
        <v>0.002083333333</v>
      </c>
      <c r="F85" s="15">
        <v>0.875</v>
      </c>
    </row>
    <row r="86" ht="15.75" customHeight="1">
      <c r="B86" s="13" t="s">
        <v>19</v>
      </c>
      <c r="C86" s="14">
        <v>0.13055555555555556</v>
      </c>
      <c r="D86" s="14">
        <v>0.13194444444444445</v>
      </c>
      <c r="E86" s="14">
        <f t="shared" si="5"/>
        <v>0.001388888889</v>
      </c>
      <c r="F86" s="15">
        <v>0.875</v>
      </c>
    </row>
    <row r="87" ht="15.75" customHeight="1">
      <c r="B87" s="13" t="s">
        <v>20</v>
      </c>
      <c r="C87" s="14">
        <v>0.12638888888888888</v>
      </c>
      <c r="D87" s="14">
        <v>0.12986111111111112</v>
      </c>
      <c r="E87" s="14">
        <f t="shared" si="5"/>
        <v>0.003472222222</v>
      </c>
      <c r="F87" s="15">
        <v>0.875</v>
      </c>
    </row>
    <row r="88" ht="15.75" customHeight="1">
      <c r="B88" s="13" t="s">
        <v>21</v>
      </c>
      <c r="C88" s="14">
        <v>0.14305555555555555</v>
      </c>
      <c r="D88" s="14">
        <v>0.14722222222222223</v>
      </c>
      <c r="E88" s="14">
        <f t="shared" si="5"/>
        <v>0.004166666667</v>
      </c>
      <c r="F88" s="15">
        <v>0.75</v>
      </c>
    </row>
    <row r="89" ht="15.75" customHeight="1">
      <c r="B89" s="13" t="s">
        <v>22</v>
      </c>
      <c r="C89" s="14">
        <v>0.12083333333333333</v>
      </c>
      <c r="D89" s="14">
        <v>0.12291666666666666</v>
      </c>
      <c r="E89" s="14">
        <f t="shared" si="5"/>
        <v>0.002083333333</v>
      </c>
      <c r="F89" s="15">
        <v>0.875</v>
      </c>
    </row>
    <row r="90" ht="15.75" customHeight="1">
      <c r="B90" s="13" t="s">
        <v>23</v>
      </c>
      <c r="C90" s="14">
        <v>0.11875</v>
      </c>
      <c r="D90" s="14">
        <v>0.12152777777777778</v>
      </c>
      <c r="E90" s="14">
        <f t="shared" si="5"/>
        <v>0.002777777778</v>
      </c>
      <c r="F90" s="15">
        <v>0.875</v>
      </c>
    </row>
    <row r="91" ht="15.75" customHeight="1">
      <c r="B91" s="13" t="s">
        <v>24</v>
      </c>
      <c r="C91" s="14">
        <v>0.11527777777777778</v>
      </c>
      <c r="D91" s="14">
        <v>0.11666666666666667</v>
      </c>
      <c r="E91" s="14">
        <f t="shared" si="5"/>
        <v>0.001388888889</v>
      </c>
      <c r="F91" s="15">
        <v>0.875</v>
      </c>
    </row>
    <row r="92" ht="15.75" customHeight="1"/>
    <row r="93" ht="15.75" customHeight="1"/>
    <row r="94" ht="15.75" customHeight="1"/>
    <row r="95" ht="15.75" customHeight="1">
      <c r="B95" s="17" t="s">
        <v>29</v>
      </c>
      <c r="C95" s="18" t="s">
        <v>6</v>
      </c>
      <c r="D95" s="9"/>
      <c r="E95" s="19" t="s">
        <v>25</v>
      </c>
      <c r="F95" s="9"/>
      <c r="G95" s="19" t="s">
        <v>26</v>
      </c>
      <c r="H95" s="9"/>
      <c r="I95" s="19" t="s">
        <v>27</v>
      </c>
      <c r="J95" s="9"/>
      <c r="K95" s="19" t="s">
        <v>28</v>
      </c>
      <c r="L95" s="9"/>
    </row>
    <row r="96" ht="15.75" customHeight="1">
      <c r="B96" s="10"/>
      <c r="C96" s="20" t="s">
        <v>30</v>
      </c>
      <c r="D96" s="21" t="s">
        <v>10</v>
      </c>
      <c r="E96" s="20" t="s">
        <v>30</v>
      </c>
      <c r="F96" s="21" t="s">
        <v>10</v>
      </c>
      <c r="G96" s="20" t="s">
        <v>30</v>
      </c>
      <c r="H96" s="21" t="s">
        <v>10</v>
      </c>
      <c r="I96" s="20" t="s">
        <v>30</v>
      </c>
      <c r="J96" s="21" t="s">
        <v>10</v>
      </c>
      <c r="K96" s="20" t="s">
        <v>30</v>
      </c>
      <c r="L96" s="21" t="s">
        <v>10</v>
      </c>
    </row>
    <row r="97" ht="15.75" customHeight="1">
      <c r="B97" s="22" t="s">
        <v>31</v>
      </c>
      <c r="C97" s="23">
        <v>6.94444444444442E-4</v>
      </c>
      <c r="D97" s="24">
        <v>0.7222222222222222</v>
      </c>
      <c r="E97" s="23">
        <v>0.002777777777777782</v>
      </c>
      <c r="F97" s="24">
        <v>0.5555555555555556</v>
      </c>
      <c r="G97" s="23">
        <v>6.94444444444442E-4</v>
      </c>
      <c r="H97" s="24">
        <v>0.7777777777777778</v>
      </c>
      <c r="I97" s="23">
        <v>0.00208333333333334</v>
      </c>
      <c r="J97" s="24">
        <v>0.7777777777777778</v>
      </c>
      <c r="K97" s="23">
        <v>0.011805555555555555</v>
      </c>
      <c r="L97" s="24">
        <v>1.0</v>
      </c>
    </row>
    <row r="98" ht="15.75" customHeight="1">
      <c r="B98" s="22" t="s">
        <v>32</v>
      </c>
      <c r="C98" s="23">
        <v>6.944444444444559E-4</v>
      </c>
      <c r="D98" s="24">
        <v>0.8888888888888888</v>
      </c>
      <c r="E98" s="23">
        <v>0.001388888888888884</v>
      </c>
      <c r="F98" s="24">
        <v>0.8888888888888888</v>
      </c>
      <c r="G98" s="23">
        <v>0.0013888888888888978</v>
      </c>
      <c r="H98" s="24">
        <v>0.8888888888888888</v>
      </c>
      <c r="I98" s="23">
        <v>0.002777777777777782</v>
      </c>
      <c r="J98" s="24">
        <v>0.8888888888888888</v>
      </c>
      <c r="K98" s="23">
        <v>0.002083333333333326</v>
      </c>
      <c r="L98" s="24">
        <v>1.0</v>
      </c>
    </row>
    <row r="99" ht="15.75" customHeight="1">
      <c r="B99" s="22" t="s">
        <v>33</v>
      </c>
      <c r="C99" s="23">
        <v>0.001388888888888884</v>
      </c>
      <c r="D99" s="24">
        <v>0.8888888888888888</v>
      </c>
      <c r="E99" s="23">
        <v>0.002083333333333326</v>
      </c>
      <c r="F99" s="24">
        <v>0.8888888888888888</v>
      </c>
      <c r="G99" s="23">
        <v>0.0069444444444444475</v>
      </c>
      <c r="H99" s="24">
        <v>0.7777777777777778</v>
      </c>
      <c r="I99" s="23">
        <v>0.00208333333333334</v>
      </c>
      <c r="J99" s="24">
        <v>0.7777777777777778</v>
      </c>
      <c r="K99" s="23">
        <v>0.0034722222222222238</v>
      </c>
      <c r="L99" s="24">
        <v>0.875</v>
      </c>
    </row>
    <row r="100" ht="15.75" customHeight="1">
      <c r="B100" s="22" t="s">
        <v>34</v>
      </c>
      <c r="C100" s="23">
        <v>0.0062500000000000056</v>
      </c>
      <c r="D100" s="24">
        <v>0.6666666666666666</v>
      </c>
      <c r="E100" s="23">
        <v>0.0034722222222222238</v>
      </c>
      <c r="F100" s="24">
        <v>0.6666666666666666</v>
      </c>
      <c r="G100" s="23">
        <v>6.94444444444442E-4</v>
      </c>
      <c r="H100" s="24">
        <v>0.6666666666666666</v>
      </c>
      <c r="I100" s="23">
        <v>6.94444444444442E-4</v>
      </c>
      <c r="J100" s="24">
        <v>0.7777777777777778</v>
      </c>
      <c r="K100" s="23">
        <v>0.001388888888888884</v>
      </c>
      <c r="L100" s="24">
        <v>0.875</v>
      </c>
    </row>
    <row r="101" ht="15.75" customHeight="1">
      <c r="B101" s="22" t="s">
        <v>35</v>
      </c>
      <c r="C101" s="23">
        <v>0.001388888888888884</v>
      </c>
      <c r="D101" s="24">
        <v>0.8888888888888888</v>
      </c>
      <c r="E101" s="23">
        <v>0.002777777777777782</v>
      </c>
      <c r="F101" s="24">
        <v>0.8888888888888888</v>
      </c>
      <c r="G101" s="23">
        <v>0.001388888888888884</v>
      </c>
      <c r="H101" s="24">
        <v>0.6666666666666666</v>
      </c>
      <c r="I101" s="23">
        <v>0.001388888888888884</v>
      </c>
      <c r="J101" s="24">
        <v>0.8888888888888888</v>
      </c>
      <c r="K101" s="23">
        <v>0.0034722222222222238</v>
      </c>
      <c r="L101" s="24">
        <v>0.875</v>
      </c>
    </row>
    <row r="102" ht="15.75" customHeight="1">
      <c r="B102" s="22" t="s">
        <v>36</v>
      </c>
      <c r="C102" s="23">
        <v>0.002777777777777768</v>
      </c>
      <c r="D102" s="24">
        <v>0.8888888888888888</v>
      </c>
      <c r="E102" s="23">
        <v>0.00208333333333334</v>
      </c>
      <c r="F102" s="24">
        <v>0.8888888888888888</v>
      </c>
      <c r="G102" s="23">
        <v>0.002777777777777782</v>
      </c>
      <c r="H102" s="24">
        <v>0.8888888888888888</v>
      </c>
      <c r="I102" s="23">
        <v>0.010416666666666657</v>
      </c>
      <c r="J102" s="24">
        <v>0.8888888888888888</v>
      </c>
      <c r="K102" s="23">
        <v>0.0076388888888888895</v>
      </c>
      <c r="L102" s="24">
        <v>0.875</v>
      </c>
    </row>
    <row r="103" ht="15.75" customHeight="1">
      <c r="B103" s="22" t="s">
        <v>37</v>
      </c>
      <c r="C103" s="23">
        <v>0.001388888888888884</v>
      </c>
      <c r="D103" s="24">
        <v>0.7777777777777778</v>
      </c>
      <c r="E103" s="23">
        <v>0.001388888888888884</v>
      </c>
      <c r="F103" s="24">
        <v>0.6666666666666666</v>
      </c>
      <c r="G103" s="23">
        <v>0.0069444444444444475</v>
      </c>
      <c r="H103" s="24">
        <v>0.3333333333333333</v>
      </c>
      <c r="I103" s="23">
        <v>0.00555555555555555</v>
      </c>
      <c r="J103" s="24">
        <v>0.7777777777777778</v>
      </c>
      <c r="K103" s="23">
        <v>0.0027777777777777957</v>
      </c>
      <c r="L103" s="24">
        <v>0.875</v>
      </c>
    </row>
    <row r="104" ht="15.75" customHeight="1">
      <c r="B104" s="22" t="s">
        <v>38</v>
      </c>
      <c r="C104" s="23">
        <v>0.0062500000000000056</v>
      </c>
      <c r="D104" s="24">
        <v>0.8888888888888888</v>
      </c>
      <c r="E104" s="23">
        <v>0.005555555555555564</v>
      </c>
      <c r="F104" s="24">
        <v>0.8888888888888888</v>
      </c>
      <c r="G104" s="23">
        <v>0.001388888888888884</v>
      </c>
      <c r="H104" s="24">
        <v>0.8888888888888888</v>
      </c>
      <c r="I104" s="23">
        <v>6.94444444444442E-4</v>
      </c>
      <c r="J104" s="24">
        <v>0.7777777777777778</v>
      </c>
      <c r="K104" s="23">
        <v>0.002083333333333326</v>
      </c>
      <c r="L104" s="24">
        <v>0.875</v>
      </c>
    </row>
    <row r="105" ht="15.75" customHeight="1">
      <c r="B105" s="22" t="s">
        <v>39</v>
      </c>
      <c r="C105" s="23">
        <v>0.0076388888888888895</v>
      </c>
      <c r="D105" s="24">
        <v>0.6666666666666666</v>
      </c>
      <c r="E105" s="23">
        <v>0.004861111111111108</v>
      </c>
      <c r="F105" s="24">
        <v>0.6666666666666666</v>
      </c>
      <c r="G105" s="23">
        <v>0.001388888888888884</v>
      </c>
      <c r="H105" s="24">
        <v>0.6666666666666666</v>
      </c>
      <c r="I105" s="23">
        <v>0.005555555555555564</v>
      </c>
      <c r="J105" s="24">
        <v>0.7777777777777778</v>
      </c>
      <c r="K105" s="23">
        <v>0.001388888888888884</v>
      </c>
      <c r="L105" s="24">
        <v>0.875</v>
      </c>
    </row>
    <row r="106" ht="15.75" customHeight="1">
      <c r="B106" s="22" t="s">
        <v>40</v>
      </c>
      <c r="C106" s="23">
        <v>0.00555555555555555</v>
      </c>
      <c r="D106" s="24">
        <v>0.8888888888888888</v>
      </c>
      <c r="E106" s="23">
        <v>0.005555555555555564</v>
      </c>
      <c r="F106" s="24">
        <v>0.8888888888888888</v>
      </c>
      <c r="G106" s="23">
        <v>0.002083333333333326</v>
      </c>
      <c r="H106" s="24">
        <v>0.8888888888888888</v>
      </c>
      <c r="I106" s="23">
        <v>0.002777777777777782</v>
      </c>
      <c r="J106" s="24">
        <v>0.8888888888888888</v>
      </c>
      <c r="K106" s="23">
        <v>0.0034722222222222376</v>
      </c>
      <c r="L106" s="24">
        <v>0.875</v>
      </c>
    </row>
    <row r="107" ht="15.75" customHeight="1">
      <c r="B107" s="22" t="s">
        <v>41</v>
      </c>
      <c r="C107" s="23">
        <v>0.002777777777777768</v>
      </c>
      <c r="D107" s="24">
        <v>0.8888888888888888</v>
      </c>
      <c r="E107" s="23">
        <v>0.005555555555555564</v>
      </c>
      <c r="F107" s="24">
        <v>0.8888888888888888</v>
      </c>
      <c r="G107" s="23">
        <v>0.004166666666666652</v>
      </c>
      <c r="H107" s="24">
        <v>0.7777777777777778</v>
      </c>
      <c r="I107" s="23">
        <v>0.005555555555555536</v>
      </c>
      <c r="J107" s="24">
        <v>0.6666666666666666</v>
      </c>
      <c r="K107" s="23">
        <v>0.00416666666666668</v>
      </c>
      <c r="L107" s="24">
        <v>0.75</v>
      </c>
    </row>
    <row r="108" ht="15.75" customHeight="1">
      <c r="B108" s="22" t="s">
        <v>42</v>
      </c>
      <c r="C108" s="23">
        <v>0.00555555555555555</v>
      </c>
      <c r="D108" s="24">
        <v>0.8888888888888888</v>
      </c>
      <c r="E108" s="23">
        <v>0.0034722222222222238</v>
      </c>
      <c r="F108" s="24">
        <v>0.8888888888888888</v>
      </c>
      <c r="G108" s="23">
        <v>6.94444444444442E-4</v>
      </c>
      <c r="H108" s="24">
        <v>0.8888888888888888</v>
      </c>
      <c r="I108" s="23">
        <v>6.94444444444442E-4</v>
      </c>
      <c r="J108" s="24">
        <v>0.8888888888888888</v>
      </c>
      <c r="K108" s="23">
        <v>0.002083333333333326</v>
      </c>
      <c r="L108" s="24">
        <v>0.875</v>
      </c>
    </row>
    <row r="109" ht="15.75" customHeight="1">
      <c r="B109" s="22" t="s">
        <v>43</v>
      </c>
      <c r="C109" s="23">
        <v>6.94444444444442E-4</v>
      </c>
      <c r="D109" s="24">
        <v>0.8888888888888888</v>
      </c>
      <c r="E109" s="23">
        <v>0.001388888888888884</v>
      </c>
      <c r="F109" s="24">
        <v>0.8888888888888888</v>
      </c>
      <c r="G109" s="23">
        <v>0.0027777777777777957</v>
      </c>
      <c r="H109" s="24">
        <v>0.8888888888888888</v>
      </c>
      <c r="I109" s="23">
        <v>0.008333333333333331</v>
      </c>
      <c r="J109" s="24">
        <v>0.7777777777777778</v>
      </c>
      <c r="K109" s="23">
        <v>0.002777777777777782</v>
      </c>
      <c r="L109" s="24">
        <v>0.875</v>
      </c>
    </row>
    <row r="110" ht="15.75" customHeight="1">
      <c r="B110" s="22" t="s">
        <v>44</v>
      </c>
      <c r="C110" s="23">
        <v>6.94444444444442E-4</v>
      </c>
      <c r="D110" s="24">
        <v>0.8888888888888888</v>
      </c>
      <c r="E110" s="23">
        <v>0.00208333333333334</v>
      </c>
      <c r="F110" s="24">
        <v>0.8888888888888888</v>
      </c>
      <c r="G110" s="23">
        <v>0.002083333333333326</v>
      </c>
      <c r="H110" s="24">
        <v>0.8888888888888888</v>
      </c>
      <c r="I110" s="23">
        <v>0.001388888888888884</v>
      </c>
      <c r="J110" s="24">
        <v>0.7777777777777778</v>
      </c>
      <c r="K110" s="23">
        <v>0.001388888888888884</v>
      </c>
      <c r="L110" s="24">
        <v>0.875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6">
    <mergeCell ref="B8:B9"/>
    <mergeCell ref="C8:E8"/>
    <mergeCell ref="B25:B26"/>
    <mergeCell ref="C25:E25"/>
    <mergeCell ref="B42:B43"/>
    <mergeCell ref="C42:E42"/>
    <mergeCell ref="C59:E59"/>
    <mergeCell ref="I95:J95"/>
    <mergeCell ref="K95:L95"/>
    <mergeCell ref="B59:B60"/>
    <mergeCell ref="B76:B77"/>
    <mergeCell ref="C76:E76"/>
    <mergeCell ref="B95:B96"/>
    <mergeCell ref="C95:D95"/>
    <mergeCell ref="E95:F95"/>
    <mergeCell ref="G95:H9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3.25"/>
    <col customWidth="1" min="2" max="2" width="19.88"/>
    <col customWidth="1" min="3" max="3" width="28.13"/>
    <col customWidth="1" min="4" max="4" width="22.75"/>
    <col customWidth="1" min="5" max="5" width="26.0"/>
    <col customWidth="1" hidden="1" min="6" max="6" width="0.13"/>
    <col customWidth="1" min="7" max="7" width="33.0"/>
    <col customWidth="1" min="8" max="8" width="22.75"/>
    <col customWidth="1" min="9" max="9" width="11.75"/>
    <col customWidth="1" min="10" max="10" width="23.88"/>
    <col customWidth="1" min="11" max="11" width="32.88"/>
    <col customWidth="1" min="12" max="12" width="22.75"/>
    <col customWidth="1" min="13" max="13" width="26.0"/>
    <col customWidth="1" min="14" max="14" width="4.88"/>
    <col customWidth="1" min="15" max="15" width="36.38"/>
    <col customWidth="1" min="16" max="16" width="22.75"/>
    <col customWidth="1" min="17" max="17" width="26.0"/>
    <col customWidth="1" min="18" max="18" width="4.88"/>
    <col customWidth="1" min="19" max="19" width="29.25"/>
    <col customWidth="1" min="20" max="20" width="22.75"/>
    <col customWidth="1" min="21" max="21" width="11.75"/>
    <col customWidth="1" min="22" max="22" width="4.88"/>
    <col customWidth="1" min="23" max="23" width="36.38"/>
    <col customWidth="1" min="24" max="24" width="22.75"/>
    <col customWidth="1" min="25" max="25" width="26.0"/>
    <col customWidth="1" min="26" max="26" width="4.88"/>
    <col customWidth="1" min="27" max="27" width="36.0"/>
    <col customWidth="1" min="28" max="28" width="22.75"/>
    <col customWidth="1" min="29" max="29" width="26.0"/>
    <col customWidth="1" min="30" max="30" width="4.88"/>
    <col customWidth="1" min="31" max="31" width="38.38"/>
    <col customWidth="1" min="32" max="32" width="22.75"/>
    <col customWidth="1" min="33" max="33" width="26.0"/>
    <col customWidth="1" min="34" max="34" width="4.88"/>
    <col customWidth="1" min="35" max="35" width="28.75"/>
    <col customWidth="1" min="36" max="36" width="22.75"/>
    <col customWidth="1" min="37" max="37" width="26.0"/>
    <col customWidth="1" min="38" max="38" width="4.88"/>
    <col customWidth="1" min="39" max="39" width="30.25"/>
    <col customWidth="1" min="40" max="40" width="22.75"/>
    <col customWidth="1" min="41" max="41" width="11.75"/>
    <col customWidth="1" min="42" max="42" width="4.88"/>
    <col customWidth="1" min="43" max="43" width="30.38"/>
    <col customWidth="1" min="44" max="44" width="22.75"/>
    <col customWidth="1" min="45" max="45" width="26.0"/>
    <col customWidth="1" min="46" max="46" width="4.88"/>
    <col customWidth="1" min="47" max="47" width="24.63"/>
    <col customWidth="1" min="48" max="48" width="22.75"/>
    <col customWidth="1" min="49" max="49" width="26.0"/>
    <col customWidth="1" min="50" max="50" width="4.88"/>
    <col customWidth="1" min="51" max="51" width="35.38"/>
    <col customWidth="1" min="52" max="52" width="22.75"/>
    <col customWidth="1" min="53" max="53" width="26.0"/>
    <col customWidth="1" min="54" max="54" width="4.88"/>
    <col customWidth="1" min="55" max="55" width="36.63"/>
    <col customWidth="1" min="56" max="56" width="22.75"/>
    <col customWidth="1" min="57" max="57" width="26.0"/>
    <col customWidth="1" min="58" max="58" width="4.88"/>
    <col customWidth="1" min="59" max="59" width="24.0"/>
    <col customWidth="1" min="60" max="60" width="22.75"/>
    <col customWidth="1" min="61" max="61" width="26.0"/>
    <col customWidth="1" min="62" max="65" width="4.88"/>
  </cols>
  <sheetData>
    <row r="1">
      <c r="A1" s="1" t="s">
        <v>45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</row>
    <row r="2">
      <c r="A2" s="25"/>
      <c r="B2" s="25"/>
      <c r="C2" s="26"/>
      <c r="D2" s="26"/>
      <c r="E2" s="26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5"/>
      <c r="BK2" s="25"/>
      <c r="BL2" s="25"/>
      <c r="BM2" s="25"/>
    </row>
    <row r="3">
      <c r="A3" s="25"/>
      <c r="B3" s="27"/>
      <c r="C3" s="28" t="s">
        <v>46</v>
      </c>
      <c r="D3" s="29"/>
      <c r="E3" s="30"/>
      <c r="F3" s="31"/>
      <c r="G3" s="32" t="s">
        <v>11</v>
      </c>
      <c r="H3" s="29"/>
      <c r="I3" s="29"/>
      <c r="J3" s="30"/>
      <c r="K3" s="32" t="s">
        <v>12</v>
      </c>
      <c r="L3" s="29"/>
      <c r="M3" s="29"/>
      <c r="N3" s="30"/>
      <c r="O3" s="32" t="s">
        <v>47</v>
      </c>
      <c r="P3" s="29"/>
      <c r="Q3" s="29"/>
      <c r="R3" s="30"/>
      <c r="S3" s="32" t="s">
        <v>14</v>
      </c>
      <c r="T3" s="29"/>
      <c r="U3" s="29"/>
      <c r="V3" s="30"/>
      <c r="W3" s="32" t="s">
        <v>15</v>
      </c>
      <c r="X3" s="29"/>
      <c r="Y3" s="29"/>
      <c r="Z3" s="30"/>
      <c r="AA3" s="32" t="s">
        <v>16</v>
      </c>
      <c r="AB3" s="29"/>
      <c r="AC3" s="29"/>
      <c r="AD3" s="30"/>
      <c r="AE3" s="32" t="s">
        <v>17</v>
      </c>
      <c r="AF3" s="29"/>
      <c r="AG3" s="29"/>
      <c r="AH3" s="30"/>
      <c r="AI3" s="32" t="s">
        <v>18</v>
      </c>
      <c r="AJ3" s="29"/>
      <c r="AK3" s="29"/>
      <c r="AL3" s="30"/>
      <c r="AM3" s="32" t="s">
        <v>19</v>
      </c>
      <c r="AN3" s="29"/>
      <c r="AO3" s="29"/>
      <c r="AP3" s="30"/>
      <c r="AQ3" s="32" t="s">
        <v>20</v>
      </c>
      <c r="AR3" s="29"/>
      <c r="AS3" s="29"/>
      <c r="AT3" s="30"/>
      <c r="AU3" s="32" t="s">
        <v>48</v>
      </c>
      <c r="AV3" s="29"/>
      <c r="AW3" s="29"/>
      <c r="AX3" s="30"/>
      <c r="AY3" s="32" t="s">
        <v>22</v>
      </c>
      <c r="AZ3" s="29"/>
      <c r="BA3" s="29"/>
      <c r="BB3" s="30"/>
      <c r="BC3" s="32" t="s">
        <v>23</v>
      </c>
      <c r="BD3" s="29"/>
      <c r="BE3" s="29"/>
      <c r="BF3" s="30"/>
      <c r="BG3" s="33" t="s">
        <v>49</v>
      </c>
      <c r="BH3" s="8"/>
      <c r="BI3" s="8"/>
      <c r="BJ3" s="9"/>
      <c r="BK3" s="34"/>
      <c r="BL3" s="34"/>
      <c r="BM3" s="34"/>
    </row>
    <row r="4">
      <c r="A4" s="35"/>
      <c r="B4" s="27"/>
      <c r="C4" s="36" t="s">
        <v>50</v>
      </c>
      <c r="D4" s="36" t="s">
        <v>51</v>
      </c>
      <c r="E4" s="37" t="s">
        <v>52</v>
      </c>
      <c r="F4" s="31"/>
      <c r="G4" s="38" t="s">
        <v>50</v>
      </c>
      <c r="H4" s="38" t="s">
        <v>51</v>
      </c>
      <c r="I4" s="38" t="s">
        <v>52</v>
      </c>
      <c r="J4" s="38" t="s">
        <v>53</v>
      </c>
      <c r="K4" s="38" t="s">
        <v>50</v>
      </c>
      <c r="L4" s="38" t="s">
        <v>51</v>
      </c>
      <c r="M4" s="38" t="s">
        <v>52</v>
      </c>
      <c r="N4" s="38" t="s">
        <v>53</v>
      </c>
      <c r="O4" s="38" t="s">
        <v>50</v>
      </c>
      <c r="P4" s="38" t="s">
        <v>51</v>
      </c>
      <c r="Q4" s="38" t="s">
        <v>52</v>
      </c>
      <c r="R4" s="38" t="s">
        <v>53</v>
      </c>
      <c r="S4" s="38" t="s">
        <v>50</v>
      </c>
      <c r="T4" s="38" t="s">
        <v>51</v>
      </c>
      <c r="U4" s="38" t="s">
        <v>52</v>
      </c>
      <c r="V4" s="38" t="s">
        <v>53</v>
      </c>
      <c r="W4" s="38" t="s">
        <v>50</v>
      </c>
      <c r="X4" s="38" t="s">
        <v>51</v>
      </c>
      <c r="Y4" s="38" t="s">
        <v>52</v>
      </c>
      <c r="Z4" s="38" t="s">
        <v>53</v>
      </c>
      <c r="AA4" s="38" t="s">
        <v>50</v>
      </c>
      <c r="AB4" s="38" t="s">
        <v>51</v>
      </c>
      <c r="AC4" s="38" t="s">
        <v>52</v>
      </c>
      <c r="AD4" s="38" t="s">
        <v>53</v>
      </c>
      <c r="AE4" s="38" t="s">
        <v>50</v>
      </c>
      <c r="AF4" s="38" t="s">
        <v>51</v>
      </c>
      <c r="AG4" s="38" t="s">
        <v>52</v>
      </c>
      <c r="AH4" s="38" t="s">
        <v>53</v>
      </c>
      <c r="AI4" s="38" t="s">
        <v>50</v>
      </c>
      <c r="AJ4" s="38" t="s">
        <v>51</v>
      </c>
      <c r="AK4" s="38" t="s">
        <v>52</v>
      </c>
      <c r="AL4" s="38" t="s">
        <v>53</v>
      </c>
      <c r="AM4" s="38" t="s">
        <v>50</v>
      </c>
      <c r="AN4" s="38" t="s">
        <v>51</v>
      </c>
      <c r="AO4" s="38" t="s">
        <v>52</v>
      </c>
      <c r="AP4" s="38" t="s">
        <v>53</v>
      </c>
      <c r="AQ4" s="38" t="s">
        <v>50</v>
      </c>
      <c r="AR4" s="38" t="s">
        <v>51</v>
      </c>
      <c r="AS4" s="38" t="s">
        <v>52</v>
      </c>
      <c r="AT4" s="38" t="s">
        <v>53</v>
      </c>
      <c r="AU4" s="38" t="s">
        <v>50</v>
      </c>
      <c r="AV4" s="38" t="s">
        <v>51</v>
      </c>
      <c r="AW4" s="38" t="s">
        <v>52</v>
      </c>
      <c r="AX4" s="38" t="s">
        <v>53</v>
      </c>
      <c r="AY4" s="38" t="s">
        <v>50</v>
      </c>
      <c r="AZ4" s="38" t="s">
        <v>51</v>
      </c>
      <c r="BA4" s="38" t="s">
        <v>52</v>
      </c>
      <c r="BB4" s="38" t="s">
        <v>53</v>
      </c>
      <c r="BC4" s="38" t="s">
        <v>50</v>
      </c>
      <c r="BD4" s="38" t="s">
        <v>51</v>
      </c>
      <c r="BE4" s="38" t="s">
        <v>52</v>
      </c>
      <c r="BF4" s="38" t="s">
        <v>53</v>
      </c>
      <c r="BG4" s="38" t="s">
        <v>50</v>
      </c>
      <c r="BH4" s="38" t="s">
        <v>51</v>
      </c>
      <c r="BI4" s="38" t="s">
        <v>52</v>
      </c>
      <c r="BJ4" s="38" t="s">
        <v>53</v>
      </c>
      <c r="BK4" s="39"/>
      <c r="BL4" s="39"/>
      <c r="BM4" s="39"/>
    </row>
    <row r="5">
      <c r="A5" s="35"/>
      <c r="B5" s="27" t="s">
        <v>54</v>
      </c>
      <c r="C5" s="40" t="s">
        <v>55</v>
      </c>
      <c r="D5" s="41" t="s">
        <v>55</v>
      </c>
      <c r="E5" s="41" t="s">
        <v>55</v>
      </c>
      <c r="F5" s="31"/>
      <c r="G5" s="42" t="s">
        <v>55</v>
      </c>
      <c r="H5" s="42" t="s">
        <v>55</v>
      </c>
      <c r="I5" s="42" t="s">
        <v>55</v>
      </c>
      <c r="J5" s="43" t="s">
        <v>56</v>
      </c>
      <c r="K5" s="42" t="s">
        <v>55</v>
      </c>
      <c r="L5" s="42" t="s">
        <v>55</v>
      </c>
      <c r="M5" s="42" t="s">
        <v>55</v>
      </c>
      <c r="N5" s="43"/>
      <c r="O5" s="42" t="s">
        <v>55</v>
      </c>
      <c r="P5" s="42" t="s">
        <v>55</v>
      </c>
      <c r="Q5" s="42" t="s">
        <v>55</v>
      </c>
      <c r="R5" s="43"/>
      <c r="S5" s="42" t="s">
        <v>55</v>
      </c>
      <c r="T5" s="42" t="s">
        <v>55</v>
      </c>
      <c r="U5" s="42" t="s">
        <v>55</v>
      </c>
      <c r="V5" s="43"/>
      <c r="W5" s="42" t="s">
        <v>55</v>
      </c>
      <c r="X5" s="42" t="s">
        <v>55</v>
      </c>
      <c r="Y5" s="42" t="s">
        <v>55</v>
      </c>
      <c r="Z5" s="43"/>
      <c r="AA5" s="42" t="s">
        <v>55</v>
      </c>
      <c r="AB5" s="42" t="s">
        <v>55</v>
      </c>
      <c r="AC5" s="42" t="s">
        <v>55</v>
      </c>
      <c r="AD5" s="43"/>
      <c r="AE5" s="42" t="s">
        <v>55</v>
      </c>
      <c r="AF5" s="42" t="s">
        <v>55</v>
      </c>
      <c r="AG5" s="42" t="s">
        <v>55</v>
      </c>
      <c r="AH5" s="43"/>
      <c r="AI5" s="42" t="s">
        <v>55</v>
      </c>
      <c r="AJ5" s="42" t="s">
        <v>55</v>
      </c>
      <c r="AK5" s="42" t="s">
        <v>55</v>
      </c>
      <c r="AL5" s="43"/>
      <c r="AM5" s="42" t="s">
        <v>55</v>
      </c>
      <c r="AN5" s="42" t="s">
        <v>55</v>
      </c>
      <c r="AO5" s="42" t="s">
        <v>55</v>
      </c>
      <c r="AP5" s="43"/>
      <c r="AQ5" s="42" t="s">
        <v>55</v>
      </c>
      <c r="AR5" s="42" t="s">
        <v>55</v>
      </c>
      <c r="AS5" s="42" t="s">
        <v>55</v>
      </c>
      <c r="AT5" s="43"/>
      <c r="AU5" s="42" t="s">
        <v>55</v>
      </c>
      <c r="AV5" s="42" t="s">
        <v>55</v>
      </c>
      <c r="AW5" s="42" t="s">
        <v>55</v>
      </c>
      <c r="AX5" s="43"/>
      <c r="AY5" s="42" t="s">
        <v>55</v>
      </c>
      <c r="AZ5" s="42" t="s">
        <v>55</v>
      </c>
      <c r="BA5" s="42" t="s">
        <v>55</v>
      </c>
      <c r="BB5" s="43"/>
      <c r="BC5" s="42" t="s">
        <v>55</v>
      </c>
      <c r="BD5" s="42" t="s">
        <v>55</v>
      </c>
      <c r="BE5" s="42" t="s">
        <v>55</v>
      </c>
      <c r="BF5" s="43"/>
      <c r="BG5" s="42" t="s">
        <v>55</v>
      </c>
      <c r="BH5" s="42" t="s">
        <v>55</v>
      </c>
      <c r="BI5" s="42" t="s">
        <v>55</v>
      </c>
      <c r="BJ5" s="43"/>
      <c r="BK5" s="44"/>
      <c r="BL5" s="44"/>
      <c r="BM5" s="44"/>
    </row>
    <row r="6">
      <c r="A6" s="35"/>
      <c r="B6" s="27" t="s">
        <v>57</v>
      </c>
      <c r="C6" s="41" t="s">
        <v>58</v>
      </c>
      <c r="D6" s="41" t="s">
        <v>59</v>
      </c>
      <c r="E6" s="41" t="s">
        <v>55</v>
      </c>
      <c r="F6" s="31"/>
      <c r="G6" s="42" t="s">
        <v>58</v>
      </c>
      <c r="H6" s="42" t="s">
        <v>59</v>
      </c>
      <c r="I6" s="42" t="s">
        <v>55</v>
      </c>
      <c r="J6" s="42"/>
      <c r="K6" s="42" t="s">
        <v>55</v>
      </c>
      <c r="L6" s="42" t="s">
        <v>59</v>
      </c>
      <c r="M6" s="42" t="s">
        <v>55</v>
      </c>
      <c r="N6" s="42"/>
      <c r="O6" s="42" t="s">
        <v>55</v>
      </c>
      <c r="P6" s="42" t="s">
        <v>59</v>
      </c>
      <c r="Q6" s="42" t="s">
        <v>55</v>
      </c>
      <c r="R6" s="42"/>
      <c r="S6" s="42" t="s">
        <v>55</v>
      </c>
      <c r="T6" s="42" t="s">
        <v>59</v>
      </c>
      <c r="U6" s="42" t="s">
        <v>55</v>
      </c>
      <c r="V6" s="42"/>
      <c r="W6" s="42" t="s">
        <v>55</v>
      </c>
      <c r="X6" s="42" t="s">
        <v>59</v>
      </c>
      <c r="Y6" s="42" t="s">
        <v>55</v>
      </c>
      <c r="Z6" s="42"/>
      <c r="AA6" s="42" t="s">
        <v>55</v>
      </c>
      <c r="AB6" s="42" t="s">
        <v>59</v>
      </c>
      <c r="AC6" s="42" t="s">
        <v>55</v>
      </c>
      <c r="AD6" s="42"/>
      <c r="AE6" s="42" t="s">
        <v>55</v>
      </c>
      <c r="AF6" s="42" t="s">
        <v>55</v>
      </c>
      <c r="AG6" s="42" t="s">
        <v>55</v>
      </c>
      <c r="AH6" s="42"/>
      <c r="AI6" s="42" t="s">
        <v>55</v>
      </c>
      <c r="AJ6" s="42" t="s">
        <v>59</v>
      </c>
      <c r="AK6" s="42" t="s">
        <v>55</v>
      </c>
      <c r="AL6" s="42"/>
      <c r="AM6" s="42" t="s">
        <v>55</v>
      </c>
      <c r="AN6" s="42" t="s">
        <v>59</v>
      </c>
      <c r="AO6" s="42" t="s">
        <v>55</v>
      </c>
      <c r="AP6" s="42"/>
      <c r="AQ6" s="42" t="s">
        <v>55</v>
      </c>
      <c r="AR6" s="42" t="s">
        <v>59</v>
      </c>
      <c r="AS6" s="42" t="s">
        <v>55</v>
      </c>
      <c r="AT6" s="42"/>
      <c r="AU6" s="42" t="s">
        <v>55</v>
      </c>
      <c r="AV6" s="42" t="s">
        <v>59</v>
      </c>
      <c r="AW6" s="42" t="s">
        <v>55</v>
      </c>
      <c r="AX6" s="42"/>
      <c r="AY6" s="42" t="s">
        <v>55</v>
      </c>
      <c r="AZ6" s="42" t="s">
        <v>59</v>
      </c>
      <c r="BA6" s="42" t="s">
        <v>55</v>
      </c>
      <c r="BB6" s="42"/>
      <c r="BC6" s="42" t="s">
        <v>55</v>
      </c>
      <c r="BD6" s="42" t="s">
        <v>59</v>
      </c>
      <c r="BE6" s="42" t="s">
        <v>55</v>
      </c>
      <c r="BF6" s="42"/>
      <c r="BG6" s="42" t="s">
        <v>55</v>
      </c>
      <c r="BH6" s="42" t="s">
        <v>59</v>
      </c>
      <c r="BI6" s="42" t="s">
        <v>55</v>
      </c>
      <c r="BJ6" s="42"/>
      <c r="BK6" s="44"/>
      <c r="BL6" s="44"/>
      <c r="BM6" s="44"/>
    </row>
    <row r="7">
      <c r="A7" s="35"/>
      <c r="B7" s="35"/>
      <c r="C7" s="45" t="s">
        <v>56</v>
      </c>
      <c r="D7" s="41" t="s">
        <v>60</v>
      </c>
      <c r="E7" s="46" t="s">
        <v>61</v>
      </c>
      <c r="F7" s="31"/>
      <c r="G7" s="35" t="s">
        <v>56</v>
      </c>
      <c r="H7" s="42" t="s">
        <v>60</v>
      </c>
      <c r="I7" s="42" t="s">
        <v>55</v>
      </c>
      <c r="J7" s="42"/>
      <c r="K7" s="35" t="s">
        <v>56</v>
      </c>
      <c r="L7" s="42" t="s">
        <v>60</v>
      </c>
      <c r="M7" s="47" t="s">
        <v>61</v>
      </c>
      <c r="N7" s="42"/>
      <c r="O7" s="35" t="s">
        <v>56</v>
      </c>
      <c r="P7" s="42" t="s">
        <v>60</v>
      </c>
      <c r="Q7" s="42" t="s">
        <v>61</v>
      </c>
      <c r="R7" s="42"/>
      <c r="S7" s="35" t="s">
        <v>56</v>
      </c>
      <c r="T7" s="42" t="s">
        <v>60</v>
      </c>
      <c r="U7" s="42" t="s">
        <v>55</v>
      </c>
      <c r="V7" s="42"/>
      <c r="W7" s="35" t="s">
        <v>56</v>
      </c>
      <c r="X7" s="42" t="s">
        <v>60</v>
      </c>
      <c r="Y7" s="42" t="s">
        <v>61</v>
      </c>
      <c r="Z7" s="42"/>
      <c r="AA7" s="35" t="s">
        <v>56</v>
      </c>
      <c r="AB7" s="42" t="s">
        <v>60</v>
      </c>
      <c r="AC7" s="42" t="s">
        <v>61</v>
      </c>
      <c r="AD7" s="42"/>
      <c r="AE7" s="35" t="s">
        <v>56</v>
      </c>
      <c r="AF7" s="42" t="s">
        <v>60</v>
      </c>
      <c r="AG7" s="42" t="s">
        <v>61</v>
      </c>
      <c r="AH7" s="42"/>
      <c r="AI7" s="35" t="s">
        <v>56</v>
      </c>
      <c r="AJ7" s="42" t="s">
        <v>60</v>
      </c>
      <c r="AK7" s="42" t="s">
        <v>61</v>
      </c>
      <c r="AL7" s="42"/>
      <c r="AM7" s="35" t="s">
        <v>56</v>
      </c>
      <c r="AN7" s="42" t="s">
        <v>60</v>
      </c>
      <c r="AO7" s="42" t="s">
        <v>55</v>
      </c>
      <c r="AP7" s="42"/>
      <c r="AQ7" s="35" t="s">
        <v>56</v>
      </c>
      <c r="AR7" s="42" t="s">
        <v>60</v>
      </c>
      <c r="AS7" s="42" t="s">
        <v>61</v>
      </c>
      <c r="AT7" s="42"/>
      <c r="AU7" s="35" t="s">
        <v>56</v>
      </c>
      <c r="AV7" s="42" t="s">
        <v>60</v>
      </c>
      <c r="AW7" s="42" t="s">
        <v>61</v>
      </c>
      <c r="AX7" s="42"/>
      <c r="AY7" s="35" t="s">
        <v>56</v>
      </c>
      <c r="AZ7" s="42" t="s">
        <v>60</v>
      </c>
      <c r="BA7" s="42" t="s">
        <v>61</v>
      </c>
      <c r="BB7" s="42"/>
      <c r="BC7" s="35" t="s">
        <v>56</v>
      </c>
      <c r="BD7" s="42" t="s">
        <v>60</v>
      </c>
      <c r="BE7" s="42" t="s">
        <v>61</v>
      </c>
      <c r="BF7" s="42"/>
      <c r="BG7" s="35" t="s">
        <v>56</v>
      </c>
      <c r="BH7" s="42" t="s">
        <v>60</v>
      </c>
      <c r="BI7" s="42" t="s">
        <v>61</v>
      </c>
      <c r="BJ7" s="42"/>
      <c r="BK7" s="44"/>
      <c r="BL7" s="44"/>
      <c r="BM7" s="44"/>
    </row>
    <row r="8">
      <c r="A8" s="35"/>
      <c r="B8" s="48"/>
      <c r="C8" s="49"/>
      <c r="D8" s="41" t="s">
        <v>62</v>
      </c>
      <c r="E8" s="50"/>
      <c r="F8" s="31"/>
      <c r="G8" s="48"/>
      <c r="H8" s="51" t="s">
        <v>62</v>
      </c>
      <c r="I8" s="42" t="s">
        <v>55</v>
      </c>
      <c r="J8" s="42"/>
      <c r="K8" s="48"/>
      <c r="L8" s="51" t="s">
        <v>62</v>
      </c>
      <c r="M8" s="30"/>
      <c r="N8" s="42"/>
      <c r="O8" s="48"/>
      <c r="P8" s="51" t="s">
        <v>62</v>
      </c>
      <c r="Q8" s="42"/>
      <c r="R8" s="42"/>
      <c r="S8" s="48"/>
      <c r="T8" s="51" t="s">
        <v>62</v>
      </c>
      <c r="U8" s="42" t="s">
        <v>55</v>
      </c>
      <c r="V8" s="42"/>
      <c r="W8" s="48"/>
      <c r="X8" s="51" t="s">
        <v>62</v>
      </c>
      <c r="Y8" s="42"/>
      <c r="Z8" s="42"/>
      <c r="AA8" s="48"/>
      <c r="AB8" s="51" t="s">
        <v>62</v>
      </c>
      <c r="AC8" s="42"/>
      <c r="AD8" s="42"/>
      <c r="AE8" s="48"/>
      <c r="AF8" s="51" t="s">
        <v>62</v>
      </c>
      <c r="AG8" s="42"/>
      <c r="AH8" s="42"/>
      <c r="AI8" s="48"/>
      <c r="AJ8" s="51" t="s">
        <v>62</v>
      </c>
      <c r="AK8" s="42"/>
      <c r="AL8" s="42"/>
      <c r="AM8" s="48"/>
      <c r="AN8" s="51" t="s">
        <v>62</v>
      </c>
      <c r="AO8" s="42" t="s">
        <v>55</v>
      </c>
      <c r="AP8" s="42"/>
      <c r="AQ8" s="48"/>
      <c r="AR8" s="51" t="s">
        <v>62</v>
      </c>
      <c r="AS8" s="42"/>
      <c r="AT8" s="42"/>
      <c r="AU8" s="48"/>
      <c r="AV8" s="51" t="s">
        <v>62</v>
      </c>
      <c r="AW8" s="42"/>
      <c r="AX8" s="42"/>
      <c r="AY8" s="48"/>
      <c r="AZ8" s="51" t="s">
        <v>62</v>
      </c>
      <c r="BA8" s="42"/>
      <c r="BB8" s="42"/>
      <c r="BC8" s="48"/>
      <c r="BD8" s="51" t="s">
        <v>62</v>
      </c>
      <c r="BE8" s="42"/>
      <c r="BF8" s="42"/>
      <c r="BG8" s="48"/>
      <c r="BH8" s="51" t="s">
        <v>62</v>
      </c>
      <c r="BI8" s="42"/>
      <c r="BJ8" s="42"/>
      <c r="BK8" s="44"/>
      <c r="BL8" s="44"/>
      <c r="BM8" s="44"/>
    </row>
    <row r="9">
      <c r="A9" s="35"/>
      <c r="B9" s="48"/>
      <c r="C9" s="49"/>
      <c r="D9" s="52" t="s">
        <v>63</v>
      </c>
      <c r="E9" s="46" t="s">
        <v>64</v>
      </c>
      <c r="F9" s="31"/>
      <c r="G9" s="48"/>
      <c r="H9" s="51" t="s">
        <v>63</v>
      </c>
      <c r="I9" s="42" t="s">
        <v>55</v>
      </c>
      <c r="J9" s="42"/>
      <c r="K9" s="48"/>
      <c r="L9" s="51" t="s">
        <v>63</v>
      </c>
      <c r="M9" s="47" t="s">
        <v>64</v>
      </c>
      <c r="N9" s="42"/>
      <c r="O9" s="48"/>
      <c r="P9" s="51" t="s">
        <v>63</v>
      </c>
      <c r="Q9" s="42" t="s">
        <v>64</v>
      </c>
      <c r="R9" s="42"/>
      <c r="S9" s="48"/>
      <c r="T9" s="51" t="s">
        <v>63</v>
      </c>
      <c r="U9" s="42" t="s">
        <v>55</v>
      </c>
      <c r="V9" s="42"/>
      <c r="W9" s="48"/>
      <c r="X9" s="51" t="s">
        <v>63</v>
      </c>
      <c r="Y9" s="42" t="s">
        <v>64</v>
      </c>
      <c r="Z9" s="42"/>
      <c r="AA9" s="48"/>
      <c r="AB9" s="51" t="s">
        <v>63</v>
      </c>
      <c r="AC9" s="42" t="s">
        <v>64</v>
      </c>
      <c r="AD9" s="42"/>
      <c r="AE9" s="48"/>
      <c r="AF9" s="51" t="s">
        <v>63</v>
      </c>
      <c r="AG9" s="42" t="s">
        <v>64</v>
      </c>
      <c r="AH9" s="42"/>
      <c r="AI9" s="48"/>
      <c r="AJ9" s="51" t="s">
        <v>63</v>
      </c>
      <c r="AK9" s="42" t="s">
        <v>64</v>
      </c>
      <c r="AL9" s="42"/>
      <c r="AM9" s="48"/>
      <c r="AN9" s="51" t="s">
        <v>63</v>
      </c>
      <c r="AO9" s="42" t="s">
        <v>55</v>
      </c>
      <c r="AP9" s="42"/>
      <c r="AQ9" s="48"/>
      <c r="AR9" s="51" t="s">
        <v>63</v>
      </c>
      <c r="AS9" s="42" t="s">
        <v>64</v>
      </c>
      <c r="AT9" s="42"/>
      <c r="AU9" s="48"/>
      <c r="AV9" s="51" t="s">
        <v>63</v>
      </c>
      <c r="AW9" s="42" t="s">
        <v>64</v>
      </c>
      <c r="AX9" s="42"/>
      <c r="AY9" s="48"/>
      <c r="AZ9" s="51" t="s">
        <v>63</v>
      </c>
      <c r="BA9" s="42" t="s">
        <v>64</v>
      </c>
      <c r="BB9" s="42"/>
      <c r="BC9" s="48"/>
      <c r="BD9" s="51" t="s">
        <v>63</v>
      </c>
      <c r="BE9" s="42" t="s">
        <v>64</v>
      </c>
      <c r="BF9" s="42"/>
      <c r="BG9" s="48"/>
      <c r="BH9" s="51" t="s">
        <v>63</v>
      </c>
      <c r="BI9" s="42" t="s">
        <v>64</v>
      </c>
      <c r="BJ9" s="42"/>
      <c r="BK9" s="44"/>
      <c r="BL9" s="44"/>
      <c r="BM9" s="44"/>
    </row>
    <row r="10">
      <c r="A10" s="35"/>
      <c r="B10" s="30"/>
      <c r="C10" s="50"/>
      <c r="D10" s="52" t="s">
        <v>65</v>
      </c>
      <c r="E10" s="50"/>
      <c r="F10" s="31"/>
      <c r="G10" s="30"/>
      <c r="H10" s="42" t="s">
        <v>65</v>
      </c>
      <c r="I10" s="42" t="s">
        <v>55</v>
      </c>
      <c r="J10" s="42"/>
      <c r="K10" s="30"/>
      <c r="L10" s="42" t="s">
        <v>65</v>
      </c>
      <c r="M10" s="30"/>
      <c r="N10" s="42"/>
      <c r="O10" s="30"/>
      <c r="P10" s="42" t="s">
        <v>65</v>
      </c>
      <c r="Q10" s="42"/>
      <c r="R10" s="42"/>
      <c r="S10" s="30"/>
      <c r="T10" s="42" t="s">
        <v>65</v>
      </c>
      <c r="U10" s="42" t="s">
        <v>55</v>
      </c>
      <c r="V10" s="42"/>
      <c r="W10" s="30"/>
      <c r="X10" s="42" t="s">
        <v>65</v>
      </c>
      <c r="Y10" s="42"/>
      <c r="Z10" s="42"/>
      <c r="AA10" s="30"/>
      <c r="AB10" s="42" t="s">
        <v>65</v>
      </c>
      <c r="AC10" s="42"/>
      <c r="AD10" s="42"/>
      <c r="AE10" s="30"/>
      <c r="AF10" s="42" t="s">
        <v>65</v>
      </c>
      <c r="AG10" s="42"/>
      <c r="AH10" s="42"/>
      <c r="AI10" s="30"/>
      <c r="AJ10" s="42" t="s">
        <v>65</v>
      </c>
      <c r="AK10" s="42"/>
      <c r="AL10" s="42"/>
      <c r="AM10" s="30"/>
      <c r="AN10" s="42" t="s">
        <v>65</v>
      </c>
      <c r="AO10" s="42" t="s">
        <v>55</v>
      </c>
      <c r="AP10" s="42"/>
      <c r="AQ10" s="30"/>
      <c r="AR10" s="42" t="s">
        <v>65</v>
      </c>
      <c r="AS10" s="42"/>
      <c r="AT10" s="42"/>
      <c r="AU10" s="30"/>
      <c r="AV10" s="42" t="s">
        <v>65</v>
      </c>
      <c r="AW10" s="42"/>
      <c r="AX10" s="42"/>
      <c r="AY10" s="30"/>
      <c r="AZ10" s="42" t="s">
        <v>65</v>
      </c>
      <c r="BA10" s="42"/>
      <c r="BB10" s="42"/>
      <c r="BC10" s="30"/>
      <c r="BD10" s="42" t="s">
        <v>65</v>
      </c>
      <c r="BE10" s="42"/>
      <c r="BF10" s="42"/>
      <c r="BG10" s="30"/>
      <c r="BH10" s="42" t="s">
        <v>65</v>
      </c>
      <c r="BI10" s="42"/>
      <c r="BJ10" s="42"/>
      <c r="BK10" s="44"/>
      <c r="BL10" s="44"/>
      <c r="BM10" s="44"/>
    </row>
    <row r="11">
      <c r="A11" s="35"/>
      <c r="B11" s="27" t="s">
        <v>66</v>
      </c>
      <c r="C11" s="41" t="s">
        <v>55</v>
      </c>
      <c r="D11" s="41" t="s">
        <v>55</v>
      </c>
      <c r="E11" s="41" t="s">
        <v>55</v>
      </c>
      <c r="F11" s="31"/>
      <c r="G11" s="42" t="s">
        <v>55</v>
      </c>
      <c r="H11" s="42" t="s">
        <v>55</v>
      </c>
      <c r="I11" s="42" t="s">
        <v>55</v>
      </c>
      <c r="J11" s="42"/>
      <c r="K11" s="42" t="s">
        <v>55</v>
      </c>
      <c r="L11" s="42" t="s">
        <v>55</v>
      </c>
      <c r="M11" s="42" t="s">
        <v>55</v>
      </c>
      <c r="N11" s="42"/>
      <c r="O11" s="42" t="s">
        <v>55</v>
      </c>
      <c r="P11" s="42" t="s">
        <v>55</v>
      </c>
      <c r="Q11" s="42" t="s">
        <v>55</v>
      </c>
      <c r="R11" s="42"/>
      <c r="S11" s="42" t="s">
        <v>55</v>
      </c>
      <c r="T11" s="42" t="s">
        <v>55</v>
      </c>
      <c r="U11" s="42" t="s">
        <v>55</v>
      </c>
      <c r="V11" s="42"/>
      <c r="W11" s="42" t="s">
        <v>55</v>
      </c>
      <c r="X11" s="42" t="s">
        <v>55</v>
      </c>
      <c r="Y11" s="42" t="s">
        <v>55</v>
      </c>
      <c r="Z11" s="42"/>
      <c r="AA11" s="42" t="s">
        <v>55</v>
      </c>
      <c r="AB11" s="42" t="s">
        <v>55</v>
      </c>
      <c r="AC11" s="42" t="s">
        <v>55</v>
      </c>
      <c r="AD11" s="42"/>
      <c r="AE11" s="42" t="s">
        <v>55</v>
      </c>
      <c r="AF11" s="42" t="s">
        <v>55</v>
      </c>
      <c r="AG11" s="42" t="s">
        <v>55</v>
      </c>
      <c r="AH11" s="42"/>
      <c r="AI11" s="42" t="s">
        <v>55</v>
      </c>
      <c r="AJ11" s="42" t="s">
        <v>55</v>
      </c>
      <c r="AK11" s="42" t="s">
        <v>55</v>
      </c>
      <c r="AL11" s="42"/>
      <c r="AM11" s="42" t="s">
        <v>55</v>
      </c>
      <c r="AN11" s="42" t="s">
        <v>55</v>
      </c>
      <c r="AO11" s="42" t="s">
        <v>55</v>
      </c>
      <c r="AP11" s="42"/>
      <c r="AQ11" s="42" t="s">
        <v>55</v>
      </c>
      <c r="AR11" s="42" t="s">
        <v>55</v>
      </c>
      <c r="AS11" s="42" t="s">
        <v>55</v>
      </c>
      <c r="AT11" s="42"/>
      <c r="AU11" s="42" t="s">
        <v>55</v>
      </c>
      <c r="AV11" s="42" t="s">
        <v>55</v>
      </c>
      <c r="AW11" s="42" t="s">
        <v>55</v>
      </c>
      <c r="AX11" s="42"/>
      <c r="AY11" s="42" t="s">
        <v>55</v>
      </c>
      <c r="AZ11" s="42" t="s">
        <v>55</v>
      </c>
      <c r="BA11" s="42" t="s">
        <v>55</v>
      </c>
      <c r="BB11" s="42"/>
      <c r="BC11" s="42" t="s">
        <v>55</v>
      </c>
      <c r="BD11" s="42" t="s">
        <v>55</v>
      </c>
      <c r="BE11" s="42" t="s">
        <v>55</v>
      </c>
      <c r="BF11" s="42"/>
      <c r="BG11" s="42" t="s">
        <v>55</v>
      </c>
      <c r="BH11" s="42" t="s">
        <v>55</v>
      </c>
      <c r="BI11" s="42" t="s">
        <v>55</v>
      </c>
      <c r="BJ11" s="42"/>
      <c r="BK11" s="44"/>
      <c r="BL11" s="44"/>
      <c r="BM11" s="44"/>
    </row>
    <row r="12">
      <c r="A12" s="35"/>
      <c r="B12" s="27" t="s">
        <v>67</v>
      </c>
      <c r="C12" s="41" t="s">
        <v>55</v>
      </c>
      <c r="D12" s="41" t="s">
        <v>55</v>
      </c>
      <c r="E12" s="41" t="s">
        <v>55</v>
      </c>
      <c r="F12" s="31"/>
      <c r="G12" s="42" t="s">
        <v>55</v>
      </c>
      <c r="H12" s="42" t="s">
        <v>55</v>
      </c>
      <c r="I12" s="42" t="s">
        <v>55</v>
      </c>
      <c r="J12" s="42"/>
      <c r="K12" s="42" t="s">
        <v>55</v>
      </c>
      <c r="L12" s="42" t="s">
        <v>55</v>
      </c>
      <c r="M12" s="42" t="s">
        <v>55</v>
      </c>
      <c r="N12" s="42"/>
      <c r="O12" s="42" t="s">
        <v>55</v>
      </c>
      <c r="P12" s="42" t="s">
        <v>55</v>
      </c>
      <c r="Q12" s="42" t="s">
        <v>55</v>
      </c>
      <c r="R12" s="42"/>
      <c r="S12" s="42" t="s">
        <v>55</v>
      </c>
      <c r="T12" s="42" t="s">
        <v>55</v>
      </c>
      <c r="U12" s="42" t="s">
        <v>55</v>
      </c>
      <c r="V12" s="42"/>
      <c r="W12" s="42" t="s">
        <v>55</v>
      </c>
      <c r="X12" s="42" t="s">
        <v>55</v>
      </c>
      <c r="Y12" s="42" t="s">
        <v>55</v>
      </c>
      <c r="Z12" s="42"/>
      <c r="AA12" s="42" t="s">
        <v>55</v>
      </c>
      <c r="AB12" s="42" t="s">
        <v>55</v>
      </c>
      <c r="AC12" s="42" t="s">
        <v>55</v>
      </c>
      <c r="AD12" s="42"/>
      <c r="AE12" s="42" t="s">
        <v>55</v>
      </c>
      <c r="AF12" s="42" t="s">
        <v>55</v>
      </c>
      <c r="AG12" s="42" t="s">
        <v>55</v>
      </c>
      <c r="AH12" s="42"/>
      <c r="AI12" s="42" t="s">
        <v>55</v>
      </c>
      <c r="AJ12" s="42" t="s">
        <v>55</v>
      </c>
      <c r="AK12" s="42" t="s">
        <v>55</v>
      </c>
      <c r="AL12" s="42"/>
      <c r="AM12" s="42" t="s">
        <v>55</v>
      </c>
      <c r="AN12" s="42" t="s">
        <v>55</v>
      </c>
      <c r="AO12" s="42" t="s">
        <v>55</v>
      </c>
      <c r="AP12" s="42"/>
      <c r="AQ12" s="42" t="s">
        <v>55</v>
      </c>
      <c r="AR12" s="42" t="s">
        <v>55</v>
      </c>
      <c r="AS12" s="42" t="s">
        <v>55</v>
      </c>
      <c r="AT12" s="42"/>
      <c r="AU12" s="42" t="s">
        <v>55</v>
      </c>
      <c r="AV12" s="42" t="s">
        <v>55</v>
      </c>
      <c r="AW12" s="42" t="s">
        <v>55</v>
      </c>
      <c r="AX12" s="42"/>
      <c r="AY12" s="42" t="s">
        <v>55</v>
      </c>
      <c r="AZ12" s="42" t="s">
        <v>55</v>
      </c>
      <c r="BA12" s="42" t="s">
        <v>55</v>
      </c>
      <c r="BB12" s="42"/>
      <c r="BC12" s="42" t="s">
        <v>55</v>
      </c>
      <c r="BD12" s="42" t="s">
        <v>55</v>
      </c>
      <c r="BE12" s="42" t="s">
        <v>55</v>
      </c>
      <c r="BF12" s="42"/>
      <c r="BG12" s="42" t="s">
        <v>55</v>
      </c>
      <c r="BH12" s="42" t="s">
        <v>55</v>
      </c>
      <c r="BI12" s="42" t="s">
        <v>55</v>
      </c>
      <c r="BJ12" s="42"/>
      <c r="BK12" s="44"/>
      <c r="BL12" s="44"/>
      <c r="BM12" s="44"/>
    </row>
    <row r="13">
      <c r="A13" s="35"/>
      <c r="B13" s="42" t="s">
        <v>68</v>
      </c>
      <c r="C13" s="53">
        <f t="shared" ref="C13:E13" si="1">COUNTA(C$5:C$12) - COUNTIF(C$5:C$12, "-")</f>
        <v>2</v>
      </c>
      <c r="D13" s="53">
        <f t="shared" si="1"/>
        <v>5</v>
      </c>
      <c r="E13" s="53">
        <f t="shared" si="1"/>
        <v>2</v>
      </c>
      <c r="F13" s="31"/>
      <c r="G13" s="54">
        <f t="shared" ref="G13:M13" si="2">COUNTA(G$5:G$12) - COUNTIF(G$5:G$12, "-")</f>
        <v>2</v>
      </c>
      <c r="H13" s="54">
        <f t="shared" si="2"/>
        <v>5</v>
      </c>
      <c r="I13" s="54">
        <f t="shared" si="2"/>
        <v>0</v>
      </c>
      <c r="J13" s="54">
        <f t="shared" si="2"/>
        <v>1</v>
      </c>
      <c r="K13" s="54">
        <f t="shared" si="2"/>
        <v>1</v>
      </c>
      <c r="L13" s="54">
        <f t="shared" si="2"/>
        <v>5</v>
      </c>
      <c r="M13" s="54">
        <f t="shared" si="2"/>
        <v>2</v>
      </c>
      <c r="N13" s="54"/>
      <c r="O13" s="54">
        <f t="shared" ref="O13:Q13" si="3">COUNTA(O$5:O$12) - COUNTIF(O$5:O$12, "-")</f>
        <v>1</v>
      </c>
      <c r="P13" s="54">
        <f t="shared" si="3"/>
        <v>5</v>
      </c>
      <c r="Q13" s="54">
        <f t="shared" si="3"/>
        <v>2</v>
      </c>
      <c r="R13" s="54"/>
      <c r="S13" s="54">
        <f t="shared" ref="S13:U13" si="4">COUNTA(S$5:S$12) - COUNTIF(S$5:S$12, "-")</f>
        <v>1</v>
      </c>
      <c r="T13" s="54">
        <f t="shared" si="4"/>
        <v>5</v>
      </c>
      <c r="U13" s="54">
        <f t="shared" si="4"/>
        <v>0</v>
      </c>
      <c r="V13" s="54"/>
      <c r="W13" s="54">
        <f t="shared" ref="W13:Y13" si="5">COUNTA(W$5:W$12) - COUNTIF(W$5:W$12, "-")</f>
        <v>1</v>
      </c>
      <c r="X13" s="54">
        <f t="shared" si="5"/>
        <v>5</v>
      </c>
      <c r="Y13" s="54">
        <f t="shared" si="5"/>
        <v>2</v>
      </c>
      <c r="Z13" s="54"/>
      <c r="AA13" s="54">
        <f t="shared" ref="AA13:AC13" si="6">COUNTA(AA$5:AA$12) - COUNTIF(AA$5:AA$12, "-")</f>
        <v>1</v>
      </c>
      <c r="AB13" s="54">
        <f t="shared" si="6"/>
        <v>5</v>
      </c>
      <c r="AC13" s="54">
        <f t="shared" si="6"/>
        <v>2</v>
      </c>
      <c r="AD13" s="54"/>
      <c r="AE13" s="54">
        <f t="shared" ref="AE13:AG13" si="7">COUNTA(AE$5:AE$12) - COUNTIF(AE$5:AE$12, "-")</f>
        <v>1</v>
      </c>
      <c r="AF13" s="54">
        <f t="shared" si="7"/>
        <v>4</v>
      </c>
      <c r="AG13" s="54">
        <f t="shared" si="7"/>
        <v>2</v>
      </c>
      <c r="AH13" s="54"/>
      <c r="AI13" s="54">
        <f t="shared" ref="AI13:AK13" si="8">COUNTA(AI$5:AI$12) - COUNTIF(AI$5:AI$12, "-")</f>
        <v>1</v>
      </c>
      <c r="AJ13" s="54">
        <f t="shared" si="8"/>
        <v>5</v>
      </c>
      <c r="AK13" s="54">
        <f t="shared" si="8"/>
        <v>2</v>
      </c>
      <c r="AL13" s="54"/>
      <c r="AM13" s="54">
        <f t="shared" ref="AM13:AO13" si="9">COUNTA(AM$5:AM$12) - COUNTIF(AM$5:AM$12, "-")</f>
        <v>1</v>
      </c>
      <c r="AN13" s="54">
        <f t="shared" si="9"/>
        <v>5</v>
      </c>
      <c r="AO13" s="54">
        <f t="shared" si="9"/>
        <v>0</v>
      </c>
      <c r="AP13" s="54"/>
      <c r="AQ13" s="54">
        <f t="shared" ref="AQ13:AS13" si="10">COUNTA(AQ$5:AQ$12) - COUNTIF(AQ$5:AQ$12, "-")</f>
        <v>1</v>
      </c>
      <c r="AR13" s="54">
        <f t="shared" si="10"/>
        <v>5</v>
      </c>
      <c r="AS13" s="54">
        <f t="shared" si="10"/>
        <v>2</v>
      </c>
      <c r="AT13" s="54"/>
      <c r="AU13" s="54">
        <f t="shared" ref="AU13:AW13" si="11">COUNTA(AU$5:AU$12) - COUNTIF(AU$5:AU$12, "-")</f>
        <v>1</v>
      </c>
      <c r="AV13" s="54">
        <f t="shared" si="11"/>
        <v>5</v>
      </c>
      <c r="AW13" s="54">
        <f t="shared" si="11"/>
        <v>2</v>
      </c>
      <c r="AX13" s="54"/>
      <c r="AY13" s="54">
        <f t="shared" ref="AY13:BA13" si="12">COUNTA(AY$5:AY$12) - COUNTIF(AY$5:AY$12, "-")</f>
        <v>1</v>
      </c>
      <c r="AZ13" s="54">
        <f t="shared" si="12"/>
        <v>5</v>
      </c>
      <c r="BA13" s="54">
        <f t="shared" si="12"/>
        <v>2</v>
      </c>
      <c r="BB13" s="54"/>
      <c r="BC13" s="54">
        <f t="shared" ref="BC13:BE13" si="13">COUNTA(BC$5:BC$12) - COUNTIF(BC$5:BC$12, "-")</f>
        <v>1</v>
      </c>
      <c r="BD13" s="54">
        <f t="shared" si="13"/>
        <v>5</v>
      </c>
      <c r="BE13" s="54">
        <f t="shared" si="13"/>
        <v>2</v>
      </c>
      <c r="BF13" s="54"/>
      <c r="BG13" s="54">
        <f t="shared" ref="BG13:BI13" si="14">COUNTA(BG$5:BG$12) - COUNTIF(BG$5:BG$12, "-")</f>
        <v>1</v>
      </c>
      <c r="BH13" s="54">
        <f t="shared" si="14"/>
        <v>5</v>
      </c>
      <c r="BI13" s="54">
        <f t="shared" si="14"/>
        <v>2</v>
      </c>
      <c r="BJ13" s="54"/>
      <c r="BK13" s="34"/>
      <c r="BL13" s="34"/>
      <c r="BM13" s="34"/>
    </row>
    <row r="14">
      <c r="A14" s="35"/>
      <c r="B14" s="27"/>
      <c r="C14" s="55">
        <f>C13+D13+E13</f>
        <v>9</v>
      </c>
      <c r="D14" s="56"/>
      <c r="E14" s="57"/>
      <c r="F14" s="31"/>
      <c r="G14" s="32">
        <f>G13+H13+I13-J13/2</f>
        <v>6.5</v>
      </c>
      <c r="H14" s="29"/>
      <c r="I14" s="29"/>
      <c r="J14" s="30"/>
      <c r="K14" s="32">
        <f>K13+L13+M13</f>
        <v>8</v>
      </c>
      <c r="L14" s="29"/>
      <c r="M14" s="29"/>
      <c r="N14" s="30"/>
      <c r="O14" s="32">
        <f>O13+P13+Q13</f>
        <v>8</v>
      </c>
      <c r="P14" s="29"/>
      <c r="Q14" s="29"/>
      <c r="R14" s="30"/>
      <c r="S14" s="32">
        <f>S13+T13+U13</f>
        <v>6</v>
      </c>
      <c r="T14" s="29"/>
      <c r="U14" s="29"/>
      <c r="V14" s="30"/>
      <c r="W14" s="32">
        <f>W13+X13+Y13</f>
        <v>8</v>
      </c>
      <c r="X14" s="29"/>
      <c r="Y14" s="29"/>
      <c r="Z14" s="30"/>
      <c r="AA14" s="32">
        <f>AA13+AB13+AC13</f>
        <v>8</v>
      </c>
      <c r="AB14" s="29"/>
      <c r="AC14" s="29"/>
      <c r="AD14" s="30"/>
      <c r="AE14" s="32">
        <f>AE13+AF13+AG13</f>
        <v>7</v>
      </c>
      <c r="AF14" s="29"/>
      <c r="AG14" s="29"/>
      <c r="AH14" s="30"/>
      <c r="AI14" s="32">
        <f>AI13+AJ13+AK13</f>
        <v>8</v>
      </c>
      <c r="AJ14" s="29"/>
      <c r="AK14" s="29"/>
      <c r="AL14" s="30"/>
      <c r="AM14" s="32">
        <f>AM13+AN13+AO13</f>
        <v>6</v>
      </c>
      <c r="AN14" s="29"/>
      <c r="AO14" s="29"/>
      <c r="AP14" s="30"/>
      <c r="AQ14" s="32">
        <f>AQ13+AR13+AS13</f>
        <v>8</v>
      </c>
      <c r="AR14" s="29"/>
      <c r="AS14" s="29"/>
      <c r="AT14" s="30"/>
      <c r="AU14" s="32">
        <f>AU13+AV13+AW13</f>
        <v>8</v>
      </c>
      <c r="AV14" s="29"/>
      <c r="AW14" s="29"/>
      <c r="AX14" s="30"/>
      <c r="AY14" s="32">
        <f>AY13+AZ13+BA13</f>
        <v>8</v>
      </c>
      <c r="AZ14" s="29"/>
      <c r="BA14" s="29"/>
      <c r="BB14" s="30"/>
      <c r="BC14" s="32">
        <f>BC13+BD13+BE13</f>
        <v>8</v>
      </c>
      <c r="BD14" s="29"/>
      <c r="BE14" s="29"/>
      <c r="BF14" s="30"/>
      <c r="BG14" s="32">
        <f>BG13+BH13+BI13</f>
        <v>8</v>
      </c>
      <c r="BH14" s="29"/>
      <c r="BI14" s="29"/>
      <c r="BJ14" s="30"/>
      <c r="BK14" s="34"/>
      <c r="BL14" s="34"/>
      <c r="BM14" s="34"/>
    </row>
    <row r="15">
      <c r="A15" s="35"/>
      <c r="B15" s="42" t="s">
        <v>69</v>
      </c>
      <c r="C15" s="58">
        <f>SUM(C13:E13)/C14</f>
        <v>1</v>
      </c>
      <c r="D15" s="56"/>
      <c r="E15" s="57"/>
      <c r="F15" s="59"/>
      <c r="G15" s="60">
        <f>G14/$C$14</f>
        <v>0.7222222222</v>
      </c>
      <c r="H15" s="29"/>
      <c r="I15" s="29"/>
      <c r="J15" s="30"/>
      <c r="K15" s="60">
        <f>K14/$C$14</f>
        <v>0.8888888889</v>
      </c>
      <c r="L15" s="29"/>
      <c r="M15" s="29"/>
      <c r="N15" s="30"/>
      <c r="O15" s="60">
        <f>O14/$C$14</f>
        <v>0.8888888889</v>
      </c>
      <c r="P15" s="29"/>
      <c r="Q15" s="29"/>
      <c r="R15" s="30"/>
      <c r="S15" s="60">
        <f>S14/$C$14</f>
        <v>0.6666666667</v>
      </c>
      <c r="T15" s="29"/>
      <c r="U15" s="29"/>
      <c r="V15" s="30"/>
      <c r="W15" s="60">
        <f>W14/$C$14</f>
        <v>0.8888888889</v>
      </c>
      <c r="X15" s="29"/>
      <c r="Y15" s="29"/>
      <c r="Z15" s="30"/>
      <c r="AA15" s="60">
        <f>AA14/$C$14</f>
        <v>0.8888888889</v>
      </c>
      <c r="AB15" s="29"/>
      <c r="AC15" s="29"/>
      <c r="AD15" s="30"/>
      <c r="AE15" s="60">
        <f>AE14/$C$14</f>
        <v>0.7777777778</v>
      </c>
      <c r="AF15" s="29"/>
      <c r="AG15" s="29"/>
      <c r="AH15" s="30"/>
      <c r="AI15" s="60">
        <f>AI14/$C$14</f>
        <v>0.8888888889</v>
      </c>
      <c r="AJ15" s="29"/>
      <c r="AK15" s="29"/>
      <c r="AL15" s="30"/>
      <c r="AM15" s="60">
        <f>AM14/$C$14</f>
        <v>0.6666666667</v>
      </c>
      <c r="AN15" s="29"/>
      <c r="AO15" s="29"/>
      <c r="AP15" s="30"/>
      <c r="AQ15" s="60">
        <f>AQ14/$C$14</f>
        <v>0.8888888889</v>
      </c>
      <c r="AR15" s="29"/>
      <c r="AS15" s="29"/>
      <c r="AT15" s="30"/>
      <c r="AU15" s="60">
        <f>AU14/$C$14</f>
        <v>0.8888888889</v>
      </c>
      <c r="AV15" s="29"/>
      <c r="AW15" s="29"/>
      <c r="AX15" s="30"/>
      <c r="AY15" s="60">
        <f>AY14/$C$14</f>
        <v>0.8888888889</v>
      </c>
      <c r="AZ15" s="29"/>
      <c r="BA15" s="29"/>
      <c r="BB15" s="30"/>
      <c r="BC15" s="60">
        <f>BC14/$C$14</f>
        <v>0.8888888889</v>
      </c>
      <c r="BD15" s="29"/>
      <c r="BE15" s="29"/>
      <c r="BF15" s="30"/>
      <c r="BG15" s="60">
        <f>BG14/$C$14</f>
        <v>0.8888888889</v>
      </c>
      <c r="BH15" s="29"/>
      <c r="BI15" s="29"/>
      <c r="BJ15" s="30"/>
      <c r="BK15" s="61"/>
      <c r="BL15" s="61"/>
      <c r="BM15" s="61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62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</row>
    <row r="17">
      <c r="A17" s="25"/>
      <c r="B17" s="26"/>
      <c r="C17" s="26"/>
      <c r="D17" s="26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</row>
    <row r="18">
      <c r="A18" s="35"/>
      <c r="B18" s="63" t="s">
        <v>70</v>
      </c>
      <c r="C18" s="30"/>
      <c r="D18" s="38" t="s">
        <v>10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</row>
    <row r="19">
      <c r="A19" s="35"/>
      <c r="B19" s="64" t="s">
        <v>11</v>
      </c>
      <c r="C19" s="30"/>
      <c r="D19" s="65">
        <f>(G$15)</f>
        <v>0.7222222222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</row>
    <row r="20">
      <c r="A20" s="35"/>
      <c r="B20" s="64" t="s">
        <v>12</v>
      </c>
      <c r="C20" s="30"/>
      <c r="D20" s="65">
        <f>(K15)</f>
        <v>0.8888888889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</row>
    <row r="21">
      <c r="A21" s="35"/>
      <c r="B21" s="64" t="s">
        <v>47</v>
      </c>
      <c r="C21" s="30"/>
      <c r="D21" s="65">
        <f>(O$15)</f>
        <v>0.8888888889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</row>
    <row r="22">
      <c r="A22" s="35"/>
      <c r="B22" s="64" t="s">
        <v>14</v>
      </c>
      <c r="C22" s="27"/>
      <c r="D22" s="65">
        <f>(S$15)</f>
        <v>0.6666666667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</row>
    <row r="23">
      <c r="A23" s="35"/>
      <c r="B23" s="64" t="s">
        <v>15</v>
      </c>
      <c r="C23" s="27"/>
      <c r="D23" s="65">
        <f>(W$15)</f>
        <v>0.8888888889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</row>
    <row r="24">
      <c r="A24" s="35"/>
      <c r="B24" s="64" t="s">
        <v>16</v>
      </c>
      <c r="C24" s="30"/>
      <c r="D24" s="65">
        <f>(AA$15)</f>
        <v>0.8888888889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</row>
    <row r="25">
      <c r="A25" s="35"/>
      <c r="B25" s="64" t="s">
        <v>17</v>
      </c>
      <c r="C25" s="30"/>
      <c r="D25" s="65">
        <f>(AE$15)</f>
        <v>0.7777777778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</row>
    <row r="26">
      <c r="A26" s="35"/>
      <c r="B26" s="64" t="s">
        <v>18</v>
      </c>
      <c r="C26" s="30"/>
      <c r="D26" s="65">
        <f>(AI$15)</f>
        <v>0.8888888889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</row>
    <row r="27">
      <c r="A27" s="35"/>
      <c r="B27" s="64" t="s">
        <v>19</v>
      </c>
      <c r="C27" s="30"/>
      <c r="D27" s="65">
        <f>(AM$15)</f>
        <v>0.6666666667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</row>
    <row r="28">
      <c r="A28" s="35"/>
      <c r="B28" s="64" t="s">
        <v>20</v>
      </c>
      <c r="C28" s="30"/>
      <c r="D28" s="65">
        <f>(AQ$15)</f>
        <v>0.8888888889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</row>
    <row r="29">
      <c r="A29" s="35"/>
      <c r="B29" s="64" t="s">
        <v>48</v>
      </c>
      <c r="C29" s="30"/>
      <c r="D29" s="65">
        <f>(AU$15)</f>
        <v>0.8888888889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</row>
    <row r="30">
      <c r="A30" s="35"/>
      <c r="B30" s="64" t="s">
        <v>22</v>
      </c>
      <c r="C30" s="30"/>
      <c r="D30" s="65">
        <f>AY15</f>
        <v>0.8888888889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</row>
    <row r="31">
      <c r="A31" s="35"/>
      <c r="B31" s="64" t="s">
        <v>23</v>
      </c>
      <c r="C31" s="30"/>
      <c r="D31" s="65">
        <f>(BC$15)</f>
        <v>0.8888888889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</row>
    <row r="32">
      <c r="A32" s="35"/>
      <c r="B32" s="64" t="s">
        <v>49</v>
      </c>
      <c r="C32" s="30"/>
      <c r="D32" s="65">
        <f>(BG$15)</f>
        <v>0.8888888889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6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</row>
    <row r="33">
      <c r="A33" s="25"/>
      <c r="B33" s="67"/>
      <c r="C33" s="25" t="s">
        <v>71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6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</row>
  </sheetData>
  <mergeCells count="79">
    <mergeCell ref="K15:N15"/>
    <mergeCell ref="O15:R15"/>
    <mergeCell ref="K16:L16"/>
    <mergeCell ref="S15:V15"/>
    <mergeCell ref="W15:Z15"/>
    <mergeCell ref="C14:E14"/>
    <mergeCell ref="K14:N14"/>
    <mergeCell ref="O14:R14"/>
    <mergeCell ref="S14:V14"/>
    <mergeCell ref="W14:Z14"/>
    <mergeCell ref="AA14:AD14"/>
    <mergeCell ref="C15:E15"/>
    <mergeCell ref="BC15:BF15"/>
    <mergeCell ref="BG15:BJ15"/>
    <mergeCell ref="AA15:AD15"/>
    <mergeCell ref="AE15:AH15"/>
    <mergeCell ref="AI15:AL15"/>
    <mergeCell ref="AM15:AP15"/>
    <mergeCell ref="AQ15:AT15"/>
    <mergeCell ref="AU15:AX15"/>
    <mergeCell ref="AY15:BB15"/>
    <mergeCell ref="B25:C25"/>
    <mergeCell ref="B26:C26"/>
    <mergeCell ref="B27:C27"/>
    <mergeCell ref="B28:C28"/>
    <mergeCell ref="B29:C29"/>
    <mergeCell ref="B30:C30"/>
    <mergeCell ref="B31:C31"/>
    <mergeCell ref="B32:C32"/>
    <mergeCell ref="G14:J14"/>
    <mergeCell ref="G15:J15"/>
    <mergeCell ref="B18:C18"/>
    <mergeCell ref="B19:C19"/>
    <mergeCell ref="B20:C20"/>
    <mergeCell ref="B21:C21"/>
    <mergeCell ref="B24:C24"/>
    <mergeCell ref="AE3:AH3"/>
    <mergeCell ref="AI3:AL3"/>
    <mergeCell ref="AM3:AP3"/>
    <mergeCell ref="AQ3:AT3"/>
    <mergeCell ref="AU3:AX3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U7:AU10"/>
    <mergeCell ref="AY7:AY10"/>
    <mergeCell ref="BC7:BC10"/>
    <mergeCell ref="BG7:BG10"/>
    <mergeCell ref="S7:S10"/>
    <mergeCell ref="W7:W10"/>
    <mergeCell ref="AA7:AA10"/>
    <mergeCell ref="AE7:AE10"/>
    <mergeCell ref="AI7:AI10"/>
    <mergeCell ref="AM7:AM10"/>
    <mergeCell ref="AQ7:AQ10"/>
    <mergeCell ref="M7:M8"/>
    <mergeCell ref="M9:M10"/>
    <mergeCell ref="B7:B10"/>
    <mergeCell ref="C7:C10"/>
    <mergeCell ref="E7:E8"/>
    <mergeCell ref="G7:G10"/>
    <mergeCell ref="K7:K10"/>
    <mergeCell ref="O7:O10"/>
    <mergeCell ref="E9:E10"/>
    <mergeCell ref="AE14:AH14"/>
    <mergeCell ref="AI14:AL14"/>
    <mergeCell ref="AM14:AP14"/>
    <mergeCell ref="AQ14:AT14"/>
    <mergeCell ref="AU14:AX14"/>
    <mergeCell ref="AY14:BB14"/>
    <mergeCell ref="BC14:BF14"/>
    <mergeCell ref="BG14:BJ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2.75"/>
    <col customWidth="1" min="2" max="2" width="18.38"/>
    <col customWidth="1" min="3" max="3" width="26.75"/>
    <col customWidth="1" min="4" max="4" width="24.63"/>
    <col customWidth="1" min="5" max="5" width="26.0"/>
    <col customWidth="1" min="7" max="7" width="33.0"/>
    <col customWidth="1" min="8" max="8" width="22.75"/>
    <col customWidth="1" min="9" max="9" width="11.75"/>
    <col customWidth="1" min="10" max="10" width="4.88"/>
    <col customWidth="1" min="11" max="11" width="32.88"/>
    <col customWidth="1" min="12" max="12" width="22.75"/>
    <col customWidth="1" min="13" max="13" width="26.0"/>
    <col customWidth="1" min="14" max="14" width="4.88"/>
    <col customWidth="1" min="15" max="15" width="36.38"/>
    <col customWidth="1" min="16" max="16" width="22.75"/>
    <col customWidth="1" min="17" max="17" width="26.0"/>
    <col customWidth="1" min="18" max="18" width="4.88"/>
    <col customWidth="1" min="19" max="19" width="29.25"/>
    <col customWidth="1" min="20" max="20" width="22.75"/>
    <col customWidth="1" min="21" max="21" width="11.75"/>
    <col customWidth="1" min="22" max="22" width="4.88"/>
    <col customWidth="1" min="23" max="23" width="36.38"/>
    <col customWidth="1" min="24" max="24" width="22.75"/>
    <col customWidth="1" min="25" max="25" width="26.0"/>
    <col customWidth="1" min="26" max="26" width="4.88"/>
    <col customWidth="1" min="27" max="27" width="36.0"/>
    <col customWidth="1" min="28" max="28" width="22.75"/>
    <col customWidth="1" min="29" max="29" width="26.0"/>
    <col customWidth="1" min="30" max="30" width="4.88"/>
    <col customWidth="1" min="31" max="31" width="38.38"/>
    <col customWidth="1" min="32" max="32" width="22.75"/>
    <col customWidth="1" min="33" max="33" width="26.0"/>
    <col customWidth="1" min="34" max="34" width="4.88"/>
    <col customWidth="1" min="35" max="35" width="28.75"/>
    <col customWidth="1" min="36" max="36" width="22.75"/>
    <col customWidth="1" min="37" max="37" width="26.0"/>
    <col customWidth="1" min="38" max="38" width="4.88"/>
    <col customWidth="1" min="39" max="39" width="30.25"/>
    <col customWidth="1" min="40" max="40" width="22.75"/>
    <col customWidth="1" min="41" max="41" width="11.75"/>
    <col customWidth="1" min="42" max="42" width="4.88"/>
    <col customWidth="1" min="43" max="43" width="30.38"/>
    <col customWidth="1" min="44" max="44" width="22.75"/>
    <col customWidth="1" min="45" max="45" width="26.0"/>
    <col customWidth="1" min="46" max="46" width="4.88"/>
    <col customWidth="1" min="47" max="47" width="24.63"/>
    <col customWidth="1" min="48" max="48" width="22.75"/>
    <col customWidth="1" min="49" max="49" width="26.0"/>
    <col customWidth="1" min="50" max="50" width="4.88"/>
    <col customWidth="1" min="51" max="51" width="35.38"/>
    <col customWidth="1" min="52" max="52" width="22.75"/>
    <col customWidth="1" min="53" max="53" width="26.0"/>
    <col customWidth="1" min="54" max="54" width="4.88"/>
    <col customWidth="1" min="55" max="55" width="36.63"/>
    <col customWidth="1" min="56" max="56" width="22.75"/>
    <col customWidth="1" min="57" max="57" width="26.0"/>
    <col customWidth="1" min="58" max="58" width="4.88"/>
    <col customWidth="1" min="59" max="59" width="24.0"/>
    <col customWidth="1" min="60" max="60" width="22.75"/>
    <col customWidth="1" min="61" max="61" width="26.0"/>
    <col customWidth="1" min="62" max="62" width="4.88"/>
  </cols>
  <sheetData>
    <row r="1">
      <c r="A1" s="1" t="s">
        <v>72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</row>
    <row r="2">
      <c r="A2" s="25"/>
      <c r="B2" s="25"/>
      <c r="C2" s="26"/>
      <c r="D2" s="26"/>
      <c r="E2" s="26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</row>
    <row r="3">
      <c r="A3" s="25"/>
      <c r="B3" s="27"/>
      <c r="C3" s="28" t="s">
        <v>73</v>
      </c>
      <c r="D3" s="29"/>
      <c r="E3" s="30"/>
      <c r="F3" s="31"/>
      <c r="G3" s="32" t="s">
        <v>11</v>
      </c>
      <c r="H3" s="29"/>
      <c r="I3" s="29"/>
      <c r="J3" s="30"/>
      <c r="K3" s="32" t="s">
        <v>12</v>
      </c>
      <c r="L3" s="29"/>
      <c r="M3" s="29"/>
      <c r="N3" s="30"/>
      <c r="O3" s="32" t="s">
        <v>47</v>
      </c>
      <c r="P3" s="29"/>
      <c r="Q3" s="29"/>
      <c r="R3" s="30"/>
      <c r="S3" s="32" t="s">
        <v>14</v>
      </c>
      <c r="T3" s="29"/>
      <c r="U3" s="29"/>
      <c r="V3" s="30"/>
      <c r="W3" s="32" t="s">
        <v>15</v>
      </c>
      <c r="X3" s="29"/>
      <c r="Y3" s="29"/>
      <c r="Z3" s="30"/>
      <c r="AA3" s="32" t="s">
        <v>16</v>
      </c>
      <c r="AB3" s="29"/>
      <c r="AC3" s="29"/>
      <c r="AD3" s="30"/>
      <c r="AE3" s="32" t="s">
        <v>17</v>
      </c>
      <c r="AF3" s="29"/>
      <c r="AG3" s="29"/>
      <c r="AH3" s="30"/>
      <c r="AI3" s="32" t="s">
        <v>18</v>
      </c>
      <c r="AJ3" s="29"/>
      <c r="AK3" s="29"/>
      <c r="AL3" s="30"/>
      <c r="AM3" s="32" t="s">
        <v>19</v>
      </c>
      <c r="AN3" s="29"/>
      <c r="AO3" s="29"/>
      <c r="AP3" s="30"/>
      <c r="AQ3" s="32" t="s">
        <v>20</v>
      </c>
      <c r="AR3" s="29"/>
      <c r="AS3" s="29"/>
      <c r="AT3" s="30"/>
      <c r="AU3" s="32" t="s">
        <v>48</v>
      </c>
      <c r="AV3" s="29"/>
      <c r="AW3" s="29"/>
      <c r="AX3" s="30"/>
      <c r="AY3" s="32" t="s">
        <v>22</v>
      </c>
      <c r="AZ3" s="29"/>
      <c r="BA3" s="29"/>
      <c r="BB3" s="30"/>
      <c r="BC3" s="32" t="s">
        <v>23</v>
      </c>
      <c r="BD3" s="29"/>
      <c r="BE3" s="29"/>
      <c r="BF3" s="30"/>
      <c r="BG3" s="33" t="s">
        <v>49</v>
      </c>
      <c r="BH3" s="8"/>
      <c r="BI3" s="8"/>
      <c r="BJ3" s="9"/>
    </row>
    <row r="4">
      <c r="A4" s="35"/>
      <c r="B4" s="27"/>
      <c r="C4" s="36" t="s">
        <v>50</v>
      </c>
      <c r="D4" s="36" t="s">
        <v>51</v>
      </c>
      <c r="E4" s="37" t="s">
        <v>52</v>
      </c>
      <c r="F4" s="31"/>
      <c r="G4" s="38" t="s">
        <v>50</v>
      </c>
      <c r="H4" s="38" t="s">
        <v>51</v>
      </c>
      <c r="I4" s="38" t="s">
        <v>52</v>
      </c>
      <c r="J4" s="38" t="s">
        <v>53</v>
      </c>
      <c r="K4" s="38" t="s">
        <v>50</v>
      </c>
      <c r="L4" s="38" t="s">
        <v>51</v>
      </c>
      <c r="M4" s="38" t="s">
        <v>52</v>
      </c>
      <c r="N4" s="38" t="s">
        <v>53</v>
      </c>
      <c r="O4" s="38" t="s">
        <v>50</v>
      </c>
      <c r="P4" s="38" t="s">
        <v>51</v>
      </c>
      <c r="Q4" s="38" t="s">
        <v>52</v>
      </c>
      <c r="R4" s="38" t="s">
        <v>53</v>
      </c>
      <c r="S4" s="38" t="s">
        <v>50</v>
      </c>
      <c r="T4" s="38" t="s">
        <v>51</v>
      </c>
      <c r="U4" s="38" t="s">
        <v>52</v>
      </c>
      <c r="V4" s="38" t="s">
        <v>53</v>
      </c>
      <c r="W4" s="38" t="s">
        <v>50</v>
      </c>
      <c r="X4" s="38" t="s">
        <v>51</v>
      </c>
      <c r="Y4" s="38" t="s">
        <v>52</v>
      </c>
      <c r="Z4" s="38" t="s">
        <v>53</v>
      </c>
      <c r="AA4" s="38" t="s">
        <v>50</v>
      </c>
      <c r="AB4" s="38" t="s">
        <v>51</v>
      </c>
      <c r="AC4" s="38" t="s">
        <v>52</v>
      </c>
      <c r="AD4" s="38" t="s">
        <v>53</v>
      </c>
      <c r="AE4" s="38" t="s">
        <v>50</v>
      </c>
      <c r="AF4" s="38" t="s">
        <v>51</v>
      </c>
      <c r="AG4" s="38" t="s">
        <v>52</v>
      </c>
      <c r="AH4" s="38" t="s">
        <v>53</v>
      </c>
      <c r="AI4" s="38" t="s">
        <v>50</v>
      </c>
      <c r="AJ4" s="38" t="s">
        <v>51</v>
      </c>
      <c r="AK4" s="38" t="s">
        <v>52</v>
      </c>
      <c r="AL4" s="38" t="s">
        <v>53</v>
      </c>
      <c r="AM4" s="38" t="s">
        <v>50</v>
      </c>
      <c r="AN4" s="38" t="s">
        <v>51</v>
      </c>
      <c r="AO4" s="38" t="s">
        <v>52</v>
      </c>
      <c r="AP4" s="38" t="s">
        <v>53</v>
      </c>
      <c r="AQ4" s="38" t="s">
        <v>50</v>
      </c>
      <c r="AR4" s="38" t="s">
        <v>51</v>
      </c>
      <c r="AS4" s="38" t="s">
        <v>52</v>
      </c>
      <c r="AT4" s="38" t="s">
        <v>53</v>
      </c>
      <c r="AU4" s="38" t="s">
        <v>50</v>
      </c>
      <c r="AV4" s="38" t="s">
        <v>51</v>
      </c>
      <c r="AW4" s="38" t="s">
        <v>52</v>
      </c>
      <c r="AX4" s="38" t="s">
        <v>53</v>
      </c>
      <c r="AY4" s="38" t="s">
        <v>50</v>
      </c>
      <c r="AZ4" s="38" t="s">
        <v>51</v>
      </c>
      <c r="BA4" s="38" t="s">
        <v>52</v>
      </c>
      <c r="BB4" s="38" t="s">
        <v>53</v>
      </c>
      <c r="BC4" s="38" t="s">
        <v>50</v>
      </c>
      <c r="BD4" s="38" t="s">
        <v>51</v>
      </c>
      <c r="BE4" s="38" t="s">
        <v>52</v>
      </c>
      <c r="BF4" s="38" t="s">
        <v>53</v>
      </c>
      <c r="BG4" s="38" t="s">
        <v>50</v>
      </c>
      <c r="BH4" s="38" t="s">
        <v>51</v>
      </c>
      <c r="BI4" s="38" t="s">
        <v>52</v>
      </c>
      <c r="BJ4" s="38" t="s">
        <v>53</v>
      </c>
    </row>
    <row r="5">
      <c r="A5" s="35"/>
      <c r="B5" s="27" t="s">
        <v>54</v>
      </c>
      <c r="C5" s="40" t="s">
        <v>55</v>
      </c>
      <c r="D5" s="41" t="s">
        <v>55</v>
      </c>
      <c r="E5" s="41" t="s">
        <v>55</v>
      </c>
      <c r="F5" s="31"/>
      <c r="G5" s="42" t="s">
        <v>55</v>
      </c>
      <c r="H5" s="42" t="s">
        <v>55</v>
      </c>
      <c r="I5" s="42" t="s">
        <v>55</v>
      </c>
      <c r="J5" s="43"/>
      <c r="K5" s="42" t="s">
        <v>55</v>
      </c>
      <c r="L5" s="42" t="s">
        <v>55</v>
      </c>
      <c r="M5" s="42" t="s">
        <v>55</v>
      </c>
      <c r="N5" s="43"/>
      <c r="O5" s="42" t="s">
        <v>55</v>
      </c>
      <c r="P5" s="42" t="s">
        <v>55</v>
      </c>
      <c r="Q5" s="42" t="s">
        <v>55</v>
      </c>
      <c r="R5" s="43"/>
      <c r="S5" s="42" t="s">
        <v>55</v>
      </c>
      <c r="T5" s="42" t="s">
        <v>55</v>
      </c>
      <c r="U5" s="42" t="s">
        <v>55</v>
      </c>
      <c r="V5" s="43"/>
      <c r="W5" s="42" t="s">
        <v>55</v>
      </c>
      <c r="X5" s="42" t="s">
        <v>55</v>
      </c>
      <c r="Y5" s="42" t="s">
        <v>55</v>
      </c>
      <c r="Z5" s="43"/>
      <c r="AA5" s="42" t="s">
        <v>55</v>
      </c>
      <c r="AB5" s="42" t="s">
        <v>55</v>
      </c>
      <c r="AC5" s="42" t="s">
        <v>55</v>
      </c>
      <c r="AD5" s="43"/>
      <c r="AE5" s="42" t="s">
        <v>55</v>
      </c>
      <c r="AF5" s="42" t="s">
        <v>55</v>
      </c>
      <c r="AG5" s="42" t="s">
        <v>55</v>
      </c>
      <c r="AH5" s="43"/>
      <c r="AI5" s="42" t="s">
        <v>55</v>
      </c>
      <c r="AJ5" s="42" t="s">
        <v>55</v>
      </c>
      <c r="AK5" s="42" t="s">
        <v>55</v>
      </c>
      <c r="AL5" s="43"/>
      <c r="AM5" s="42" t="s">
        <v>55</v>
      </c>
      <c r="AN5" s="42" t="s">
        <v>55</v>
      </c>
      <c r="AO5" s="42" t="s">
        <v>55</v>
      </c>
      <c r="AP5" s="43"/>
      <c r="AQ5" s="42" t="s">
        <v>55</v>
      </c>
      <c r="AR5" s="42" t="s">
        <v>55</v>
      </c>
      <c r="AS5" s="42" t="s">
        <v>55</v>
      </c>
      <c r="AT5" s="43"/>
      <c r="AU5" s="42" t="s">
        <v>55</v>
      </c>
      <c r="AV5" s="42" t="s">
        <v>55</v>
      </c>
      <c r="AW5" s="42" t="s">
        <v>55</v>
      </c>
      <c r="AX5" s="43"/>
      <c r="AY5" s="42" t="s">
        <v>55</v>
      </c>
      <c r="AZ5" s="42" t="s">
        <v>55</v>
      </c>
      <c r="BA5" s="42" t="s">
        <v>55</v>
      </c>
      <c r="BB5" s="43"/>
      <c r="BC5" s="42" t="s">
        <v>55</v>
      </c>
      <c r="BD5" s="42" t="s">
        <v>55</v>
      </c>
      <c r="BE5" s="42" t="s">
        <v>55</v>
      </c>
      <c r="BF5" s="43"/>
      <c r="BG5" s="68" t="s">
        <v>55</v>
      </c>
      <c r="BH5" s="42" t="s">
        <v>55</v>
      </c>
      <c r="BI5" s="42" t="s">
        <v>55</v>
      </c>
      <c r="BJ5" s="43"/>
    </row>
    <row r="6">
      <c r="A6" s="35"/>
      <c r="B6" s="27" t="s">
        <v>57</v>
      </c>
      <c r="C6" s="41" t="s">
        <v>58</v>
      </c>
      <c r="D6" s="41" t="s">
        <v>59</v>
      </c>
      <c r="E6" s="41" t="s">
        <v>55</v>
      </c>
      <c r="F6" s="31"/>
      <c r="G6" s="42" t="s">
        <v>55</v>
      </c>
      <c r="H6" s="42" t="s">
        <v>55</v>
      </c>
      <c r="I6" s="42" t="s">
        <v>55</v>
      </c>
      <c r="J6" s="42"/>
      <c r="K6" s="42" t="s">
        <v>55</v>
      </c>
      <c r="L6" s="42" t="s">
        <v>59</v>
      </c>
      <c r="M6" s="42" t="s">
        <v>55</v>
      </c>
      <c r="N6" s="42"/>
      <c r="O6" s="42" t="s">
        <v>55</v>
      </c>
      <c r="P6" s="42" t="s">
        <v>59</v>
      </c>
      <c r="Q6" s="42" t="s">
        <v>55</v>
      </c>
      <c r="R6" s="42"/>
      <c r="S6" s="42" t="s">
        <v>55</v>
      </c>
      <c r="T6" s="42" t="s">
        <v>59</v>
      </c>
      <c r="U6" s="42" t="s">
        <v>55</v>
      </c>
      <c r="V6" s="42"/>
      <c r="W6" s="42" t="s">
        <v>55</v>
      </c>
      <c r="X6" s="42" t="s">
        <v>59</v>
      </c>
      <c r="Y6" s="42" t="s">
        <v>55</v>
      </c>
      <c r="Z6" s="42"/>
      <c r="AA6" s="42" t="s">
        <v>55</v>
      </c>
      <c r="AB6" s="42" t="s">
        <v>59</v>
      </c>
      <c r="AC6" s="42" t="s">
        <v>55</v>
      </c>
      <c r="AD6" s="42"/>
      <c r="AE6" s="42" t="s">
        <v>55</v>
      </c>
      <c r="AF6" s="42" t="s">
        <v>55</v>
      </c>
      <c r="AG6" s="42" t="s">
        <v>55</v>
      </c>
      <c r="AH6" s="42"/>
      <c r="AI6" s="42" t="s">
        <v>55</v>
      </c>
      <c r="AJ6" s="42" t="s">
        <v>59</v>
      </c>
      <c r="AK6" s="42" t="s">
        <v>55</v>
      </c>
      <c r="AL6" s="42"/>
      <c r="AM6" s="42" t="s">
        <v>55</v>
      </c>
      <c r="AN6" s="42" t="s">
        <v>59</v>
      </c>
      <c r="AO6" s="42" t="s">
        <v>55</v>
      </c>
      <c r="AP6" s="42"/>
      <c r="AQ6" s="42" t="s">
        <v>55</v>
      </c>
      <c r="AR6" s="42" t="s">
        <v>59</v>
      </c>
      <c r="AS6" s="42" t="s">
        <v>55</v>
      </c>
      <c r="AT6" s="42"/>
      <c r="AU6" s="42" t="s">
        <v>55</v>
      </c>
      <c r="AV6" s="42" t="s">
        <v>59</v>
      </c>
      <c r="AW6" s="42" t="s">
        <v>55</v>
      </c>
      <c r="AX6" s="42"/>
      <c r="AY6" s="42" t="s">
        <v>55</v>
      </c>
      <c r="AZ6" s="42" t="s">
        <v>59</v>
      </c>
      <c r="BA6" s="42" t="s">
        <v>55</v>
      </c>
      <c r="BB6" s="42"/>
      <c r="BC6" s="42" t="s">
        <v>55</v>
      </c>
      <c r="BD6" s="42" t="s">
        <v>59</v>
      </c>
      <c r="BE6" s="42" t="s">
        <v>55</v>
      </c>
      <c r="BF6" s="42"/>
      <c r="BG6" s="42" t="s">
        <v>55</v>
      </c>
      <c r="BH6" s="42" t="s">
        <v>59</v>
      </c>
      <c r="BI6" s="42" t="s">
        <v>55</v>
      </c>
      <c r="BJ6" s="42"/>
    </row>
    <row r="7">
      <c r="A7" s="35"/>
      <c r="B7" s="35"/>
      <c r="C7" s="45" t="s">
        <v>56</v>
      </c>
      <c r="D7" s="41" t="s">
        <v>60</v>
      </c>
      <c r="E7" s="46" t="s">
        <v>61</v>
      </c>
      <c r="F7" s="31"/>
      <c r="G7" s="35" t="s">
        <v>56</v>
      </c>
      <c r="H7" s="42" t="s">
        <v>60</v>
      </c>
      <c r="I7" s="42" t="s">
        <v>55</v>
      </c>
      <c r="J7" s="42"/>
      <c r="K7" s="35" t="s">
        <v>56</v>
      </c>
      <c r="L7" s="42" t="s">
        <v>60</v>
      </c>
      <c r="M7" s="42" t="s">
        <v>61</v>
      </c>
      <c r="N7" s="42"/>
      <c r="O7" s="35" t="s">
        <v>56</v>
      </c>
      <c r="P7" s="42" t="s">
        <v>60</v>
      </c>
      <c r="Q7" s="42" t="s">
        <v>61</v>
      </c>
      <c r="R7" s="42"/>
      <c r="S7" s="35" t="s">
        <v>56</v>
      </c>
      <c r="T7" s="42" t="s">
        <v>60</v>
      </c>
      <c r="U7" s="42" t="s">
        <v>55</v>
      </c>
      <c r="V7" s="42"/>
      <c r="W7" s="35" t="s">
        <v>56</v>
      </c>
      <c r="X7" s="42" t="s">
        <v>60</v>
      </c>
      <c r="Y7" s="42" t="s">
        <v>61</v>
      </c>
      <c r="Z7" s="42"/>
      <c r="AA7" s="35" t="s">
        <v>56</v>
      </c>
      <c r="AB7" s="42" t="s">
        <v>60</v>
      </c>
      <c r="AC7" s="42" t="s">
        <v>61</v>
      </c>
      <c r="AD7" s="42"/>
      <c r="AE7" s="47" t="s">
        <v>55</v>
      </c>
      <c r="AF7" s="42" t="s">
        <v>60</v>
      </c>
      <c r="AG7" s="42" t="s">
        <v>61</v>
      </c>
      <c r="AH7" s="42"/>
      <c r="AI7" s="35" t="s">
        <v>56</v>
      </c>
      <c r="AJ7" s="42" t="s">
        <v>60</v>
      </c>
      <c r="AK7" s="42" t="s">
        <v>61</v>
      </c>
      <c r="AL7" s="42"/>
      <c r="AM7" s="35" t="s">
        <v>56</v>
      </c>
      <c r="AN7" s="42" t="s">
        <v>60</v>
      </c>
      <c r="AO7" s="42" t="s">
        <v>55</v>
      </c>
      <c r="AP7" s="42"/>
      <c r="AQ7" s="35" t="s">
        <v>56</v>
      </c>
      <c r="AR7" s="42" t="s">
        <v>60</v>
      </c>
      <c r="AS7" s="42" t="s">
        <v>61</v>
      </c>
      <c r="AT7" s="42"/>
      <c r="AU7" s="35" t="s">
        <v>56</v>
      </c>
      <c r="AV7" s="42" t="s">
        <v>60</v>
      </c>
      <c r="AW7" s="42" t="s">
        <v>61</v>
      </c>
      <c r="AX7" s="42"/>
      <c r="AY7" s="35" t="s">
        <v>56</v>
      </c>
      <c r="AZ7" s="42" t="s">
        <v>60</v>
      </c>
      <c r="BA7" s="42" t="s">
        <v>61</v>
      </c>
      <c r="BB7" s="42"/>
      <c r="BC7" s="35" t="s">
        <v>56</v>
      </c>
      <c r="BD7" s="42" t="s">
        <v>60</v>
      </c>
      <c r="BE7" s="42" t="s">
        <v>61</v>
      </c>
      <c r="BF7" s="42"/>
      <c r="BG7" s="35" t="s">
        <v>56</v>
      </c>
      <c r="BH7" s="42" t="s">
        <v>60</v>
      </c>
      <c r="BI7" s="42" t="s">
        <v>61</v>
      </c>
      <c r="BJ7" s="42"/>
    </row>
    <row r="8">
      <c r="A8" s="35"/>
      <c r="B8" s="48"/>
      <c r="C8" s="49"/>
      <c r="D8" s="41" t="s">
        <v>62</v>
      </c>
      <c r="E8" s="50"/>
      <c r="F8" s="31"/>
      <c r="G8" s="48"/>
      <c r="H8" s="51" t="s">
        <v>62</v>
      </c>
      <c r="I8" s="42" t="s">
        <v>55</v>
      </c>
      <c r="J8" s="42"/>
      <c r="K8" s="48"/>
      <c r="L8" s="51" t="s">
        <v>62</v>
      </c>
      <c r="M8" s="42"/>
      <c r="N8" s="42"/>
      <c r="O8" s="48"/>
      <c r="P8" s="51" t="s">
        <v>62</v>
      </c>
      <c r="Q8" s="42"/>
      <c r="R8" s="42"/>
      <c r="S8" s="48"/>
      <c r="T8" s="51" t="s">
        <v>62</v>
      </c>
      <c r="U8" s="42" t="s">
        <v>55</v>
      </c>
      <c r="V8" s="42"/>
      <c r="W8" s="48"/>
      <c r="X8" s="51" t="s">
        <v>62</v>
      </c>
      <c r="Y8" s="42"/>
      <c r="Z8" s="42"/>
      <c r="AA8" s="48"/>
      <c r="AB8" s="51" t="s">
        <v>62</v>
      </c>
      <c r="AC8" s="42"/>
      <c r="AD8" s="42"/>
      <c r="AE8" s="48"/>
      <c r="AF8" s="51" t="s">
        <v>62</v>
      </c>
      <c r="AG8" s="42"/>
      <c r="AH8" s="42"/>
      <c r="AI8" s="48"/>
      <c r="AJ8" s="51" t="s">
        <v>62</v>
      </c>
      <c r="AK8" s="42"/>
      <c r="AL8" s="42"/>
      <c r="AM8" s="48"/>
      <c r="AN8" s="51" t="s">
        <v>62</v>
      </c>
      <c r="AO8" s="42" t="s">
        <v>55</v>
      </c>
      <c r="AP8" s="42"/>
      <c r="AQ8" s="48"/>
      <c r="AR8" s="51" t="s">
        <v>62</v>
      </c>
      <c r="AS8" s="42"/>
      <c r="AT8" s="42"/>
      <c r="AU8" s="48"/>
      <c r="AV8" s="51" t="s">
        <v>62</v>
      </c>
      <c r="AW8" s="42"/>
      <c r="AX8" s="42"/>
      <c r="AY8" s="48"/>
      <c r="AZ8" s="51" t="s">
        <v>62</v>
      </c>
      <c r="BA8" s="42"/>
      <c r="BB8" s="42"/>
      <c r="BC8" s="48"/>
      <c r="BD8" s="51" t="s">
        <v>62</v>
      </c>
      <c r="BE8" s="42"/>
      <c r="BF8" s="42"/>
      <c r="BG8" s="48"/>
      <c r="BH8" s="51" t="s">
        <v>62</v>
      </c>
      <c r="BI8" s="42"/>
      <c r="BJ8" s="42"/>
    </row>
    <row r="9">
      <c r="A9" s="35"/>
      <c r="B9" s="48"/>
      <c r="C9" s="49"/>
      <c r="D9" s="52" t="s">
        <v>63</v>
      </c>
      <c r="E9" s="46" t="s">
        <v>64</v>
      </c>
      <c r="F9" s="31"/>
      <c r="G9" s="48"/>
      <c r="H9" s="51" t="s">
        <v>63</v>
      </c>
      <c r="I9" s="42" t="s">
        <v>55</v>
      </c>
      <c r="J9" s="42"/>
      <c r="K9" s="48"/>
      <c r="L9" s="51" t="s">
        <v>63</v>
      </c>
      <c r="M9" s="42" t="s">
        <v>64</v>
      </c>
      <c r="N9" s="42"/>
      <c r="O9" s="48"/>
      <c r="P9" s="51" t="s">
        <v>63</v>
      </c>
      <c r="Q9" s="42" t="s">
        <v>64</v>
      </c>
      <c r="R9" s="42"/>
      <c r="S9" s="48"/>
      <c r="T9" s="51" t="s">
        <v>63</v>
      </c>
      <c r="U9" s="42" t="s">
        <v>55</v>
      </c>
      <c r="V9" s="42"/>
      <c r="W9" s="48"/>
      <c r="X9" s="51" t="s">
        <v>63</v>
      </c>
      <c r="Y9" s="42" t="s">
        <v>64</v>
      </c>
      <c r="Z9" s="42"/>
      <c r="AA9" s="48"/>
      <c r="AB9" s="51" t="s">
        <v>63</v>
      </c>
      <c r="AC9" s="42" t="s">
        <v>64</v>
      </c>
      <c r="AD9" s="42"/>
      <c r="AE9" s="48"/>
      <c r="AF9" s="51" t="s">
        <v>63</v>
      </c>
      <c r="AG9" s="42" t="s">
        <v>64</v>
      </c>
      <c r="AH9" s="42"/>
      <c r="AI9" s="48"/>
      <c r="AJ9" s="51" t="s">
        <v>63</v>
      </c>
      <c r="AK9" s="42" t="s">
        <v>64</v>
      </c>
      <c r="AL9" s="42"/>
      <c r="AM9" s="48"/>
      <c r="AN9" s="51" t="s">
        <v>63</v>
      </c>
      <c r="AO9" s="42" t="s">
        <v>55</v>
      </c>
      <c r="AP9" s="42"/>
      <c r="AQ9" s="48"/>
      <c r="AR9" s="51" t="s">
        <v>63</v>
      </c>
      <c r="AS9" s="42" t="s">
        <v>64</v>
      </c>
      <c r="AT9" s="42"/>
      <c r="AU9" s="48"/>
      <c r="AV9" s="51" t="s">
        <v>63</v>
      </c>
      <c r="AW9" s="42" t="s">
        <v>64</v>
      </c>
      <c r="AX9" s="42"/>
      <c r="AY9" s="48"/>
      <c r="AZ9" s="51" t="s">
        <v>63</v>
      </c>
      <c r="BA9" s="42" t="s">
        <v>64</v>
      </c>
      <c r="BB9" s="42"/>
      <c r="BC9" s="48"/>
      <c r="BD9" s="51" t="s">
        <v>63</v>
      </c>
      <c r="BE9" s="42" t="s">
        <v>64</v>
      </c>
      <c r="BF9" s="42"/>
      <c r="BG9" s="48"/>
      <c r="BH9" s="51" t="s">
        <v>63</v>
      </c>
      <c r="BI9" s="42" t="s">
        <v>64</v>
      </c>
      <c r="BJ9" s="42"/>
    </row>
    <row r="10">
      <c r="A10" s="35"/>
      <c r="B10" s="30"/>
      <c r="C10" s="50"/>
      <c r="D10" s="52" t="s">
        <v>65</v>
      </c>
      <c r="E10" s="50"/>
      <c r="F10" s="31"/>
      <c r="G10" s="30"/>
      <c r="H10" s="42" t="s">
        <v>65</v>
      </c>
      <c r="I10" s="42" t="s">
        <v>55</v>
      </c>
      <c r="J10" s="42"/>
      <c r="K10" s="30"/>
      <c r="L10" s="42" t="s">
        <v>65</v>
      </c>
      <c r="M10" s="42"/>
      <c r="N10" s="42"/>
      <c r="O10" s="30"/>
      <c r="P10" s="42" t="s">
        <v>65</v>
      </c>
      <c r="Q10" s="42"/>
      <c r="R10" s="42"/>
      <c r="S10" s="30"/>
      <c r="T10" s="42" t="s">
        <v>65</v>
      </c>
      <c r="U10" s="42" t="s">
        <v>55</v>
      </c>
      <c r="V10" s="42"/>
      <c r="W10" s="30"/>
      <c r="X10" s="42" t="s">
        <v>65</v>
      </c>
      <c r="Y10" s="42"/>
      <c r="Z10" s="42"/>
      <c r="AA10" s="30"/>
      <c r="AB10" s="42" t="s">
        <v>65</v>
      </c>
      <c r="AC10" s="42"/>
      <c r="AD10" s="42"/>
      <c r="AE10" s="30"/>
      <c r="AF10" s="42" t="s">
        <v>65</v>
      </c>
      <c r="AG10" s="42"/>
      <c r="AH10" s="42"/>
      <c r="AI10" s="30"/>
      <c r="AJ10" s="42" t="s">
        <v>65</v>
      </c>
      <c r="AK10" s="42"/>
      <c r="AL10" s="42"/>
      <c r="AM10" s="30"/>
      <c r="AN10" s="42" t="s">
        <v>65</v>
      </c>
      <c r="AO10" s="42" t="s">
        <v>55</v>
      </c>
      <c r="AP10" s="42"/>
      <c r="AQ10" s="30"/>
      <c r="AR10" s="42" t="s">
        <v>65</v>
      </c>
      <c r="AS10" s="42"/>
      <c r="AT10" s="42"/>
      <c r="AU10" s="30"/>
      <c r="AV10" s="42" t="s">
        <v>65</v>
      </c>
      <c r="AW10" s="42"/>
      <c r="AX10" s="42"/>
      <c r="AY10" s="30"/>
      <c r="AZ10" s="42" t="s">
        <v>65</v>
      </c>
      <c r="BA10" s="42"/>
      <c r="BB10" s="42"/>
      <c r="BC10" s="30"/>
      <c r="BD10" s="42" t="s">
        <v>65</v>
      </c>
      <c r="BE10" s="42"/>
      <c r="BF10" s="42"/>
      <c r="BG10" s="30"/>
      <c r="BH10" s="42" t="s">
        <v>65</v>
      </c>
      <c r="BI10" s="42"/>
      <c r="BJ10" s="42"/>
    </row>
    <row r="11">
      <c r="A11" s="35"/>
      <c r="B11" s="27" t="s">
        <v>66</v>
      </c>
      <c r="C11" s="41" t="s">
        <v>55</v>
      </c>
      <c r="D11" s="41" t="s">
        <v>55</v>
      </c>
      <c r="E11" s="41" t="s">
        <v>55</v>
      </c>
      <c r="F11" s="31"/>
      <c r="G11" s="42" t="s">
        <v>55</v>
      </c>
      <c r="H11" s="42" t="s">
        <v>55</v>
      </c>
      <c r="I11" s="42" t="s">
        <v>55</v>
      </c>
      <c r="J11" s="42"/>
      <c r="K11" s="42" t="s">
        <v>55</v>
      </c>
      <c r="L11" s="42" t="s">
        <v>55</v>
      </c>
      <c r="M11" s="42" t="s">
        <v>55</v>
      </c>
      <c r="N11" s="42"/>
      <c r="O11" s="42" t="s">
        <v>55</v>
      </c>
      <c r="P11" s="42" t="s">
        <v>55</v>
      </c>
      <c r="Q11" s="42" t="s">
        <v>55</v>
      </c>
      <c r="R11" s="42"/>
      <c r="S11" s="42" t="s">
        <v>55</v>
      </c>
      <c r="T11" s="42" t="s">
        <v>55</v>
      </c>
      <c r="U11" s="42" t="s">
        <v>55</v>
      </c>
      <c r="V11" s="42"/>
      <c r="W11" s="42" t="s">
        <v>55</v>
      </c>
      <c r="X11" s="42" t="s">
        <v>55</v>
      </c>
      <c r="Y11" s="42" t="s">
        <v>55</v>
      </c>
      <c r="Z11" s="42"/>
      <c r="AA11" s="42" t="s">
        <v>55</v>
      </c>
      <c r="AB11" s="42" t="s">
        <v>55</v>
      </c>
      <c r="AC11" s="42" t="s">
        <v>55</v>
      </c>
      <c r="AD11" s="42"/>
      <c r="AE11" s="42" t="s">
        <v>55</v>
      </c>
      <c r="AF11" s="42" t="s">
        <v>55</v>
      </c>
      <c r="AG11" s="42" t="s">
        <v>55</v>
      </c>
      <c r="AH11" s="42"/>
      <c r="AI11" s="42" t="s">
        <v>55</v>
      </c>
      <c r="AJ11" s="42" t="s">
        <v>55</v>
      </c>
      <c r="AK11" s="42" t="s">
        <v>55</v>
      </c>
      <c r="AL11" s="42"/>
      <c r="AM11" s="42" t="s">
        <v>55</v>
      </c>
      <c r="AN11" s="42" t="s">
        <v>55</v>
      </c>
      <c r="AO11" s="42" t="s">
        <v>55</v>
      </c>
      <c r="AP11" s="42"/>
      <c r="AQ11" s="42" t="s">
        <v>55</v>
      </c>
      <c r="AR11" s="42" t="s">
        <v>55</v>
      </c>
      <c r="AS11" s="42" t="s">
        <v>55</v>
      </c>
      <c r="AT11" s="42"/>
      <c r="AU11" s="42" t="s">
        <v>55</v>
      </c>
      <c r="AV11" s="42" t="s">
        <v>55</v>
      </c>
      <c r="AW11" s="42" t="s">
        <v>55</v>
      </c>
      <c r="AX11" s="42"/>
      <c r="AY11" s="42" t="s">
        <v>55</v>
      </c>
      <c r="AZ11" s="42" t="s">
        <v>55</v>
      </c>
      <c r="BA11" s="42" t="s">
        <v>55</v>
      </c>
      <c r="BB11" s="42"/>
      <c r="BC11" s="42" t="s">
        <v>55</v>
      </c>
      <c r="BD11" s="42" t="s">
        <v>55</v>
      </c>
      <c r="BE11" s="42" t="s">
        <v>55</v>
      </c>
      <c r="BF11" s="42"/>
      <c r="BG11" s="42" t="s">
        <v>55</v>
      </c>
      <c r="BH11" s="42" t="s">
        <v>55</v>
      </c>
      <c r="BI11" s="42" t="s">
        <v>55</v>
      </c>
      <c r="BJ11" s="42"/>
    </row>
    <row r="12">
      <c r="A12" s="35"/>
      <c r="B12" s="27" t="s">
        <v>67</v>
      </c>
      <c r="C12" s="41" t="s">
        <v>55</v>
      </c>
      <c r="D12" s="41" t="s">
        <v>55</v>
      </c>
      <c r="E12" s="41" t="s">
        <v>55</v>
      </c>
      <c r="F12" s="31"/>
      <c r="G12" s="42" t="s">
        <v>55</v>
      </c>
      <c r="H12" s="42" t="s">
        <v>55</v>
      </c>
      <c r="I12" s="42" t="s">
        <v>55</v>
      </c>
      <c r="J12" s="42"/>
      <c r="K12" s="42" t="s">
        <v>55</v>
      </c>
      <c r="L12" s="42" t="s">
        <v>55</v>
      </c>
      <c r="M12" s="42" t="s">
        <v>55</v>
      </c>
      <c r="N12" s="42"/>
      <c r="O12" s="42" t="s">
        <v>55</v>
      </c>
      <c r="P12" s="42" t="s">
        <v>55</v>
      </c>
      <c r="Q12" s="42" t="s">
        <v>55</v>
      </c>
      <c r="R12" s="42"/>
      <c r="S12" s="42" t="s">
        <v>55</v>
      </c>
      <c r="T12" s="42" t="s">
        <v>55</v>
      </c>
      <c r="U12" s="42" t="s">
        <v>55</v>
      </c>
      <c r="V12" s="42"/>
      <c r="W12" s="42" t="s">
        <v>55</v>
      </c>
      <c r="X12" s="42" t="s">
        <v>55</v>
      </c>
      <c r="Y12" s="42" t="s">
        <v>55</v>
      </c>
      <c r="Z12" s="42"/>
      <c r="AA12" s="42" t="s">
        <v>55</v>
      </c>
      <c r="AB12" s="42" t="s">
        <v>55</v>
      </c>
      <c r="AC12" s="42" t="s">
        <v>55</v>
      </c>
      <c r="AD12" s="42"/>
      <c r="AE12" s="42" t="s">
        <v>55</v>
      </c>
      <c r="AF12" s="42" t="s">
        <v>55</v>
      </c>
      <c r="AG12" s="42" t="s">
        <v>55</v>
      </c>
      <c r="AH12" s="42"/>
      <c r="AI12" s="42" t="s">
        <v>55</v>
      </c>
      <c r="AJ12" s="42" t="s">
        <v>55</v>
      </c>
      <c r="AK12" s="42" t="s">
        <v>55</v>
      </c>
      <c r="AL12" s="42"/>
      <c r="AM12" s="42" t="s">
        <v>55</v>
      </c>
      <c r="AN12" s="42" t="s">
        <v>55</v>
      </c>
      <c r="AO12" s="42" t="s">
        <v>55</v>
      </c>
      <c r="AP12" s="42"/>
      <c r="AQ12" s="42" t="s">
        <v>55</v>
      </c>
      <c r="AR12" s="42" t="s">
        <v>55</v>
      </c>
      <c r="AS12" s="42" t="s">
        <v>55</v>
      </c>
      <c r="AT12" s="42"/>
      <c r="AU12" s="42" t="s">
        <v>55</v>
      </c>
      <c r="AV12" s="42" t="s">
        <v>55</v>
      </c>
      <c r="AW12" s="42" t="s">
        <v>55</v>
      </c>
      <c r="AX12" s="42"/>
      <c r="AY12" s="42" t="s">
        <v>55</v>
      </c>
      <c r="AZ12" s="42" t="s">
        <v>55</v>
      </c>
      <c r="BA12" s="42" t="s">
        <v>55</v>
      </c>
      <c r="BB12" s="42"/>
      <c r="BC12" s="42" t="s">
        <v>55</v>
      </c>
      <c r="BD12" s="42" t="s">
        <v>55</v>
      </c>
      <c r="BE12" s="42" t="s">
        <v>55</v>
      </c>
      <c r="BF12" s="42"/>
      <c r="BG12" s="42" t="s">
        <v>55</v>
      </c>
      <c r="BH12" s="42" t="s">
        <v>55</v>
      </c>
      <c r="BI12" s="42" t="s">
        <v>55</v>
      </c>
      <c r="BJ12" s="42"/>
    </row>
    <row r="13">
      <c r="A13" s="35"/>
      <c r="B13" s="42" t="s">
        <v>68</v>
      </c>
      <c r="C13" s="53">
        <f t="shared" ref="C13:E13" si="1">COUNTA(C$5:C$12) - COUNTIF(C$5:C$12, "-")</f>
        <v>2</v>
      </c>
      <c r="D13" s="53">
        <f t="shared" si="1"/>
        <v>5</v>
      </c>
      <c r="E13" s="53">
        <f t="shared" si="1"/>
        <v>2</v>
      </c>
      <c r="F13" s="31"/>
      <c r="G13" s="54">
        <f t="shared" ref="G13:I13" si="2">COUNTA(G$5:G$12) - COUNTIF(G$5:G$12, "-")</f>
        <v>1</v>
      </c>
      <c r="H13" s="54">
        <f t="shared" si="2"/>
        <v>4</v>
      </c>
      <c r="I13" s="54">
        <f t="shared" si="2"/>
        <v>0</v>
      </c>
      <c r="J13" s="54"/>
      <c r="K13" s="54">
        <f t="shared" ref="K13:M13" si="3">COUNTA(K$5:K$12) - COUNTIF(K$5:K$12, "-")</f>
        <v>1</v>
      </c>
      <c r="L13" s="54">
        <f t="shared" si="3"/>
        <v>5</v>
      </c>
      <c r="M13" s="54">
        <f t="shared" si="3"/>
        <v>2</v>
      </c>
      <c r="N13" s="54"/>
      <c r="O13" s="54">
        <f t="shared" ref="O13:Q13" si="4">COUNTA(O$5:O$12) - COUNTIF(O$5:O$12, "-")</f>
        <v>1</v>
      </c>
      <c r="P13" s="54">
        <f t="shared" si="4"/>
        <v>5</v>
      </c>
      <c r="Q13" s="54">
        <f t="shared" si="4"/>
        <v>2</v>
      </c>
      <c r="R13" s="54"/>
      <c r="S13" s="54">
        <f t="shared" ref="S13:U13" si="5">COUNTA(S$5:S$12) - COUNTIF(S$5:S$12, "-")</f>
        <v>1</v>
      </c>
      <c r="T13" s="54">
        <f t="shared" si="5"/>
        <v>5</v>
      </c>
      <c r="U13" s="54">
        <f t="shared" si="5"/>
        <v>0</v>
      </c>
      <c r="V13" s="54"/>
      <c r="W13" s="54">
        <f t="shared" ref="W13:Y13" si="6">COUNTA(W$5:W$12) - COUNTIF(W$5:W$12, "-")</f>
        <v>1</v>
      </c>
      <c r="X13" s="54">
        <f t="shared" si="6"/>
        <v>5</v>
      </c>
      <c r="Y13" s="54">
        <f t="shared" si="6"/>
        <v>2</v>
      </c>
      <c r="Z13" s="54"/>
      <c r="AA13" s="54">
        <f t="shared" ref="AA13:AC13" si="7">COUNTA(AA$5:AA$12) - COUNTIF(AA$5:AA$12, "-")</f>
        <v>1</v>
      </c>
      <c r="AB13" s="54">
        <f t="shared" si="7"/>
        <v>5</v>
      </c>
      <c r="AC13" s="54">
        <f t="shared" si="7"/>
        <v>2</v>
      </c>
      <c r="AD13" s="54"/>
      <c r="AE13" s="54">
        <f t="shared" ref="AE13:AG13" si="8">COUNTA(AE$5:AE$12) - COUNTIF(AE$5:AE$12, "-")</f>
        <v>0</v>
      </c>
      <c r="AF13" s="54">
        <f t="shared" si="8"/>
        <v>4</v>
      </c>
      <c r="AG13" s="54">
        <f t="shared" si="8"/>
        <v>2</v>
      </c>
      <c r="AH13" s="54"/>
      <c r="AI13" s="54">
        <f t="shared" ref="AI13:AK13" si="9">COUNTA(AI$5:AI$12) - COUNTIF(AI$5:AI$12, "-")</f>
        <v>1</v>
      </c>
      <c r="AJ13" s="54">
        <f t="shared" si="9"/>
        <v>5</v>
      </c>
      <c r="AK13" s="54">
        <f t="shared" si="9"/>
        <v>2</v>
      </c>
      <c r="AL13" s="54"/>
      <c r="AM13" s="54">
        <f t="shared" ref="AM13:AO13" si="10">COUNTA(AM$5:AM$12) - COUNTIF(AM$5:AM$12, "-")</f>
        <v>1</v>
      </c>
      <c r="AN13" s="54">
        <f t="shared" si="10"/>
        <v>5</v>
      </c>
      <c r="AO13" s="54">
        <f t="shared" si="10"/>
        <v>0</v>
      </c>
      <c r="AP13" s="54"/>
      <c r="AQ13" s="54">
        <f t="shared" ref="AQ13:AS13" si="11">COUNTA(AQ$5:AQ$12) - COUNTIF(AQ$5:AQ$12, "-")</f>
        <v>1</v>
      </c>
      <c r="AR13" s="54">
        <f t="shared" si="11"/>
        <v>5</v>
      </c>
      <c r="AS13" s="54">
        <f t="shared" si="11"/>
        <v>2</v>
      </c>
      <c r="AT13" s="54"/>
      <c r="AU13" s="54">
        <f t="shared" ref="AU13:AW13" si="12">COUNTA(AU$5:AU$12) - COUNTIF(AU$5:AU$12, "-")</f>
        <v>1</v>
      </c>
      <c r="AV13" s="54">
        <f t="shared" si="12"/>
        <v>5</v>
      </c>
      <c r="AW13" s="54">
        <f t="shared" si="12"/>
        <v>2</v>
      </c>
      <c r="AX13" s="54"/>
      <c r="AY13" s="54">
        <f t="shared" ref="AY13:BA13" si="13">COUNTA(AY$5:AY$12) - COUNTIF(AY$5:AY$12, "-")</f>
        <v>1</v>
      </c>
      <c r="AZ13" s="54">
        <f t="shared" si="13"/>
        <v>5</v>
      </c>
      <c r="BA13" s="54">
        <f t="shared" si="13"/>
        <v>2</v>
      </c>
      <c r="BB13" s="54"/>
      <c r="BC13" s="54">
        <f t="shared" ref="BC13:BE13" si="14">COUNTA(BC$5:BC$12) - COUNTIF(BC$5:BC$12, "-")</f>
        <v>1</v>
      </c>
      <c r="BD13" s="54">
        <f t="shared" si="14"/>
        <v>5</v>
      </c>
      <c r="BE13" s="54">
        <f t="shared" si="14"/>
        <v>2</v>
      </c>
      <c r="BF13" s="54"/>
      <c r="BG13" s="54">
        <f t="shared" ref="BG13:BI13" si="15">COUNTA(BG$5:BG$12) - COUNTIF(BG$5:BG$12, "-")</f>
        <v>1</v>
      </c>
      <c r="BH13" s="54">
        <f t="shared" si="15"/>
        <v>5</v>
      </c>
      <c r="BI13" s="54">
        <f t="shared" si="15"/>
        <v>2</v>
      </c>
      <c r="BJ13" s="54"/>
    </row>
    <row r="14">
      <c r="A14" s="35"/>
      <c r="B14" s="27"/>
      <c r="C14" s="55">
        <f>C13+D13+E13</f>
        <v>9</v>
      </c>
      <c r="D14" s="56"/>
      <c r="E14" s="57"/>
      <c r="F14" s="31"/>
      <c r="G14" s="32">
        <f>G13+H13+I13</f>
        <v>5</v>
      </c>
      <c r="H14" s="29"/>
      <c r="I14" s="29"/>
      <c r="J14" s="30"/>
      <c r="K14" s="32">
        <f>K13+L13+M13</f>
        <v>8</v>
      </c>
      <c r="L14" s="29"/>
      <c r="M14" s="29"/>
      <c r="N14" s="30"/>
      <c r="O14" s="32">
        <f>O13+P13+Q13</f>
        <v>8</v>
      </c>
      <c r="P14" s="29"/>
      <c r="Q14" s="29"/>
      <c r="R14" s="30"/>
      <c r="S14" s="32">
        <f>S13+T13+U13</f>
        <v>6</v>
      </c>
      <c r="T14" s="29"/>
      <c r="U14" s="29"/>
      <c r="V14" s="30"/>
      <c r="W14" s="32">
        <f>W13+X13+Y13</f>
        <v>8</v>
      </c>
      <c r="X14" s="29"/>
      <c r="Y14" s="29"/>
      <c r="Z14" s="30"/>
      <c r="AA14" s="32">
        <f>AA13+AB13+AC13</f>
        <v>8</v>
      </c>
      <c r="AB14" s="29"/>
      <c r="AC14" s="29"/>
      <c r="AD14" s="30"/>
      <c r="AE14" s="32">
        <f>AE13+AF13+AG13</f>
        <v>6</v>
      </c>
      <c r="AF14" s="29"/>
      <c r="AG14" s="29"/>
      <c r="AH14" s="30"/>
      <c r="AI14" s="32">
        <f>AI13+AJ13+AK13</f>
        <v>8</v>
      </c>
      <c r="AJ14" s="29"/>
      <c r="AK14" s="29"/>
      <c r="AL14" s="30"/>
      <c r="AM14" s="32">
        <f>AM13+AN13+AO13</f>
        <v>6</v>
      </c>
      <c r="AN14" s="29"/>
      <c r="AO14" s="29"/>
      <c r="AP14" s="30"/>
      <c r="AQ14" s="32">
        <f>AQ13+AR13+AS13</f>
        <v>8</v>
      </c>
      <c r="AR14" s="29"/>
      <c r="AS14" s="29"/>
      <c r="AT14" s="30"/>
      <c r="AU14" s="32">
        <f>AU13+AV13+AW13</f>
        <v>8</v>
      </c>
      <c r="AV14" s="29"/>
      <c r="AW14" s="29"/>
      <c r="AX14" s="30"/>
      <c r="AY14" s="32">
        <f>AY13+AZ13+BA13</f>
        <v>8</v>
      </c>
      <c r="AZ14" s="29"/>
      <c r="BA14" s="29"/>
      <c r="BB14" s="30"/>
      <c r="BC14" s="32">
        <f>BC13+BD13+BE13</f>
        <v>8</v>
      </c>
      <c r="BD14" s="29"/>
      <c r="BE14" s="29"/>
      <c r="BF14" s="30"/>
      <c r="BG14" s="32">
        <f>BG13+BH13+BI13</f>
        <v>8</v>
      </c>
      <c r="BH14" s="29"/>
      <c r="BI14" s="29"/>
      <c r="BJ14" s="30"/>
    </row>
    <row r="15">
      <c r="A15" s="35"/>
      <c r="B15" s="42" t="s">
        <v>69</v>
      </c>
      <c r="C15" s="58">
        <f>SUM(C13:E13)/C14</f>
        <v>1</v>
      </c>
      <c r="D15" s="56"/>
      <c r="E15" s="57"/>
      <c r="F15" s="59"/>
      <c r="G15" s="60">
        <f>G14/$C$14</f>
        <v>0.5555555556</v>
      </c>
      <c r="H15" s="29"/>
      <c r="I15" s="29"/>
      <c r="J15" s="30"/>
      <c r="K15" s="60">
        <f>K14/$C$14</f>
        <v>0.8888888889</v>
      </c>
      <c r="L15" s="29"/>
      <c r="M15" s="29"/>
      <c r="N15" s="30"/>
      <c r="O15" s="60">
        <f>O14/$C$14</f>
        <v>0.8888888889</v>
      </c>
      <c r="P15" s="29"/>
      <c r="Q15" s="29"/>
      <c r="R15" s="30"/>
      <c r="S15" s="60">
        <f>S14/$C$14</f>
        <v>0.6666666667</v>
      </c>
      <c r="T15" s="29"/>
      <c r="U15" s="29"/>
      <c r="V15" s="30"/>
      <c r="W15" s="60">
        <f>W14/$C$14</f>
        <v>0.8888888889</v>
      </c>
      <c r="X15" s="29"/>
      <c r="Y15" s="29"/>
      <c r="Z15" s="30"/>
      <c r="AA15" s="60">
        <f>AA14/$C$14</f>
        <v>0.8888888889</v>
      </c>
      <c r="AB15" s="29"/>
      <c r="AC15" s="29"/>
      <c r="AD15" s="30"/>
      <c r="AE15" s="60">
        <f>AE14/$C$14</f>
        <v>0.6666666667</v>
      </c>
      <c r="AF15" s="29"/>
      <c r="AG15" s="29"/>
      <c r="AH15" s="30"/>
      <c r="AI15" s="60">
        <f>AI14/$C$14</f>
        <v>0.8888888889</v>
      </c>
      <c r="AJ15" s="29"/>
      <c r="AK15" s="29"/>
      <c r="AL15" s="30"/>
      <c r="AM15" s="60">
        <f>AM14/$C$14</f>
        <v>0.6666666667</v>
      </c>
      <c r="AN15" s="29"/>
      <c r="AO15" s="29"/>
      <c r="AP15" s="30"/>
      <c r="AQ15" s="60">
        <f>AQ14/$C$14</f>
        <v>0.8888888889</v>
      </c>
      <c r="AR15" s="29"/>
      <c r="AS15" s="29"/>
      <c r="AT15" s="30"/>
      <c r="AU15" s="60">
        <f>AU14/$C$14</f>
        <v>0.8888888889</v>
      </c>
      <c r="AV15" s="29"/>
      <c r="AW15" s="29"/>
      <c r="AX15" s="30"/>
      <c r="AY15" s="60">
        <f>AY14/$C$14</f>
        <v>0.8888888889</v>
      </c>
      <c r="AZ15" s="29"/>
      <c r="BA15" s="29"/>
      <c r="BB15" s="30"/>
      <c r="BC15" s="60">
        <f>BC14/$C$14</f>
        <v>0.8888888889</v>
      </c>
      <c r="BD15" s="29"/>
      <c r="BE15" s="29"/>
      <c r="BF15" s="30"/>
      <c r="BG15" s="60">
        <f>BG14/$C$14</f>
        <v>0.8888888889</v>
      </c>
      <c r="BH15" s="29"/>
      <c r="BI15" s="29"/>
      <c r="BJ15" s="30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62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</row>
    <row r="17">
      <c r="A17" s="25"/>
      <c r="B17" s="26"/>
      <c r="C17" s="26"/>
      <c r="D17" s="26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</row>
    <row r="18">
      <c r="A18" s="35"/>
      <c r="B18" s="63" t="s">
        <v>70</v>
      </c>
      <c r="C18" s="30"/>
      <c r="D18" s="38" t="s">
        <v>10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</row>
    <row r="19">
      <c r="A19" s="35"/>
      <c r="B19" s="64" t="s">
        <v>11</v>
      </c>
      <c r="C19" s="30"/>
      <c r="D19" s="65">
        <f>(G$15)</f>
        <v>0.5555555556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</row>
    <row r="20">
      <c r="A20" s="35"/>
      <c r="B20" s="64" t="s">
        <v>12</v>
      </c>
      <c r="C20" s="30"/>
      <c r="D20" s="65">
        <f>K15</f>
        <v>0.8888888889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</row>
    <row r="21">
      <c r="A21" s="35"/>
      <c r="B21" s="64" t="s">
        <v>47</v>
      </c>
      <c r="C21" s="30"/>
      <c r="D21" s="65">
        <f>O15</f>
        <v>0.8888888889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</row>
    <row r="22">
      <c r="A22" s="35"/>
      <c r="B22" s="64" t="s">
        <v>14</v>
      </c>
      <c r="C22" s="30"/>
      <c r="D22" s="65">
        <f>S15</f>
        <v>0.6666666667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</row>
    <row r="23">
      <c r="A23" s="35"/>
      <c r="B23" s="64" t="s">
        <v>15</v>
      </c>
      <c r="C23" s="30"/>
      <c r="D23" s="65">
        <f>W15</f>
        <v>0.8888888889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</row>
    <row r="24">
      <c r="A24" s="35"/>
      <c r="B24" s="64" t="s">
        <v>16</v>
      </c>
      <c r="C24" s="30"/>
      <c r="D24" s="65">
        <f>AA15</f>
        <v>0.8888888889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</row>
    <row r="25">
      <c r="A25" s="35"/>
      <c r="B25" s="64" t="s">
        <v>17</v>
      </c>
      <c r="C25" s="30"/>
      <c r="D25" s="65">
        <f>AE15</f>
        <v>0.6666666667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</row>
    <row r="26">
      <c r="A26" s="35"/>
      <c r="B26" s="64" t="s">
        <v>18</v>
      </c>
      <c r="C26" s="30"/>
      <c r="D26" s="65">
        <f>AI15</f>
        <v>0.8888888889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</row>
    <row r="27">
      <c r="A27" s="35"/>
      <c r="B27" s="64" t="s">
        <v>19</v>
      </c>
      <c r="C27" s="30"/>
      <c r="D27" s="65">
        <f>(AE$15)</f>
        <v>0.6666666667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</row>
    <row r="28">
      <c r="A28" s="35"/>
      <c r="B28" s="64" t="s">
        <v>20</v>
      </c>
      <c r="C28" s="30"/>
      <c r="D28" s="65">
        <f>AQ15</f>
        <v>0.8888888889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</row>
    <row r="29">
      <c r="A29" s="35"/>
      <c r="B29" s="64" t="s">
        <v>48</v>
      </c>
      <c r="C29" s="30"/>
      <c r="D29" s="65">
        <f>AU15</f>
        <v>0.8888888889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</row>
    <row r="30">
      <c r="A30" s="35"/>
      <c r="B30" s="64" t="s">
        <v>22</v>
      </c>
      <c r="C30" s="30"/>
      <c r="D30" s="65">
        <f>AY15</f>
        <v>0.8888888889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</row>
    <row r="31">
      <c r="A31" s="35"/>
      <c r="B31" s="64" t="s">
        <v>23</v>
      </c>
      <c r="C31" s="30"/>
      <c r="D31" s="65">
        <f>(AQ$15)</f>
        <v>0.8888888889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</row>
    <row r="32">
      <c r="A32" s="35"/>
      <c r="B32" s="64" t="s">
        <v>49</v>
      </c>
      <c r="C32" s="30"/>
      <c r="D32" s="65">
        <f>BG15</f>
        <v>0.8888888889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66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</row>
    <row r="33">
      <c r="A33" s="25"/>
      <c r="B33" s="67"/>
      <c r="C33" s="25" t="s">
        <v>71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66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62"/>
      <c r="AH36" s="62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</row>
  </sheetData>
  <mergeCells count="79">
    <mergeCell ref="B7:B10"/>
    <mergeCell ref="C7:C10"/>
    <mergeCell ref="E7:E8"/>
    <mergeCell ref="G7:G10"/>
    <mergeCell ref="K7:K10"/>
    <mergeCell ref="O7:O10"/>
    <mergeCell ref="S7:S10"/>
    <mergeCell ref="S15:V15"/>
    <mergeCell ref="W15:Z15"/>
    <mergeCell ref="E9:E10"/>
    <mergeCell ref="C14:E14"/>
    <mergeCell ref="K14:N14"/>
    <mergeCell ref="O14:R14"/>
    <mergeCell ref="S14:V14"/>
    <mergeCell ref="W14:Z14"/>
    <mergeCell ref="C15:E15"/>
    <mergeCell ref="K15:N15"/>
    <mergeCell ref="O15:R15"/>
    <mergeCell ref="J16:K16"/>
    <mergeCell ref="B18:C18"/>
    <mergeCell ref="B19:C19"/>
    <mergeCell ref="B20:C20"/>
    <mergeCell ref="B21:C21"/>
    <mergeCell ref="B29:C29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BC15:BF15"/>
    <mergeCell ref="BG15:BJ15"/>
    <mergeCell ref="AA15:AD15"/>
    <mergeCell ref="AE15:AH15"/>
    <mergeCell ref="AI15:AL15"/>
    <mergeCell ref="AM15:AP15"/>
    <mergeCell ref="AQ15:AT15"/>
    <mergeCell ref="AU15:AX15"/>
    <mergeCell ref="AY15:BB15"/>
    <mergeCell ref="AE3:AH3"/>
    <mergeCell ref="AI3:AL3"/>
    <mergeCell ref="AM3:AP3"/>
    <mergeCell ref="AQ3:AT3"/>
    <mergeCell ref="AU3:AX3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Y7:AY10"/>
    <mergeCell ref="BC7:BC10"/>
    <mergeCell ref="BG7:BG10"/>
    <mergeCell ref="W7:W10"/>
    <mergeCell ref="AA7:AA10"/>
    <mergeCell ref="AE7:AE10"/>
    <mergeCell ref="AI7:AI10"/>
    <mergeCell ref="AM7:AM10"/>
    <mergeCell ref="AQ7:AQ10"/>
    <mergeCell ref="AU7:AU10"/>
    <mergeCell ref="BC14:BF14"/>
    <mergeCell ref="BG14:BJ14"/>
    <mergeCell ref="G14:J14"/>
    <mergeCell ref="G15:J15"/>
    <mergeCell ref="AA14:AD14"/>
    <mergeCell ref="AE14:AH14"/>
    <mergeCell ref="AI14:AL14"/>
    <mergeCell ref="AM14:AP14"/>
    <mergeCell ref="AQ14:AT14"/>
    <mergeCell ref="AU14:AX14"/>
    <mergeCell ref="AY14:BB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5.13"/>
    <col customWidth="1" min="2" max="2" width="18.38"/>
    <col customWidth="1" min="3" max="3" width="27.38"/>
    <col customWidth="1" min="4" max="4" width="22.75"/>
    <col customWidth="1" min="5" max="5" width="26.0"/>
    <col customWidth="1" min="7" max="7" width="33.0"/>
    <col customWidth="1" min="8" max="8" width="22.75"/>
    <col customWidth="1" min="9" max="9" width="11.75"/>
    <col customWidth="1" min="10" max="10" width="4.88"/>
    <col customWidth="1" min="11" max="11" width="32.88"/>
    <col customWidth="1" min="12" max="12" width="22.75"/>
    <col customWidth="1" min="13" max="13" width="26.0"/>
    <col customWidth="1" min="14" max="14" width="4.88"/>
    <col customWidth="1" min="15" max="15" width="36.38"/>
    <col customWidth="1" min="16" max="16" width="22.75"/>
    <col customWidth="1" min="17" max="17" width="26.0"/>
    <col customWidth="1" min="18" max="18" width="4.88"/>
    <col customWidth="1" min="19" max="19" width="29.25"/>
    <col customWidth="1" min="20" max="20" width="22.75"/>
    <col customWidth="1" min="21" max="21" width="11.75"/>
    <col customWidth="1" min="22" max="22" width="4.88"/>
    <col customWidth="1" min="23" max="23" width="36.38"/>
    <col customWidth="1" min="24" max="24" width="22.75"/>
    <col customWidth="1" min="25" max="25" width="26.0"/>
    <col customWidth="1" min="26" max="26" width="4.88"/>
    <col customWidth="1" min="27" max="27" width="36.0"/>
    <col customWidth="1" min="28" max="28" width="22.75"/>
    <col customWidth="1" min="29" max="29" width="26.0"/>
    <col customWidth="1" min="30" max="30" width="4.88"/>
    <col customWidth="1" min="31" max="31" width="38.38"/>
    <col customWidth="1" min="32" max="32" width="22.75"/>
    <col customWidth="1" min="33" max="33" width="26.0"/>
    <col customWidth="1" min="34" max="34" width="24.38"/>
    <col customWidth="1" min="35" max="35" width="28.75"/>
    <col customWidth="1" min="36" max="36" width="22.75"/>
    <col customWidth="1" min="37" max="37" width="26.0"/>
    <col customWidth="1" min="38" max="38" width="4.88"/>
    <col customWidth="1" min="39" max="39" width="30.25"/>
    <col customWidth="1" min="40" max="40" width="22.75"/>
    <col customWidth="1" min="41" max="41" width="11.75"/>
    <col customWidth="1" min="42" max="42" width="4.88"/>
    <col customWidth="1" min="43" max="43" width="30.38"/>
    <col customWidth="1" min="44" max="44" width="22.75"/>
    <col customWidth="1" min="45" max="45" width="26.0"/>
    <col customWidth="1" min="46" max="46" width="4.88"/>
    <col customWidth="1" min="47" max="47" width="24.63"/>
    <col customWidth="1" min="48" max="48" width="22.75"/>
    <col customWidth="1" min="49" max="49" width="26.0"/>
    <col customWidth="1" min="50" max="50" width="4.88"/>
    <col customWidth="1" min="51" max="51" width="35.38"/>
    <col customWidth="1" min="52" max="52" width="22.75"/>
    <col customWidth="1" min="53" max="53" width="26.0"/>
    <col customWidth="1" min="54" max="54" width="4.88"/>
    <col customWidth="1" min="55" max="55" width="36.63"/>
    <col customWidth="1" min="56" max="56" width="22.75"/>
    <col customWidth="1" min="57" max="57" width="26.0"/>
    <col customWidth="1" min="58" max="58" width="4.88"/>
    <col customWidth="1" min="59" max="59" width="24.0"/>
    <col customWidth="1" min="60" max="60" width="22.75"/>
    <col customWidth="1" min="61" max="61" width="26.0"/>
    <col customWidth="1" min="62" max="62" width="4.88"/>
  </cols>
  <sheetData>
    <row r="1">
      <c r="A1" s="1" t="s">
        <v>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</row>
    <row r="2">
      <c r="A2" s="25"/>
      <c r="B2" s="25"/>
      <c r="C2" s="26"/>
      <c r="D2" s="26"/>
      <c r="E2" s="26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</row>
    <row r="3">
      <c r="A3" s="25"/>
      <c r="B3" s="27"/>
      <c r="C3" s="28" t="s">
        <v>75</v>
      </c>
      <c r="D3" s="29"/>
      <c r="E3" s="30"/>
      <c r="F3" s="31"/>
      <c r="G3" s="32" t="s">
        <v>11</v>
      </c>
      <c r="H3" s="29"/>
      <c r="I3" s="29"/>
      <c r="J3" s="30"/>
      <c r="K3" s="32" t="s">
        <v>12</v>
      </c>
      <c r="L3" s="29"/>
      <c r="M3" s="29"/>
      <c r="N3" s="30"/>
      <c r="O3" s="32" t="s">
        <v>47</v>
      </c>
      <c r="P3" s="29"/>
      <c r="Q3" s="29"/>
      <c r="R3" s="30"/>
      <c r="S3" s="32" t="s">
        <v>14</v>
      </c>
      <c r="T3" s="29"/>
      <c r="U3" s="29"/>
      <c r="V3" s="30"/>
      <c r="W3" s="32" t="s">
        <v>15</v>
      </c>
      <c r="X3" s="29"/>
      <c r="Y3" s="29"/>
      <c r="Z3" s="30"/>
      <c r="AA3" s="32" t="s">
        <v>16</v>
      </c>
      <c r="AB3" s="29"/>
      <c r="AC3" s="29"/>
      <c r="AD3" s="30"/>
      <c r="AE3" s="32" t="s">
        <v>17</v>
      </c>
      <c r="AF3" s="29"/>
      <c r="AG3" s="29"/>
      <c r="AH3" s="30"/>
      <c r="AI3" s="32" t="s">
        <v>18</v>
      </c>
      <c r="AJ3" s="29"/>
      <c r="AK3" s="29"/>
      <c r="AL3" s="30"/>
      <c r="AM3" s="32" t="s">
        <v>19</v>
      </c>
      <c r="AN3" s="29"/>
      <c r="AO3" s="29"/>
      <c r="AP3" s="30"/>
      <c r="AQ3" s="32" t="s">
        <v>20</v>
      </c>
      <c r="AR3" s="29"/>
      <c r="AS3" s="29"/>
      <c r="AT3" s="30"/>
      <c r="AU3" s="32" t="s">
        <v>48</v>
      </c>
      <c r="AV3" s="29"/>
      <c r="AW3" s="29"/>
      <c r="AX3" s="30"/>
      <c r="AY3" s="32" t="s">
        <v>22</v>
      </c>
      <c r="AZ3" s="29"/>
      <c r="BA3" s="29"/>
      <c r="BB3" s="30"/>
      <c r="BC3" s="32" t="s">
        <v>23</v>
      </c>
      <c r="BD3" s="29"/>
      <c r="BE3" s="29"/>
      <c r="BF3" s="30"/>
      <c r="BG3" s="33" t="s">
        <v>49</v>
      </c>
      <c r="BH3" s="8"/>
      <c r="BI3" s="8"/>
      <c r="BJ3" s="9"/>
    </row>
    <row r="4">
      <c r="A4" s="35"/>
      <c r="B4" s="27"/>
      <c r="C4" s="36" t="s">
        <v>50</v>
      </c>
      <c r="D4" s="36" t="s">
        <v>51</v>
      </c>
      <c r="E4" s="37" t="s">
        <v>52</v>
      </c>
      <c r="F4" s="31"/>
      <c r="G4" s="38" t="s">
        <v>50</v>
      </c>
      <c r="H4" s="38" t="s">
        <v>51</v>
      </c>
      <c r="I4" s="38" t="s">
        <v>52</v>
      </c>
      <c r="J4" s="38" t="s">
        <v>53</v>
      </c>
      <c r="K4" s="38" t="s">
        <v>50</v>
      </c>
      <c r="L4" s="38" t="s">
        <v>51</v>
      </c>
      <c r="M4" s="38" t="s">
        <v>52</v>
      </c>
      <c r="N4" s="38" t="s">
        <v>53</v>
      </c>
      <c r="O4" s="38" t="s">
        <v>50</v>
      </c>
      <c r="P4" s="38" t="s">
        <v>51</v>
      </c>
      <c r="Q4" s="38" t="s">
        <v>52</v>
      </c>
      <c r="R4" s="38" t="s">
        <v>53</v>
      </c>
      <c r="S4" s="38" t="s">
        <v>50</v>
      </c>
      <c r="T4" s="38" t="s">
        <v>51</v>
      </c>
      <c r="U4" s="38" t="s">
        <v>52</v>
      </c>
      <c r="V4" s="38" t="s">
        <v>53</v>
      </c>
      <c r="W4" s="38" t="s">
        <v>50</v>
      </c>
      <c r="X4" s="38" t="s">
        <v>51</v>
      </c>
      <c r="Y4" s="38" t="s">
        <v>52</v>
      </c>
      <c r="Z4" s="38" t="s">
        <v>53</v>
      </c>
      <c r="AA4" s="38" t="s">
        <v>50</v>
      </c>
      <c r="AB4" s="38" t="s">
        <v>51</v>
      </c>
      <c r="AC4" s="38" t="s">
        <v>52</v>
      </c>
      <c r="AD4" s="38" t="s">
        <v>53</v>
      </c>
      <c r="AE4" s="38" t="s">
        <v>50</v>
      </c>
      <c r="AF4" s="38" t="s">
        <v>51</v>
      </c>
      <c r="AG4" s="38" t="s">
        <v>52</v>
      </c>
      <c r="AH4" s="38" t="s">
        <v>53</v>
      </c>
      <c r="AI4" s="38" t="s">
        <v>50</v>
      </c>
      <c r="AJ4" s="38" t="s">
        <v>51</v>
      </c>
      <c r="AK4" s="38" t="s">
        <v>52</v>
      </c>
      <c r="AL4" s="38" t="s">
        <v>53</v>
      </c>
      <c r="AM4" s="38" t="s">
        <v>50</v>
      </c>
      <c r="AN4" s="38" t="s">
        <v>51</v>
      </c>
      <c r="AO4" s="38" t="s">
        <v>52</v>
      </c>
      <c r="AP4" s="38" t="s">
        <v>53</v>
      </c>
      <c r="AQ4" s="38" t="s">
        <v>50</v>
      </c>
      <c r="AR4" s="38" t="s">
        <v>51</v>
      </c>
      <c r="AS4" s="38" t="s">
        <v>52</v>
      </c>
      <c r="AT4" s="38" t="s">
        <v>53</v>
      </c>
      <c r="AU4" s="38" t="s">
        <v>50</v>
      </c>
      <c r="AV4" s="38" t="s">
        <v>51</v>
      </c>
      <c r="AW4" s="38" t="s">
        <v>52</v>
      </c>
      <c r="AX4" s="38" t="s">
        <v>53</v>
      </c>
      <c r="AY4" s="38" t="s">
        <v>50</v>
      </c>
      <c r="AZ4" s="38" t="s">
        <v>51</v>
      </c>
      <c r="BA4" s="38" t="s">
        <v>52</v>
      </c>
      <c r="BB4" s="38" t="s">
        <v>53</v>
      </c>
      <c r="BC4" s="38" t="s">
        <v>50</v>
      </c>
      <c r="BD4" s="38" t="s">
        <v>51</v>
      </c>
      <c r="BE4" s="38" t="s">
        <v>52</v>
      </c>
      <c r="BF4" s="38" t="s">
        <v>53</v>
      </c>
      <c r="BG4" s="38" t="s">
        <v>50</v>
      </c>
      <c r="BH4" s="38" t="s">
        <v>51</v>
      </c>
      <c r="BI4" s="38" t="s">
        <v>52</v>
      </c>
      <c r="BJ4" s="38" t="s">
        <v>53</v>
      </c>
    </row>
    <row r="5">
      <c r="A5" s="35"/>
      <c r="B5" s="27" t="s">
        <v>54</v>
      </c>
      <c r="C5" s="40" t="s">
        <v>55</v>
      </c>
      <c r="D5" s="41" t="s">
        <v>55</v>
      </c>
      <c r="E5" s="41" t="s">
        <v>55</v>
      </c>
      <c r="F5" s="31"/>
      <c r="G5" s="42" t="s">
        <v>55</v>
      </c>
      <c r="H5" s="42" t="s">
        <v>55</v>
      </c>
      <c r="I5" s="42" t="s">
        <v>55</v>
      </c>
      <c r="J5" s="43"/>
      <c r="K5" s="42" t="s">
        <v>55</v>
      </c>
      <c r="L5" s="42" t="s">
        <v>55</v>
      </c>
      <c r="M5" s="42" t="s">
        <v>55</v>
      </c>
      <c r="N5" s="43"/>
      <c r="O5" s="42" t="s">
        <v>55</v>
      </c>
      <c r="P5" s="42" t="s">
        <v>55</v>
      </c>
      <c r="Q5" s="42" t="s">
        <v>55</v>
      </c>
      <c r="R5" s="43"/>
      <c r="S5" s="42" t="s">
        <v>55</v>
      </c>
      <c r="T5" s="42" t="s">
        <v>55</v>
      </c>
      <c r="U5" s="42" t="s">
        <v>55</v>
      </c>
      <c r="V5" s="43"/>
      <c r="W5" s="42" t="s">
        <v>55</v>
      </c>
      <c r="X5" s="42" t="s">
        <v>55</v>
      </c>
      <c r="Y5" s="42" t="s">
        <v>55</v>
      </c>
      <c r="Z5" s="43"/>
      <c r="AA5" s="42" t="s">
        <v>55</v>
      </c>
      <c r="AB5" s="42" t="s">
        <v>55</v>
      </c>
      <c r="AC5" s="42" t="s">
        <v>55</v>
      </c>
      <c r="AD5" s="43"/>
      <c r="AE5" s="42" t="s">
        <v>55</v>
      </c>
      <c r="AF5" s="42" t="s">
        <v>55</v>
      </c>
      <c r="AG5" s="42" t="s">
        <v>55</v>
      </c>
      <c r="AH5" s="43" t="s">
        <v>76</v>
      </c>
      <c r="AI5" s="42" t="s">
        <v>55</v>
      </c>
      <c r="AJ5" s="42" t="s">
        <v>55</v>
      </c>
      <c r="AK5" s="42" t="s">
        <v>55</v>
      </c>
      <c r="AL5" s="43"/>
      <c r="AM5" s="42" t="s">
        <v>55</v>
      </c>
      <c r="AN5" s="42" t="s">
        <v>55</v>
      </c>
      <c r="AO5" s="42" t="s">
        <v>55</v>
      </c>
      <c r="AP5" s="43"/>
      <c r="AQ5" s="42" t="s">
        <v>55</v>
      </c>
      <c r="AR5" s="42" t="s">
        <v>55</v>
      </c>
      <c r="AS5" s="42" t="s">
        <v>55</v>
      </c>
      <c r="AT5" s="43"/>
      <c r="AU5" s="42" t="s">
        <v>55</v>
      </c>
      <c r="AV5" s="42" t="s">
        <v>55</v>
      </c>
      <c r="AW5" s="42" t="s">
        <v>55</v>
      </c>
      <c r="AX5" s="43"/>
      <c r="AY5" s="42" t="s">
        <v>55</v>
      </c>
      <c r="AZ5" s="42" t="s">
        <v>55</v>
      </c>
      <c r="BA5" s="42" t="s">
        <v>55</v>
      </c>
      <c r="BB5" s="43"/>
      <c r="BC5" s="42" t="s">
        <v>55</v>
      </c>
      <c r="BD5" s="42" t="s">
        <v>55</v>
      </c>
      <c r="BE5" s="42" t="s">
        <v>55</v>
      </c>
      <c r="BF5" s="43"/>
      <c r="BG5" s="68" t="s">
        <v>55</v>
      </c>
      <c r="BH5" s="42" t="s">
        <v>55</v>
      </c>
      <c r="BI5" s="42" t="s">
        <v>55</v>
      </c>
      <c r="BJ5" s="43"/>
    </row>
    <row r="6">
      <c r="A6" s="35"/>
      <c r="B6" s="27" t="s">
        <v>57</v>
      </c>
      <c r="C6" s="41" t="s">
        <v>58</v>
      </c>
      <c r="D6" s="41" t="s">
        <v>59</v>
      </c>
      <c r="E6" s="41" t="s">
        <v>55</v>
      </c>
      <c r="F6" s="31"/>
      <c r="G6" s="42" t="s">
        <v>58</v>
      </c>
      <c r="H6" s="42" t="s">
        <v>59</v>
      </c>
      <c r="I6" s="42" t="s">
        <v>55</v>
      </c>
      <c r="J6" s="42"/>
      <c r="K6" s="42" t="s">
        <v>55</v>
      </c>
      <c r="L6" s="42" t="s">
        <v>59</v>
      </c>
      <c r="M6" s="42" t="s">
        <v>55</v>
      </c>
      <c r="N6" s="42"/>
      <c r="O6" s="42" t="s">
        <v>55</v>
      </c>
      <c r="P6" s="42" t="s">
        <v>55</v>
      </c>
      <c r="Q6" s="42" t="s">
        <v>55</v>
      </c>
      <c r="R6" s="42"/>
      <c r="S6" s="42" t="s">
        <v>55</v>
      </c>
      <c r="T6" s="42" t="s">
        <v>59</v>
      </c>
      <c r="U6" s="42" t="s">
        <v>55</v>
      </c>
      <c r="V6" s="42"/>
      <c r="W6" s="42" t="s">
        <v>55</v>
      </c>
      <c r="X6" s="42" t="s">
        <v>59</v>
      </c>
      <c r="Y6" s="42" t="s">
        <v>55</v>
      </c>
      <c r="Z6" s="42"/>
      <c r="AA6" s="42" t="s">
        <v>55</v>
      </c>
      <c r="AB6" s="42" t="s">
        <v>59</v>
      </c>
      <c r="AC6" s="42" t="s">
        <v>55</v>
      </c>
      <c r="AD6" s="42"/>
      <c r="AE6" s="42" t="s">
        <v>55</v>
      </c>
      <c r="AF6" s="42" t="s">
        <v>55</v>
      </c>
      <c r="AG6" s="42" t="s">
        <v>55</v>
      </c>
      <c r="AH6" s="42" t="s">
        <v>77</v>
      </c>
      <c r="AI6" s="42" t="s">
        <v>55</v>
      </c>
      <c r="AJ6" s="42" t="s">
        <v>59</v>
      </c>
      <c r="AK6" s="42" t="s">
        <v>55</v>
      </c>
      <c r="AL6" s="42"/>
      <c r="AM6" s="42" t="s">
        <v>55</v>
      </c>
      <c r="AN6" s="42" t="s">
        <v>59</v>
      </c>
      <c r="AO6" s="42" t="s">
        <v>55</v>
      </c>
      <c r="AP6" s="42"/>
      <c r="AQ6" s="42" t="s">
        <v>55</v>
      </c>
      <c r="AR6" s="42" t="s">
        <v>59</v>
      </c>
      <c r="AS6" s="42" t="s">
        <v>55</v>
      </c>
      <c r="AT6" s="42"/>
      <c r="AU6" s="42" t="s">
        <v>55</v>
      </c>
      <c r="AV6" s="42" t="s">
        <v>55</v>
      </c>
      <c r="AW6" s="42" t="s">
        <v>55</v>
      </c>
      <c r="AX6" s="42"/>
      <c r="AY6" s="42" t="s">
        <v>55</v>
      </c>
      <c r="AZ6" s="42" t="s">
        <v>59</v>
      </c>
      <c r="BA6" s="42" t="s">
        <v>55</v>
      </c>
      <c r="BB6" s="42"/>
      <c r="BC6" s="42" t="s">
        <v>55</v>
      </c>
      <c r="BD6" s="42" t="s">
        <v>59</v>
      </c>
      <c r="BE6" s="42" t="s">
        <v>55</v>
      </c>
      <c r="BF6" s="42"/>
      <c r="BG6" s="42" t="s">
        <v>55</v>
      </c>
      <c r="BH6" s="42" t="s">
        <v>59</v>
      </c>
      <c r="BI6" s="42" t="s">
        <v>55</v>
      </c>
      <c r="BJ6" s="42"/>
    </row>
    <row r="7">
      <c r="A7" s="35"/>
      <c r="B7" s="35"/>
      <c r="C7" s="45" t="s">
        <v>56</v>
      </c>
      <c r="D7" s="41" t="s">
        <v>60</v>
      </c>
      <c r="E7" s="46" t="s">
        <v>61</v>
      </c>
      <c r="F7" s="31"/>
      <c r="G7" s="35" t="s">
        <v>56</v>
      </c>
      <c r="H7" s="42" t="s">
        <v>60</v>
      </c>
      <c r="I7" s="42" t="s">
        <v>55</v>
      </c>
      <c r="J7" s="42"/>
      <c r="K7" s="35" t="s">
        <v>56</v>
      </c>
      <c r="L7" s="42" t="s">
        <v>60</v>
      </c>
      <c r="M7" s="47" t="s">
        <v>61</v>
      </c>
      <c r="N7" s="42"/>
      <c r="O7" s="35" t="s">
        <v>56</v>
      </c>
      <c r="P7" s="42" t="s">
        <v>60</v>
      </c>
      <c r="Q7" s="47" t="s">
        <v>61</v>
      </c>
      <c r="R7" s="42"/>
      <c r="S7" s="35" t="s">
        <v>56</v>
      </c>
      <c r="T7" s="42" t="s">
        <v>60</v>
      </c>
      <c r="U7" s="42" t="s">
        <v>55</v>
      </c>
      <c r="V7" s="42"/>
      <c r="W7" s="35" t="s">
        <v>56</v>
      </c>
      <c r="X7" s="42" t="s">
        <v>60</v>
      </c>
      <c r="Y7" s="42" t="s">
        <v>61</v>
      </c>
      <c r="Z7" s="42"/>
      <c r="AA7" s="35" t="s">
        <v>56</v>
      </c>
      <c r="AB7" s="42" t="s">
        <v>60</v>
      </c>
      <c r="AC7" s="42" t="s">
        <v>61</v>
      </c>
      <c r="AD7" s="42"/>
      <c r="AE7" s="35" t="s">
        <v>56</v>
      </c>
      <c r="AF7" s="42" t="s">
        <v>55</v>
      </c>
      <c r="AG7" s="42" t="s">
        <v>55</v>
      </c>
      <c r="AH7" s="42" t="s">
        <v>78</v>
      </c>
      <c r="AI7" s="35" t="s">
        <v>56</v>
      </c>
      <c r="AJ7" s="42" t="s">
        <v>60</v>
      </c>
      <c r="AK7" s="42" t="s">
        <v>61</v>
      </c>
      <c r="AL7" s="42"/>
      <c r="AM7" s="35" t="s">
        <v>56</v>
      </c>
      <c r="AN7" s="42" t="s">
        <v>60</v>
      </c>
      <c r="AO7" s="42" t="s">
        <v>55</v>
      </c>
      <c r="AP7" s="42"/>
      <c r="AQ7" s="35" t="s">
        <v>56</v>
      </c>
      <c r="AR7" s="42" t="s">
        <v>60</v>
      </c>
      <c r="AS7" s="42" t="s">
        <v>61</v>
      </c>
      <c r="AT7" s="42"/>
      <c r="AU7" s="35" t="s">
        <v>56</v>
      </c>
      <c r="AV7" s="42" t="s">
        <v>60</v>
      </c>
      <c r="AW7" s="42" t="s">
        <v>61</v>
      </c>
      <c r="AX7" s="42"/>
      <c r="AY7" s="35" t="s">
        <v>56</v>
      </c>
      <c r="AZ7" s="42" t="s">
        <v>60</v>
      </c>
      <c r="BA7" s="42" t="s">
        <v>61</v>
      </c>
      <c r="BB7" s="42"/>
      <c r="BC7" s="35" t="s">
        <v>56</v>
      </c>
      <c r="BD7" s="42" t="s">
        <v>60</v>
      </c>
      <c r="BE7" s="42" t="s">
        <v>61</v>
      </c>
      <c r="BF7" s="42"/>
      <c r="BG7" s="35" t="s">
        <v>56</v>
      </c>
      <c r="BH7" s="42" t="s">
        <v>60</v>
      </c>
      <c r="BI7" s="42" t="s">
        <v>61</v>
      </c>
      <c r="BJ7" s="42"/>
    </row>
    <row r="8">
      <c r="A8" s="35"/>
      <c r="B8" s="48"/>
      <c r="C8" s="49"/>
      <c r="D8" s="41" t="s">
        <v>62</v>
      </c>
      <c r="E8" s="50"/>
      <c r="F8" s="31"/>
      <c r="G8" s="48"/>
      <c r="H8" s="51" t="s">
        <v>62</v>
      </c>
      <c r="I8" s="42" t="s">
        <v>55</v>
      </c>
      <c r="J8" s="42"/>
      <c r="K8" s="48"/>
      <c r="L8" s="51" t="s">
        <v>62</v>
      </c>
      <c r="M8" s="30"/>
      <c r="N8" s="42"/>
      <c r="O8" s="48"/>
      <c r="P8" s="51" t="s">
        <v>62</v>
      </c>
      <c r="Q8" s="30"/>
      <c r="R8" s="42"/>
      <c r="S8" s="48"/>
      <c r="T8" s="51" t="s">
        <v>62</v>
      </c>
      <c r="U8" s="42" t="s">
        <v>55</v>
      </c>
      <c r="V8" s="42"/>
      <c r="W8" s="48"/>
      <c r="X8" s="51" t="s">
        <v>62</v>
      </c>
      <c r="Y8" s="42"/>
      <c r="Z8" s="42"/>
      <c r="AA8" s="48"/>
      <c r="AB8" s="51" t="s">
        <v>62</v>
      </c>
      <c r="AC8" s="42"/>
      <c r="AD8" s="42"/>
      <c r="AE8" s="48"/>
      <c r="AF8" s="51" t="s">
        <v>62</v>
      </c>
      <c r="AG8" s="42"/>
      <c r="AH8" s="42" t="s">
        <v>79</v>
      </c>
      <c r="AI8" s="48"/>
      <c r="AJ8" s="51" t="s">
        <v>62</v>
      </c>
      <c r="AK8" s="42"/>
      <c r="AL8" s="42"/>
      <c r="AM8" s="48"/>
      <c r="AN8" s="51" t="s">
        <v>62</v>
      </c>
      <c r="AO8" s="42" t="s">
        <v>55</v>
      </c>
      <c r="AP8" s="42"/>
      <c r="AQ8" s="48"/>
      <c r="AR8" s="51" t="s">
        <v>62</v>
      </c>
      <c r="AS8" s="42"/>
      <c r="AT8" s="42"/>
      <c r="AU8" s="48"/>
      <c r="AV8" s="51" t="s">
        <v>62</v>
      </c>
      <c r="AW8" s="42"/>
      <c r="AX8" s="42"/>
      <c r="AY8" s="48"/>
      <c r="AZ8" s="51" t="s">
        <v>62</v>
      </c>
      <c r="BA8" s="42"/>
      <c r="BB8" s="42"/>
      <c r="BC8" s="48"/>
      <c r="BD8" s="51" t="s">
        <v>62</v>
      </c>
      <c r="BE8" s="42"/>
      <c r="BF8" s="42"/>
      <c r="BG8" s="48"/>
      <c r="BH8" s="51" t="s">
        <v>62</v>
      </c>
      <c r="BI8" s="42"/>
      <c r="BJ8" s="42"/>
    </row>
    <row r="9">
      <c r="A9" s="35"/>
      <c r="B9" s="48"/>
      <c r="C9" s="49"/>
      <c r="D9" s="41" t="s">
        <v>63</v>
      </c>
      <c r="E9" s="46" t="s">
        <v>64</v>
      </c>
      <c r="F9" s="31"/>
      <c r="G9" s="48"/>
      <c r="H9" s="51" t="s">
        <v>63</v>
      </c>
      <c r="I9" s="42" t="s">
        <v>55</v>
      </c>
      <c r="J9" s="42"/>
      <c r="K9" s="48"/>
      <c r="L9" s="51" t="s">
        <v>63</v>
      </c>
      <c r="M9" s="47" t="s">
        <v>64</v>
      </c>
      <c r="N9" s="42"/>
      <c r="O9" s="48"/>
      <c r="P9" s="51" t="s">
        <v>63</v>
      </c>
      <c r="Q9" s="47" t="s">
        <v>64</v>
      </c>
      <c r="R9" s="42"/>
      <c r="S9" s="48"/>
      <c r="T9" s="51" t="s">
        <v>63</v>
      </c>
      <c r="U9" s="42" t="s">
        <v>55</v>
      </c>
      <c r="V9" s="42"/>
      <c r="W9" s="48"/>
      <c r="X9" s="51" t="s">
        <v>63</v>
      </c>
      <c r="Y9" s="42" t="s">
        <v>64</v>
      </c>
      <c r="Z9" s="42"/>
      <c r="AA9" s="48"/>
      <c r="AB9" s="51" t="s">
        <v>63</v>
      </c>
      <c r="AC9" s="42" t="s">
        <v>64</v>
      </c>
      <c r="AD9" s="42"/>
      <c r="AE9" s="48"/>
      <c r="AF9" s="51" t="s">
        <v>63</v>
      </c>
      <c r="AG9" s="42" t="s">
        <v>64</v>
      </c>
      <c r="AH9" s="42"/>
      <c r="AI9" s="48"/>
      <c r="AJ9" s="51" t="s">
        <v>63</v>
      </c>
      <c r="AK9" s="42" t="s">
        <v>64</v>
      </c>
      <c r="AL9" s="42"/>
      <c r="AM9" s="48"/>
      <c r="AN9" s="51" t="s">
        <v>63</v>
      </c>
      <c r="AO9" s="42" t="s">
        <v>55</v>
      </c>
      <c r="AP9" s="42"/>
      <c r="AQ9" s="48"/>
      <c r="AR9" s="51" t="s">
        <v>63</v>
      </c>
      <c r="AS9" s="42" t="s">
        <v>64</v>
      </c>
      <c r="AT9" s="42"/>
      <c r="AU9" s="48"/>
      <c r="AV9" s="51" t="s">
        <v>63</v>
      </c>
      <c r="AW9" s="42" t="s">
        <v>64</v>
      </c>
      <c r="AX9" s="42"/>
      <c r="AY9" s="48"/>
      <c r="AZ9" s="51" t="s">
        <v>63</v>
      </c>
      <c r="BA9" s="42" t="s">
        <v>64</v>
      </c>
      <c r="BB9" s="42"/>
      <c r="BC9" s="48"/>
      <c r="BD9" s="51" t="s">
        <v>63</v>
      </c>
      <c r="BE9" s="42" t="s">
        <v>64</v>
      </c>
      <c r="BF9" s="42"/>
      <c r="BG9" s="48"/>
      <c r="BH9" s="51" t="s">
        <v>63</v>
      </c>
      <c r="BI9" s="42" t="s">
        <v>64</v>
      </c>
      <c r="BJ9" s="42"/>
    </row>
    <row r="10">
      <c r="A10" s="35"/>
      <c r="B10" s="30"/>
      <c r="C10" s="50"/>
      <c r="D10" s="52" t="s">
        <v>65</v>
      </c>
      <c r="E10" s="50"/>
      <c r="F10" s="31"/>
      <c r="G10" s="30"/>
      <c r="H10" s="42" t="s">
        <v>65</v>
      </c>
      <c r="I10" s="42" t="s">
        <v>55</v>
      </c>
      <c r="J10" s="42"/>
      <c r="K10" s="30"/>
      <c r="L10" s="42" t="s">
        <v>65</v>
      </c>
      <c r="M10" s="30"/>
      <c r="N10" s="42"/>
      <c r="O10" s="30"/>
      <c r="P10" s="42" t="s">
        <v>65</v>
      </c>
      <c r="Q10" s="30"/>
      <c r="R10" s="42"/>
      <c r="S10" s="30"/>
      <c r="T10" s="42" t="s">
        <v>65</v>
      </c>
      <c r="U10" s="42" t="s">
        <v>55</v>
      </c>
      <c r="V10" s="42"/>
      <c r="W10" s="30"/>
      <c r="X10" s="42" t="s">
        <v>65</v>
      </c>
      <c r="Y10" s="42"/>
      <c r="Z10" s="42"/>
      <c r="AA10" s="30"/>
      <c r="AB10" s="42" t="s">
        <v>65</v>
      </c>
      <c r="AC10" s="42"/>
      <c r="AD10" s="42"/>
      <c r="AE10" s="30"/>
      <c r="AF10" s="42" t="s">
        <v>65</v>
      </c>
      <c r="AG10" s="42"/>
      <c r="AH10" s="42"/>
      <c r="AI10" s="30"/>
      <c r="AJ10" s="42" t="s">
        <v>65</v>
      </c>
      <c r="AK10" s="42"/>
      <c r="AL10" s="42"/>
      <c r="AM10" s="30"/>
      <c r="AN10" s="42" t="s">
        <v>65</v>
      </c>
      <c r="AO10" s="42" t="s">
        <v>55</v>
      </c>
      <c r="AP10" s="42"/>
      <c r="AQ10" s="30"/>
      <c r="AR10" s="42" t="s">
        <v>65</v>
      </c>
      <c r="AS10" s="42"/>
      <c r="AT10" s="42"/>
      <c r="AU10" s="30"/>
      <c r="AV10" s="42" t="s">
        <v>65</v>
      </c>
      <c r="AW10" s="42"/>
      <c r="AX10" s="42"/>
      <c r="AY10" s="30"/>
      <c r="AZ10" s="42" t="s">
        <v>65</v>
      </c>
      <c r="BA10" s="42"/>
      <c r="BB10" s="42"/>
      <c r="BC10" s="30"/>
      <c r="BD10" s="42" t="s">
        <v>65</v>
      </c>
      <c r="BE10" s="42"/>
      <c r="BF10" s="42"/>
      <c r="BG10" s="30"/>
      <c r="BH10" s="42" t="s">
        <v>65</v>
      </c>
      <c r="BI10" s="42"/>
      <c r="BJ10" s="42"/>
    </row>
    <row r="11">
      <c r="A11" s="35"/>
      <c r="B11" s="27" t="s">
        <v>66</v>
      </c>
      <c r="C11" s="41" t="s">
        <v>55</v>
      </c>
      <c r="D11" s="41" t="s">
        <v>55</v>
      </c>
      <c r="E11" s="41" t="s">
        <v>55</v>
      </c>
      <c r="F11" s="31"/>
      <c r="G11" s="42" t="s">
        <v>55</v>
      </c>
      <c r="H11" s="42" t="s">
        <v>55</v>
      </c>
      <c r="I11" s="42" t="s">
        <v>55</v>
      </c>
      <c r="J11" s="42"/>
      <c r="K11" s="42" t="s">
        <v>55</v>
      </c>
      <c r="L11" s="42" t="s">
        <v>55</v>
      </c>
      <c r="M11" s="42" t="s">
        <v>55</v>
      </c>
      <c r="N11" s="42"/>
      <c r="O11" s="42" t="s">
        <v>55</v>
      </c>
      <c r="P11" s="42" t="s">
        <v>55</v>
      </c>
      <c r="Q11" s="42" t="s">
        <v>55</v>
      </c>
      <c r="R11" s="42"/>
      <c r="S11" s="42" t="s">
        <v>55</v>
      </c>
      <c r="T11" s="42" t="s">
        <v>55</v>
      </c>
      <c r="U11" s="42" t="s">
        <v>55</v>
      </c>
      <c r="V11" s="42"/>
      <c r="W11" s="42" t="s">
        <v>55</v>
      </c>
      <c r="X11" s="42" t="s">
        <v>55</v>
      </c>
      <c r="Y11" s="42" t="s">
        <v>55</v>
      </c>
      <c r="Z11" s="42"/>
      <c r="AA11" s="42" t="s">
        <v>55</v>
      </c>
      <c r="AB11" s="42" t="s">
        <v>55</v>
      </c>
      <c r="AC11" s="42" t="s">
        <v>55</v>
      </c>
      <c r="AD11" s="42"/>
      <c r="AE11" s="42" t="s">
        <v>55</v>
      </c>
      <c r="AF11" s="42" t="s">
        <v>55</v>
      </c>
      <c r="AG11" s="42" t="s">
        <v>55</v>
      </c>
      <c r="AH11" s="42"/>
      <c r="AI11" s="42" t="s">
        <v>55</v>
      </c>
      <c r="AJ11" s="42" t="s">
        <v>55</v>
      </c>
      <c r="AK11" s="42" t="s">
        <v>55</v>
      </c>
      <c r="AL11" s="42"/>
      <c r="AM11" s="42" t="s">
        <v>55</v>
      </c>
      <c r="AN11" s="42" t="s">
        <v>55</v>
      </c>
      <c r="AO11" s="42" t="s">
        <v>55</v>
      </c>
      <c r="AP11" s="42"/>
      <c r="AQ11" s="42" t="s">
        <v>55</v>
      </c>
      <c r="AR11" s="42" t="s">
        <v>55</v>
      </c>
      <c r="AS11" s="42" t="s">
        <v>55</v>
      </c>
      <c r="AT11" s="42"/>
      <c r="AU11" s="42" t="s">
        <v>55</v>
      </c>
      <c r="AV11" s="42" t="s">
        <v>55</v>
      </c>
      <c r="AW11" s="42" t="s">
        <v>55</v>
      </c>
      <c r="AX11" s="42"/>
      <c r="AY11" s="42" t="s">
        <v>55</v>
      </c>
      <c r="AZ11" s="42" t="s">
        <v>55</v>
      </c>
      <c r="BA11" s="42" t="s">
        <v>55</v>
      </c>
      <c r="BB11" s="42"/>
      <c r="BC11" s="42" t="s">
        <v>55</v>
      </c>
      <c r="BD11" s="42" t="s">
        <v>55</v>
      </c>
      <c r="BE11" s="42" t="s">
        <v>55</v>
      </c>
      <c r="BF11" s="42"/>
      <c r="BG11" s="42" t="s">
        <v>55</v>
      </c>
      <c r="BH11" s="42" t="s">
        <v>55</v>
      </c>
      <c r="BI11" s="42" t="s">
        <v>55</v>
      </c>
      <c r="BJ11" s="42"/>
    </row>
    <row r="12">
      <c r="A12" s="35"/>
      <c r="B12" s="27" t="s">
        <v>67</v>
      </c>
      <c r="C12" s="41" t="s">
        <v>55</v>
      </c>
      <c r="D12" s="41" t="s">
        <v>55</v>
      </c>
      <c r="E12" s="41" t="s">
        <v>55</v>
      </c>
      <c r="F12" s="31"/>
      <c r="G12" s="42" t="s">
        <v>55</v>
      </c>
      <c r="H12" s="42" t="s">
        <v>55</v>
      </c>
      <c r="I12" s="42" t="s">
        <v>55</v>
      </c>
      <c r="J12" s="42"/>
      <c r="K12" s="42" t="s">
        <v>55</v>
      </c>
      <c r="L12" s="42" t="s">
        <v>55</v>
      </c>
      <c r="M12" s="42" t="s">
        <v>55</v>
      </c>
      <c r="N12" s="42"/>
      <c r="O12" s="42" t="s">
        <v>55</v>
      </c>
      <c r="P12" s="42" t="s">
        <v>55</v>
      </c>
      <c r="Q12" s="42" t="s">
        <v>55</v>
      </c>
      <c r="R12" s="42"/>
      <c r="S12" s="42" t="s">
        <v>55</v>
      </c>
      <c r="T12" s="42" t="s">
        <v>55</v>
      </c>
      <c r="U12" s="42" t="s">
        <v>55</v>
      </c>
      <c r="V12" s="42"/>
      <c r="W12" s="42" t="s">
        <v>55</v>
      </c>
      <c r="X12" s="42" t="s">
        <v>55</v>
      </c>
      <c r="Y12" s="42" t="s">
        <v>55</v>
      </c>
      <c r="Z12" s="42"/>
      <c r="AA12" s="42" t="s">
        <v>55</v>
      </c>
      <c r="AB12" s="42" t="s">
        <v>55</v>
      </c>
      <c r="AC12" s="42" t="s">
        <v>55</v>
      </c>
      <c r="AD12" s="42"/>
      <c r="AE12" s="42" t="s">
        <v>55</v>
      </c>
      <c r="AF12" s="42" t="s">
        <v>55</v>
      </c>
      <c r="AG12" s="42" t="s">
        <v>55</v>
      </c>
      <c r="AH12" s="42"/>
      <c r="AI12" s="42" t="s">
        <v>55</v>
      </c>
      <c r="AJ12" s="42" t="s">
        <v>55</v>
      </c>
      <c r="AK12" s="42" t="s">
        <v>55</v>
      </c>
      <c r="AL12" s="42"/>
      <c r="AM12" s="42" t="s">
        <v>55</v>
      </c>
      <c r="AN12" s="42" t="s">
        <v>55</v>
      </c>
      <c r="AO12" s="42" t="s">
        <v>55</v>
      </c>
      <c r="AP12" s="42"/>
      <c r="AQ12" s="42" t="s">
        <v>55</v>
      </c>
      <c r="AR12" s="42" t="s">
        <v>55</v>
      </c>
      <c r="AS12" s="42" t="s">
        <v>55</v>
      </c>
      <c r="AT12" s="42"/>
      <c r="AU12" s="42" t="s">
        <v>55</v>
      </c>
      <c r="AV12" s="42" t="s">
        <v>55</v>
      </c>
      <c r="AW12" s="42" t="s">
        <v>55</v>
      </c>
      <c r="AX12" s="42"/>
      <c r="AY12" s="42" t="s">
        <v>55</v>
      </c>
      <c r="AZ12" s="42" t="s">
        <v>55</v>
      </c>
      <c r="BA12" s="42" t="s">
        <v>55</v>
      </c>
      <c r="BB12" s="42"/>
      <c r="BC12" s="42" t="s">
        <v>55</v>
      </c>
      <c r="BD12" s="42" t="s">
        <v>55</v>
      </c>
      <c r="BE12" s="42" t="s">
        <v>55</v>
      </c>
      <c r="BF12" s="42"/>
      <c r="BG12" s="42" t="s">
        <v>55</v>
      </c>
      <c r="BH12" s="42" t="s">
        <v>55</v>
      </c>
      <c r="BI12" s="42" t="s">
        <v>55</v>
      </c>
      <c r="BJ12" s="42"/>
    </row>
    <row r="13">
      <c r="A13" s="35"/>
      <c r="B13" s="42" t="s">
        <v>68</v>
      </c>
      <c r="C13" s="53">
        <f t="shared" ref="C13:E13" si="1">COUNTA(C$5:C$12) - COUNTIF(C$5:C$12, "-")</f>
        <v>2</v>
      </c>
      <c r="D13" s="53">
        <f t="shared" si="1"/>
        <v>5</v>
      </c>
      <c r="E13" s="53">
        <f t="shared" si="1"/>
        <v>2</v>
      </c>
      <c r="F13" s="31"/>
      <c r="G13" s="54">
        <f t="shared" ref="G13:I13" si="2">COUNTA(G$5:G$12) - COUNTIF(G$5:G$12, "-")</f>
        <v>2</v>
      </c>
      <c r="H13" s="54">
        <f t="shared" si="2"/>
        <v>5</v>
      </c>
      <c r="I13" s="54">
        <f t="shared" si="2"/>
        <v>0</v>
      </c>
      <c r="J13" s="54"/>
      <c r="K13" s="54">
        <f t="shared" ref="K13:M13" si="3">COUNTA(K$5:K$12) - COUNTIF(K$5:K$12, "-")</f>
        <v>1</v>
      </c>
      <c r="L13" s="54">
        <f t="shared" si="3"/>
        <v>5</v>
      </c>
      <c r="M13" s="54">
        <f t="shared" si="3"/>
        <v>2</v>
      </c>
      <c r="N13" s="54"/>
      <c r="O13" s="54">
        <f t="shared" ref="O13:Q13" si="4">COUNTA(O$5:O$12) - COUNTIF(O$5:O$12, "-")</f>
        <v>1</v>
      </c>
      <c r="P13" s="54">
        <f t="shared" si="4"/>
        <v>4</v>
      </c>
      <c r="Q13" s="54">
        <f t="shared" si="4"/>
        <v>2</v>
      </c>
      <c r="R13" s="54"/>
      <c r="S13" s="54">
        <f t="shared" ref="S13:U13" si="5">COUNTA(S$5:S$12) - COUNTIF(S$5:S$12, "-")</f>
        <v>1</v>
      </c>
      <c r="T13" s="54">
        <f t="shared" si="5"/>
        <v>5</v>
      </c>
      <c r="U13" s="54">
        <f t="shared" si="5"/>
        <v>0</v>
      </c>
      <c r="V13" s="54"/>
      <c r="W13" s="54">
        <f t="shared" ref="W13:Y13" si="6">COUNTA(W$5:W$12) - COUNTIF(W$5:W$12, "-")</f>
        <v>1</v>
      </c>
      <c r="X13" s="54">
        <f t="shared" si="6"/>
        <v>5</v>
      </c>
      <c r="Y13" s="54">
        <f t="shared" si="6"/>
        <v>2</v>
      </c>
      <c r="Z13" s="54"/>
      <c r="AA13" s="54">
        <f t="shared" ref="AA13:AC13" si="7">COUNTA(AA$5:AA$12) - COUNTIF(AA$5:AA$12, "-")</f>
        <v>1</v>
      </c>
      <c r="AB13" s="54">
        <f t="shared" si="7"/>
        <v>5</v>
      </c>
      <c r="AC13" s="54">
        <f t="shared" si="7"/>
        <v>2</v>
      </c>
      <c r="AD13" s="54"/>
      <c r="AE13" s="54">
        <f t="shared" ref="AE13:AK13" si="8">COUNTA(AE$5:AE$12) - COUNTIF(AE$5:AE$12, "-")</f>
        <v>1</v>
      </c>
      <c r="AF13" s="54">
        <f t="shared" si="8"/>
        <v>3</v>
      </c>
      <c r="AG13" s="54">
        <f t="shared" si="8"/>
        <v>1</v>
      </c>
      <c r="AH13" s="54">
        <f t="shared" si="8"/>
        <v>4</v>
      </c>
      <c r="AI13" s="54">
        <f t="shared" si="8"/>
        <v>1</v>
      </c>
      <c r="AJ13" s="54">
        <f t="shared" si="8"/>
        <v>5</v>
      </c>
      <c r="AK13" s="54">
        <f t="shared" si="8"/>
        <v>2</v>
      </c>
      <c r="AL13" s="54"/>
      <c r="AM13" s="54">
        <f t="shared" ref="AM13:AO13" si="9">COUNTA(AM$5:AM$12) - COUNTIF(AM$5:AM$12, "-")</f>
        <v>1</v>
      </c>
      <c r="AN13" s="54">
        <f t="shared" si="9"/>
        <v>5</v>
      </c>
      <c r="AO13" s="54">
        <f t="shared" si="9"/>
        <v>0</v>
      </c>
      <c r="AP13" s="54"/>
      <c r="AQ13" s="54">
        <f t="shared" ref="AQ13:AS13" si="10">COUNTA(AQ$5:AQ$12) - COUNTIF(AQ$5:AQ$12, "-")</f>
        <v>1</v>
      </c>
      <c r="AR13" s="54">
        <f t="shared" si="10"/>
        <v>5</v>
      </c>
      <c r="AS13" s="54">
        <f t="shared" si="10"/>
        <v>2</v>
      </c>
      <c r="AT13" s="54"/>
      <c r="AU13" s="54">
        <f t="shared" ref="AU13:AW13" si="11">COUNTA(AU$5:AU$12) - COUNTIF(AU$5:AU$12, "-")</f>
        <v>1</v>
      </c>
      <c r="AV13" s="54">
        <f t="shared" si="11"/>
        <v>4</v>
      </c>
      <c r="AW13" s="54">
        <f t="shared" si="11"/>
        <v>2</v>
      </c>
      <c r="AX13" s="54"/>
      <c r="AY13" s="54">
        <f t="shared" ref="AY13:BA13" si="12">COUNTA(AY$5:AY$12) - COUNTIF(AY$5:AY$12, "-")</f>
        <v>1</v>
      </c>
      <c r="AZ13" s="54">
        <f t="shared" si="12"/>
        <v>5</v>
      </c>
      <c r="BA13" s="54">
        <f t="shared" si="12"/>
        <v>2</v>
      </c>
      <c r="BB13" s="54"/>
      <c r="BC13" s="54">
        <f t="shared" ref="BC13:BE13" si="13">COUNTA(BC$5:BC$12) - COUNTIF(BC$5:BC$12, "-")</f>
        <v>1</v>
      </c>
      <c r="BD13" s="54">
        <f t="shared" si="13"/>
        <v>5</v>
      </c>
      <c r="BE13" s="54">
        <f t="shared" si="13"/>
        <v>2</v>
      </c>
      <c r="BF13" s="54"/>
      <c r="BG13" s="54">
        <f t="shared" ref="BG13:BI13" si="14">COUNTA(BG$5:BG$12) - COUNTIF(BG$5:BG$12, "-")</f>
        <v>1</v>
      </c>
      <c r="BH13" s="54">
        <f t="shared" si="14"/>
        <v>5</v>
      </c>
      <c r="BI13" s="54">
        <f t="shared" si="14"/>
        <v>2</v>
      </c>
      <c r="BJ13" s="54"/>
    </row>
    <row r="14">
      <c r="A14" s="35"/>
      <c r="B14" s="27"/>
      <c r="C14" s="55">
        <f>C13+D13+E13</f>
        <v>9</v>
      </c>
      <c r="D14" s="56"/>
      <c r="E14" s="57"/>
      <c r="F14" s="31"/>
      <c r="G14" s="32">
        <f>G13+H13+I13</f>
        <v>7</v>
      </c>
      <c r="H14" s="29"/>
      <c r="I14" s="29"/>
      <c r="J14" s="30"/>
      <c r="K14" s="32">
        <f>K13+L13+M13</f>
        <v>8</v>
      </c>
      <c r="L14" s="29"/>
      <c r="M14" s="29"/>
      <c r="N14" s="30"/>
      <c r="O14" s="32">
        <f>O13+P13+Q13</f>
        <v>7</v>
      </c>
      <c r="P14" s="29"/>
      <c r="Q14" s="29"/>
      <c r="R14" s="30"/>
      <c r="S14" s="32">
        <f>S13+T13+U13</f>
        <v>6</v>
      </c>
      <c r="T14" s="29"/>
      <c r="U14" s="29"/>
      <c r="V14" s="30"/>
      <c r="W14" s="32">
        <f>W13+X13+Y13</f>
        <v>8</v>
      </c>
      <c r="X14" s="29"/>
      <c r="Y14" s="29"/>
      <c r="Z14" s="30"/>
      <c r="AA14" s="32">
        <f>AA13+AB13+AC13</f>
        <v>8</v>
      </c>
      <c r="AB14" s="29"/>
      <c r="AC14" s="29"/>
      <c r="AD14" s="30"/>
      <c r="AE14" s="32">
        <f>AE13+AF13+AG13-AH13/2</f>
        <v>3</v>
      </c>
      <c r="AF14" s="29"/>
      <c r="AG14" s="29"/>
      <c r="AH14" s="30"/>
      <c r="AI14" s="32">
        <f>AI13+AJ13+AK13</f>
        <v>8</v>
      </c>
      <c r="AJ14" s="29"/>
      <c r="AK14" s="29"/>
      <c r="AL14" s="30"/>
      <c r="AM14" s="32">
        <f>AM13+AN13+AO13</f>
        <v>6</v>
      </c>
      <c r="AN14" s="29"/>
      <c r="AO14" s="29"/>
      <c r="AP14" s="30"/>
      <c r="AQ14" s="32">
        <f>AQ13+AR13+AS13</f>
        <v>8</v>
      </c>
      <c r="AR14" s="29"/>
      <c r="AS14" s="29"/>
      <c r="AT14" s="30"/>
      <c r="AU14" s="32">
        <f>AU13+AV13+AW13</f>
        <v>7</v>
      </c>
      <c r="AV14" s="29"/>
      <c r="AW14" s="29"/>
      <c r="AX14" s="30"/>
      <c r="AY14" s="32">
        <f>AY13+AZ13+BA13</f>
        <v>8</v>
      </c>
      <c r="AZ14" s="29"/>
      <c r="BA14" s="29"/>
      <c r="BB14" s="30"/>
      <c r="BC14" s="32">
        <f>BC13+BD13+BE13</f>
        <v>8</v>
      </c>
      <c r="BD14" s="29"/>
      <c r="BE14" s="29"/>
      <c r="BF14" s="30"/>
      <c r="BG14" s="32">
        <f>BG13+BH13+BI13</f>
        <v>8</v>
      </c>
      <c r="BH14" s="29"/>
      <c r="BI14" s="29"/>
      <c r="BJ14" s="30"/>
    </row>
    <row r="15">
      <c r="A15" s="35"/>
      <c r="B15" s="42" t="s">
        <v>69</v>
      </c>
      <c r="C15" s="58">
        <f>SUM(C13:E13)/C14</f>
        <v>1</v>
      </c>
      <c r="D15" s="56"/>
      <c r="E15" s="57"/>
      <c r="F15" s="59"/>
      <c r="G15" s="60">
        <f>G14/$C$14</f>
        <v>0.7777777778</v>
      </c>
      <c r="H15" s="29"/>
      <c r="I15" s="29"/>
      <c r="J15" s="30"/>
      <c r="K15" s="60">
        <f>K14/$C$14</f>
        <v>0.8888888889</v>
      </c>
      <c r="L15" s="29"/>
      <c r="M15" s="29"/>
      <c r="N15" s="30"/>
      <c r="O15" s="60">
        <f>O14/$C$14</f>
        <v>0.7777777778</v>
      </c>
      <c r="P15" s="29"/>
      <c r="Q15" s="29"/>
      <c r="R15" s="30"/>
      <c r="S15" s="60">
        <f>S14/$C$14</f>
        <v>0.6666666667</v>
      </c>
      <c r="T15" s="29"/>
      <c r="U15" s="29"/>
      <c r="V15" s="30"/>
      <c r="W15" s="60">
        <f>W14/$C$14</f>
        <v>0.8888888889</v>
      </c>
      <c r="X15" s="29"/>
      <c r="Y15" s="29"/>
      <c r="Z15" s="30"/>
      <c r="AA15" s="60">
        <f>AA14/$C$14</f>
        <v>0.8888888889</v>
      </c>
      <c r="AB15" s="29"/>
      <c r="AC15" s="29"/>
      <c r="AD15" s="30"/>
      <c r="AE15" s="60">
        <f>AE14/$C$14</f>
        <v>0.3333333333</v>
      </c>
      <c r="AF15" s="29"/>
      <c r="AG15" s="29"/>
      <c r="AH15" s="30"/>
      <c r="AI15" s="60">
        <f>AI14/$C$14</f>
        <v>0.8888888889</v>
      </c>
      <c r="AJ15" s="29"/>
      <c r="AK15" s="29"/>
      <c r="AL15" s="30"/>
      <c r="AM15" s="60">
        <f>AM14/$C$14</f>
        <v>0.6666666667</v>
      </c>
      <c r="AN15" s="29"/>
      <c r="AO15" s="29"/>
      <c r="AP15" s="30"/>
      <c r="AQ15" s="60">
        <f>AQ14/$C$14</f>
        <v>0.8888888889</v>
      </c>
      <c r="AR15" s="29"/>
      <c r="AS15" s="29"/>
      <c r="AT15" s="30"/>
      <c r="AU15" s="60">
        <f>AU14/$C$14</f>
        <v>0.7777777778</v>
      </c>
      <c r="AV15" s="29"/>
      <c r="AW15" s="29"/>
      <c r="AX15" s="30"/>
      <c r="AY15" s="60">
        <f>AY14/$C$14</f>
        <v>0.8888888889</v>
      </c>
      <c r="AZ15" s="29"/>
      <c r="BA15" s="29"/>
      <c r="BB15" s="30"/>
      <c r="BC15" s="60">
        <f>BC14/$C$14</f>
        <v>0.8888888889</v>
      </c>
      <c r="BD15" s="29"/>
      <c r="BE15" s="29"/>
      <c r="BF15" s="30"/>
      <c r="BG15" s="60">
        <f>BG14/$C$14</f>
        <v>0.8888888889</v>
      </c>
      <c r="BH15" s="29"/>
      <c r="BI15" s="29"/>
      <c r="BJ15" s="30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62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</row>
    <row r="17">
      <c r="A17" s="25"/>
      <c r="B17" s="26"/>
      <c r="C17" s="26"/>
      <c r="D17" s="26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</row>
    <row r="18">
      <c r="A18" s="35"/>
      <c r="B18" s="63" t="s">
        <v>70</v>
      </c>
      <c r="C18" s="30"/>
      <c r="D18" s="38" t="s">
        <v>10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</row>
    <row r="19">
      <c r="A19" s="35"/>
      <c r="B19" s="64" t="s">
        <v>11</v>
      </c>
      <c r="C19" s="30"/>
      <c r="D19" s="65">
        <f>(G$15)</f>
        <v>0.7777777778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</row>
    <row r="20">
      <c r="A20" s="35"/>
      <c r="B20" s="64" t="s">
        <v>12</v>
      </c>
      <c r="C20" s="30"/>
      <c r="D20" s="65">
        <f>K15</f>
        <v>0.8888888889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</row>
    <row r="21">
      <c r="A21" s="35"/>
      <c r="B21" s="64" t="s">
        <v>47</v>
      </c>
      <c r="C21" s="30"/>
      <c r="D21" s="65">
        <f>O15</f>
        <v>0.7777777778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</row>
    <row r="22">
      <c r="A22" s="35"/>
      <c r="B22" s="64" t="s">
        <v>14</v>
      </c>
      <c r="C22" s="27"/>
      <c r="D22" s="65">
        <f>S15</f>
        <v>0.6666666667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</row>
    <row r="23">
      <c r="A23" s="35"/>
      <c r="B23" s="64" t="s">
        <v>15</v>
      </c>
      <c r="C23" s="27"/>
      <c r="D23" s="65">
        <f>(S$15)</f>
        <v>0.6666666667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</row>
    <row r="24">
      <c r="A24" s="35"/>
      <c r="B24" s="64" t="s">
        <v>16</v>
      </c>
      <c r="C24" s="30"/>
      <c r="D24" s="65">
        <f>W15</f>
        <v>0.8888888889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</row>
    <row r="25">
      <c r="A25" s="35"/>
      <c r="B25" s="64" t="s">
        <v>17</v>
      </c>
      <c r="C25" s="30"/>
      <c r="D25" s="65">
        <f>AE15</f>
        <v>0.3333333333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</row>
    <row r="26">
      <c r="A26" s="35"/>
      <c r="B26" s="64" t="s">
        <v>18</v>
      </c>
      <c r="C26" s="30"/>
      <c r="D26" s="65">
        <f>AI15</f>
        <v>0.8888888889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</row>
    <row r="27">
      <c r="A27" s="35"/>
      <c r="B27" s="64" t="s">
        <v>19</v>
      </c>
      <c r="C27" s="30"/>
      <c r="D27" s="65">
        <f>AM15</f>
        <v>0.6666666667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</row>
    <row r="28">
      <c r="A28" s="35"/>
      <c r="B28" s="64" t="s">
        <v>20</v>
      </c>
      <c r="C28" s="30"/>
      <c r="D28" s="65">
        <f>AQ15</f>
        <v>0.8888888889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</row>
    <row r="29">
      <c r="A29" s="35"/>
      <c r="B29" s="64" t="s">
        <v>48</v>
      </c>
      <c r="C29" s="30"/>
      <c r="D29" s="65">
        <f>AU15</f>
        <v>0.7777777778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</row>
    <row r="30">
      <c r="A30" s="35"/>
      <c r="B30" s="64" t="s">
        <v>22</v>
      </c>
      <c r="C30" s="30"/>
      <c r="D30" s="65">
        <f>AY15</f>
        <v>0.8888888889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</row>
    <row r="31">
      <c r="A31" s="35"/>
      <c r="B31" s="64" t="s">
        <v>23</v>
      </c>
      <c r="C31" s="30"/>
      <c r="D31" s="65">
        <f>BC15</f>
        <v>0.8888888889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</row>
    <row r="32">
      <c r="A32" s="35"/>
      <c r="B32" s="64" t="s">
        <v>49</v>
      </c>
      <c r="C32" s="30"/>
      <c r="D32" s="65">
        <f>BG15</f>
        <v>0.8888888889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66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</row>
    <row r="33">
      <c r="A33" s="25"/>
      <c r="B33" s="67"/>
      <c r="C33" s="25" t="s">
        <v>71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66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</row>
  </sheetData>
  <mergeCells count="81">
    <mergeCell ref="K15:N15"/>
    <mergeCell ref="O15:R15"/>
    <mergeCell ref="S15:V15"/>
    <mergeCell ref="W15:Z15"/>
    <mergeCell ref="C14:E14"/>
    <mergeCell ref="K14:N14"/>
    <mergeCell ref="O14:R14"/>
    <mergeCell ref="S14:V14"/>
    <mergeCell ref="W14:Z14"/>
    <mergeCell ref="AA14:AD14"/>
    <mergeCell ref="C15:E15"/>
    <mergeCell ref="BC15:BF15"/>
    <mergeCell ref="BG15:BJ15"/>
    <mergeCell ref="AA15:AD15"/>
    <mergeCell ref="AE15:AH15"/>
    <mergeCell ref="AI15:AL15"/>
    <mergeCell ref="AM15:AP15"/>
    <mergeCell ref="AQ15:AT15"/>
    <mergeCell ref="AU15:AX15"/>
    <mergeCell ref="AY15:BB15"/>
    <mergeCell ref="G14:J14"/>
    <mergeCell ref="G15:J15"/>
    <mergeCell ref="J16:K16"/>
    <mergeCell ref="B18:C18"/>
    <mergeCell ref="B19:C19"/>
    <mergeCell ref="B20:C20"/>
    <mergeCell ref="B21:C21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  <mergeCell ref="AE3:AH3"/>
    <mergeCell ref="AI3:AL3"/>
    <mergeCell ref="AM3:AP3"/>
    <mergeCell ref="AQ3:AT3"/>
    <mergeCell ref="AU3:AX3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Q7:AQ10"/>
    <mergeCell ref="AU7:AU10"/>
    <mergeCell ref="AY7:AY10"/>
    <mergeCell ref="BC7:BC10"/>
    <mergeCell ref="BG7:BG10"/>
    <mergeCell ref="Q7:Q8"/>
    <mergeCell ref="S7:S10"/>
    <mergeCell ref="W7:W10"/>
    <mergeCell ref="AA7:AA10"/>
    <mergeCell ref="AE7:AE10"/>
    <mergeCell ref="AI7:AI10"/>
    <mergeCell ref="AM7:AM10"/>
    <mergeCell ref="Q9:Q10"/>
    <mergeCell ref="M7:M8"/>
    <mergeCell ref="M9:M10"/>
    <mergeCell ref="B7:B10"/>
    <mergeCell ref="C7:C10"/>
    <mergeCell ref="E7:E8"/>
    <mergeCell ref="G7:G10"/>
    <mergeCell ref="K7:K10"/>
    <mergeCell ref="O7:O10"/>
    <mergeCell ref="E9:E10"/>
    <mergeCell ref="AE14:AH14"/>
    <mergeCell ref="AI14:AL14"/>
    <mergeCell ref="AM14:AP14"/>
    <mergeCell ref="AQ14:AT14"/>
    <mergeCell ref="AU14:AX14"/>
    <mergeCell ref="AY14:BB14"/>
    <mergeCell ref="BC14:BF14"/>
    <mergeCell ref="BG14:BJ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13.38"/>
    <col customWidth="1" min="2" max="2" width="19.0"/>
    <col customWidth="1" min="3" max="3" width="28.0"/>
    <col customWidth="1" min="4" max="4" width="24.0"/>
    <col customWidth="1" min="5" max="5" width="24.13"/>
    <col customWidth="1" min="7" max="7" width="33.0"/>
    <col customWidth="1" min="8" max="8" width="22.75"/>
    <col customWidth="1" min="9" max="9" width="11.75"/>
    <col customWidth="1" min="10" max="10" width="4.88"/>
    <col customWidth="1" min="11" max="11" width="32.88"/>
    <col customWidth="1" min="12" max="12" width="24.0"/>
    <col customWidth="1" min="13" max="13" width="24.13"/>
    <col customWidth="1" min="14" max="14" width="4.88"/>
    <col customWidth="1" min="15" max="15" width="36.38"/>
    <col customWidth="1" min="16" max="16" width="24.0"/>
    <col customWidth="1" min="17" max="17" width="24.13"/>
    <col customWidth="1" min="18" max="18" width="4.88"/>
    <col customWidth="1" min="19" max="19" width="29.25"/>
    <col customWidth="1" min="20" max="20" width="24.0"/>
    <col customWidth="1" min="21" max="21" width="11.75"/>
    <col customWidth="1" min="22" max="22" width="4.88"/>
    <col customWidth="1" min="23" max="23" width="36.38"/>
    <col customWidth="1" min="24" max="24" width="24.0"/>
    <col customWidth="1" min="25" max="25" width="24.13"/>
    <col customWidth="1" min="26" max="26" width="4.88"/>
    <col customWidth="1" min="27" max="27" width="36.0"/>
    <col customWidth="1" min="28" max="28" width="24.0"/>
    <col customWidth="1" min="29" max="29" width="24.13"/>
    <col customWidth="1" min="30" max="30" width="4.88"/>
    <col customWidth="1" min="31" max="31" width="38.38"/>
    <col customWidth="1" min="32" max="32" width="24.0"/>
    <col customWidth="1" min="33" max="33" width="24.13"/>
    <col customWidth="1" min="34" max="34" width="4.88"/>
    <col customWidth="1" min="35" max="35" width="28.75"/>
    <col customWidth="1" min="36" max="36" width="24.0"/>
    <col customWidth="1" min="37" max="37" width="24.13"/>
    <col customWidth="1" min="38" max="38" width="4.88"/>
    <col customWidth="1" min="39" max="39" width="30.25"/>
    <col customWidth="1" min="40" max="40" width="24.0"/>
    <col customWidth="1" min="41" max="41" width="11.75"/>
    <col customWidth="1" min="42" max="42" width="4.88"/>
    <col customWidth="1" min="43" max="43" width="30.38"/>
    <col customWidth="1" min="44" max="44" width="24.0"/>
    <col customWidth="1" min="45" max="45" width="24.13"/>
    <col customWidth="1" min="46" max="46" width="4.88"/>
    <col customWidth="1" min="47" max="47" width="24.63"/>
    <col customWidth="1" min="48" max="48" width="22.75"/>
    <col customWidth="1" min="49" max="49" width="24.13"/>
    <col customWidth="1" min="50" max="50" width="4.88"/>
    <col customWidth="1" min="51" max="51" width="35.38"/>
    <col customWidth="1" min="52" max="52" width="24.0"/>
    <col customWidth="1" min="53" max="53" width="24.13"/>
    <col customWidth="1" min="54" max="54" width="4.88"/>
    <col customWidth="1" min="55" max="55" width="36.63"/>
    <col customWidth="1" min="56" max="56" width="24.0"/>
    <col customWidth="1" min="57" max="57" width="11.75"/>
    <col customWidth="1" min="58" max="58" width="4.88"/>
    <col customWidth="1" min="59" max="59" width="24.0"/>
    <col customWidth="1" min="60" max="60" width="22.75"/>
    <col customWidth="1" min="61" max="61" width="24.13"/>
    <col customWidth="1" min="62" max="62" width="4.88"/>
  </cols>
  <sheetData>
    <row r="1">
      <c r="A1" s="1" t="s">
        <v>80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</row>
    <row r="2">
      <c r="A2" s="25"/>
      <c r="B2" s="25"/>
      <c r="C2" s="26"/>
      <c r="D2" s="26"/>
      <c r="E2" s="26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5"/>
    </row>
    <row r="3">
      <c r="A3" s="25"/>
      <c r="B3" s="27"/>
      <c r="C3" s="69" t="s">
        <v>81</v>
      </c>
      <c r="D3" s="29"/>
      <c r="E3" s="30"/>
      <c r="F3" s="31"/>
      <c r="G3" s="32" t="s">
        <v>11</v>
      </c>
      <c r="H3" s="29"/>
      <c r="I3" s="29"/>
      <c r="J3" s="30"/>
      <c r="K3" s="32" t="s">
        <v>12</v>
      </c>
      <c r="L3" s="29"/>
      <c r="M3" s="29"/>
      <c r="N3" s="30"/>
      <c r="O3" s="32" t="s">
        <v>47</v>
      </c>
      <c r="P3" s="29"/>
      <c r="Q3" s="29"/>
      <c r="R3" s="30"/>
      <c r="S3" s="32" t="s">
        <v>14</v>
      </c>
      <c r="T3" s="29"/>
      <c r="U3" s="29"/>
      <c r="V3" s="30"/>
      <c r="W3" s="32" t="s">
        <v>15</v>
      </c>
      <c r="X3" s="29"/>
      <c r="Y3" s="29"/>
      <c r="Z3" s="30"/>
      <c r="AA3" s="32" t="s">
        <v>16</v>
      </c>
      <c r="AB3" s="29"/>
      <c r="AC3" s="29"/>
      <c r="AD3" s="30"/>
      <c r="AE3" s="32" t="s">
        <v>17</v>
      </c>
      <c r="AF3" s="29"/>
      <c r="AG3" s="29"/>
      <c r="AH3" s="30"/>
      <c r="AI3" s="32" t="s">
        <v>18</v>
      </c>
      <c r="AJ3" s="29"/>
      <c r="AK3" s="29"/>
      <c r="AL3" s="30"/>
      <c r="AM3" s="32" t="s">
        <v>19</v>
      </c>
      <c r="AN3" s="29"/>
      <c r="AO3" s="29"/>
      <c r="AP3" s="30"/>
      <c r="AQ3" s="32" t="s">
        <v>20</v>
      </c>
      <c r="AR3" s="29"/>
      <c r="AS3" s="29"/>
      <c r="AT3" s="30"/>
      <c r="AU3" s="32" t="s">
        <v>48</v>
      </c>
      <c r="AV3" s="29"/>
      <c r="AW3" s="29"/>
      <c r="AX3" s="30"/>
      <c r="AY3" s="32" t="s">
        <v>22</v>
      </c>
      <c r="AZ3" s="29"/>
      <c r="BA3" s="29"/>
      <c r="BB3" s="30"/>
      <c r="BC3" s="32" t="s">
        <v>23</v>
      </c>
      <c r="BD3" s="29"/>
      <c r="BE3" s="29"/>
      <c r="BF3" s="30"/>
      <c r="BG3" s="33" t="s">
        <v>49</v>
      </c>
      <c r="BH3" s="8"/>
      <c r="BI3" s="8"/>
      <c r="BJ3" s="9"/>
    </row>
    <row r="4">
      <c r="A4" s="35"/>
      <c r="B4" s="27"/>
      <c r="C4" s="36" t="s">
        <v>50</v>
      </c>
      <c r="D4" s="36" t="s">
        <v>51</v>
      </c>
      <c r="E4" s="37" t="s">
        <v>52</v>
      </c>
      <c r="F4" s="31"/>
      <c r="G4" s="38" t="s">
        <v>50</v>
      </c>
      <c r="H4" s="38" t="s">
        <v>51</v>
      </c>
      <c r="I4" s="38" t="s">
        <v>52</v>
      </c>
      <c r="J4" s="38" t="s">
        <v>53</v>
      </c>
      <c r="K4" s="38" t="s">
        <v>50</v>
      </c>
      <c r="L4" s="38" t="s">
        <v>51</v>
      </c>
      <c r="M4" s="38" t="s">
        <v>52</v>
      </c>
      <c r="N4" s="38" t="s">
        <v>53</v>
      </c>
      <c r="O4" s="38" t="s">
        <v>50</v>
      </c>
      <c r="P4" s="38" t="s">
        <v>51</v>
      </c>
      <c r="Q4" s="38" t="s">
        <v>52</v>
      </c>
      <c r="R4" s="38" t="s">
        <v>53</v>
      </c>
      <c r="S4" s="38" t="s">
        <v>50</v>
      </c>
      <c r="T4" s="38" t="s">
        <v>51</v>
      </c>
      <c r="U4" s="38" t="s">
        <v>52</v>
      </c>
      <c r="V4" s="38" t="s">
        <v>53</v>
      </c>
      <c r="W4" s="38" t="s">
        <v>50</v>
      </c>
      <c r="X4" s="38" t="s">
        <v>51</v>
      </c>
      <c r="Y4" s="38" t="s">
        <v>52</v>
      </c>
      <c r="Z4" s="38" t="s">
        <v>53</v>
      </c>
      <c r="AA4" s="38" t="s">
        <v>50</v>
      </c>
      <c r="AB4" s="38" t="s">
        <v>51</v>
      </c>
      <c r="AC4" s="38" t="s">
        <v>52</v>
      </c>
      <c r="AD4" s="38" t="s">
        <v>53</v>
      </c>
      <c r="AE4" s="38" t="s">
        <v>50</v>
      </c>
      <c r="AF4" s="38" t="s">
        <v>51</v>
      </c>
      <c r="AG4" s="38" t="s">
        <v>52</v>
      </c>
      <c r="AH4" s="38" t="s">
        <v>53</v>
      </c>
      <c r="AI4" s="38" t="s">
        <v>50</v>
      </c>
      <c r="AJ4" s="38" t="s">
        <v>51</v>
      </c>
      <c r="AK4" s="38" t="s">
        <v>52</v>
      </c>
      <c r="AL4" s="38" t="s">
        <v>53</v>
      </c>
      <c r="AM4" s="38" t="s">
        <v>50</v>
      </c>
      <c r="AN4" s="38" t="s">
        <v>51</v>
      </c>
      <c r="AO4" s="38" t="s">
        <v>52</v>
      </c>
      <c r="AP4" s="38" t="s">
        <v>53</v>
      </c>
      <c r="AQ4" s="38" t="s">
        <v>50</v>
      </c>
      <c r="AR4" s="38" t="s">
        <v>51</v>
      </c>
      <c r="AS4" s="38" t="s">
        <v>52</v>
      </c>
      <c r="AT4" s="38" t="s">
        <v>53</v>
      </c>
      <c r="AU4" s="38" t="s">
        <v>50</v>
      </c>
      <c r="AV4" s="38" t="s">
        <v>51</v>
      </c>
      <c r="AW4" s="38" t="s">
        <v>52</v>
      </c>
      <c r="AX4" s="38" t="s">
        <v>53</v>
      </c>
      <c r="AY4" s="38" t="s">
        <v>50</v>
      </c>
      <c r="AZ4" s="38" t="s">
        <v>51</v>
      </c>
      <c r="BA4" s="38" t="s">
        <v>52</v>
      </c>
      <c r="BB4" s="38" t="s">
        <v>53</v>
      </c>
      <c r="BC4" s="38" t="s">
        <v>50</v>
      </c>
      <c r="BD4" s="38" t="s">
        <v>51</v>
      </c>
      <c r="BE4" s="38" t="s">
        <v>52</v>
      </c>
      <c r="BF4" s="38" t="s">
        <v>53</v>
      </c>
      <c r="BG4" s="38" t="s">
        <v>50</v>
      </c>
      <c r="BH4" s="38" t="s">
        <v>51</v>
      </c>
      <c r="BI4" s="38" t="s">
        <v>52</v>
      </c>
      <c r="BJ4" s="38" t="s">
        <v>53</v>
      </c>
    </row>
    <row r="5">
      <c r="A5" s="35"/>
      <c r="B5" s="27" t="s">
        <v>54</v>
      </c>
      <c r="C5" s="40" t="s">
        <v>55</v>
      </c>
      <c r="D5" s="41" t="s">
        <v>55</v>
      </c>
      <c r="E5" s="41" t="s">
        <v>55</v>
      </c>
      <c r="F5" s="31"/>
      <c r="G5" s="42" t="s">
        <v>55</v>
      </c>
      <c r="H5" s="42" t="s">
        <v>55</v>
      </c>
      <c r="I5" s="42" t="s">
        <v>55</v>
      </c>
      <c r="J5" s="42"/>
      <c r="K5" s="42" t="s">
        <v>55</v>
      </c>
      <c r="L5" s="42" t="s">
        <v>55</v>
      </c>
      <c r="M5" s="42" t="s">
        <v>55</v>
      </c>
      <c r="N5" s="42"/>
      <c r="O5" s="42" t="s">
        <v>55</v>
      </c>
      <c r="P5" s="42" t="s">
        <v>55</v>
      </c>
      <c r="Q5" s="42" t="s">
        <v>55</v>
      </c>
      <c r="R5" s="42"/>
      <c r="S5" s="42" t="s">
        <v>55</v>
      </c>
      <c r="T5" s="42" t="s">
        <v>55</v>
      </c>
      <c r="U5" s="42" t="s">
        <v>55</v>
      </c>
      <c r="V5" s="42"/>
      <c r="W5" s="42" t="s">
        <v>55</v>
      </c>
      <c r="X5" s="42" t="s">
        <v>55</v>
      </c>
      <c r="Y5" s="42" t="s">
        <v>55</v>
      </c>
      <c r="Z5" s="42"/>
      <c r="AA5" s="42" t="s">
        <v>55</v>
      </c>
      <c r="AB5" s="42" t="s">
        <v>55</v>
      </c>
      <c r="AC5" s="42" t="s">
        <v>55</v>
      </c>
      <c r="AD5" s="42"/>
      <c r="AE5" s="42" t="s">
        <v>55</v>
      </c>
      <c r="AF5" s="42" t="s">
        <v>55</v>
      </c>
      <c r="AG5" s="42" t="s">
        <v>55</v>
      </c>
      <c r="AH5" s="42"/>
      <c r="AI5" s="42" t="s">
        <v>55</v>
      </c>
      <c r="AJ5" s="42" t="s">
        <v>55</v>
      </c>
      <c r="AK5" s="42" t="s">
        <v>55</v>
      </c>
      <c r="AL5" s="42"/>
      <c r="AM5" s="42" t="s">
        <v>55</v>
      </c>
      <c r="AN5" s="42" t="s">
        <v>55</v>
      </c>
      <c r="AO5" s="42" t="s">
        <v>55</v>
      </c>
      <c r="AP5" s="42"/>
      <c r="AQ5" s="42" t="s">
        <v>55</v>
      </c>
      <c r="AR5" s="42" t="s">
        <v>55</v>
      </c>
      <c r="AS5" s="42" t="s">
        <v>55</v>
      </c>
      <c r="AT5" s="42"/>
      <c r="AU5" s="42" t="s">
        <v>55</v>
      </c>
      <c r="AV5" s="42" t="s">
        <v>55</v>
      </c>
      <c r="AW5" s="42" t="s">
        <v>55</v>
      </c>
      <c r="AX5" s="42"/>
      <c r="AY5" s="42" t="s">
        <v>55</v>
      </c>
      <c r="AZ5" s="42" t="s">
        <v>55</v>
      </c>
      <c r="BA5" s="42" t="s">
        <v>55</v>
      </c>
      <c r="BB5" s="42"/>
      <c r="BC5" s="42" t="s">
        <v>55</v>
      </c>
      <c r="BD5" s="42" t="s">
        <v>55</v>
      </c>
      <c r="BE5" s="42" t="s">
        <v>55</v>
      </c>
      <c r="BF5" s="42"/>
      <c r="BG5" s="42" t="s">
        <v>55</v>
      </c>
      <c r="BH5" s="42" t="s">
        <v>55</v>
      </c>
      <c r="BI5" s="42" t="s">
        <v>55</v>
      </c>
      <c r="BJ5" s="42"/>
    </row>
    <row r="6">
      <c r="A6" s="35"/>
      <c r="B6" s="27" t="s">
        <v>57</v>
      </c>
      <c r="C6" s="41" t="s">
        <v>58</v>
      </c>
      <c r="D6" s="41" t="s">
        <v>59</v>
      </c>
      <c r="E6" s="41" t="s">
        <v>55</v>
      </c>
      <c r="F6" s="31"/>
      <c r="G6" s="42" t="s">
        <v>58</v>
      </c>
      <c r="H6" s="42" t="s">
        <v>59</v>
      </c>
      <c r="I6" s="42" t="s">
        <v>55</v>
      </c>
      <c r="J6" s="42"/>
      <c r="K6" s="42" t="s">
        <v>55</v>
      </c>
      <c r="L6" s="42" t="s">
        <v>59</v>
      </c>
      <c r="M6" s="42" t="s">
        <v>55</v>
      </c>
      <c r="N6" s="42"/>
      <c r="O6" s="42" t="s">
        <v>55</v>
      </c>
      <c r="P6" s="42" t="s">
        <v>55</v>
      </c>
      <c r="Q6" s="42" t="s">
        <v>55</v>
      </c>
      <c r="R6" s="42"/>
      <c r="S6" s="42" t="s">
        <v>55</v>
      </c>
      <c r="T6" s="42" t="s">
        <v>59</v>
      </c>
      <c r="U6" s="42" t="s">
        <v>55</v>
      </c>
      <c r="V6" s="42"/>
      <c r="W6" s="42" t="s">
        <v>55</v>
      </c>
      <c r="X6" s="42" t="s">
        <v>59</v>
      </c>
      <c r="Y6" s="42" t="s">
        <v>55</v>
      </c>
      <c r="Z6" s="42"/>
      <c r="AA6" s="42" t="s">
        <v>55</v>
      </c>
      <c r="AB6" s="42" t="s">
        <v>59</v>
      </c>
      <c r="AC6" s="42" t="s">
        <v>55</v>
      </c>
      <c r="AD6" s="42"/>
      <c r="AE6" s="42" t="s">
        <v>55</v>
      </c>
      <c r="AF6" s="42" t="s">
        <v>55</v>
      </c>
      <c r="AG6" s="42" t="s">
        <v>55</v>
      </c>
      <c r="AH6" s="42"/>
      <c r="AI6" s="42" t="s">
        <v>55</v>
      </c>
      <c r="AJ6" s="42" t="s">
        <v>55</v>
      </c>
      <c r="AK6" s="42" t="s">
        <v>55</v>
      </c>
      <c r="AL6" s="42"/>
      <c r="AM6" s="42" t="s">
        <v>55</v>
      </c>
      <c r="AN6" s="42" t="s">
        <v>59</v>
      </c>
      <c r="AO6" s="42" t="s">
        <v>55</v>
      </c>
      <c r="AP6" s="42"/>
      <c r="AQ6" s="42" t="s">
        <v>55</v>
      </c>
      <c r="AR6" s="42" t="s">
        <v>59</v>
      </c>
      <c r="AS6" s="42" t="s">
        <v>55</v>
      </c>
      <c r="AT6" s="42"/>
      <c r="AU6" s="42" t="s">
        <v>55</v>
      </c>
      <c r="AV6" s="42" t="s">
        <v>55</v>
      </c>
      <c r="AW6" s="42" t="s">
        <v>55</v>
      </c>
      <c r="AX6" s="42"/>
      <c r="AY6" s="42" t="s">
        <v>55</v>
      </c>
      <c r="AZ6" s="42" t="s">
        <v>59</v>
      </c>
      <c r="BA6" s="42" t="s">
        <v>55</v>
      </c>
      <c r="BB6" s="42"/>
      <c r="BC6" s="42" t="s">
        <v>55</v>
      </c>
      <c r="BD6" s="42" t="s">
        <v>59</v>
      </c>
      <c r="BE6" s="42" t="s">
        <v>55</v>
      </c>
      <c r="BF6" s="42"/>
      <c r="BG6" s="42" t="s">
        <v>55</v>
      </c>
      <c r="BH6" s="42" t="s">
        <v>59</v>
      </c>
      <c r="BI6" s="42" t="s">
        <v>55</v>
      </c>
      <c r="BJ6" s="42"/>
    </row>
    <row r="7">
      <c r="A7" s="35"/>
      <c r="B7" s="35" t="s">
        <v>82</v>
      </c>
      <c r="C7" s="45" t="s">
        <v>56</v>
      </c>
      <c r="D7" s="41" t="s">
        <v>83</v>
      </c>
      <c r="E7" s="45" t="s">
        <v>78</v>
      </c>
      <c r="F7" s="31"/>
      <c r="G7" s="47" t="s">
        <v>56</v>
      </c>
      <c r="H7" s="42" t="s">
        <v>55</v>
      </c>
      <c r="I7" s="47" t="s">
        <v>55</v>
      </c>
      <c r="J7" s="42"/>
      <c r="K7" s="47" t="s">
        <v>56</v>
      </c>
      <c r="L7" s="42" t="s">
        <v>83</v>
      </c>
      <c r="M7" s="47" t="s">
        <v>78</v>
      </c>
      <c r="N7" s="42"/>
      <c r="O7" s="47" t="s">
        <v>56</v>
      </c>
      <c r="P7" s="42" t="s">
        <v>83</v>
      </c>
      <c r="Q7" s="47" t="s">
        <v>78</v>
      </c>
      <c r="R7" s="42"/>
      <c r="S7" s="47" t="s">
        <v>56</v>
      </c>
      <c r="T7" s="42" t="s">
        <v>83</v>
      </c>
      <c r="U7" s="47" t="s">
        <v>55</v>
      </c>
      <c r="V7" s="42"/>
      <c r="W7" s="47" t="s">
        <v>56</v>
      </c>
      <c r="X7" s="42" t="s">
        <v>83</v>
      </c>
      <c r="Y7" s="47" t="s">
        <v>78</v>
      </c>
      <c r="Z7" s="42"/>
      <c r="AA7" s="47" t="s">
        <v>56</v>
      </c>
      <c r="AB7" s="42" t="s">
        <v>83</v>
      </c>
      <c r="AC7" s="47" t="s">
        <v>78</v>
      </c>
      <c r="AD7" s="42"/>
      <c r="AE7" s="47" t="s">
        <v>56</v>
      </c>
      <c r="AF7" s="42" t="s">
        <v>83</v>
      </c>
      <c r="AG7" s="47" t="s">
        <v>78</v>
      </c>
      <c r="AH7" s="42"/>
      <c r="AI7" s="47" t="s">
        <v>56</v>
      </c>
      <c r="AJ7" s="42" t="s">
        <v>83</v>
      </c>
      <c r="AK7" s="47" t="s">
        <v>78</v>
      </c>
      <c r="AL7" s="42"/>
      <c r="AM7" s="47" t="s">
        <v>56</v>
      </c>
      <c r="AN7" s="42" t="s">
        <v>83</v>
      </c>
      <c r="AO7" s="47" t="s">
        <v>55</v>
      </c>
      <c r="AP7" s="42"/>
      <c r="AQ7" s="47" t="s">
        <v>56</v>
      </c>
      <c r="AR7" s="42" t="s">
        <v>83</v>
      </c>
      <c r="AS7" s="47" t="s">
        <v>78</v>
      </c>
      <c r="AT7" s="42"/>
      <c r="AU7" s="47" t="s">
        <v>56</v>
      </c>
      <c r="AV7" s="42" t="s">
        <v>55</v>
      </c>
      <c r="AW7" s="47" t="s">
        <v>78</v>
      </c>
      <c r="AX7" s="42"/>
      <c r="AY7" s="47" t="s">
        <v>56</v>
      </c>
      <c r="AZ7" s="42" t="s">
        <v>83</v>
      </c>
      <c r="BA7" s="47" t="s">
        <v>78</v>
      </c>
      <c r="BB7" s="42"/>
      <c r="BC7" s="47" t="s">
        <v>56</v>
      </c>
      <c r="BD7" s="42" t="s">
        <v>83</v>
      </c>
      <c r="BE7" s="47" t="s">
        <v>55</v>
      </c>
      <c r="BF7" s="42"/>
      <c r="BG7" s="47" t="s">
        <v>56</v>
      </c>
      <c r="BH7" s="42" t="s">
        <v>55</v>
      </c>
      <c r="BI7" s="47" t="s">
        <v>78</v>
      </c>
      <c r="BJ7" s="42"/>
    </row>
    <row r="8">
      <c r="A8" s="35"/>
      <c r="B8" s="48"/>
      <c r="C8" s="49"/>
      <c r="D8" s="41" t="s">
        <v>60</v>
      </c>
      <c r="E8" s="49"/>
      <c r="F8" s="31"/>
      <c r="G8" s="48"/>
      <c r="H8" s="42" t="s">
        <v>60</v>
      </c>
      <c r="I8" s="48"/>
      <c r="J8" s="42"/>
      <c r="K8" s="48"/>
      <c r="L8" s="42" t="s">
        <v>60</v>
      </c>
      <c r="M8" s="48"/>
      <c r="N8" s="42"/>
      <c r="O8" s="48"/>
      <c r="P8" s="42" t="s">
        <v>60</v>
      </c>
      <c r="Q8" s="48"/>
      <c r="R8" s="42"/>
      <c r="S8" s="48"/>
      <c r="T8" s="42" t="s">
        <v>60</v>
      </c>
      <c r="U8" s="48"/>
      <c r="V8" s="42"/>
      <c r="W8" s="48"/>
      <c r="X8" s="42" t="s">
        <v>60</v>
      </c>
      <c r="Y8" s="48"/>
      <c r="Z8" s="42"/>
      <c r="AA8" s="48"/>
      <c r="AB8" s="42" t="s">
        <v>60</v>
      </c>
      <c r="AC8" s="48"/>
      <c r="AD8" s="42"/>
      <c r="AE8" s="48"/>
      <c r="AF8" s="42" t="s">
        <v>60</v>
      </c>
      <c r="AG8" s="48"/>
      <c r="AH8" s="42"/>
      <c r="AI8" s="48"/>
      <c r="AJ8" s="42" t="s">
        <v>60</v>
      </c>
      <c r="AK8" s="48"/>
      <c r="AL8" s="42"/>
      <c r="AM8" s="48"/>
      <c r="AN8" s="42" t="s">
        <v>60</v>
      </c>
      <c r="AO8" s="48"/>
      <c r="AP8" s="42"/>
      <c r="AQ8" s="48"/>
      <c r="AR8" s="42" t="s">
        <v>60</v>
      </c>
      <c r="AS8" s="48"/>
      <c r="AT8" s="42"/>
      <c r="AU8" s="48"/>
      <c r="AV8" s="42" t="s">
        <v>60</v>
      </c>
      <c r="AW8" s="48"/>
      <c r="AX8" s="42"/>
      <c r="AY8" s="48"/>
      <c r="AZ8" s="42" t="s">
        <v>60</v>
      </c>
      <c r="BA8" s="48"/>
      <c r="BB8" s="42"/>
      <c r="BC8" s="48"/>
      <c r="BD8" s="42" t="s">
        <v>60</v>
      </c>
      <c r="BE8" s="48"/>
      <c r="BF8" s="42"/>
      <c r="BG8" s="48"/>
      <c r="BH8" s="42" t="s">
        <v>60</v>
      </c>
      <c r="BI8" s="48"/>
      <c r="BJ8" s="42"/>
    </row>
    <row r="9">
      <c r="A9" s="35"/>
      <c r="B9" s="48"/>
      <c r="C9" s="49"/>
      <c r="D9" s="41" t="s">
        <v>62</v>
      </c>
      <c r="E9" s="49"/>
      <c r="F9" s="31"/>
      <c r="G9" s="48"/>
      <c r="H9" s="42" t="s">
        <v>62</v>
      </c>
      <c r="I9" s="48"/>
      <c r="J9" s="42"/>
      <c r="K9" s="48"/>
      <c r="L9" s="42" t="s">
        <v>62</v>
      </c>
      <c r="M9" s="48"/>
      <c r="N9" s="42"/>
      <c r="O9" s="48"/>
      <c r="P9" s="42" t="s">
        <v>62</v>
      </c>
      <c r="Q9" s="48"/>
      <c r="R9" s="42"/>
      <c r="S9" s="48"/>
      <c r="T9" s="42" t="s">
        <v>62</v>
      </c>
      <c r="U9" s="48"/>
      <c r="V9" s="42"/>
      <c r="W9" s="48"/>
      <c r="X9" s="42" t="s">
        <v>62</v>
      </c>
      <c r="Y9" s="48"/>
      <c r="Z9" s="42"/>
      <c r="AA9" s="48"/>
      <c r="AB9" s="42" t="s">
        <v>62</v>
      </c>
      <c r="AC9" s="48"/>
      <c r="AD9" s="42"/>
      <c r="AE9" s="48"/>
      <c r="AF9" s="42" t="s">
        <v>62</v>
      </c>
      <c r="AG9" s="48"/>
      <c r="AH9" s="42"/>
      <c r="AI9" s="48"/>
      <c r="AJ9" s="42" t="s">
        <v>62</v>
      </c>
      <c r="AK9" s="48"/>
      <c r="AL9" s="42"/>
      <c r="AM9" s="48"/>
      <c r="AN9" s="42" t="s">
        <v>62</v>
      </c>
      <c r="AO9" s="48"/>
      <c r="AP9" s="42"/>
      <c r="AQ9" s="48"/>
      <c r="AR9" s="42" t="s">
        <v>62</v>
      </c>
      <c r="AS9" s="48"/>
      <c r="AT9" s="42"/>
      <c r="AU9" s="48"/>
      <c r="AV9" s="42" t="s">
        <v>62</v>
      </c>
      <c r="AW9" s="48"/>
      <c r="AX9" s="42"/>
      <c r="AY9" s="48"/>
      <c r="AZ9" s="42" t="s">
        <v>62</v>
      </c>
      <c r="BA9" s="48"/>
      <c r="BB9" s="42"/>
      <c r="BC9" s="48"/>
      <c r="BD9" s="42" t="s">
        <v>62</v>
      </c>
      <c r="BE9" s="48"/>
      <c r="BF9" s="42"/>
      <c r="BG9" s="48"/>
      <c r="BH9" s="42" t="s">
        <v>62</v>
      </c>
      <c r="BI9" s="48"/>
      <c r="BJ9" s="42"/>
    </row>
    <row r="10">
      <c r="A10" s="35"/>
      <c r="B10" s="48"/>
      <c r="C10" s="49"/>
      <c r="D10" s="52" t="s">
        <v>63</v>
      </c>
      <c r="E10" s="49"/>
      <c r="F10" s="31"/>
      <c r="G10" s="48"/>
      <c r="H10" s="27" t="s">
        <v>63</v>
      </c>
      <c r="I10" s="48"/>
      <c r="J10" s="42"/>
      <c r="K10" s="48"/>
      <c r="L10" s="27" t="s">
        <v>63</v>
      </c>
      <c r="M10" s="48"/>
      <c r="N10" s="42"/>
      <c r="O10" s="48"/>
      <c r="P10" s="27" t="s">
        <v>63</v>
      </c>
      <c r="Q10" s="48"/>
      <c r="R10" s="42"/>
      <c r="S10" s="48"/>
      <c r="T10" s="27" t="s">
        <v>63</v>
      </c>
      <c r="U10" s="48"/>
      <c r="V10" s="42"/>
      <c r="W10" s="48"/>
      <c r="X10" s="27" t="s">
        <v>63</v>
      </c>
      <c r="Y10" s="48"/>
      <c r="Z10" s="42"/>
      <c r="AA10" s="48"/>
      <c r="AB10" s="27" t="s">
        <v>63</v>
      </c>
      <c r="AC10" s="48"/>
      <c r="AD10" s="42"/>
      <c r="AE10" s="48"/>
      <c r="AF10" s="27" t="s">
        <v>63</v>
      </c>
      <c r="AG10" s="48"/>
      <c r="AH10" s="42"/>
      <c r="AI10" s="48"/>
      <c r="AJ10" s="27" t="s">
        <v>63</v>
      </c>
      <c r="AK10" s="48"/>
      <c r="AL10" s="42"/>
      <c r="AM10" s="48"/>
      <c r="AN10" s="27" t="s">
        <v>63</v>
      </c>
      <c r="AO10" s="48"/>
      <c r="AP10" s="42"/>
      <c r="AQ10" s="48"/>
      <c r="AR10" s="27" t="s">
        <v>63</v>
      </c>
      <c r="AS10" s="48"/>
      <c r="AT10" s="42"/>
      <c r="AU10" s="48"/>
      <c r="AV10" s="27" t="s">
        <v>63</v>
      </c>
      <c r="AW10" s="48"/>
      <c r="AX10" s="42"/>
      <c r="AY10" s="48"/>
      <c r="AZ10" s="27" t="s">
        <v>63</v>
      </c>
      <c r="BA10" s="48"/>
      <c r="BB10" s="42"/>
      <c r="BC10" s="48"/>
      <c r="BD10" s="27" t="s">
        <v>63</v>
      </c>
      <c r="BE10" s="48"/>
      <c r="BF10" s="42"/>
      <c r="BG10" s="48"/>
      <c r="BH10" s="27" t="s">
        <v>63</v>
      </c>
      <c r="BI10" s="48"/>
      <c r="BJ10" s="42"/>
    </row>
    <row r="11">
      <c r="A11" s="35"/>
      <c r="B11" s="30"/>
      <c r="C11" s="50"/>
      <c r="D11" s="52" t="s">
        <v>65</v>
      </c>
      <c r="E11" s="50"/>
      <c r="F11" s="31"/>
      <c r="G11" s="30"/>
      <c r="H11" s="27" t="s">
        <v>65</v>
      </c>
      <c r="I11" s="30"/>
      <c r="J11" s="42"/>
      <c r="K11" s="30"/>
      <c r="L11" s="27" t="s">
        <v>65</v>
      </c>
      <c r="M11" s="30"/>
      <c r="N11" s="42"/>
      <c r="O11" s="30"/>
      <c r="P11" s="27" t="s">
        <v>65</v>
      </c>
      <c r="Q11" s="30"/>
      <c r="R11" s="42"/>
      <c r="S11" s="30"/>
      <c r="T11" s="27" t="s">
        <v>65</v>
      </c>
      <c r="U11" s="30"/>
      <c r="V11" s="42"/>
      <c r="W11" s="30"/>
      <c r="X11" s="27" t="s">
        <v>65</v>
      </c>
      <c r="Y11" s="30"/>
      <c r="Z11" s="42"/>
      <c r="AA11" s="30"/>
      <c r="AB11" s="27" t="s">
        <v>65</v>
      </c>
      <c r="AC11" s="30"/>
      <c r="AD11" s="42"/>
      <c r="AE11" s="30"/>
      <c r="AF11" s="27" t="s">
        <v>65</v>
      </c>
      <c r="AG11" s="30"/>
      <c r="AH11" s="42"/>
      <c r="AI11" s="30"/>
      <c r="AJ11" s="27" t="s">
        <v>65</v>
      </c>
      <c r="AK11" s="30"/>
      <c r="AL11" s="42"/>
      <c r="AM11" s="30"/>
      <c r="AN11" s="27" t="s">
        <v>65</v>
      </c>
      <c r="AO11" s="30"/>
      <c r="AP11" s="42"/>
      <c r="AQ11" s="30"/>
      <c r="AR11" s="27" t="s">
        <v>65</v>
      </c>
      <c r="AS11" s="30"/>
      <c r="AT11" s="42"/>
      <c r="AU11" s="30"/>
      <c r="AV11" s="27" t="s">
        <v>65</v>
      </c>
      <c r="AW11" s="30"/>
      <c r="AX11" s="42"/>
      <c r="AY11" s="30"/>
      <c r="AZ11" s="27" t="s">
        <v>65</v>
      </c>
      <c r="BA11" s="30"/>
      <c r="BB11" s="42"/>
      <c r="BC11" s="30"/>
      <c r="BD11" s="27" t="s">
        <v>65</v>
      </c>
      <c r="BE11" s="30"/>
      <c r="BF11" s="42"/>
      <c r="BG11" s="30"/>
      <c r="BH11" s="27" t="s">
        <v>65</v>
      </c>
      <c r="BI11" s="30"/>
      <c r="BJ11" s="42"/>
    </row>
    <row r="12">
      <c r="A12" s="35"/>
      <c r="B12" s="27" t="s">
        <v>66</v>
      </c>
      <c r="C12" s="41" t="s">
        <v>55</v>
      </c>
      <c r="D12" s="41" t="s">
        <v>55</v>
      </c>
      <c r="E12" s="41" t="s">
        <v>55</v>
      </c>
      <c r="F12" s="31"/>
      <c r="G12" s="42" t="s">
        <v>55</v>
      </c>
      <c r="H12" s="42" t="s">
        <v>55</v>
      </c>
      <c r="I12" s="42" t="s">
        <v>55</v>
      </c>
      <c r="J12" s="42"/>
      <c r="K12" s="42" t="s">
        <v>55</v>
      </c>
      <c r="L12" s="42" t="s">
        <v>55</v>
      </c>
      <c r="M12" s="42" t="s">
        <v>55</v>
      </c>
      <c r="N12" s="42"/>
      <c r="O12" s="42" t="s">
        <v>55</v>
      </c>
      <c r="P12" s="42" t="s">
        <v>55</v>
      </c>
      <c r="Q12" s="42" t="s">
        <v>55</v>
      </c>
      <c r="R12" s="42"/>
      <c r="S12" s="42" t="s">
        <v>55</v>
      </c>
      <c r="T12" s="42" t="s">
        <v>55</v>
      </c>
      <c r="U12" s="42" t="s">
        <v>55</v>
      </c>
      <c r="V12" s="42"/>
      <c r="W12" s="42" t="s">
        <v>55</v>
      </c>
      <c r="X12" s="42" t="s">
        <v>55</v>
      </c>
      <c r="Y12" s="42" t="s">
        <v>55</v>
      </c>
      <c r="Z12" s="42"/>
      <c r="AA12" s="42" t="s">
        <v>55</v>
      </c>
      <c r="AB12" s="42" t="s">
        <v>55</v>
      </c>
      <c r="AC12" s="42" t="s">
        <v>55</v>
      </c>
      <c r="AD12" s="42"/>
      <c r="AE12" s="42" t="s">
        <v>55</v>
      </c>
      <c r="AF12" s="42" t="s">
        <v>55</v>
      </c>
      <c r="AG12" s="42" t="s">
        <v>55</v>
      </c>
      <c r="AH12" s="42"/>
      <c r="AI12" s="42" t="s">
        <v>55</v>
      </c>
      <c r="AJ12" s="42" t="s">
        <v>55</v>
      </c>
      <c r="AK12" s="42" t="s">
        <v>55</v>
      </c>
      <c r="AL12" s="42"/>
      <c r="AM12" s="42" t="s">
        <v>55</v>
      </c>
      <c r="AN12" s="42" t="s">
        <v>55</v>
      </c>
      <c r="AO12" s="42" t="s">
        <v>55</v>
      </c>
      <c r="AP12" s="42"/>
      <c r="AQ12" s="42" t="s">
        <v>55</v>
      </c>
      <c r="AR12" s="42" t="s">
        <v>55</v>
      </c>
      <c r="AS12" s="42" t="s">
        <v>55</v>
      </c>
      <c r="AT12" s="42"/>
      <c r="AU12" s="42" t="s">
        <v>55</v>
      </c>
      <c r="AV12" s="42" t="s">
        <v>55</v>
      </c>
      <c r="AW12" s="42" t="s">
        <v>55</v>
      </c>
      <c r="AX12" s="42"/>
      <c r="AY12" s="42" t="s">
        <v>55</v>
      </c>
      <c r="AZ12" s="42" t="s">
        <v>55</v>
      </c>
      <c r="BA12" s="42" t="s">
        <v>55</v>
      </c>
      <c r="BB12" s="42"/>
      <c r="BC12" s="42" t="s">
        <v>55</v>
      </c>
      <c r="BD12" s="42" t="s">
        <v>55</v>
      </c>
      <c r="BE12" s="42" t="s">
        <v>55</v>
      </c>
      <c r="BF12" s="42"/>
      <c r="BG12" s="42" t="s">
        <v>55</v>
      </c>
      <c r="BH12" s="42" t="s">
        <v>55</v>
      </c>
      <c r="BI12" s="42" t="s">
        <v>55</v>
      </c>
      <c r="BJ12" s="42"/>
    </row>
    <row r="13">
      <c r="A13" s="35"/>
      <c r="B13" s="27" t="s">
        <v>67</v>
      </c>
      <c r="C13" s="41" t="s">
        <v>55</v>
      </c>
      <c r="D13" s="41" t="s">
        <v>55</v>
      </c>
      <c r="E13" s="41" t="s">
        <v>55</v>
      </c>
      <c r="F13" s="31"/>
      <c r="G13" s="42" t="s">
        <v>55</v>
      </c>
      <c r="H13" s="42" t="s">
        <v>55</v>
      </c>
      <c r="I13" s="42" t="s">
        <v>55</v>
      </c>
      <c r="J13" s="42"/>
      <c r="K13" s="42" t="s">
        <v>55</v>
      </c>
      <c r="L13" s="42" t="s">
        <v>55</v>
      </c>
      <c r="M13" s="42" t="s">
        <v>55</v>
      </c>
      <c r="N13" s="42"/>
      <c r="O13" s="42" t="s">
        <v>55</v>
      </c>
      <c r="P13" s="42" t="s">
        <v>55</v>
      </c>
      <c r="Q13" s="42" t="s">
        <v>55</v>
      </c>
      <c r="R13" s="42"/>
      <c r="S13" s="42" t="s">
        <v>55</v>
      </c>
      <c r="T13" s="42" t="s">
        <v>55</v>
      </c>
      <c r="U13" s="42" t="s">
        <v>55</v>
      </c>
      <c r="V13" s="42"/>
      <c r="W13" s="42" t="s">
        <v>55</v>
      </c>
      <c r="X13" s="42" t="s">
        <v>55</v>
      </c>
      <c r="Y13" s="42" t="s">
        <v>55</v>
      </c>
      <c r="Z13" s="42"/>
      <c r="AA13" s="42" t="s">
        <v>55</v>
      </c>
      <c r="AB13" s="42" t="s">
        <v>55</v>
      </c>
      <c r="AC13" s="42" t="s">
        <v>55</v>
      </c>
      <c r="AD13" s="42"/>
      <c r="AE13" s="42" t="s">
        <v>55</v>
      </c>
      <c r="AF13" s="42" t="s">
        <v>55</v>
      </c>
      <c r="AG13" s="42" t="s">
        <v>55</v>
      </c>
      <c r="AH13" s="42"/>
      <c r="AI13" s="42" t="s">
        <v>55</v>
      </c>
      <c r="AJ13" s="42" t="s">
        <v>55</v>
      </c>
      <c r="AK13" s="42" t="s">
        <v>55</v>
      </c>
      <c r="AL13" s="42"/>
      <c r="AM13" s="42" t="s">
        <v>55</v>
      </c>
      <c r="AN13" s="42" t="s">
        <v>55</v>
      </c>
      <c r="AO13" s="42" t="s">
        <v>55</v>
      </c>
      <c r="AP13" s="42"/>
      <c r="AQ13" s="42" t="s">
        <v>55</v>
      </c>
      <c r="AR13" s="42" t="s">
        <v>55</v>
      </c>
      <c r="AS13" s="42" t="s">
        <v>55</v>
      </c>
      <c r="AT13" s="42"/>
      <c r="AU13" s="42" t="s">
        <v>55</v>
      </c>
      <c r="AV13" s="42" t="s">
        <v>55</v>
      </c>
      <c r="AW13" s="42" t="s">
        <v>55</v>
      </c>
      <c r="AX13" s="42"/>
      <c r="AY13" s="42" t="s">
        <v>55</v>
      </c>
      <c r="AZ13" s="42" t="s">
        <v>55</v>
      </c>
      <c r="BA13" s="42" t="s">
        <v>55</v>
      </c>
      <c r="BB13" s="42"/>
      <c r="BC13" s="42" t="s">
        <v>55</v>
      </c>
      <c r="BD13" s="42" t="s">
        <v>55</v>
      </c>
      <c r="BE13" s="42" t="s">
        <v>55</v>
      </c>
      <c r="BF13" s="42"/>
      <c r="BG13" s="42" t="s">
        <v>55</v>
      </c>
      <c r="BH13" s="42" t="s">
        <v>55</v>
      </c>
      <c r="BI13" s="42" t="s">
        <v>55</v>
      </c>
      <c r="BJ13" s="42"/>
    </row>
    <row r="14">
      <c r="A14" s="35"/>
      <c r="B14" s="42" t="s">
        <v>68</v>
      </c>
      <c r="C14" s="53">
        <f t="shared" ref="C14:E14" si="1">COUNTA(C$5:C$13) - COUNTIF(C$5:C$13, "-")</f>
        <v>2</v>
      </c>
      <c r="D14" s="53">
        <f t="shared" si="1"/>
        <v>6</v>
      </c>
      <c r="E14" s="53">
        <f t="shared" si="1"/>
        <v>1</v>
      </c>
      <c r="F14" s="31"/>
      <c r="G14" s="54">
        <f t="shared" ref="G14:I14" si="2">COUNTA(G$5:G$13) - COUNTIF(G$5:G$13, "-")</f>
        <v>2</v>
      </c>
      <c r="H14" s="54">
        <f t="shared" si="2"/>
        <v>5</v>
      </c>
      <c r="I14" s="54">
        <f t="shared" si="2"/>
        <v>0</v>
      </c>
      <c r="J14" s="54"/>
      <c r="K14" s="54">
        <f t="shared" ref="K14:M14" si="3">COUNTA(K$5:K$13) - COUNTIF(K$5:K$13, "-")</f>
        <v>1</v>
      </c>
      <c r="L14" s="54">
        <f t="shared" si="3"/>
        <v>6</v>
      </c>
      <c r="M14" s="54">
        <f t="shared" si="3"/>
        <v>1</v>
      </c>
      <c r="N14" s="54"/>
      <c r="O14" s="54">
        <f t="shared" ref="O14:Q14" si="4">COUNTA(O$5:O$13) - COUNTIF(O$5:O$13, "-")</f>
        <v>1</v>
      </c>
      <c r="P14" s="54">
        <f t="shared" si="4"/>
        <v>5</v>
      </c>
      <c r="Q14" s="54">
        <f t="shared" si="4"/>
        <v>1</v>
      </c>
      <c r="R14" s="54"/>
      <c r="S14" s="54">
        <f t="shared" ref="S14:U14" si="5">COUNTA(S$5:S$13) - COUNTIF(S$5:S$13, "-")</f>
        <v>1</v>
      </c>
      <c r="T14" s="54">
        <f t="shared" si="5"/>
        <v>6</v>
      </c>
      <c r="U14" s="54">
        <f t="shared" si="5"/>
        <v>0</v>
      </c>
      <c r="V14" s="54"/>
      <c r="W14" s="54">
        <f t="shared" ref="W14:Y14" si="6">COUNTA(W$5:W$13) - COUNTIF(W$5:W$13, "-")</f>
        <v>1</v>
      </c>
      <c r="X14" s="54">
        <f t="shared" si="6"/>
        <v>6</v>
      </c>
      <c r="Y14" s="54">
        <f t="shared" si="6"/>
        <v>1</v>
      </c>
      <c r="Z14" s="54"/>
      <c r="AA14" s="54">
        <f t="shared" ref="AA14:AC14" si="7">COUNTA(AA$5:AA$13) - COUNTIF(AA$5:AA$13, "-")</f>
        <v>1</v>
      </c>
      <c r="AB14" s="54">
        <f t="shared" si="7"/>
        <v>6</v>
      </c>
      <c r="AC14" s="54">
        <f t="shared" si="7"/>
        <v>1</v>
      </c>
      <c r="AD14" s="54"/>
      <c r="AE14" s="54">
        <f t="shared" ref="AE14:AG14" si="8">COUNTA(AE$5:AE$13) - COUNTIF(AE$5:AE$13, "-")</f>
        <v>1</v>
      </c>
      <c r="AF14" s="54">
        <f t="shared" si="8"/>
        <v>5</v>
      </c>
      <c r="AG14" s="54">
        <f t="shared" si="8"/>
        <v>1</v>
      </c>
      <c r="AH14" s="54"/>
      <c r="AI14" s="54">
        <f t="shared" ref="AI14:AK14" si="9">COUNTA(AI$5:AI$13) - COUNTIF(AI$5:AI$13, "-")</f>
        <v>1</v>
      </c>
      <c r="AJ14" s="54">
        <f t="shared" si="9"/>
        <v>5</v>
      </c>
      <c r="AK14" s="54">
        <f t="shared" si="9"/>
        <v>1</v>
      </c>
      <c r="AL14" s="54"/>
      <c r="AM14" s="54">
        <f t="shared" ref="AM14:AO14" si="10">COUNTA(AM$5:AM$13) - COUNTIF(AM$5:AM$13, "-")</f>
        <v>1</v>
      </c>
      <c r="AN14" s="54">
        <f t="shared" si="10"/>
        <v>6</v>
      </c>
      <c r="AO14" s="54">
        <f t="shared" si="10"/>
        <v>0</v>
      </c>
      <c r="AP14" s="54"/>
      <c r="AQ14" s="54">
        <f t="shared" ref="AQ14:AS14" si="11">COUNTA(AQ$5:AQ$13) - COUNTIF(AQ$5:AQ$13, "-")</f>
        <v>1</v>
      </c>
      <c r="AR14" s="54">
        <f t="shared" si="11"/>
        <v>6</v>
      </c>
      <c r="AS14" s="54">
        <f t="shared" si="11"/>
        <v>1</v>
      </c>
      <c r="AT14" s="54"/>
      <c r="AU14" s="54">
        <f t="shared" ref="AU14:AW14" si="12">COUNTA(AU$5:AU$13) - COUNTIF(AU$5:AU$13, "-")</f>
        <v>1</v>
      </c>
      <c r="AV14" s="54">
        <f t="shared" si="12"/>
        <v>4</v>
      </c>
      <c r="AW14" s="54">
        <f t="shared" si="12"/>
        <v>1</v>
      </c>
      <c r="AX14" s="54"/>
      <c r="AY14" s="54">
        <f t="shared" ref="AY14:BA14" si="13">COUNTA(AY$5:AY$13) - COUNTIF(AY$5:AY$13, "-")</f>
        <v>1</v>
      </c>
      <c r="AZ14" s="54">
        <f t="shared" si="13"/>
        <v>6</v>
      </c>
      <c r="BA14" s="54">
        <f t="shared" si="13"/>
        <v>1</v>
      </c>
      <c r="BB14" s="54"/>
      <c r="BC14" s="54">
        <f t="shared" ref="BC14:BE14" si="14">COUNTA(BC$5:BC$13) - COUNTIF(BC$5:BC$13, "-")</f>
        <v>1</v>
      </c>
      <c r="BD14" s="54">
        <f t="shared" si="14"/>
        <v>6</v>
      </c>
      <c r="BE14" s="54">
        <f t="shared" si="14"/>
        <v>0</v>
      </c>
      <c r="BF14" s="54"/>
      <c r="BG14" s="54">
        <f t="shared" ref="BG14:BI14" si="15">COUNTA(BG$5:BG$13) - COUNTIF(BG$5:BG$13, "-")</f>
        <v>1</v>
      </c>
      <c r="BH14" s="54">
        <f t="shared" si="15"/>
        <v>5</v>
      </c>
      <c r="BI14" s="54">
        <f t="shared" si="15"/>
        <v>1</v>
      </c>
      <c r="BJ14" s="54"/>
    </row>
    <row r="15">
      <c r="A15" s="35"/>
      <c r="B15" s="27"/>
      <c r="C15" s="55">
        <f>C14+D14+E14</f>
        <v>9</v>
      </c>
      <c r="D15" s="56"/>
      <c r="E15" s="57"/>
      <c r="F15" s="59"/>
      <c r="G15" s="32">
        <f>G14+H14+I14</f>
        <v>7</v>
      </c>
      <c r="H15" s="29"/>
      <c r="I15" s="29"/>
      <c r="J15" s="30"/>
      <c r="K15" s="32">
        <f>K14+L14+M14</f>
        <v>8</v>
      </c>
      <c r="L15" s="29"/>
      <c r="M15" s="29"/>
      <c r="N15" s="30"/>
      <c r="O15" s="32">
        <f>O14+P14+Q14</f>
        <v>7</v>
      </c>
      <c r="P15" s="29"/>
      <c r="Q15" s="29"/>
      <c r="R15" s="30"/>
      <c r="S15" s="32">
        <f>S14+T14+U14</f>
        <v>7</v>
      </c>
      <c r="T15" s="29"/>
      <c r="U15" s="29"/>
      <c r="V15" s="30"/>
      <c r="W15" s="32">
        <f>W14+X14+Y14</f>
        <v>8</v>
      </c>
      <c r="X15" s="29"/>
      <c r="Y15" s="29"/>
      <c r="Z15" s="30"/>
      <c r="AA15" s="32">
        <f>AA14+AB14+AC14</f>
        <v>8</v>
      </c>
      <c r="AB15" s="29"/>
      <c r="AC15" s="29"/>
      <c r="AD15" s="30"/>
      <c r="AE15" s="32">
        <f>AE14+AF14+AG14</f>
        <v>7</v>
      </c>
      <c r="AF15" s="29"/>
      <c r="AG15" s="29"/>
      <c r="AH15" s="30"/>
      <c r="AI15" s="32">
        <f>AI14+AJ14+AK14</f>
        <v>7</v>
      </c>
      <c r="AJ15" s="29"/>
      <c r="AK15" s="29"/>
      <c r="AL15" s="30"/>
      <c r="AM15" s="32">
        <f>AM14+AN14+AO14</f>
        <v>7</v>
      </c>
      <c r="AN15" s="29"/>
      <c r="AO15" s="29"/>
      <c r="AP15" s="30"/>
      <c r="AQ15" s="32">
        <f>AQ14+AR14+AS14</f>
        <v>8</v>
      </c>
      <c r="AR15" s="29"/>
      <c r="AS15" s="29"/>
      <c r="AT15" s="30"/>
      <c r="AU15" s="32">
        <f>AU14+AV14+AW14</f>
        <v>6</v>
      </c>
      <c r="AV15" s="29"/>
      <c r="AW15" s="29"/>
      <c r="AX15" s="30"/>
      <c r="AY15" s="32">
        <f>AY14+AZ14+BA14</f>
        <v>8</v>
      </c>
      <c r="AZ15" s="29"/>
      <c r="BA15" s="29"/>
      <c r="BB15" s="30"/>
      <c r="BC15" s="32">
        <f>BC14+BD14+BE14</f>
        <v>7</v>
      </c>
      <c r="BD15" s="29"/>
      <c r="BE15" s="29"/>
      <c r="BF15" s="30"/>
      <c r="BG15" s="32">
        <f>BG14+BH14+BI14</f>
        <v>7</v>
      </c>
      <c r="BH15" s="29"/>
      <c r="BI15" s="29"/>
      <c r="BJ15" s="30"/>
    </row>
    <row r="16">
      <c r="A16" s="35"/>
      <c r="B16" s="42" t="s">
        <v>69</v>
      </c>
      <c r="C16" s="58">
        <f>SUM(C14:E14)/C15</f>
        <v>1</v>
      </c>
      <c r="D16" s="56"/>
      <c r="E16" s="57"/>
      <c r="F16" s="35"/>
      <c r="G16" s="60">
        <f>G15/$C$15</f>
        <v>0.7777777778</v>
      </c>
      <c r="H16" s="29"/>
      <c r="I16" s="29"/>
      <c r="J16" s="30"/>
      <c r="K16" s="60">
        <f>K15/$C$15</f>
        <v>0.8888888889</v>
      </c>
      <c r="L16" s="29"/>
      <c r="M16" s="29"/>
      <c r="N16" s="30"/>
      <c r="O16" s="60">
        <f>O15/$C$15</f>
        <v>0.7777777778</v>
      </c>
      <c r="P16" s="29"/>
      <c r="Q16" s="29"/>
      <c r="R16" s="30"/>
      <c r="S16" s="60">
        <f>S15/$C$15</f>
        <v>0.7777777778</v>
      </c>
      <c r="T16" s="29"/>
      <c r="U16" s="29"/>
      <c r="V16" s="30"/>
      <c r="W16" s="60">
        <f>W15/$C$15</f>
        <v>0.8888888889</v>
      </c>
      <c r="X16" s="29"/>
      <c r="Y16" s="29"/>
      <c r="Z16" s="30"/>
      <c r="AA16" s="60">
        <f>AA15/$C$15</f>
        <v>0.8888888889</v>
      </c>
      <c r="AB16" s="29"/>
      <c r="AC16" s="29"/>
      <c r="AD16" s="30"/>
      <c r="AE16" s="60">
        <f>AE15/$C$15</f>
        <v>0.7777777778</v>
      </c>
      <c r="AF16" s="29"/>
      <c r="AG16" s="29"/>
      <c r="AH16" s="30"/>
      <c r="AI16" s="60">
        <f>AI15/$C$15</f>
        <v>0.7777777778</v>
      </c>
      <c r="AJ16" s="29"/>
      <c r="AK16" s="29"/>
      <c r="AL16" s="30"/>
      <c r="AM16" s="60">
        <f>AM15/$C$15</f>
        <v>0.7777777778</v>
      </c>
      <c r="AN16" s="29"/>
      <c r="AO16" s="29"/>
      <c r="AP16" s="30"/>
      <c r="AQ16" s="60">
        <f>AQ15/$C$15</f>
        <v>0.8888888889</v>
      </c>
      <c r="AR16" s="29"/>
      <c r="AS16" s="29"/>
      <c r="AT16" s="30"/>
      <c r="AU16" s="60">
        <f>AU15/$C$15</f>
        <v>0.6666666667</v>
      </c>
      <c r="AV16" s="29"/>
      <c r="AW16" s="29"/>
      <c r="AX16" s="30"/>
      <c r="AY16" s="60">
        <f>AY15/$C$15</f>
        <v>0.8888888889</v>
      </c>
      <c r="AZ16" s="29"/>
      <c r="BA16" s="29"/>
      <c r="BB16" s="30"/>
      <c r="BC16" s="60">
        <f>BC15/$C$15</f>
        <v>0.7777777778</v>
      </c>
      <c r="BD16" s="29"/>
      <c r="BE16" s="29"/>
      <c r="BF16" s="30"/>
      <c r="BG16" s="60">
        <f>BG15/$C$15</f>
        <v>0.7777777778</v>
      </c>
      <c r="BH16" s="29"/>
      <c r="BI16" s="29"/>
      <c r="BJ16" s="30"/>
    </row>
    <row r="17">
      <c r="A17" s="25"/>
      <c r="B17" s="26"/>
      <c r="C17" s="26"/>
      <c r="D17" s="26"/>
      <c r="E17" s="25"/>
      <c r="F17" s="25"/>
      <c r="G17" s="25"/>
      <c r="H17" s="25"/>
      <c r="I17" s="25"/>
      <c r="J17" s="25"/>
      <c r="K17" s="62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</row>
    <row r="18">
      <c r="A18" s="35"/>
      <c r="B18" s="63" t="s">
        <v>70</v>
      </c>
      <c r="C18" s="30"/>
      <c r="D18" s="38" t="s">
        <v>10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</row>
    <row r="19">
      <c r="A19" s="35"/>
      <c r="B19" s="64" t="s">
        <v>11</v>
      </c>
      <c r="C19" s="30"/>
      <c r="D19" s="65">
        <f>(G$16)</f>
        <v>0.7777777778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</row>
    <row r="20">
      <c r="A20" s="35"/>
      <c r="B20" s="64" t="s">
        <v>12</v>
      </c>
      <c r="C20" s="30"/>
      <c r="D20" s="65">
        <f>(K16)</f>
        <v>0.8888888889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</row>
    <row r="21">
      <c r="A21" s="35"/>
      <c r="B21" s="64" t="s">
        <v>47</v>
      </c>
      <c r="C21" s="30"/>
      <c r="D21" s="65">
        <f>(O$16)</f>
        <v>0.7777777778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</row>
    <row r="22">
      <c r="A22" s="35"/>
      <c r="B22" s="64" t="s">
        <v>14</v>
      </c>
      <c r="C22" s="27"/>
      <c r="D22" s="65">
        <f>(S$16)</f>
        <v>0.7777777778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</row>
    <row r="23">
      <c r="A23" s="35"/>
      <c r="B23" s="64" t="s">
        <v>15</v>
      </c>
      <c r="C23" s="27"/>
      <c r="D23" s="65">
        <f>(W$16)</f>
        <v>0.8888888889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</row>
    <row r="24">
      <c r="A24" s="35"/>
      <c r="B24" s="64" t="s">
        <v>16</v>
      </c>
      <c r="C24" s="30"/>
      <c r="D24" s="65">
        <f>(AA$16)</f>
        <v>0.8888888889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</row>
    <row r="25">
      <c r="A25" s="35"/>
      <c r="B25" s="64" t="s">
        <v>17</v>
      </c>
      <c r="C25" s="30"/>
      <c r="D25" s="65">
        <f>(AE$16)</f>
        <v>0.7777777778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</row>
    <row r="26">
      <c r="A26" s="35"/>
      <c r="B26" s="64" t="s">
        <v>18</v>
      </c>
      <c r="C26" s="30"/>
      <c r="D26" s="65">
        <f>(AI$16)</f>
        <v>0.7777777778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</row>
    <row r="27">
      <c r="A27" s="35"/>
      <c r="B27" s="64" t="s">
        <v>19</v>
      </c>
      <c r="C27" s="30"/>
      <c r="D27" s="65">
        <f>(AM$16)</f>
        <v>0.7777777778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</row>
    <row r="28">
      <c r="A28" s="35"/>
      <c r="B28" s="64" t="s">
        <v>20</v>
      </c>
      <c r="C28" s="30"/>
      <c r="D28" s="65">
        <f>(AQ$16)</f>
        <v>0.8888888889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</row>
    <row r="29">
      <c r="A29" s="35"/>
      <c r="B29" s="64" t="s">
        <v>48</v>
      </c>
      <c r="C29" s="30"/>
      <c r="D29" s="65">
        <f>(AU$16)</f>
        <v>0.6666666667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</row>
    <row r="30">
      <c r="A30" s="35"/>
      <c r="B30" s="64" t="s">
        <v>22</v>
      </c>
      <c r="C30" s="30"/>
      <c r="D30" s="65">
        <f>AY16</f>
        <v>0.8888888889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</row>
    <row r="31">
      <c r="A31" s="35"/>
      <c r="B31" s="64" t="s">
        <v>23</v>
      </c>
      <c r="C31" s="30"/>
      <c r="D31" s="65">
        <f>(BC$16)</f>
        <v>0.7777777778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</row>
    <row r="32">
      <c r="A32" s="35"/>
      <c r="B32" s="64" t="s">
        <v>49</v>
      </c>
      <c r="C32" s="30"/>
      <c r="D32" s="65">
        <f>(BG$16)</f>
        <v>0.7777777778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</row>
    <row r="33">
      <c r="A33" s="25"/>
      <c r="B33" s="67"/>
      <c r="C33" s="25" t="s">
        <v>71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6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6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</row>
  </sheetData>
  <mergeCells count="90">
    <mergeCell ref="AE15:AH15"/>
    <mergeCell ref="AI15:AL15"/>
    <mergeCell ref="AM15:AP15"/>
    <mergeCell ref="AQ15:AT15"/>
    <mergeCell ref="AU15:AX15"/>
    <mergeCell ref="AY15:BB15"/>
    <mergeCell ref="BC15:BF15"/>
    <mergeCell ref="BG15:BJ15"/>
    <mergeCell ref="K16:N16"/>
    <mergeCell ref="O16:R16"/>
    <mergeCell ref="K17:L17"/>
    <mergeCell ref="S16:V16"/>
    <mergeCell ref="W16:Z16"/>
    <mergeCell ref="C15:E15"/>
    <mergeCell ref="K15:N15"/>
    <mergeCell ref="O15:R15"/>
    <mergeCell ref="S15:V15"/>
    <mergeCell ref="W15:Z15"/>
    <mergeCell ref="AA15:AD15"/>
    <mergeCell ref="C16:E16"/>
    <mergeCell ref="BC16:BF16"/>
    <mergeCell ref="BG16:BJ16"/>
    <mergeCell ref="AA16:AD16"/>
    <mergeCell ref="AE16:AH16"/>
    <mergeCell ref="AI16:AL16"/>
    <mergeCell ref="AM16:AP16"/>
    <mergeCell ref="AQ16:AT16"/>
    <mergeCell ref="AU16:AX16"/>
    <mergeCell ref="AY16:BB16"/>
    <mergeCell ref="B25:C25"/>
    <mergeCell ref="B26:C26"/>
    <mergeCell ref="B27:C27"/>
    <mergeCell ref="B28:C28"/>
    <mergeCell ref="B29:C29"/>
    <mergeCell ref="B30:C30"/>
    <mergeCell ref="B31:C31"/>
    <mergeCell ref="B32:C32"/>
    <mergeCell ref="G15:J15"/>
    <mergeCell ref="G16:J16"/>
    <mergeCell ref="B18:C18"/>
    <mergeCell ref="B19:C19"/>
    <mergeCell ref="B20:C20"/>
    <mergeCell ref="B21:C21"/>
    <mergeCell ref="B24:C24"/>
    <mergeCell ref="AE3:AH3"/>
    <mergeCell ref="AI3:AL3"/>
    <mergeCell ref="AM3:AP3"/>
    <mergeCell ref="AQ3:AT3"/>
    <mergeCell ref="AU3:AX3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O7:O11"/>
    <mergeCell ref="Q7:Q11"/>
    <mergeCell ref="S7:S11"/>
    <mergeCell ref="U7:U11"/>
    <mergeCell ref="W7:W11"/>
    <mergeCell ref="Y7:Y11"/>
    <mergeCell ref="AA7:AA11"/>
    <mergeCell ref="AC7:AC11"/>
    <mergeCell ref="AE7:AE11"/>
    <mergeCell ref="AG7:AG11"/>
    <mergeCell ref="AI7:AI11"/>
    <mergeCell ref="AK7:AK11"/>
    <mergeCell ref="AM7:AM11"/>
    <mergeCell ref="AO7:AO11"/>
    <mergeCell ref="BE7:BE11"/>
    <mergeCell ref="BG7:BG11"/>
    <mergeCell ref="BI7:BI11"/>
    <mergeCell ref="AQ7:AQ11"/>
    <mergeCell ref="AS7:AS11"/>
    <mergeCell ref="AU7:AU11"/>
    <mergeCell ref="AW7:AW11"/>
    <mergeCell ref="AY7:AY11"/>
    <mergeCell ref="BA7:BA11"/>
    <mergeCell ref="BC7:BC11"/>
    <mergeCell ref="B7:B11"/>
    <mergeCell ref="C7:C11"/>
    <mergeCell ref="E7:E11"/>
    <mergeCell ref="G7:G11"/>
    <mergeCell ref="I7:I11"/>
    <mergeCell ref="K7:K11"/>
    <mergeCell ref="M7:M1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15.75"/>
    <col customWidth="1" min="2" max="2" width="18.38"/>
    <col customWidth="1" min="3" max="3" width="27.38"/>
    <col customWidth="1" min="4" max="4" width="24.0"/>
    <col customWidth="1" min="6" max="6" width="33.0"/>
    <col customWidth="1" min="7" max="7" width="24.0"/>
    <col customWidth="1" min="8" max="8" width="11.75"/>
    <col customWidth="1" min="9" max="9" width="4.88"/>
    <col customWidth="1" min="10" max="10" width="32.88"/>
    <col customWidth="1" min="11" max="11" width="24.0"/>
    <col customWidth="1" min="12" max="12" width="11.75"/>
    <col customWidth="1" min="13" max="13" width="4.88"/>
    <col customWidth="1" min="14" max="14" width="36.38"/>
    <col customWidth="1" min="15" max="15" width="24.0"/>
    <col customWidth="1" min="16" max="16" width="11.75"/>
    <col customWidth="1" min="17" max="17" width="4.88"/>
    <col customWidth="1" min="18" max="18" width="29.25"/>
    <col customWidth="1" min="19" max="19" width="24.0"/>
    <col customWidth="1" min="20" max="20" width="11.75"/>
    <col customWidth="1" min="21" max="21" width="4.88"/>
    <col customWidth="1" min="22" max="22" width="36.38"/>
    <col customWidth="1" min="23" max="23" width="24.0"/>
    <col customWidth="1" min="24" max="24" width="11.75"/>
    <col customWidth="1" min="25" max="25" width="4.88"/>
    <col customWidth="1" min="26" max="26" width="36.0"/>
    <col customWidth="1" min="27" max="27" width="24.0"/>
    <col customWidth="1" min="28" max="28" width="11.75"/>
    <col customWidth="1" min="29" max="29" width="4.88"/>
    <col customWidth="1" min="30" max="30" width="38.38"/>
    <col customWidth="1" min="31" max="31" width="24.0"/>
    <col customWidth="1" min="32" max="32" width="11.75"/>
    <col customWidth="1" min="33" max="33" width="4.88"/>
    <col customWidth="1" min="34" max="34" width="28.75"/>
    <col customWidth="1" min="35" max="35" width="24.0"/>
    <col customWidth="1" min="36" max="36" width="11.75"/>
    <col customWidth="1" min="37" max="37" width="4.88"/>
    <col customWidth="1" min="38" max="38" width="30.25"/>
    <col customWidth="1" min="39" max="39" width="24.0"/>
    <col customWidth="1" min="40" max="40" width="11.75"/>
    <col customWidth="1" min="41" max="41" width="4.88"/>
    <col customWidth="1" min="42" max="42" width="30.38"/>
    <col customWidth="1" min="43" max="43" width="24.0"/>
    <col customWidth="1" min="44" max="44" width="11.75"/>
    <col customWidth="1" min="45" max="45" width="4.88"/>
    <col customWidth="1" min="46" max="46" width="24.63"/>
    <col customWidth="1" min="47" max="47" width="24.0"/>
    <col customWidth="1" min="48" max="48" width="11.75"/>
    <col customWidth="1" min="49" max="49" width="4.88"/>
    <col customWidth="1" min="50" max="50" width="35.38"/>
    <col customWidth="1" min="51" max="51" width="24.0"/>
    <col customWidth="1" min="52" max="52" width="11.75"/>
    <col customWidth="1" min="53" max="53" width="4.88"/>
    <col customWidth="1" min="54" max="54" width="36.63"/>
    <col customWidth="1" min="55" max="55" width="24.0"/>
    <col customWidth="1" min="56" max="56" width="11.75"/>
    <col customWidth="1" min="57" max="57" width="4.88"/>
    <col customWidth="1" min="58" max="59" width="24.0"/>
    <col customWidth="1" min="60" max="60" width="11.75"/>
    <col customWidth="1" min="61" max="61" width="4.88"/>
  </cols>
  <sheetData>
    <row r="1">
      <c r="A1" s="1" t="s">
        <v>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</row>
    <row r="2">
      <c r="A2" s="25"/>
      <c r="B2" s="25"/>
      <c r="C2" s="26"/>
      <c r="D2" s="26"/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5"/>
    </row>
    <row r="3">
      <c r="A3" s="25"/>
      <c r="B3" s="27"/>
      <c r="C3" s="28" t="s">
        <v>85</v>
      </c>
      <c r="D3" s="30"/>
      <c r="E3" s="35"/>
      <c r="F3" s="32" t="s">
        <v>11</v>
      </c>
      <c r="G3" s="29"/>
      <c r="H3" s="29"/>
      <c r="I3" s="30"/>
      <c r="J3" s="32" t="s">
        <v>12</v>
      </c>
      <c r="K3" s="29"/>
      <c r="L3" s="29"/>
      <c r="M3" s="30"/>
      <c r="N3" s="32" t="s">
        <v>47</v>
      </c>
      <c r="O3" s="29"/>
      <c r="P3" s="29"/>
      <c r="Q3" s="30"/>
      <c r="R3" s="32" t="s">
        <v>14</v>
      </c>
      <c r="S3" s="29"/>
      <c r="T3" s="29"/>
      <c r="U3" s="30"/>
      <c r="V3" s="32" t="s">
        <v>15</v>
      </c>
      <c r="W3" s="29"/>
      <c r="X3" s="29"/>
      <c r="Y3" s="30"/>
      <c r="Z3" s="32" t="s">
        <v>16</v>
      </c>
      <c r="AA3" s="29"/>
      <c r="AB3" s="29"/>
      <c r="AC3" s="30"/>
      <c r="AD3" s="32" t="s">
        <v>17</v>
      </c>
      <c r="AE3" s="29"/>
      <c r="AF3" s="29"/>
      <c r="AG3" s="30"/>
      <c r="AH3" s="32" t="s">
        <v>18</v>
      </c>
      <c r="AI3" s="29"/>
      <c r="AJ3" s="29"/>
      <c r="AK3" s="30"/>
      <c r="AL3" s="32" t="s">
        <v>19</v>
      </c>
      <c r="AM3" s="29"/>
      <c r="AN3" s="29"/>
      <c r="AO3" s="30"/>
      <c r="AP3" s="32" t="s">
        <v>20</v>
      </c>
      <c r="AQ3" s="29"/>
      <c r="AR3" s="29"/>
      <c r="AS3" s="30"/>
      <c r="AT3" s="32" t="s">
        <v>48</v>
      </c>
      <c r="AU3" s="29"/>
      <c r="AV3" s="29"/>
      <c r="AW3" s="30"/>
      <c r="AX3" s="32" t="s">
        <v>22</v>
      </c>
      <c r="AY3" s="29"/>
      <c r="AZ3" s="29"/>
      <c r="BA3" s="30"/>
      <c r="BB3" s="32" t="s">
        <v>23</v>
      </c>
      <c r="BC3" s="29"/>
      <c r="BD3" s="29"/>
      <c r="BE3" s="30"/>
      <c r="BF3" s="33" t="s">
        <v>49</v>
      </c>
      <c r="BG3" s="8"/>
      <c r="BH3" s="8"/>
      <c r="BI3" s="9"/>
    </row>
    <row r="4">
      <c r="A4" s="35"/>
      <c r="B4" s="27"/>
      <c r="C4" s="36" t="s">
        <v>50</v>
      </c>
      <c r="D4" s="36" t="s">
        <v>51</v>
      </c>
      <c r="E4" s="35"/>
      <c r="F4" s="38" t="s">
        <v>50</v>
      </c>
      <c r="G4" s="38" t="s">
        <v>51</v>
      </c>
      <c r="H4" s="38" t="s">
        <v>52</v>
      </c>
      <c r="I4" s="38" t="s">
        <v>53</v>
      </c>
      <c r="J4" s="38" t="s">
        <v>50</v>
      </c>
      <c r="K4" s="38" t="s">
        <v>51</v>
      </c>
      <c r="L4" s="38" t="s">
        <v>52</v>
      </c>
      <c r="M4" s="38" t="s">
        <v>53</v>
      </c>
      <c r="N4" s="38" t="s">
        <v>50</v>
      </c>
      <c r="O4" s="38" t="s">
        <v>51</v>
      </c>
      <c r="P4" s="38" t="s">
        <v>52</v>
      </c>
      <c r="Q4" s="38" t="s">
        <v>53</v>
      </c>
      <c r="R4" s="38" t="s">
        <v>50</v>
      </c>
      <c r="S4" s="38" t="s">
        <v>51</v>
      </c>
      <c r="T4" s="38" t="s">
        <v>52</v>
      </c>
      <c r="U4" s="38" t="s">
        <v>53</v>
      </c>
      <c r="V4" s="38" t="s">
        <v>50</v>
      </c>
      <c r="W4" s="38" t="s">
        <v>51</v>
      </c>
      <c r="X4" s="38" t="s">
        <v>52</v>
      </c>
      <c r="Y4" s="38" t="s">
        <v>53</v>
      </c>
      <c r="Z4" s="38" t="s">
        <v>50</v>
      </c>
      <c r="AA4" s="38" t="s">
        <v>51</v>
      </c>
      <c r="AB4" s="38" t="s">
        <v>52</v>
      </c>
      <c r="AC4" s="38" t="s">
        <v>53</v>
      </c>
      <c r="AD4" s="38" t="s">
        <v>50</v>
      </c>
      <c r="AE4" s="38" t="s">
        <v>51</v>
      </c>
      <c r="AF4" s="38" t="s">
        <v>52</v>
      </c>
      <c r="AG4" s="38" t="s">
        <v>53</v>
      </c>
      <c r="AH4" s="38" t="s">
        <v>50</v>
      </c>
      <c r="AI4" s="38" t="s">
        <v>51</v>
      </c>
      <c r="AJ4" s="38" t="s">
        <v>52</v>
      </c>
      <c r="AK4" s="38" t="s">
        <v>53</v>
      </c>
      <c r="AL4" s="38" t="s">
        <v>50</v>
      </c>
      <c r="AM4" s="38" t="s">
        <v>51</v>
      </c>
      <c r="AN4" s="38" t="s">
        <v>52</v>
      </c>
      <c r="AO4" s="38" t="s">
        <v>53</v>
      </c>
      <c r="AP4" s="38" t="s">
        <v>50</v>
      </c>
      <c r="AQ4" s="38" t="s">
        <v>51</v>
      </c>
      <c r="AR4" s="38" t="s">
        <v>52</v>
      </c>
      <c r="AS4" s="38" t="s">
        <v>53</v>
      </c>
      <c r="AT4" s="38" t="s">
        <v>50</v>
      </c>
      <c r="AU4" s="38" t="s">
        <v>51</v>
      </c>
      <c r="AV4" s="38" t="s">
        <v>52</v>
      </c>
      <c r="AW4" s="38" t="s">
        <v>53</v>
      </c>
      <c r="AX4" s="38" t="s">
        <v>50</v>
      </c>
      <c r="AY4" s="38" t="s">
        <v>51</v>
      </c>
      <c r="AZ4" s="38" t="s">
        <v>52</v>
      </c>
      <c r="BA4" s="38" t="s">
        <v>53</v>
      </c>
      <c r="BB4" s="38" t="s">
        <v>50</v>
      </c>
      <c r="BC4" s="38" t="s">
        <v>51</v>
      </c>
      <c r="BD4" s="38" t="s">
        <v>52</v>
      </c>
      <c r="BE4" s="38" t="s">
        <v>53</v>
      </c>
      <c r="BF4" s="38" t="s">
        <v>50</v>
      </c>
      <c r="BG4" s="38" t="s">
        <v>51</v>
      </c>
      <c r="BH4" s="38" t="s">
        <v>52</v>
      </c>
      <c r="BI4" s="38" t="s">
        <v>53</v>
      </c>
    </row>
    <row r="5">
      <c r="A5" s="35"/>
      <c r="B5" s="27" t="s">
        <v>54</v>
      </c>
      <c r="C5" s="40" t="s">
        <v>55</v>
      </c>
      <c r="D5" s="41" t="s">
        <v>55</v>
      </c>
      <c r="E5" s="35"/>
      <c r="F5" s="42" t="s">
        <v>55</v>
      </c>
      <c r="G5" s="42" t="s">
        <v>55</v>
      </c>
      <c r="H5" s="42" t="s">
        <v>55</v>
      </c>
      <c r="I5" s="42"/>
      <c r="J5" s="42" t="s">
        <v>55</v>
      </c>
      <c r="K5" s="42" t="s">
        <v>55</v>
      </c>
      <c r="L5" s="42" t="s">
        <v>55</v>
      </c>
      <c r="M5" s="42"/>
      <c r="N5" s="42" t="s">
        <v>55</v>
      </c>
      <c r="O5" s="42" t="s">
        <v>55</v>
      </c>
      <c r="P5" s="42" t="s">
        <v>55</v>
      </c>
      <c r="Q5" s="42"/>
      <c r="R5" s="42" t="s">
        <v>55</v>
      </c>
      <c r="S5" s="42" t="s">
        <v>55</v>
      </c>
      <c r="T5" s="42" t="s">
        <v>55</v>
      </c>
      <c r="U5" s="42"/>
      <c r="V5" s="42" t="s">
        <v>55</v>
      </c>
      <c r="W5" s="42" t="s">
        <v>55</v>
      </c>
      <c r="X5" s="42" t="s">
        <v>55</v>
      </c>
      <c r="Y5" s="42"/>
      <c r="Z5" s="42" t="s">
        <v>55</v>
      </c>
      <c r="AA5" s="42" t="s">
        <v>55</v>
      </c>
      <c r="AB5" s="42" t="s">
        <v>55</v>
      </c>
      <c r="AC5" s="42"/>
      <c r="AD5" s="42" t="s">
        <v>55</v>
      </c>
      <c r="AE5" s="42" t="s">
        <v>55</v>
      </c>
      <c r="AF5" s="42" t="s">
        <v>55</v>
      </c>
      <c r="AG5" s="42"/>
      <c r="AH5" s="42" t="s">
        <v>55</v>
      </c>
      <c r="AI5" s="42" t="s">
        <v>55</v>
      </c>
      <c r="AJ5" s="42" t="s">
        <v>55</v>
      </c>
      <c r="AK5" s="42"/>
      <c r="AL5" s="42" t="s">
        <v>55</v>
      </c>
      <c r="AM5" s="42" t="s">
        <v>55</v>
      </c>
      <c r="AN5" s="42" t="s">
        <v>55</v>
      </c>
      <c r="AO5" s="42"/>
      <c r="AP5" s="42" t="s">
        <v>55</v>
      </c>
      <c r="AQ5" s="42" t="s">
        <v>55</v>
      </c>
      <c r="AR5" s="42" t="s">
        <v>55</v>
      </c>
      <c r="AS5" s="42"/>
      <c r="AT5" s="42" t="s">
        <v>55</v>
      </c>
      <c r="AU5" s="42" t="s">
        <v>55</v>
      </c>
      <c r="AV5" s="42" t="s">
        <v>55</v>
      </c>
      <c r="AW5" s="42"/>
      <c r="AX5" s="42" t="s">
        <v>55</v>
      </c>
      <c r="AY5" s="42" t="s">
        <v>55</v>
      </c>
      <c r="AZ5" s="42" t="s">
        <v>55</v>
      </c>
      <c r="BA5" s="42"/>
      <c r="BB5" s="42" t="s">
        <v>55</v>
      </c>
      <c r="BC5" s="42" t="s">
        <v>55</v>
      </c>
      <c r="BD5" s="42" t="s">
        <v>55</v>
      </c>
      <c r="BE5" s="42"/>
      <c r="BF5" s="42" t="s">
        <v>55</v>
      </c>
      <c r="BG5" s="42" t="s">
        <v>55</v>
      </c>
      <c r="BH5" s="42" t="s">
        <v>55</v>
      </c>
      <c r="BI5" s="42"/>
    </row>
    <row r="6">
      <c r="A6" s="35"/>
      <c r="B6" s="27" t="s">
        <v>57</v>
      </c>
      <c r="C6" s="41" t="s">
        <v>58</v>
      </c>
      <c r="D6" s="41" t="s">
        <v>59</v>
      </c>
      <c r="E6" s="35"/>
      <c r="F6" s="42" t="s">
        <v>58</v>
      </c>
      <c r="G6" s="42" t="s">
        <v>59</v>
      </c>
      <c r="H6" s="42" t="s">
        <v>55</v>
      </c>
      <c r="I6" s="42"/>
      <c r="J6" s="42" t="s">
        <v>58</v>
      </c>
      <c r="K6" s="42" t="s">
        <v>59</v>
      </c>
      <c r="L6" s="42" t="s">
        <v>55</v>
      </c>
      <c r="M6" s="42"/>
      <c r="N6" s="42" t="s">
        <v>55</v>
      </c>
      <c r="O6" s="42" t="s">
        <v>59</v>
      </c>
      <c r="P6" s="42" t="s">
        <v>55</v>
      </c>
      <c r="Q6" s="42"/>
      <c r="R6" s="42" t="s">
        <v>55</v>
      </c>
      <c r="S6" s="42" t="s">
        <v>59</v>
      </c>
      <c r="T6" s="42" t="s">
        <v>55</v>
      </c>
      <c r="U6" s="42"/>
      <c r="V6" s="42" t="s">
        <v>55</v>
      </c>
      <c r="W6" s="42" t="s">
        <v>59</v>
      </c>
      <c r="X6" s="42" t="s">
        <v>55</v>
      </c>
      <c r="Y6" s="42"/>
      <c r="Z6" s="42" t="s">
        <v>55</v>
      </c>
      <c r="AA6" s="42" t="s">
        <v>59</v>
      </c>
      <c r="AB6" s="42" t="s">
        <v>55</v>
      </c>
      <c r="AC6" s="42"/>
      <c r="AD6" s="42" t="s">
        <v>55</v>
      </c>
      <c r="AE6" s="42" t="s">
        <v>59</v>
      </c>
      <c r="AF6" s="42" t="s">
        <v>55</v>
      </c>
      <c r="AG6" s="42"/>
      <c r="AH6" s="42" t="s">
        <v>55</v>
      </c>
      <c r="AI6" s="42" t="s">
        <v>59</v>
      </c>
      <c r="AJ6" s="42" t="s">
        <v>55</v>
      </c>
      <c r="AK6" s="42"/>
      <c r="AL6" s="42" t="s">
        <v>55</v>
      </c>
      <c r="AM6" s="42" t="s">
        <v>59</v>
      </c>
      <c r="AN6" s="42" t="s">
        <v>55</v>
      </c>
      <c r="AO6" s="42"/>
      <c r="AP6" s="42" t="s">
        <v>55</v>
      </c>
      <c r="AQ6" s="42" t="s">
        <v>59</v>
      </c>
      <c r="AR6" s="42" t="s">
        <v>55</v>
      </c>
      <c r="AS6" s="42"/>
      <c r="AT6" s="42" t="s">
        <v>55</v>
      </c>
      <c r="AU6" s="42" t="s">
        <v>55</v>
      </c>
      <c r="AV6" s="42" t="s">
        <v>55</v>
      </c>
      <c r="AW6" s="42"/>
      <c r="AX6" s="42" t="s">
        <v>55</v>
      </c>
      <c r="AY6" s="42" t="s">
        <v>59</v>
      </c>
      <c r="AZ6" s="42" t="s">
        <v>55</v>
      </c>
      <c r="BA6" s="42"/>
      <c r="BB6" s="42" t="s">
        <v>55</v>
      </c>
      <c r="BC6" s="42" t="s">
        <v>59</v>
      </c>
      <c r="BD6" s="42" t="s">
        <v>55</v>
      </c>
      <c r="BE6" s="42"/>
      <c r="BF6" s="42" t="s">
        <v>55</v>
      </c>
      <c r="BG6" s="42" t="s">
        <v>59</v>
      </c>
      <c r="BH6" s="42" t="s">
        <v>55</v>
      </c>
      <c r="BI6" s="42"/>
    </row>
    <row r="7">
      <c r="A7" s="35"/>
      <c r="B7" s="35" t="s">
        <v>82</v>
      </c>
      <c r="C7" s="45" t="s">
        <v>56</v>
      </c>
      <c r="D7" s="41" t="s">
        <v>83</v>
      </c>
      <c r="E7" s="35"/>
      <c r="F7" s="47" t="s">
        <v>56</v>
      </c>
      <c r="G7" s="42" t="s">
        <v>83</v>
      </c>
      <c r="H7" s="47" t="s">
        <v>55</v>
      </c>
      <c r="I7" s="42"/>
      <c r="J7" s="47" t="s">
        <v>56</v>
      </c>
      <c r="K7" s="42" t="s">
        <v>83</v>
      </c>
      <c r="L7" s="47" t="s">
        <v>55</v>
      </c>
      <c r="M7" s="42"/>
      <c r="N7" s="47" t="s">
        <v>56</v>
      </c>
      <c r="O7" s="42" t="s">
        <v>83</v>
      </c>
      <c r="P7" s="47" t="s">
        <v>55</v>
      </c>
      <c r="Q7" s="42"/>
      <c r="R7" s="47" t="s">
        <v>56</v>
      </c>
      <c r="S7" s="42" t="s">
        <v>83</v>
      </c>
      <c r="T7" s="47" t="s">
        <v>55</v>
      </c>
      <c r="U7" s="42"/>
      <c r="V7" s="47" t="s">
        <v>56</v>
      </c>
      <c r="W7" s="42" t="s">
        <v>83</v>
      </c>
      <c r="X7" s="47" t="s">
        <v>55</v>
      </c>
      <c r="Y7" s="42"/>
      <c r="Z7" s="47" t="s">
        <v>56</v>
      </c>
      <c r="AA7" s="42" t="s">
        <v>83</v>
      </c>
      <c r="AB7" s="47" t="s">
        <v>55</v>
      </c>
      <c r="AC7" s="42"/>
      <c r="AD7" s="47" t="s">
        <v>56</v>
      </c>
      <c r="AE7" s="42" t="s">
        <v>83</v>
      </c>
      <c r="AF7" s="47" t="s">
        <v>55</v>
      </c>
      <c r="AG7" s="42"/>
      <c r="AH7" s="47" t="s">
        <v>56</v>
      </c>
      <c r="AI7" s="42" t="s">
        <v>83</v>
      </c>
      <c r="AJ7" s="47" t="s">
        <v>55</v>
      </c>
      <c r="AK7" s="42"/>
      <c r="AL7" s="47" t="s">
        <v>56</v>
      </c>
      <c r="AM7" s="42" t="s">
        <v>83</v>
      </c>
      <c r="AN7" s="47" t="s">
        <v>55</v>
      </c>
      <c r="AO7" s="42"/>
      <c r="AP7" s="47" t="s">
        <v>56</v>
      </c>
      <c r="AQ7" s="42" t="s">
        <v>83</v>
      </c>
      <c r="AR7" s="47" t="s">
        <v>55</v>
      </c>
      <c r="AS7" s="42"/>
      <c r="AT7" s="47" t="s">
        <v>56</v>
      </c>
      <c r="AU7" s="42" t="s">
        <v>83</v>
      </c>
      <c r="AV7" s="47" t="s">
        <v>55</v>
      </c>
      <c r="AW7" s="42"/>
      <c r="AX7" s="47" t="s">
        <v>56</v>
      </c>
      <c r="AY7" s="42" t="s">
        <v>83</v>
      </c>
      <c r="AZ7" s="47" t="s">
        <v>55</v>
      </c>
      <c r="BA7" s="42"/>
      <c r="BB7" s="47" t="s">
        <v>56</v>
      </c>
      <c r="BC7" s="42" t="s">
        <v>83</v>
      </c>
      <c r="BD7" s="47" t="s">
        <v>55</v>
      </c>
      <c r="BE7" s="42"/>
      <c r="BF7" s="47" t="s">
        <v>56</v>
      </c>
      <c r="BG7" s="42" t="s">
        <v>83</v>
      </c>
      <c r="BH7" s="47" t="s">
        <v>55</v>
      </c>
      <c r="BI7" s="42"/>
    </row>
    <row r="8">
      <c r="A8" s="35"/>
      <c r="B8" s="48"/>
      <c r="C8" s="49"/>
      <c r="D8" s="41" t="s">
        <v>60</v>
      </c>
      <c r="E8" s="35"/>
      <c r="F8" s="48"/>
      <c r="G8" s="42" t="s">
        <v>60</v>
      </c>
      <c r="H8" s="48"/>
      <c r="I8" s="42"/>
      <c r="J8" s="48"/>
      <c r="K8" s="42" t="s">
        <v>60</v>
      </c>
      <c r="L8" s="48"/>
      <c r="M8" s="42"/>
      <c r="N8" s="48"/>
      <c r="O8" s="42" t="s">
        <v>60</v>
      </c>
      <c r="P8" s="48"/>
      <c r="Q8" s="42"/>
      <c r="R8" s="48"/>
      <c r="S8" s="42" t="s">
        <v>60</v>
      </c>
      <c r="T8" s="48"/>
      <c r="U8" s="42"/>
      <c r="V8" s="48"/>
      <c r="W8" s="42" t="s">
        <v>60</v>
      </c>
      <c r="X8" s="48"/>
      <c r="Y8" s="42"/>
      <c r="Z8" s="48"/>
      <c r="AA8" s="42" t="s">
        <v>60</v>
      </c>
      <c r="AB8" s="48"/>
      <c r="AC8" s="42"/>
      <c r="AD8" s="48"/>
      <c r="AE8" s="42" t="s">
        <v>60</v>
      </c>
      <c r="AF8" s="48"/>
      <c r="AG8" s="42"/>
      <c r="AH8" s="48"/>
      <c r="AI8" s="42" t="s">
        <v>60</v>
      </c>
      <c r="AJ8" s="48"/>
      <c r="AK8" s="42"/>
      <c r="AL8" s="48"/>
      <c r="AM8" s="42" t="s">
        <v>60</v>
      </c>
      <c r="AN8" s="48"/>
      <c r="AO8" s="42"/>
      <c r="AP8" s="48"/>
      <c r="AQ8" s="42" t="s">
        <v>60</v>
      </c>
      <c r="AR8" s="48"/>
      <c r="AS8" s="42"/>
      <c r="AT8" s="48"/>
      <c r="AU8" s="42" t="s">
        <v>60</v>
      </c>
      <c r="AV8" s="48"/>
      <c r="AW8" s="42"/>
      <c r="AX8" s="48"/>
      <c r="AY8" s="42" t="s">
        <v>60</v>
      </c>
      <c r="AZ8" s="48"/>
      <c r="BA8" s="42"/>
      <c r="BB8" s="48"/>
      <c r="BC8" s="42" t="s">
        <v>60</v>
      </c>
      <c r="BD8" s="48"/>
      <c r="BE8" s="42"/>
      <c r="BF8" s="48"/>
      <c r="BG8" s="42" t="s">
        <v>60</v>
      </c>
      <c r="BH8" s="48"/>
      <c r="BI8" s="42"/>
    </row>
    <row r="9">
      <c r="A9" s="35"/>
      <c r="B9" s="48"/>
      <c r="C9" s="49"/>
      <c r="D9" s="41" t="s">
        <v>62</v>
      </c>
      <c r="E9" s="35"/>
      <c r="F9" s="48"/>
      <c r="G9" s="42" t="s">
        <v>62</v>
      </c>
      <c r="H9" s="48"/>
      <c r="I9" s="42"/>
      <c r="J9" s="48"/>
      <c r="K9" s="42" t="s">
        <v>62</v>
      </c>
      <c r="L9" s="48"/>
      <c r="M9" s="42"/>
      <c r="N9" s="48"/>
      <c r="O9" s="42" t="s">
        <v>62</v>
      </c>
      <c r="P9" s="48"/>
      <c r="Q9" s="42"/>
      <c r="R9" s="48"/>
      <c r="S9" s="42" t="s">
        <v>62</v>
      </c>
      <c r="T9" s="48"/>
      <c r="U9" s="42"/>
      <c r="V9" s="48"/>
      <c r="W9" s="42" t="s">
        <v>62</v>
      </c>
      <c r="X9" s="48"/>
      <c r="Y9" s="42"/>
      <c r="Z9" s="48"/>
      <c r="AA9" s="42" t="s">
        <v>62</v>
      </c>
      <c r="AB9" s="48"/>
      <c r="AC9" s="42"/>
      <c r="AD9" s="48"/>
      <c r="AE9" s="42" t="s">
        <v>62</v>
      </c>
      <c r="AF9" s="48"/>
      <c r="AG9" s="42"/>
      <c r="AH9" s="48"/>
      <c r="AI9" s="42" t="s">
        <v>62</v>
      </c>
      <c r="AJ9" s="48"/>
      <c r="AK9" s="42"/>
      <c r="AL9" s="48"/>
      <c r="AM9" s="42" t="s">
        <v>62</v>
      </c>
      <c r="AN9" s="48"/>
      <c r="AO9" s="42"/>
      <c r="AP9" s="48"/>
      <c r="AQ9" s="42" t="s">
        <v>62</v>
      </c>
      <c r="AR9" s="48"/>
      <c r="AS9" s="42"/>
      <c r="AT9" s="48"/>
      <c r="AU9" s="42" t="s">
        <v>62</v>
      </c>
      <c r="AV9" s="48"/>
      <c r="AW9" s="42"/>
      <c r="AX9" s="48"/>
      <c r="AY9" s="42" t="s">
        <v>62</v>
      </c>
      <c r="AZ9" s="48"/>
      <c r="BA9" s="42"/>
      <c r="BB9" s="48"/>
      <c r="BC9" s="42" t="s">
        <v>62</v>
      </c>
      <c r="BD9" s="48"/>
      <c r="BE9" s="42"/>
      <c r="BF9" s="48"/>
      <c r="BG9" s="42" t="s">
        <v>62</v>
      </c>
      <c r="BH9" s="48"/>
      <c r="BI9" s="42"/>
    </row>
    <row r="10">
      <c r="A10" s="35"/>
      <c r="B10" s="48"/>
      <c r="C10" s="49"/>
      <c r="D10" s="52" t="s">
        <v>63</v>
      </c>
      <c r="E10" s="35"/>
      <c r="F10" s="48"/>
      <c r="G10" s="27" t="s">
        <v>63</v>
      </c>
      <c r="H10" s="48"/>
      <c r="I10" s="42"/>
      <c r="J10" s="48"/>
      <c r="K10" s="27" t="s">
        <v>63</v>
      </c>
      <c r="L10" s="48"/>
      <c r="M10" s="42"/>
      <c r="N10" s="48"/>
      <c r="O10" s="27" t="s">
        <v>63</v>
      </c>
      <c r="P10" s="48"/>
      <c r="Q10" s="42"/>
      <c r="R10" s="48"/>
      <c r="S10" s="27" t="s">
        <v>63</v>
      </c>
      <c r="T10" s="48"/>
      <c r="U10" s="42"/>
      <c r="V10" s="48"/>
      <c r="W10" s="27" t="s">
        <v>63</v>
      </c>
      <c r="X10" s="48"/>
      <c r="Y10" s="42"/>
      <c r="Z10" s="48"/>
      <c r="AA10" s="27" t="s">
        <v>63</v>
      </c>
      <c r="AB10" s="48"/>
      <c r="AC10" s="42"/>
      <c r="AD10" s="48"/>
      <c r="AE10" s="27" t="s">
        <v>63</v>
      </c>
      <c r="AF10" s="48"/>
      <c r="AG10" s="42"/>
      <c r="AH10" s="48"/>
      <c r="AI10" s="27" t="s">
        <v>63</v>
      </c>
      <c r="AJ10" s="48"/>
      <c r="AK10" s="42"/>
      <c r="AL10" s="48"/>
      <c r="AM10" s="27" t="s">
        <v>63</v>
      </c>
      <c r="AN10" s="48"/>
      <c r="AO10" s="42"/>
      <c r="AP10" s="48"/>
      <c r="AQ10" s="27" t="s">
        <v>63</v>
      </c>
      <c r="AR10" s="48"/>
      <c r="AS10" s="42"/>
      <c r="AT10" s="48"/>
      <c r="AU10" s="27" t="s">
        <v>63</v>
      </c>
      <c r="AV10" s="48"/>
      <c r="AW10" s="42"/>
      <c r="AX10" s="48"/>
      <c r="AY10" s="27" t="s">
        <v>63</v>
      </c>
      <c r="AZ10" s="48"/>
      <c r="BA10" s="42"/>
      <c r="BB10" s="48"/>
      <c r="BC10" s="27" t="s">
        <v>63</v>
      </c>
      <c r="BD10" s="48"/>
      <c r="BE10" s="42"/>
      <c r="BF10" s="48"/>
      <c r="BG10" s="27" t="s">
        <v>63</v>
      </c>
      <c r="BH10" s="48"/>
      <c r="BI10" s="42"/>
    </row>
    <row r="11">
      <c r="A11" s="35"/>
      <c r="B11" s="30"/>
      <c r="C11" s="50"/>
      <c r="D11" s="52" t="s">
        <v>65</v>
      </c>
      <c r="E11" s="35"/>
      <c r="F11" s="30"/>
      <c r="G11" s="27" t="s">
        <v>65</v>
      </c>
      <c r="H11" s="30"/>
      <c r="I11" s="42"/>
      <c r="J11" s="30"/>
      <c r="K11" s="27" t="s">
        <v>65</v>
      </c>
      <c r="L11" s="30"/>
      <c r="M11" s="42"/>
      <c r="N11" s="30"/>
      <c r="O11" s="27" t="s">
        <v>65</v>
      </c>
      <c r="P11" s="30"/>
      <c r="Q11" s="42"/>
      <c r="R11" s="30"/>
      <c r="S11" s="27" t="s">
        <v>65</v>
      </c>
      <c r="T11" s="30"/>
      <c r="U11" s="42"/>
      <c r="V11" s="30"/>
      <c r="W11" s="27" t="s">
        <v>65</v>
      </c>
      <c r="X11" s="30"/>
      <c r="Y11" s="42"/>
      <c r="Z11" s="30"/>
      <c r="AA11" s="27" t="s">
        <v>65</v>
      </c>
      <c r="AB11" s="30"/>
      <c r="AC11" s="42"/>
      <c r="AD11" s="30"/>
      <c r="AE11" s="27" t="s">
        <v>65</v>
      </c>
      <c r="AF11" s="30"/>
      <c r="AG11" s="42"/>
      <c r="AH11" s="30"/>
      <c r="AI11" s="27" t="s">
        <v>65</v>
      </c>
      <c r="AJ11" s="30"/>
      <c r="AK11" s="42"/>
      <c r="AL11" s="30"/>
      <c r="AM11" s="27" t="s">
        <v>65</v>
      </c>
      <c r="AN11" s="30"/>
      <c r="AO11" s="42"/>
      <c r="AP11" s="30"/>
      <c r="AQ11" s="27" t="s">
        <v>65</v>
      </c>
      <c r="AR11" s="30"/>
      <c r="AS11" s="42"/>
      <c r="AT11" s="30"/>
      <c r="AU11" s="27" t="s">
        <v>65</v>
      </c>
      <c r="AV11" s="30"/>
      <c r="AW11" s="42"/>
      <c r="AX11" s="30"/>
      <c r="AY11" s="27" t="s">
        <v>65</v>
      </c>
      <c r="AZ11" s="30"/>
      <c r="BA11" s="42"/>
      <c r="BB11" s="30"/>
      <c r="BC11" s="27" t="s">
        <v>65</v>
      </c>
      <c r="BD11" s="30"/>
      <c r="BE11" s="42"/>
      <c r="BF11" s="30"/>
      <c r="BG11" s="27" t="s">
        <v>65</v>
      </c>
      <c r="BH11" s="30"/>
      <c r="BI11" s="42"/>
    </row>
    <row r="12">
      <c r="A12" s="35"/>
      <c r="B12" s="27" t="s">
        <v>66</v>
      </c>
      <c r="C12" s="41" t="s">
        <v>55</v>
      </c>
      <c r="D12" s="41" t="s">
        <v>55</v>
      </c>
      <c r="E12" s="35"/>
      <c r="F12" s="42" t="s">
        <v>55</v>
      </c>
      <c r="G12" s="42" t="s">
        <v>55</v>
      </c>
      <c r="H12" s="42" t="s">
        <v>55</v>
      </c>
      <c r="I12" s="42"/>
      <c r="J12" s="42" t="s">
        <v>55</v>
      </c>
      <c r="K12" s="42" t="s">
        <v>55</v>
      </c>
      <c r="L12" s="42" t="s">
        <v>55</v>
      </c>
      <c r="M12" s="42"/>
      <c r="N12" s="42" t="s">
        <v>55</v>
      </c>
      <c r="O12" s="42" t="s">
        <v>55</v>
      </c>
      <c r="P12" s="42" t="s">
        <v>55</v>
      </c>
      <c r="Q12" s="42"/>
      <c r="R12" s="42" t="s">
        <v>55</v>
      </c>
      <c r="S12" s="42" t="s">
        <v>55</v>
      </c>
      <c r="T12" s="42" t="s">
        <v>55</v>
      </c>
      <c r="U12" s="42"/>
      <c r="V12" s="42" t="s">
        <v>55</v>
      </c>
      <c r="W12" s="42" t="s">
        <v>55</v>
      </c>
      <c r="X12" s="42" t="s">
        <v>55</v>
      </c>
      <c r="Y12" s="42"/>
      <c r="Z12" s="42" t="s">
        <v>55</v>
      </c>
      <c r="AA12" s="42" t="s">
        <v>55</v>
      </c>
      <c r="AB12" s="42" t="s">
        <v>55</v>
      </c>
      <c r="AC12" s="42"/>
      <c r="AD12" s="42" t="s">
        <v>55</v>
      </c>
      <c r="AE12" s="42" t="s">
        <v>55</v>
      </c>
      <c r="AF12" s="42" t="s">
        <v>55</v>
      </c>
      <c r="AG12" s="42"/>
      <c r="AH12" s="42" t="s">
        <v>55</v>
      </c>
      <c r="AI12" s="42" t="s">
        <v>55</v>
      </c>
      <c r="AJ12" s="42" t="s">
        <v>55</v>
      </c>
      <c r="AK12" s="42"/>
      <c r="AL12" s="42" t="s">
        <v>55</v>
      </c>
      <c r="AM12" s="42" t="s">
        <v>55</v>
      </c>
      <c r="AN12" s="42" t="s">
        <v>55</v>
      </c>
      <c r="AO12" s="42"/>
      <c r="AP12" s="42" t="s">
        <v>55</v>
      </c>
      <c r="AQ12" s="42" t="s">
        <v>55</v>
      </c>
      <c r="AR12" s="42" t="s">
        <v>55</v>
      </c>
      <c r="AS12" s="42"/>
      <c r="AT12" s="42" t="s">
        <v>55</v>
      </c>
      <c r="AU12" s="42" t="s">
        <v>55</v>
      </c>
      <c r="AV12" s="42" t="s">
        <v>55</v>
      </c>
      <c r="AW12" s="42"/>
      <c r="AX12" s="42" t="s">
        <v>55</v>
      </c>
      <c r="AY12" s="42" t="s">
        <v>55</v>
      </c>
      <c r="AZ12" s="42" t="s">
        <v>55</v>
      </c>
      <c r="BA12" s="42"/>
      <c r="BB12" s="42" t="s">
        <v>55</v>
      </c>
      <c r="BC12" s="42" t="s">
        <v>55</v>
      </c>
      <c r="BD12" s="42" t="s">
        <v>55</v>
      </c>
      <c r="BE12" s="42"/>
      <c r="BF12" s="42" t="s">
        <v>55</v>
      </c>
      <c r="BG12" s="42" t="s">
        <v>55</v>
      </c>
      <c r="BH12" s="42" t="s">
        <v>55</v>
      </c>
      <c r="BI12" s="42"/>
    </row>
    <row r="13">
      <c r="A13" s="35"/>
      <c r="B13" s="27" t="s">
        <v>67</v>
      </c>
      <c r="C13" s="41" t="s">
        <v>55</v>
      </c>
      <c r="D13" s="41" t="s">
        <v>55</v>
      </c>
      <c r="E13" s="35"/>
      <c r="F13" s="42" t="s">
        <v>55</v>
      </c>
      <c r="G13" s="42" t="s">
        <v>55</v>
      </c>
      <c r="H13" s="42" t="s">
        <v>55</v>
      </c>
      <c r="I13" s="42"/>
      <c r="J13" s="42" t="s">
        <v>55</v>
      </c>
      <c r="K13" s="42" t="s">
        <v>55</v>
      </c>
      <c r="L13" s="42" t="s">
        <v>55</v>
      </c>
      <c r="M13" s="42"/>
      <c r="N13" s="42" t="s">
        <v>55</v>
      </c>
      <c r="O13" s="42" t="s">
        <v>55</v>
      </c>
      <c r="P13" s="42" t="s">
        <v>55</v>
      </c>
      <c r="Q13" s="42"/>
      <c r="R13" s="42" t="s">
        <v>55</v>
      </c>
      <c r="S13" s="42" t="s">
        <v>55</v>
      </c>
      <c r="T13" s="42" t="s">
        <v>55</v>
      </c>
      <c r="U13" s="42"/>
      <c r="V13" s="42" t="s">
        <v>55</v>
      </c>
      <c r="W13" s="42" t="s">
        <v>55</v>
      </c>
      <c r="X13" s="42" t="s">
        <v>55</v>
      </c>
      <c r="Y13" s="42"/>
      <c r="Z13" s="42" t="s">
        <v>55</v>
      </c>
      <c r="AA13" s="42" t="s">
        <v>55</v>
      </c>
      <c r="AB13" s="42" t="s">
        <v>55</v>
      </c>
      <c r="AC13" s="42"/>
      <c r="AD13" s="42" t="s">
        <v>55</v>
      </c>
      <c r="AE13" s="42" t="s">
        <v>55</v>
      </c>
      <c r="AF13" s="42" t="s">
        <v>55</v>
      </c>
      <c r="AG13" s="42"/>
      <c r="AH13" s="42" t="s">
        <v>55</v>
      </c>
      <c r="AI13" s="42" t="s">
        <v>55</v>
      </c>
      <c r="AJ13" s="42" t="s">
        <v>55</v>
      </c>
      <c r="AK13" s="42"/>
      <c r="AL13" s="42" t="s">
        <v>55</v>
      </c>
      <c r="AM13" s="42" t="s">
        <v>55</v>
      </c>
      <c r="AN13" s="42" t="s">
        <v>55</v>
      </c>
      <c r="AO13" s="42"/>
      <c r="AP13" s="42" t="s">
        <v>55</v>
      </c>
      <c r="AQ13" s="42" t="s">
        <v>55</v>
      </c>
      <c r="AR13" s="42" t="s">
        <v>55</v>
      </c>
      <c r="AS13" s="42"/>
      <c r="AT13" s="42" t="s">
        <v>55</v>
      </c>
      <c r="AU13" s="42" t="s">
        <v>55</v>
      </c>
      <c r="AV13" s="42" t="s">
        <v>55</v>
      </c>
      <c r="AW13" s="42"/>
      <c r="AX13" s="42" t="s">
        <v>55</v>
      </c>
      <c r="AY13" s="42" t="s">
        <v>55</v>
      </c>
      <c r="AZ13" s="42" t="s">
        <v>55</v>
      </c>
      <c r="BA13" s="42"/>
      <c r="BB13" s="42" t="s">
        <v>55</v>
      </c>
      <c r="BC13" s="42" t="s">
        <v>55</v>
      </c>
      <c r="BD13" s="42" t="s">
        <v>55</v>
      </c>
      <c r="BE13" s="42"/>
      <c r="BF13" s="42" t="s">
        <v>55</v>
      </c>
      <c r="BG13" s="42" t="s">
        <v>55</v>
      </c>
      <c r="BH13" s="42" t="s">
        <v>55</v>
      </c>
      <c r="BI13" s="42"/>
    </row>
    <row r="14">
      <c r="A14" s="35"/>
      <c r="B14" s="42" t="s">
        <v>68</v>
      </c>
      <c r="C14" s="53">
        <f t="shared" ref="C14:D14" si="1">COUNTA(C$5:C$13) - COUNTIF(C$5:C$13, "-")</f>
        <v>2</v>
      </c>
      <c r="D14" s="53">
        <f t="shared" si="1"/>
        <v>6</v>
      </c>
      <c r="E14" s="35"/>
      <c r="F14" s="54">
        <f t="shared" ref="F14:H14" si="2">COUNTA(F$5:F$13) - COUNTIF(F$5:F$13, "-")</f>
        <v>2</v>
      </c>
      <c r="G14" s="54">
        <f t="shared" si="2"/>
        <v>6</v>
      </c>
      <c r="H14" s="54">
        <f t="shared" si="2"/>
        <v>0</v>
      </c>
      <c r="I14" s="54"/>
      <c r="J14" s="54">
        <f t="shared" ref="J14:L14" si="3">COUNTA(J$5:J$13) - COUNTIF(J$5:J$13, "-")</f>
        <v>2</v>
      </c>
      <c r="K14" s="54">
        <f t="shared" si="3"/>
        <v>6</v>
      </c>
      <c r="L14" s="54">
        <f t="shared" si="3"/>
        <v>0</v>
      </c>
      <c r="M14" s="54"/>
      <c r="N14" s="54">
        <f t="shared" ref="N14:P14" si="4">COUNTA(N$5:N$13) - COUNTIF(N$5:N$13, "-")</f>
        <v>1</v>
      </c>
      <c r="O14" s="54">
        <f t="shared" si="4"/>
        <v>6</v>
      </c>
      <c r="P14" s="54">
        <f t="shared" si="4"/>
        <v>0</v>
      </c>
      <c r="Q14" s="54"/>
      <c r="R14" s="54">
        <f t="shared" ref="R14:T14" si="5">COUNTA(R$5:R$13) - COUNTIF(R$5:R$13, "-")</f>
        <v>1</v>
      </c>
      <c r="S14" s="54">
        <f t="shared" si="5"/>
        <v>6</v>
      </c>
      <c r="T14" s="54">
        <f t="shared" si="5"/>
        <v>0</v>
      </c>
      <c r="U14" s="54"/>
      <c r="V14" s="54">
        <f t="shared" ref="V14:X14" si="6">COUNTA(V$5:V$13) - COUNTIF(V$5:V$13, "-")</f>
        <v>1</v>
      </c>
      <c r="W14" s="54">
        <f t="shared" si="6"/>
        <v>6</v>
      </c>
      <c r="X14" s="54">
        <f t="shared" si="6"/>
        <v>0</v>
      </c>
      <c r="Y14" s="54"/>
      <c r="Z14" s="54">
        <f t="shared" ref="Z14:AB14" si="7">COUNTA(Z$5:Z$13) - COUNTIF(Z$5:Z$13, "-")</f>
        <v>1</v>
      </c>
      <c r="AA14" s="54">
        <f t="shared" si="7"/>
        <v>6</v>
      </c>
      <c r="AB14" s="54">
        <f t="shared" si="7"/>
        <v>0</v>
      </c>
      <c r="AC14" s="54"/>
      <c r="AD14" s="54">
        <f t="shared" ref="AD14:AF14" si="8">COUNTA(AD$5:AD$13) - COUNTIF(AD$5:AD$13, "-")</f>
        <v>1</v>
      </c>
      <c r="AE14" s="54">
        <f t="shared" si="8"/>
        <v>6</v>
      </c>
      <c r="AF14" s="54">
        <f t="shared" si="8"/>
        <v>0</v>
      </c>
      <c r="AG14" s="54"/>
      <c r="AH14" s="54">
        <f t="shared" ref="AH14:AJ14" si="9">COUNTA(AH$5:AH$13) - COUNTIF(AH$5:AH$13, "-")</f>
        <v>1</v>
      </c>
      <c r="AI14" s="54">
        <f t="shared" si="9"/>
        <v>6</v>
      </c>
      <c r="AJ14" s="54">
        <f t="shared" si="9"/>
        <v>0</v>
      </c>
      <c r="AK14" s="54"/>
      <c r="AL14" s="54">
        <f t="shared" ref="AL14:AN14" si="10">COUNTA(AL$5:AL$13) - COUNTIF(AL$5:AL$13, "-")</f>
        <v>1</v>
      </c>
      <c r="AM14" s="54">
        <f t="shared" si="10"/>
        <v>6</v>
      </c>
      <c r="AN14" s="54">
        <f t="shared" si="10"/>
        <v>0</v>
      </c>
      <c r="AO14" s="54"/>
      <c r="AP14" s="54">
        <f t="shared" ref="AP14:AR14" si="11">COUNTA(AP$5:AP$13) - COUNTIF(AP$5:AP$13, "-")</f>
        <v>1</v>
      </c>
      <c r="AQ14" s="54">
        <f t="shared" si="11"/>
        <v>6</v>
      </c>
      <c r="AR14" s="54">
        <f t="shared" si="11"/>
        <v>0</v>
      </c>
      <c r="AS14" s="54"/>
      <c r="AT14" s="54">
        <f t="shared" ref="AT14:AV14" si="12">COUNTA(AT$5:AT$13) - COUNTIF(AT$5:AT$13, "-")</f>
        <v>1</v>
      </c>
      <c r="AU14" s="54">
        <f t="shared" si="12"/>
        <v>5</v>
      </c>
      <c r="AV14" s="54">
        <f t="shared" si="12"/>
        <v>0</v>
      </c>
      <c r="AW14" s="54"/>
      <c r="AX14" s="54">
        <f t="shared" ref="AX14:AZ14" si="13">COUNTA(AX$5:AX$13) - COUNTIF(AX$5:AX$13, "-")</f>
        <v>1</v>
      </c>
      <c r="AY14" s="54">
        <f t="shared" si="13"/>
        <v>6</v>
      </c>
      <c r="AZ14" s="54">
        <f t="shared" si="13"/>
        <v>0</v>
      </c>
      <c r="BA14" s="54"/>
      <c r="BB14" s="54">
        <f t="shared" ref="BB14:BD14" si="14">COUNTA(BB$5:BB$13) - COUNTIF(BB$5:BB$13, "-")</f>
        <v>1</v>
      </c>
      <c r="BC14" s="54">
        <f t="shared" si="14"/>
        <v>6</v>
      </c>
      <c r="BD14" s="54">
        <f t="shared" si="14"/>
        <v>0</v>
      </c>
      <c r="BE14" s="54"/>
      <c r="BF14" s="54">
        <f t="shared" ref="BF14:BH14" si="15">COUNTA(BF$5:BF$13) - COUNTIF(BF$5:BF$13, "-")</f>
        <v>1</v>
      </c>
      <c r="BG14" s="54">
        <f t="shared" si="15"/>
        <v>6</v>
      </c>
      <c r="BH14" s="54">
        <f t="shared" si="15"/>
        <v>0</v>
      </c>
      <c r="BI14" s="54"/>
    </row>
    <row r="15">
      <c r="A15" s="35"/>
      <c r="B15" s="27"/>
      <c r="C15" s="55">
        <f>C14+D14</f>
        <v>8</v>
      </c>
      <c r="D15" s="57"/>
      <c r="E15" s="35"/>
      <c r="F15" s="32">
        <f>F14+G14+H14</f>
        <v>8</v>
      </c>
      <c r="G15" s="29"/>
      <c r="H15" s="29"/>
      <c r="I15" s="30"/>
      <c r="J15" s="32">
        <f>J14+K14+L14</f>
        <v>8</v>
      </c>
      <c r="K15" s="29"/>
      <c r="L15" s="29"/>
      <c r="M15" s="30"/>
      <c r="N15" s="32">
        <f>N14+O14+P14</f>
        <v>7</v>
      </c>
      <c r="O15" s="29"/>
      <c r="P15" s="29"/>
      <c r="Q15" s="30"/>
      <c r="R15" s="32">
        <f>R14+S14+T14</f>
        <v>7</v>
      </c>
      <c r="S15" s="29"/>
      <c r="T15" s="29"/>
      <c r="U15" s="30"/>
      <c r="V15" s="32">
        <f>V14+W14+X14</f>
        <v>7</v>
      </c>
      <c r="W15" s="29"/>
      <c r="X15" s="29"/>
      <c r="Y15" s="30"/>
      <c r="Z15" s="32">
        <f>Z14+AA14+AB14</f>
        <v>7</v>
      </c>
      <c r="AA15" s="29"/>
      <c r="AB15" s="29"/>
      <c r="AC15" s="30"/>
      <c r="AD15" s="32">
        <f>AD14+AE14+AF14</f>
        <v>7</v>
      </c>
      <c r="AE15" s="29"/>
      <c r="AF15" s="29"/>
      <c r="AG15" s="30"/>
      <c r="AH15" s="32">
        <f>AH14+AI14+AJ14</f>
        <v>7</v>
      </c>
      <c r="AI15" s="29"/>
      <c r="AJ15" s="29"/>
      <c r="AK15" s="30"/>
      <c r="AL15" s="32">
        <f>AL14+AM14+AN14</f>
        <v>7</v>
      </c>
      <c r="AM15" s="29"/>
      <c r="AN15" s="29"/>
      <c r="AO15" s="30"/>
      <c r="AP15" s="32">
        <f>AP14+AQ14+AR14</f>
        <v>7</v>
      </c>
      <c r="AQ15" s="29"/>
      <c r="AR15" s="29"/>
      <c r="AS15" s="30"/>
      <c r="AT15" s="32">
        <f>AT14+AU14+AV14</f>
        <v>6</v>
      </c>
      <c r="AU15" s="29"/>
      <c r="AV15" s="29"/>
      <c r="AW15" s="30"/>
      <c r="AX15" s="32">
        <f>AX14+AY14+AZ14</f>
        <v>7</v>
      </c>
      <c r="AY15" s="29"/>
      <c r="AZ15" s="29"/>
      <c r="BA15" s="30"/>
      <c r="BB15" s="32">
        <f>BB14+BC14+BD14</f>
        <v>7</v>
      </c>
      <c r="BC15" s="29"/>
      <c r="BD15" s="29"/>
      <c r="BE15" s="30"/>
      <c r="BF15" s="32">
        <f>BF14+BG14+BH14</f>
        <v>7</v>
      </c>
      <c r="BG15" s="29"/>
      <c r="BH15" s="29"/>
      <c r="BI15" s="30"/>
    </row>
    <row r="16">
      <c r="A16" s="35"/>
      <c r="B16" s="42" t="s">
        <v>69</v>
      </c>
      <c r="C16" s="58">
        <f>SUM(C14:D14)/C15</f>
        <v>1</v>
      </c>
      <c r="D16" s="57"/>
      <c r="E16" s="35"/>
      <c r="F16" s="60">
        <f>F15/$C$15</f>
        <v>1</v>
      </c>
      <c r="G16" s="29"/>
      <c r="H16" s="29"/>
      <c r="I16" s="30"/>
      <c r="J16" s="60">
        <f>J15/$C$15</f>
        <v>1</v>
      </c>
      <c r="K16" s="29"/>
      <c r="L16" s="29"/>
      <c r="M16" s="30"/>
      <c r="N16" s="60">
        <f>N15/$C$15</f>
        <v>0.875</v>
      </c>
      <c r="O16" s="29"/>
      <c r="P16" s="29"/>
      <c r="Q16" s="30"/>
      <c r="R16" s="60">
        <f>R15/$C$15</f>
        <v>0.875</v>
      </c>
      <c r="S16" s="29"/>
      <c r="T16" s="29"/>
      <c r="U16" s="30"/>
      <c r="V16" s="60">
        <f>V15/$C$15</f>
        <v>0.875</v>
      </c>
      <c r="W16" s="29"/>
      <c r="X16" s="29"/>
      <c r="Y16" s="30"/>
      <c r="Z16" s="60">
        <f>Z15/$C$15</f>
        <v>0.875</v>
      </c>
      <c r="AA16" s="29"/>
      <c r="AB16" s="29"/>
      <c r="AC16" s="30"/>
      <c r="AD16" s="60">
        <f>AD15/$C$15</f>
        <v>0.875</v>
      </c>
      <c r="AE16" s="29"/>
      <c r="AF16" s="29"/>
      <c r="AG16" s="30"/>
      <c r="AH16" s="60">
        <f>AH15/$C$15</f>
        <v>0.875</v>
      </c>
      <c r="AI16" s="29"/>
      <c r="AJ16" s="29"/>
      <c r="AK16" s="30"/>
      <c r="AL16" s="60">
        <f>AL15/$C$15</f>
        <v>0.875</v>
      </c>
      <c r="AM16" s="29"/>
      <c r="AN16" s="29"/>
      <c r="AO16" s="30"/>
      <c r="AP16" s="60">
        <f>AP15/$C$15</f>
        <v>0.875</v>
      </c>
      <c r="AQ16" s="29"/>
      <c r="AR16" s="29"/>
      <c r="AS16" s="30"/>
      <c r="AT16" s="60">
        <f>AT15/$C$15</f>
        <v>0.75</v>
      </c>
      <c r="AU16" s="29"/>
      <c r="AV16" s="29"/>
      <c r="AW16" s="30"/>
      <c r="AX16" s="60">
        <f>AX15/$C$15</f>
        <v>0.875</v>
      </c>
      <c r="AY16" s="29"/>
      <c r="AZ16" s="29"/>
      <c r="BA16" s="30"/>
      <c r="BB16" s="60">
        <f>BB15/$C$15</f>
        <v>0.875</v>
      </c>
      <c r="BC16" s="29"/>
      <c r="BD16" s="29"/>
      <c r="BE16" s="30"/>
      <c r="BF16" s="60">
        <f>BF15/$C$15</f>
        <v>0.875</v>
      </c>
      <c r="BG16" s="29"/>
      <c r="BH16" s="29"/>
      <c r="BI16" s="30"/>
    </row>
    <row r="17">
      <c r="A17" s="25"/>
      <c r="B17" s="26"/>
      <c r="C17" s="26"/>
      <c r="D17" s="26"/>
      <c r="E17" s="25"/>
      <c r="F17" s="25"/>
      <c r="G17" s="25"/>
      <c r="H17" s="25"/>
      <c r="I17" s="25"/>
      <c r="J17" s="62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>
      <c r="A18" s="35"/>
      <c r="B18" s="63" t="s">
        <v>70</v>
      </c>
      <c r="C18" s="30"/>
      <c r="D18" s="38" t="s">
        <v>10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>
      <c r="A19" s="35"/>
      <c r="B19" s="64" t="s">
        <v>11</v>
      </c>
      <c r="C19" s="30"/>
      <c r="D19" s="65">
        <f>F16</f>
        <v>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>
      <c r="A20" s="35"/>
      <c r="B20" s="64" t="s">
        <v>12</v>
      </c>
      <c r="C20" s="30"/>
      <c r="D20" s="65">
        <f>J16</f>
        <v>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</row>
    <row r="21">
      <c r="A21" s="35"/>
      <c r="B21" s="64" t="s">
        <v>47</v>
      </c>
      <c r="C21" s="30"/>
      <c r="D21" s="65">
        <f>N16</f>
        <v>0.875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</row>
    <row r="22">
      <c r="A22" s="35"/>
      <c r="B22" s="64" t="s">
        <v>14</v>
      </c>
      <c r="C22" s="27"/>
      <c r="D22" s="65">
        <f>R16</f>
        <v>0.875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</row>
    <row r="23">
      <c r="A23" s="35"/>
      <c r="B23" s="64" t="s">
        <v>15</v>
      </c>
      <c r="C23" s="27"/>
      <c r="D23" s="65">
        <f>V16</f>
        <v>0.875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</row>
    <row r="24">
      <c r="A24" s="35"/>
      <c r="B24" s="64" t="s">
        <v>16</v>
      </c>
      <c r="C24" s="30"/>
      <c r="D24" s="65">
        <f>Z16</f>
        <v>0.875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</row>
    <row r="25">
      <c r="A25" s="35"/>
      <c r="B25" s="64" t="s">
        <v>17</v>
      </c>
      <c r="C25" s="30"/>
      <c r="D25" s="65">
        <f>AD16</f>
        <v>0.875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</row>
    <row r="26">
      <c r="A26" s="35"/>
      <c r="B26" s="64" t="s">
        <v>18</v>
      </c>
      <c r="C26" s="30"/>
      <c r="D26" s="65">
        <f>AH16</f>
        <v>0.875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</row>
    <row r="27">
      <c r="A27" s="35"/>
      <c r="B27" s="64" t="s">
        <v>19</v>
      </c>
      <c r="C27" s="30"/>
      <c r="D27" s="65">
        <f>AL16</f>
        <v>0.875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</row>
    <row r="28">
      <c r="A28" s="35"/>
      <c r="B28" s="64" t="s">
        <v>20</v>
      </c>
      <c r="C28" s="30"/>
      <c r="D28" s="65">
        <f>AP16</f>
        <v>0.875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</row>
    <row r="29">
      <c r="A29" s="35"/>
      <c r="B29" s="64" t="s">
        <v>48</v>
      </c>
      <c r="C29" s="30"/>
      <c r="D29" s="65">
        <f>AT16</f>
        <v>0.75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</row>
    <row r="30">
      <c r="A30" s="35"/>
      <c r="B30" s="64" t="s">
        <v>22</v>
      </c>
      <c r="C30" s="30"/>
      <c r="D30" s="65">
        <f>AX16</f>
        <v>0.875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</row>
    <row r="31">
      <c r="A31" s="35"/>
      <c r="B31" s="64" t="s">
        <v>23</v>
      </c>
      <c r="C31" s="30"/>
      <c r="D31" s="65">
        <f>BB16</f>
        <v>0.875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</row>
    <row r="32">
      <c r="A32" s="35"/>
      <c r="B32" s="64" t="s">
        <v>49</v>
      </c>
      <c r="C32" s="30"/>
      <c r="D32" s="65">
        <f>BF16</f>
        <v>0.875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</row>
    <row r="33">
      <c r="A33" s="25"/>
      <c r="B33" s="67"/>
      <c r="C33" s="25" t="s">
        <v>71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66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6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</row>
  </sheetData>
  <mergeCells count="89">
    <mergeCell ref="AD15:AG15"/>
    <mergeCell ref="AH15:AK15"/>
    <mergeCell ref="AL15:AO15"/>
    <mergeCell ref="AP15:AS15"/>
    <mergeCell ref="AT15:AW15"/>
    <mergeCell ref="AX15:BA15"/>
    <mergeCell ref="BB15:BE15"/>
    <mergeCell ref="BF15:BI15"/>
    <mergeCell ref="J16:M16"/>
    <mergeCell ref="N16:Q16"/>
    <mergeCell ref="J17:K17"/>
    <mergeCell ref="R16:U16"/>
    <mergeCell ref="V16:Y16"/>
    <mergeCell ref="C15:D15"/>
    <mergeCell ref="J15:M15"/>
    <mergeCell ref="N15:Q15"/>
    <mergeCell ref="R15:U15"/>
    <mergeCell ref="V15:Y15"/>
    <mergeCell ref="Z15:AC15"/>
    <mergeCell ref="C16:D16"/>
    <mergeCell ref="BB16:BE16"/>
    <mergeCell ref="BF16:BI16"/>
    <mergeCell ref="Z16:AC16"/>
    <mergeCell ref="AD16:AG16"/>
    <mergeCell ref="AH16:AK16"/>
    <mergeCell ref="AL16:AO16"/>
    <mergeCell ref="AP16:AS16"/>
    <mergeCell ref="AT16:AW16"/>
    <mergeCell ref="AX16:BA16"/>
    <mergeCell ref="B25:C25"/>
    <mergeCell ref="B26:C26"/>
    <mergeCell ref="B27:C27"/>
    <mergeCell ref="B28:C28"/>
    <mergeCell ref="B29:C29"/>
    <mergeCell ref="B30:C30"/>
    <mergeCell ref="B31:C31"/>
    <mergeCell ref="B32:C32"/>
    <mergeCell ref="F15:I15"/>
    <mergeCell ref="F16:I16"/>
    <mergeCell ref="B18:C18"/>
    <mergeCell ref="B19:C19"/>
    <mergeCell ref="B20:C20"/>
    <mergeCell ref="B21:C21"/>
    <mergeCell ref="B24:C24"/>
    <mergeCell ref="AD3:AG3"/>
    <mergeCell ref="AH3:AK3"/>
    <mergeCell ref="AL3:AO3"/>
    <mergeCell ref="AP3:AS3"/>
    <mergeCell ref="AT3:AW3"/>
    <mergeCell ref="AX3:BA3"/>
    <mergeCell ref="BB3:BE3"/>
    <mergeCell ref="BF3:BI3"/>
    <mergeCell ref="C3:D3"/>
    <mergeCell ref="F3:I3"/>
    <mergeCell ref="J3:M3"/>
    <mergeCell ref="N3:Q3"/>
    <mergeCell ref="R3:U3"/>
    <mergeCell ref="V3:Y3"/>
    <mergeCell ref="Z3:AC3"/>
    <mergeCell ref="P7:P11"/>
    <mergeCell ref="R7:R11"/>
    <mergeCell ref="T7:T11"/>
    <mergeCell ref="V7:V11"/>
    <mergeCell ref="X7:X11"/>
    <mergeCell ref="Z7:Z11"/>
    <mergeCell ref="AB7:AB11"/>
    <mergeCell ref="AD7:AD11"/>
    <mergeCell ref="AF7:AF11"/>
    <mergeCell ref="AH7:AH11"/>
    <mergeCell ref="AJ7:AJ11"/>
    <mergeCell ref="AL7:AL11"/>
    <mergeCell ref="AN7:AN11"/>
    <mergeCell ref="AP7:AP11"/>
    <mergeCell ref="BF7:BF11"/>
    <mergeCell ref="BH7:BH11"/>
    <mergeCell ref="AR7:AR11"/>
    <mergeCell ref="AT7:AT11"/>
    <mergeCell ref="AV7:AV11"/>
    <mergeCell ref="AX7:AX11"/>
    <mergeCell ref="AZ7:AZ11"/>
    <mergeCell ref="BB7:BB11"/>
    <mergeCell ref="BD7:BD11"/>
    <mergeCell ref="B7:B11"/>
    <mergeCell ref="C7:C11"/>
    <mergeCell ref="F7:F11"/>
    <mergeCell ref="H7:H11"/>
    <mergeCell ref="J7:J11"/>
    <mergeCell ref="L7:L11"/>
    <mergeCell ref="N7:N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2024-07-23T00:11:33Z</dcterms:created>
  <dc:creator>Olga Lucero Vega-Márquez</dc:creator>
</cp:coreProperties>
</file>