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rystal Ball\Ratings history\"/>
    </mc:Choice>
  </mc:AlternateContent>
  <bookViews>
    <workbookView xWindow="0" yWindow="0" windowWidth="15360" windowHeight="9300"/>
  </bookViews>
  <sheets>
    <sheet name="Gov" sheetId="1" r:id="rId1"/>
    <sheet name="S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K39" i="1"/>
  <c r="I43" i="1"/>
  <c r="J39" i="1"/>
  <c r="I39" i="1"/>
  <c r="H39" i="1"/>
  <c r="G39" i="1"/>
  <c r="F39" i="1"/>
  <c r="E39" i="1"/>
  <c r="D39" i="1"/>
  <c r="P43" i="1"/>
  <c r="P42" i="1"/>
  <c r="P41" i="1"/>
  <c r="S39" i="1"/>
  <c r="R39" i="1"/>
  <c r="Q39" i="1"/>
  <c r="P39" i="1"/>
  <c r="O39" i="1"/>
  <c r="N39" i="1"/>
  <c r="M39" i="1"/>
  <c r="L39" i="1"/>
</calcChain>
</file>

<file path=xl/sharedStrings.xml><?xml version="1.0" encoding="utf-8"?>
<sst xmlns="http://schemas.openxmlformats.org/spreadsheetml/2006/main" count="221" uniqueCount="86">
  <si>
    <t>Arizona</t>
  </si>
  <si>
    <t>Florida</t>
  </si>
  <si>
    <t>Illinois</t>
  </si>
  <si>
    <t>Kansas</t>
  </si>
  <si>
    <t>Alabama</t>
  </si>
  <si>
    <t>Alaska</t>
  </si>
  <si>
    <t>Arkansas</t>
  </si>
  <si>
    <t>California</t>
  </si>
  <si>
    <t>Colorado</t>
  </si>
  <si>
    <t>Connecticut</t>
  </si>
  <si>
    <t>Georgia</t>
  </si>
  <si>
    <t>Hawaii</t>
  </si>
  <si>
    <t>Idaho</t>
  </si>
  <si>
    <t>Iowa</t>
  </si>
  <si>
    <t>Maine</t>
  </si>
  <si>
    <t>Maryland</t>
  </si>
  <si>
    <t>Massachusetts</t>
  </si>
  <si>
    <t>Michigan</t>
  </si>
  <si>
    <t>Minnesota</t>
  </si>
  <si>
    <t>Nebraska</t>
  </si>
  <si>
    <t>Nevada</t>
  </si>
  <si>
    <t>New Hampshire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</si>
  <si>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</si>
  <si>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</si>
  <si>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</si>
  <si>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</si>
  <si>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</si>
  <si>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</si>
  <si>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</si>
  <si>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</si>
  <si>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</si>
  <si>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</si>
  <si>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</si>
  <si>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</si>
  <si>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Wisconsin</t>
  </si>
  <si>
    <t>Wyoming</t>
  </si>
  <si>
    <t>Toss-up</t>
  </si>
  <si>
    <t>Likely R</t>
  </si>
  <si>
    <t>Likely D</t>
  </si>
  <si>
    <t>Leans D</t>
  </si>
  <si>
    <t>Leans R</t>
  </si>
  <si>
    <t>Leans I</t>
  </si>
  <si>
    <t>Safe R</t>
  </si>
  <si>
    <t>Other</t>
  </si>
  <si>
    <t>Toss-up*</t>
  </si>
  <si>
    <t>Senate race</t>
  </si>
  <si>
    <t>AK</t>
  </si>
  <si>
    <t>AL</t>
  </si>
  <si>
    <t>AR</t>
  </si>
  <si>
    <t>CO</t>
  </si>
  <si>
    <t>DE</t>
  </si>
  <si>
    <t>GA</t>
  </si>
  <si>
    <t>IA</t>
  </si>
  <si>
    <t>ID</t>
  </si>
  <si>
    <t>IL</t>
  </si>
  <si>
    <t>KS</t>
  </si>
  <si>
    <t>KY</t>
  </si>
  <si>
    <t>LA</t>
  </si>
  <si>
    <t>MA</t>
  </si>
  <si>
    <t>ME</t>
  </si>
  <si>
    <t>MI</t>
  </si>
  <si>
    <t>MN</t>
  </si>
  <si>
    <t>MS</t>
  </si>
  <si>
    <t>MT</t>
  </si>
  <si>
    <t>NC</t>
  </si>
  <si>
    <t>NE</t>
  </si>
  <si>
    <t>NH</t>
  </si>
  <si>
    <t>NJ</t>
  </si>
  <si>
    <t>NM</t>
  </si>
  <si>
    <t>OK</t>
  </si>
  <si>
    <t>OR</t>
  </si>
  <si>
    <t>RI</t>
  </si>
  <si>
    <t>SC</t>
  </si>
  <si>
    <t>SD</t>
  </si>
  <si>
    <t>TN</t>
  </si>
  <si>
    <t>TX</t>
  </si>
  <si>
    <t>VA</t>
  </si>
  <si>
    <t>WV</t>
  </si>
  <si>
    <t>WY</t>
  </si>
  <si>
    <t>MO*</t>
  </si>
  <si>
    <t>*Called the race as a Dem popular vote win but without majority, said GOP-controlled legislature would elect GOP</t>
  </si>
  <si>
    <t>Safe D</t>
  </si>
  <si>
    <t>End of Sept.</t>
  </si>
  <si>
    <t>Total Toss-up, Leans</t>
  </si>
  <si>
    <t>Leans</t>
  </si>
  <si>
    <t>End of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</si>
</sst>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B14" workbookViewId="0">
      <selection activeCell="B40" sqref="B40"/>
    </sheetView>
  </sheetViews>
  <sheetFormatPr defaultRowHeight="14.4" x14ac:dyDescent="0.3"/>
  <cols>
    <col min="1" max="1" width="14" bestFit="1" customWidth="1"/>
    <col min="2" max="2" width="10.5546875" bestFit="1" customWidth="1"/>
    <col min="3" max="3" width="8.5546875" bestFit="1" customWidth="1"/>
    <col min="4" max="11" width="8.5546875" customWidth="1"/>
  </cols>
  <sheetData>
    <row r="1" spans="1:19" x14ac:dyDescent="0.3">
      <c r="D1" t="s">
        <v>85</v>
      </c>
      <c r="L1" s="4" t="s">
        <v>82</v>
      </c>
      <c r="M1" s="4"/>
      <c r="N1" s="4"/>
      <c r="O1" s="4"/>
      <c r="P1" s="4"/>
      <c r="Q1" s="4"/>
      <c r="R1" s="4"/>
    </row>
    <row r="2" spans="1:19" x14ac:dyDescent="0.3">
      <c r="B2" s="1">
        <v>37560</v>
      </c>
      <c r="C2" s="1">
        <v>37502</v>
      </c>
      <c r="D2" t="s">
        <v>81</v>
      </c>
      <c r="E2" t="s">
        <v>38</v>
      </c>
      <c r="F2" t="s">
        <v>39</v>
      </c>
      <c r="G2" t="s">
        <v>36</v>
      </c>
      <c r="H2" t="s">
        <v>40</v>
      </c>
      <c r="I2" t="s">
        <v>37</v>
      </c>
      <c r="J2" t="s">
        <v>42</v>
      </c>
      <c r="K2" t="s">
        <v>43</v>
      </c>
      <c r="L2" t="s">
        <v>81</v>
      </c>
      <c r="M2" t="s">
        <v>38</v>
      </c>
      <c r="N2" t="s">
        <v>39</v>
      </c>
      <c r="O2" t="s">
        <v>36</v>
      </c>
      <c r="P2" t="s">
        <v>40</v>
      </c>
      <c r="Q2" t="s">
        <v>37</v>
      </c>
      <c r="R2" t="s">
        <v>42</v>
      </c>
      <c r="S2" t="s">
        <v>43</v>
      </c>
    </row>
    <row r="3" spans="1:19" x14ac:dyDescent="0.3">
      <c r="A3" t="s">
        <v>4</v>
      </c>
      <c r="B3" t="s">
        <v>40</v>
      </c>
      <c r="C3" t="s">
        <v>40</v>
      </c>
      <c r="H3">
        <v>1</v>
      </c>
      <c r="P3">
        <v>1</v>
      </c>
    </row>
    <row r="4" spans="1:19" x14ac:dyDescent="0.3">
      <c r="A4" t="s">
        <v>5</v>
      </c>
      <c r="B4" t="s">
        <v>40</v>
      </c>
      <c r="C4" t="s">
        <v>37</v>
      </c>
      <c r="H4">
        <v>1</v>
      </c>
      <c r="Q4">
        <v>1</v>
      </c>
    </row>
    <row r="5" spans="1:19" x14ac:dyDescent="0.3">
      <c r="A5" t="s">
        <v>0</v>
      </c>
      <c r="B5" t="s">
        <v>39</v>
      </c>
      <c r="C5" t="s">
        <v>36</v>
      </c>
      <c r="F5">
        <v>1</v>
      </c>
      <c r="O5">
        <v>1</v>
      </c>
    </row>
    <row r="6" spans="1:19" x14ac:dyDescent="0.3">
      <c r="A6" t="s">
        <v>6</v>
      </c>
      <c r="B6" t="s">
        <v>40</v>
      </c>
      <c r="C6" t="s">
        <v>37</v>
      </c>
      <c r="H6">
        <v>1</v>
      </c>
      <c r="Q6">
        <v>1</v>
      </c>
    </row>
    <row r="7" spans="1:19" x14ac:dyDescent="0.3">
      <c r="A7" t="s">
        <v>7</v>
      </c>
      <c r="B7" t="s">
        <v>39</v>
      </c>
      <c r="C7" t="s">
        <v>38</v>
      </c>
      <c r="F7">
        <v>1</v>
      </c>
      <c r="M7">
        <v>1</v>
      </c>
    </row>
    <row r="8" spans="1:19" x14ac:dyDescent="0.3">
      <c r="A8" t="s">
        <v>8</v>
      </c>
      <c r="C8" t="s">
        <v>42</v>
      </c>
      <c r="J8">
        <v>1</v>
      </c>
      <c r="R8">
        <v>1</v>
      </c>
    </row>
    <row r="9" spans="1:19" x14ac:dyDescent="0.3">
      <c r="A9" t="s">
        <v>9</v>
      </c>
      <c r="C9" t="s">
        <v>37</v>
      </c>
      <c r="I9">
        <v>1</v>
      </c>
      <c r="Q9">
        <v>1</v>
      </c>
    </row>
    <row r="10" spans="1:19" x14ac:dyDescent="0.3">
      <c r="A10" t="s">
        <v>1</v>
      </c>
      <c r="B10" t="s">
        <v>40</v>
      </c>
      <c r="C10" t="s">
        <v>37</v>
      </c>
      <c r="H10">
        <v>1</v>
      </c>
      <c r="Q10">
        <v>1</v>
      </c>
    </row>
    <row r="11" spans="1:19" x14ac:dyDescent="0.3">
      <c r="A11" t="s">
        <v>10</v>
      </c>
      <c r="B11" t="s">
        <v>38</v>
      </c>
      <c r="C11" t="s">
        <v>38</v>
      </c>
      <c r="E11">
        <v>1</v>
      </c>
      <c r="M11">
        <v>1</v>
      </c>
    </row>
    <row r="12" spans="1:19" x14ac:dyDescent="0.3">
      <c r="A12" t="s">
        <v>11</v>
      </c>
      <c r="B12" t="s">
        <v>40</v>
      </c>
      <c r="C12" t="s">
        <v>37</v>
      </c>
      <c r="H12">
        <v>1</v>
      </c>
      <c r="Q12">
        <v>1</v>
      </c>
    </row>
    <row r="13" spans="1:19" x14ac:dyDescent="0.3">
      <c r="A13" t="s">
        <v>12</v>
      </c>
      <c r="C13" t="s">
        <v>37</v>
      </c>
      <c r="I13">
        <v>1</v>
      </c>
      <c r="Q13">
        <v>1</v>
      </c>
    </row>
    <row r="14" spans="1:19" x14ac:dyDescent="0.3">
      <c r="A14" t="s">
        <v>2</v>
      </c>
      <c r="B14" t="s">
        <v>38</v>
      </c>
      <c r="C14" t="s">
        <v>38</v>
      </c>
      <c r="E14">
        <v>1</v>
      </c>
      <c r="M14">
        <v>1</v>
      </c>
    </row>
    <row r="15" spans="1:19" x14ac:dyDescent="0.3">
      <c r="A15" t="s">
        <v>13</v>
      </c>
      <c r="B15" t="s">
        <v>39</v>
      </c>
      <c r="C15" t="s">
        <v>36</v>
      </c>
      <c r="F15">
        <v>1</v>
      </c>
      <c r="O15">
        <v>1</v>
      </c>
    </row>
    <row r="16" spans="1:19" x14ac:dyDescent="0.3">
      <c r="A16" t="s">
        <v>3</v>
      </c>
      <c r="B16" t="s">
        <v>39</v>
      </c>
      <c r="C16" t="s">
        <v>39</v>
      </c>
      <c r="F16">
        <v>1</v>
      </c>
      <c r="N16">
        <v>1</v>
      </c>
    </row>
    <row r="17" spans="1:19" x14ac:dyDescent="0.3">
      <c r="A17" t="s">
        <v>14</v>
      </c>
      <c r="B17" t="s">
        <v>38</v>
      </c>
      <c r="C17" t="s">
        <v>38</v>
      </c>
      <c r="E17">
        <v>1</v>
      </c>
      <c r="M17">
        <v>1</v>
      </c>
    </row>
    <row r="18" spans="1:19" x14ac:dyDescent="0.3">
      <c r="A18" t="s">
        <v>15</v>
      </c>
      <c r="B18" t="s">
        <v>40</v>
      </c>
      <c r="C18" t="s">
        <v>39</v>
      </c>
      <c r="H18">
        <v>1</v>
      </c>
      <c r="N18">
        <v>1</v>
      </c>
    </row>
    <row r="19" spans="1:19" x14ac:dyDescent="0.3">
      <c r="A19" t="s">
        <v>16</v>
      </c>
      <c r="B19" t="s">
        <v>39</v>
      </c>
      <c r="C19" t="s">
        <v>40</v>
      </c>
      <c r="F19">
        <v>1</v>
      </c>
      <c r="P19">
        <v>1</v>
      </c>
    </row>
    <row r="20" spans="1:19" x14ac:dyDescent="0.3">
      <c r="A20" t="s">
        <v>17</v>
      </c>
      <c r="B20" t="s">
        <v>38</v>
      </c>
      <c r="C20" t="s">
        <v>38</v>
      </c>
      <c r="E20">
        <v>1</v>
      </c>
      <c r="N20">
        <v>1</v>
      </c>
    </row>
    <row r="21" spans="1:19" x14ac:dyDescent="0.3">
      <c r="A21" t="s">
        <v>18</v>
      </c>
      <c r="B21" t="s">
        <v>40</v>
      </c>
      <c r="C21" t="s">
        <v>41</v>
      </c>
      <c r="H21">
        <v>1</v>
      </c>
      <c r="S21">
        <v>1</v>
      </c>
    </row>
    <row r="22" spans="1:19" x14ac:dyDescent="0.3">
      <c r="A22" t="s">
        <v>19</v>
      </c>
      <c r="B22" t="s">
        <v>37</v>
      </c>
      <c r="C22" t="s">
        <v>42</v>
      </c>
      <c r="I22">
        <v>1</v>
      </c>
      <c r="R22">
        <v>1</v>
      </c>
    </row>
    <row r="23" spans="1:19" x14ac:dyDescent="0.3">
      <c r="A23" t="s">
        <v>20</v>
      </c>
      <c r="C23" t="s">
        <v>42</v>
      </c>
      <c r="J23">
        <v>1</v>
      </c>
      <c r="R23">
        <v>1</v>
      </c>
    </row>
    <row r="24" spans="1:19" x14ac:dyDescent="0.3">
      <c r="A24" t="s">
        <v>21</v>
      </c>
      <c r="B24" t="s">
        <v>37</v>
      </c>
      <c r="C24" t="s">
        <v>40</v>
      </c>
      <c r="I24">
        <v>1</v>
      </c>
      <c r="P24">
        <v>1</v>
      </c>
    </row>
    <row r="25" spans="1:19" x14ac:dyDescent="0.3">
      <c r="A25" t="s">
        <v>22</v>
      </c>
      <c r="B25" t="s">
        <v>38</v>
      </c>
      <c r="C25" t="s">
        <v>38</v>
      </c>
      <c r="E25">
        <v>1</v>
      </c>
      <c r="M25">
        <v>1</v>
      </c>
    </row>
    <row r="26" spans="1:19" x14ac:dyDescent="0.3">
      <c r="A26" t="s">
        <v>23</v>
      </c>
      <c r="B26" t="s">
        <v>37</v>
      </c>
      <c r="C26" t="s">
        <v>37</v>
      </c>
      <c r="I26">
        <v>1</v>
      </c>
      <c r="Q26">
        <v>1</v>
      </c>
    </row>
    <row r="27" spans="1:19" x14ac:dyDescent="0.3">
      <c r="A27" t="s">
        <v>24</v>
      </c>
      <c r="C27" t="s">
        <v>42</v>
      </c>
      <c r="J27">
        <v>1</v>
      </c>
      <c r="R27">
        <v>1</v>
      </c>
    </row>
    <row r="28" spans="1:19" x14ac:dyDescent="0.3">
      <c r="A28" t="s">
        <v>25</v>
      </c>
      <c r="B28" t="s">
        <v>40</v>
      </c>
      <c r="C28" t="s">
        <v>37</v>
      </c>
      <c r="H28">
        <v>1</v>
      </c>
      <c r="Q28">
        <v>1</v>
      </c>
    </row>
    <row r="29" spans="1:19" x14ac:dyDescent="0.3">
      <c r="A29" t="s">
        <v>26</v>
      </c>
      <c r="B29" t="s">
        <v>39</v>
      </c>
      <c r="C29" t="s">
        <v>38</v>
      </c>
      <c r="F29">
        <v>1</v>
      </c>
      <c r="M29">
        <v>1</v>
      </c>
    </row>
    <row r="30" spans="1:19" x14ac:dyDescent="0.3">
      <c r="A30" t="s">
        <v>27</v>
      </c>
      <c r="B30" t="s">
        <v>38</v>
      </c>
      <c r="C30" t="s">
        <v>39</v>
      </c>
      <c r="E30">
        <v>1</v>
      </c>
      <c r="N30">
        <v>1</v>
      </c>
    </row>
    <row r="31" spans="1:19" x14ac:dyDescent="0.3">
      <c r="A31" t="s">
        <v>28</v>
      </c>
      <c r="B31" t="s">
        <v>39</v>
      </c>
      <c r="C31" t="s">
        <v>39</v>
      </c>
      <c r="F31">
        <v>1</v>
      </c>
      <c r="N31">
        <v>1</v>
      </c>
    </row>
    <row r="32" spans="1:19" x14ac:dyDescent="0.3">
      <c r="A32" t="s">
        <v>29</v>
      </c>
      <c r="B32" t="s">
        <v>40</v>
      </c>
      <c r="C32" t="s">
        <v>36</v>
      </c>
      <c r="H32">
        <v>1</v>
      </c>
      <c r="O32">
        <v>1</v>
      </c>
    </row>
    <row r="33" spans="1:19" x14ac:dyDescent="0.3">
      <c r="A33" t="s">
        <v>30</v>
      </c>
      <c r="B33" t="s">
        <v>37</v>
      </c>
      <c r="C33" t="s">
        <v>40</v>
      </c>
      <c r="I33">
        <v>1</v>
      </c>
      <c r="P33">
        <v>1</v>
      </c>
    </row>
    <row r="34" spans="1:19" x14ac:dyDescent="0.3">
      <c r="A34" t="s">
        <v>31</v>
      </c>
      <c r="B34" t="s">
        <v>39</v>
      </c>
      <c r="C34" t="s">
        <v>39</v>
      </c>
      <c r="F34">
        <v>1</v>
      </c>
      <c r="N34">
        <v>1</v>
      </c>
    </row>
    <row r="35" spans="1:19" x14ac:dyDescent="0.3">
      <c r="A35" t="s">
        <v>32</v>
      </c>
      <c r="B35" t="s">
        <v>37</v>
      </c>
      <c r="C35" t="s">
        <v>40</v>
      </c>
      <c r="E35">
        <v>1</v>
      </c>
      <c r="P35">
        <v>1</v>
      </c>
    </row>
    <row r="36" spans="1:19" x14ac:dyDescent="0.3">
      <c r="A36" t="s">
        <v>33</v>
      </c>
      <c r="B36" t="s">
        <v>44</v>
      </c>
      <c r="C36" t="s">
        <v>39</v>
      </c>
      <c r="G36">
        <v>1</v>
      </c>
      <c r="N36">
        <v>1</v>
      </c>
    </row>
    <row r="37" spans="1:19" x14ac:dyDescent="0.3">
      <c r="A37" t="s">
        <v>34</v>
      </c>
      <c r="B37" t="s">
        <v>39</v>
      </c>
      <c r="C37" t="s">
        <v>39</v>
      </c>
      <c r="F37">
        <v>1</v>
      </c>
      <c r="N37">
        <v>1</v>
      </c>
    </row>
    <row r="38" spans="1:19" x14ac:dyDescent="0.3">
      <c r="A38" t="s">
        <v>35</v>
      </c>
      <c r="B38" t="s">
        <v>40</v>
      </c>
      <c r="C38" t="s">
        <v>40</v>
      </c>
      <c r="H38">
        <v>1</v>
      </c>
      <c r="P38">
        <v>1</v>
      </c>
    </row>
    <row r="39" spans="1:19" x14ac:dyDescent="0.3">
      <c r="D39">
        <f t="shared" ref="D39:K39" si="0">SUM(D3:D38)</f>
        <v>0</v>
      </c>
      <c r="E39">
        <f t="shared" si="0"/>
        <v>7</v>
      </c>
      <c r="F39">
        <f t="shared" si="0"/>
        <v>9</v>
      </c>
      <c r="G39">
        <f t="shared" si="0"/>
        <v>1</v>
      </c>
      <c r="H39">
        <f t="shared" si="0"/>
        <v>10</v>
      </c>
      <c r="I39">
        <f t="shared" si="0"/>
        <v>6</v>
      </c>
      <c r="J39">
        <f t="shared" si="0"/>
        <v>3</v>
      </c>
      <c r="K39">
        <f t="shared" si="0"/>
        <v>0</v>
      </c>
      <c r="L39">
        <f>SUM(L3:L38)</f>
        <v>0</v>
      </c>
      <c r="M39">
        <f t="shared" ref="M39:S39" si="1">SUM(M3:M38)</f>
        <v>6</v>
      </c>
      <c r="N39">
        <f t="shared" si="1"/>
        <v>8</v>
      </c>
      <c r="O39">
        <f t="shared" si="1"/>
        <v>3</v>
      </c>
      <c r="P39">
        <f t="shared" si="1"/>
        <v>6</v>
      </c>
      <c r="Q39">
        <f t="shared" si="1"/>
        <v>8</v>
      </c>
      <c r="R39">
        <f t="shared" si="1"/>
        <v>4</v>
      </c>
      <c r="S39">
        <f t="shared" si="1"/>
        <v>1</v>
      </c>
    </row>
    <row r="40" spans="1:19" x14ac:dyDescent="0.3">
      <c r="B40" t="s">
        <v>80</v>
      </c>
      <c r="L40" t="s">
        <v>81</v>
      </c>
      <c r="M40" t="s">
        <v>38</v>
      </c>
      <c r="N40" t="s">
        <v>39</v>
      </c>
      <c r="O40" t="s">
        <v>36</v>
      </c>
      <c r="P40" t="s">
        <v>40</v>
      </c>
      <c r="Q40" t="s">
        <v>37</v>
      </c>
      <c r="R40" t="s">
        <v>42</v>
      </c>
      <c r="S40" t="s">
        <v>43</v>
      </c>
    </row>
    <row r="41" spans="1:19" x14ac:dyDescent="0.3">
      <c r="F41" s="5" t="s">
        <v>83</v>
      </c>
      <c r="G41" s="5"/>
      <c r="H41" s="5"/>
      <c r="I41">
        <f>SUM(I42:I43)</f>
        <v>20</v>
      </c>
      <c r="M41" s="5" t="s">
        <v>83</v>
      </c>
      <c r="N41" s="5"/>
      <c r="O41" s="5"/>
      <c r="P41">
        <f>SUM(N39:P39,S39)</f>
        <v>18</v>
      </c>
    </row>
    <row r="42" spans="1:19" x14ac:dyDescent="0.3">
      <c r="H42" t="s">
        <v>84</v>
      </c>
      <c r="I42">
        <f>F39+H39</f>
        <v>19</v>
      </c>
      <c r="O42" t="s">
        <v>84</v>
      </c>
      <c r="P42">
        <f>SUM(N39,P39,S39)</f>
        <v>15</v>
      </c>
    </row>
    <row r="43" spans="1:19" x14ac:dyDescent="0.3">
      <c r="H43" t="s">
        <v>36</v>
      </c>
      <c r="I43">
        <f>G39</f>
        <v>1</v>
      </c>
      <c r="O43" t="s">
        <v>36</v>
      </c>
      <c r="P43">
        <f>O39</f>
        <v>3</v>
      </c>
    </row>
  </sheetData>
  <mergeCells count="3">
    <mergeCell ref="L1:R1"/>
    <mergeCell ref="M41:O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24" sqref="E24"/>
    </sheetView>
  </sheetViews>
  <sheetFormatPr defaultRowHeight="14.4" x14ac:dyDescent="0.3"/>
  <cols>
    <col min="1" max="1" width="6.77734375" bestFit="1" customWidth="1"/>
    <col min="2" max="2" width="10.5546875" bestFit="1" customWidth="1"/>
  </cols>
  <sheetData>
    <row r="1" spans="1:3" ht="28.8" x14ac:dyDescent="0.3">
      <c r="A1" s="2" t="s">
        <v>45</v>
      </c>
      <c r="B1" s="1">
        <v>37560</v>
      </c>
      <c r="C1" s="1">
        <v>37500</v>
      </c>
    </row>
    <row r="2" spans="1:3" x14ac:dyDescent="0.3">
      <c r="A2" s="3" t="s">
        <v>46</v>
      </c>
      <c r="C2" t="s">
        <v>42</v>
      </c>
    </row>
    <row r="3" spans="1:3" x14ac:dyDescent="0.3">
      <c r="A3" s="3" t="s">
        <v>47</v>
      </c>
      <c r="C3" t="s">
        <v>42</v>
      </c>
    </row>
    <row r="4" spans="1:3" x14ac:dyDescent="0.3">
      <c r="A4" s="3" t="s">
        <v>48</v>
      </c>
      <c r="B4" t="s">
        <v>39</v>
      </c>
      <c r="C4" t="s">
        <v>36</v>
      </c>
    </row>
    <row r="5" spans="1:3" x14ac:dyDescent="0.3">
      <c r="A5" s="3" t="s">
        <v>49</v>
      </c>
      <c r="B5" t="s">
        <v>40</v>
      </c>
      <c r="C5" t="s">
        <v>40</v>
      </c>
    </row>
    <row r="6" spans="1:3" x14ac:dyDescent="0.3">
      <c r="A6" s="3" t="s">
        <v>50</v>
      </c>
      <c r="C6" t="s">
        <v>81</v>
      </c>
    </row>
    <row r="7" spans="1:3" x14ac:dyDescent="0.3">
      <c r="A7" s="3" t="s">
        <v>51</v>
      </c>
      <c r="B7" t="s">
        <v>39</v>
      </c>
      <c r="C7" t="s">
        <v>39</v>
      </c>
    </row>
    <row r="8" spans="1:3" x14ac:dyDescent="0.3">
      <c r="A8" s="3" t="s">
        <v>52</v>
      </c>
      <c r="B8" t="s">
        <v>39</v>
      </c>
      <c r="C8" t="s">
        <v>39</v>
      </c>
    </row>
    <row r="9" spans="1:3" x14ac:dyDescent="0.3">
      <c r="A9" s="3" t="s">
        <v>53</v>
      </c>
      <c r="C9" t="s">
        <v>42</v>
      </c>
    </row>
    <row r="10" spans="1:3" x14ac:dyDescent="0.3">
      <c r="A10" s="3" t="s">
        <v>54</v>
      </c>
      <c r="C10" t="s">
        <v>81</v>
      </c>
    </row>
    <row r="11" spans="1:3" x14ac:dyDescent="0.3">
      <c r="A11" s="3" t="s">
        <v>55</v>
      </c>
      <c r="C11" t="s">
        <v>42</v>
      </c>
    </row>
    <row r="12" spans="1:3" x14ac:dyDescent="0.3">
      <c r="A12" s="3" t="s">
        <v>56</v>
      </c>
      <c r="C12" t="s">
        <v>42</v>
      </c>
    </row>
    <row r="13" spans="1:3" x14ac:dyDescent="0.3">
      <c r="A13" s="3" t="s">
        <v>57</v>
      </c>
      <c r="B13" t="s">
        <v>39</v>
      </c>
      <c r="C13" t="s">
        <v>39</v>
      </c>
    </row>
    <row r="14" spans="1:3" x14ac:dyDescent="0.3">
      <c r="A14" s="3" t="s">
        <v>58</v>
      </c>
      <c r="C14" t="s">
        <v>81</v>
      </c>
    </row>
    <row r="15" spans="1:3" x14ac:dyDescent="0.3">
      <c r="A15" s="3" t="s">
        <v>59</v>
      </c>
      <c r="B15" t="s">
        <v>37</v>
      </c>
      <c r="C15" t="s">
        <v>40</v>
      </c>
    </row>
    <row r="16" spans="1:3" x14ac:dyDescent="0.3">
      <c r="A16" s="3" t="s">
        <v>60</v>
      </c>
      <c r="C16" t="s">
        <v>81</v>
      </c>
    </row>
    <row r="17" spans="1:3" x14ac:dyDescent="0.3">
      <c r="A17" s="3" t="s">
        <v>61</v>
      </c>
      <c r="B17" t="s">
        <v>39</v>
      </c>
      <c r="C17" t="s">
        <v>36</v>
      </c>
    </row>
    <row r="18" spans="1:3" x14ac:dyDescent="0.3">
      <c r="A18" s="3" t="s">
        <v>79</v>
      </c>
      <c r="B18" t="s">
        <v>40</v>
      </c>
      <c r="C18" t="s">
        <v>36</v>
      </c>
    </row>
    <row r="19" spans="1:3" x14ac:dyDescent="0.3">
      <c r="A19" s="3" t="s">
        <v>62</v>
      </c>
      <c r="C19" t="s">
        <v>42</v>
      </c>
    </row>
    <row r="20" spans="1:3" x14ac:dyDescent="0.3">
      <c r="A20" s="3" t="s">
        <v>63</v>
      </c>
      <c r="C20" t="s">
        <v>39</v>
      </c>
    </row>
    <row r="21" spans="1:3" x14ac:dyDescent="0.3">
      <c r="A21" s="3" t="s">
        <v>64</v>
      </c>
      <c r="B21" t="s">
        <v>40</v>
      </c>
      <c r="C21" t="s">
        <v>37</v>
      </c>
    </row>
    <row r="22" spans="1:3" x14ac:dyDescent="0.3">
      <c r="A22" s="3" t="s">
        <v>65</v>
      </c>
      <c r="C22" t="s">
        <v>42</v>
      </c>
    </row>
    <row r="23" spans="1:3" x14ac:dyDescent="0.3">
      <c r="A23" s="3" t="s">
        <v>66</v>
      </c>
      <c r="B23" t="s">
        <v>39</v>
      </c>
      <c r="C23" t="s">
        <v>36</v>
      </c>
    </row>
    <row r="24" spans="1:3" x14ac:dyDescent="0.3">
      <c r="A24" s="3" t="s">
        <v>67</v>
      </c>
      <c r="B24" t="s">
        <v>39</v>
      </c>
      <c r="C24" t="s">
        <v>36</v>
      </c>
    </row>
    <row r="25" spans="1:3" x14ac:dyDescent="0.3">
      <c r="A25" s="3" t="s">
        <v>68</v>
      </c>
      <c r="C25" t="s">
        <v>42</v>
      </c>
    </row>
    <row r="26" spans="1:3" x14ac:dyDescent="0.3">
      <c r="A26" s="3" t="s">
        <v>69</v>
      </c>
      <c r="C26" t="s">
        <v>37</v>
      </c>
    </row>
    <row r="27" spans="1:3" x14ac:dyDescent="0.3">
      <c r="A27" s="3" t="s">
        <v>70</v>
      </c>
      <c r="B27" t="s">
        <v>37</v>
      </c>
      <c r="C27" t="s">
        <v>40</v>
      </c>
    </row>
    <row r="28" spans="1:3" x14ac:dyDescent="0.3">
      <c r="A28" s="3" t="s">
        <v>71</v>
      </c>
      <c r="C28" t="s">
        <v>81</v>
      </c>
    </row>
    <row r="29" spans="1:3" x14ac:dyDescent="0.3">
      <c r="A29" s="3" t="s">
        <v>72</v>
      </c>
      <c r="B29" t="s">
        <v>40</v>
      </c>
      <c r="C29" t="s">
        <v>37</v>
      </c>
    </row>
    <row r="30" spans="1:3" x14ac:dyDescent="0.3">
      <c r="A30" s="3" t="s">
        <v>73</v>
      </c>
      <c r="B30" t="s">
        <v>39</v>
      </c>
      <c r="C30" t="s">
        <v>36</v>
      </c>
    </row>
    <row r="31" spans="1:3" x14ac:dyDescent="0.3">
      <c r="A31" s="3" t="s">
        <v>74</v>
      </c>
      <c r="B31" t="s">
        <v>37</v>
      </c>
      <c r="C31" t="s">
        <v>40</v>
      </c>
    </row>
    <row r="32" spans="1:3" x14ac:dyDescent="0.3">
      <c r="A32" s="3" t="s">
        <v>75</v>
      </c>
      <c r="B32" t="s">
        <v>40</v>
      </c>
      <c r="C32" t="s">
        <v>40</v>
      </c>
    </row>
    <row r="33" spans="1:3" x14ac:dyDescent="0.3">
      <c r="A33" s="3" t="s">
        <v>76</v>
      </c>
      <c r="C33" t="s">
        <v>42</v>
      </c>
    </row>
    <row r="34" spans="1:3" x14ac:dyDescent="0.3">
      <c r="A34" s="3" t="s">
        <v>77</v>
      </c>
      <c r="C34" t="s">
        <v>81</v>
      </c>
    </row>
    <row r="35" spans="1:3" x14ac:dyDescent="0.3">
      <c r="A35" s="3" t="s">
        <v>78</v>
      </c>
      <c r="C3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Gov</vt:lpstr>
      <vt:lpstr>Sen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Skelley, Geoffrey Vaden (gvs7c)</dc:creator>
  <cp:lastModifiedBy>Skelley, Geoffrey Vaden (gvs7c)</cp:lastModifiedBy>
  <dcterms:created xsi:type="dcterms:W3CDTF">2014-09-29T14:26:31Z</dcterms:created>
  <dcterms:modified xsi:type="dcterms:W3CDTF">2014-09-29T15:20:44Z</dcterms:modified>
</cp:coreProperties>
</file>