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rystal Ball\Ratings history\"/>
    </mc:Choice>
  </mc:AlternateContent>
  <bookViews>
    <workbookView xWindow="240" yWindow="372" windowWidth="18912" windowHeight="12048" tabRatio="873" activeTab="3"/>
  </bookViews>
  <sheets>
    <sheet name="2006 Cycle" sheetId="2" r:id="rId1"/>
    <sheet name="2006Sen" sheetId="5" r:id="rId2"/>
    <sheet name="2006House" sheetId="4" r:id="rId3"/>
    <sheet name="2006HouseFINAL" sheetId="7" r:id="rId4"/>
    <sheet name="2006 House" sheetId="6" r:id="rId5"/>
    <sheet name="2006Govs" sheetId="3" r:id="rId6"/>
  </sheets>
  <calcPr calcId="152511"/>
</workbook>
</file>

<file path=xl/calcChain.xml><?xml version="1.0" encoding="utf-8"?>
<calcChain xmlns="http://schemas.openxmlformats.org/spreadsheetml/2006/main">
  <c r="D4" i="7" l="1"/>
  <c r="D5" i="7"/>
  <c r="D7" i="7"/>
  <c r="D9" i="7"/>
  <c r="D10" i="7"/>
  <c r="D11" i="7"/>
  <c r="D15" i="7"/>
  <c r="D16" i="7"/>
  <c r="D17" i="7"/>
  <c r="D20" i="7"/>
  <c r="D22" i="7"/>
  <c r="D23" i="7"/>
  <c r="D24" i="7"/>
  <c r="D27" i="7"/>
  <c r="D28" i="7"/>
  <c r="D29" i="7"/>
  <c r="D30" i="7"/>
  <c r="D31" i="7"/>
  <c r="D32" i="7"/>
  <c r="D35" i="7"/>
  <c r="D38" i="7"/>
  <c r="D39" i="7"/>
  <c r="D41" i="7"/>
  <c r="D43" i="7"/>
  <c r="D44" i="7"/>
  <c r="D46" i="7"/>
  <c r="D48" i="7"/>
  <c r="D50" i="7"/>
  <c r="D52" i="7"/>
  <c r="D55" i="7"/>
  <c r="D58" i="7"/>
  <c r="D61" i="7"/>
  <c r="D62" i="7"/>
  <c r="D64" i="7"/>
  <c r="D66" i="7"/>
  <c r="D67" i="7"/>
  <c r="D69" i="7"/>
  <c r="D70" i="7"/>
  <c r="D72" i="7"/>
  <c r="D74" i="7"/>
  <c r="D75" i="7"/>
  <c r="D76" i="7"/>
  <c r="D79" i="7"/>
  <c r="D80" i="7"/>
  <c r="S39" i="3" l="1"/>
  <c r="R39" i="3"/>
  <c r="Q39" i="3"/>
  <c r="P39" i="3"/>
  <c r="O39" i="3"/>
  <c r="N39" i="3"/>
  <c r="M39" i="3"/>
  <c r="X43" i="3" l="1"/>
  <c r="X42" i="3"/>
  <c r="X41" i="3"/>
  <c r="Z39" i="3"/>
  <c r="Y39" i="3"/>
  <c r="X39" i="3"/>
  <c r="W39" i="3"/>
  <c r="V39" i="3"/>
  <c r="U39" i="3"/>
  <c r="T39" i="3"/>
</calcChain>
</file>

<file path=xl/sharedStrings.xml><?xml version="1.0" encoding="utf-8"?>
<sst xmlns="http://schemas.openxmlformats.org/spreadsheetml/2006/main" count="1463" uniqueCount="451">
  <si>
    <t>Date</t>
  </si>
  <si>
    <t>Link</t>
  </si>
  <si>
    <t>House</t>
  </si>
  <si>
    <t>Senate</t>
  </si>
  <si>
    <t>http://www.centerforpolitics.org/crystalball/articles/ljs2004110901/</t>
  </si>
  <si>
    <t>Subject</t>
  </si>
  <si>
    <t>Senate/House/Gov</t>
  </si>
  <si>
    <t>http://www.centerforpolitics.org/crystalball/articles/ljs2005033101/</t>
  </si>
  <si>
    <t>http://www.centerforpolitics.org/crystalball/articles/ljs2005040501/</t>
  </si>
  <si>
    <t>http://www.centerforpolitics.org/crystalball/articles/ljs2005032401/</t>
  </si>
  <si>
    <t>http://www.centerforpolitics.org/crystalball/articles/ljs2005042801/</t>
  </si>
  <si>
    <t>Gov</t>
  </si>
  <si>
    <t>http://www.centerforpolitics.org/crystalball/articles/dnw2005051901/</t>
  </si>
  <si>
    <t>http://www.centerforpolitics.org/crystalball/articles/ljs2005071401/</t>
  </si>
  <si>
    <t>Sen/Gov</t>
  </si>
  <si>
    <t>http://www.centerforpolitics.org/crystalball/2006/governor/view/</t>
  </si>
  <si>
    <t>http://www.centerforpolitics.org/crystalball/2006/SENATE/view/</t>
  </si>
  <si>
    <t>http://www.centerforpolitics.org/crystalball/2006/House/view/</t>
  </si>
  <si>
    <t>http://www.centerforpolitics.org/crystalball/articles/ljs2005092201/</t>
  </si>
  <si>
    <t>http://www.centerforpolitics.org/crystalball/articles/dnw2005101201/</t>
  </si>
  <si>
    <t>http://www.centerforpolitics.org/crystalball/articles/ljs2006012601/</t>
  </si>
  <si>
    <t>State</t>
  </si>
  <si>
    <t>Incumbent</t>
  </si>
  <si>
    <t>CT</t>
  </si>
  <si>
    <t>Jodi Rell (R)</t>
  </si>
  <si>
    <t>Likely Republican</t>
  </si>
  <si>
    <t>HI</t>
  </si>
  <si>
    <t>ID</t>
  </si>
  <si>
    <t>NE</t>
  </si>
  <si>
    <t>RI</t>
  </si>
  <si>
    <t>SC</t>
  </si>
  <si>
    <t>SD</t>
  </si>
  <si>
    <t>TX</t>
  </si>
  <si>
    <t>VT</t>
  </si>
  <si>
    <t>Open</t>
  </si>
  <si>
    <t>Linda Lingle (R)</t>
  </si>
  <si>
    <t>Open (Dick Kempthorne, R)</t>
  </si>
  <si>
    <t>Dave Heineman (R)</t>
  </si>
  <si>
    <t>Don Carcieri (R)</t>
  </si>
  <si>
    <t>Mark Sanford (R)</t>
  </si>
  <si>
    <t>Mike Rounds (R)</t>
  </si>
  <si>
    <t>Rick Perry (R)</t>
  </si>
  <si>
    <t>AZ</t>
  </si>
  <si>
    <t>KS</t>
  </si>
  <si>
    <t>NH</t>
  </si>
  <si>
    <t>NM</t>
  </si>
  <si>
    <t>TN</t>
  </si>
  <si>
    <t>WY</t>
  </si>
  <si>
    <t>Likely Democratic</t>
  </si>
  <si>
    <t>Jim Douglas (R)</t>
  </si>
  <si>
    <t>Janet Napolitano (D)</t>
  </si>
  <si>
    <t>Kathleen Sebelius (D)</t>
  </si>
  <si>
    <t>John Lynch (D)</t>
  </si>
  <si>
    <t>Bill Richardson (D)</t>
  </si>
  <si>
    <t>Phil Bredesen (D)</t>
  </si>
  <si>
    <t>Dave Freudenthal (D)</t>
  </si>
  <si>
    <t>CO</t>
  </si>
  <si>
    <t>Open (Bill Owens, R)</t>
  </si>
  <si>
    <t>Leans Republican</t>
  </si>
  <si>
    <t>GA</t>
  </si>
  <si>
    <t>MN</t>
  </si>
  <si>
    <t>Sonny Perdue (R)</t>
  </si>
  <si>
    <t>Tim Pawlenty (R)</t>
  </si>
  <si>
    <t>MA</t>
  </si>
  <si>
    <t>ME</t>
  </si>
  <si>
    <t>MI</t>
  </si>
  <si>
    <t>NY</t>
  </si>
  <si>
    <t>OH</t>
  </si>
  <si>
    <t>OK</t>
  </si>
  <si>
    <t>OR</t>
  </si>
  <si>
    <t>PA</t>
  </si>
  <si>
    <t>WI</t>
  </si>
  <si>
    <t>Leans Democratic</t>
  </si>
  <si>
    <t>Open (Mitt Romney, R)</t>
  </si>
  <si>
    <t>John Baldacci (D)</t>
  </si>
  <si>
    <t>Jennifer Granholm (D)</t>
  </si>
  <si>
    <t>Open (George Pataki, R)</t>
  </si>
  <si>
    <t>Open (Bob Taft, R)</t>
  </si>
  <si>
    <t>Brad Henry (D)</t>
  </si>
  <si>
    <t>Ted Kulongoski (D)</t>
  </si>
  <si>
    <t>Ed Rendell (D)</t>
  </si>
  <si>
    <t>Jim Doyle (D)</t>
  </si>
  <si>
    <t>AK</t>
  </si>
  <si>
    <t>AL</t>
  </si>
  <si>
    <t>AR</t>
  </si>
  <si>
    <t>CA</t>
  </si>
  <si>
    <t>FL</t>
  </si>
  <si>
    <t>IA</t>
  </si>
  <si>
    <t>IL</t>
  </si>
  <si>
    <t>MD</t>
  </si>
  <si>
    <t>NV</t>
  </si>
  <si>
    <t>Frank Murkowski (R) (defeated in primary on 8/22/2006)</t>
  </si>
  <si>
    <t>Toss-up</t>
  </si>
  <si>
    <t>Bob Riley (R)</t>
  </si>
  <si>
    <t>Open (Mike Huckabee, R)</t>
  </si>
  <si>
    <t>Arnold Schwarzenegger (R)</t>
  </si>
  <si>
    <t>Open (Jeb Bush, R)</t>
  </si>
  <si>
    <t>Open (Tom Vilsack, D)</t>
  </si>
  <si>
    <t>Rod Blagojevich (D)</t>
  </si>
  <si>
    <t>Bob Ehrlich (R)</t>
  </si>
  <si>
    <t>Open (Kenny Guinn, R)</t>
  </si>
  <si>
    <t>http://www.centerforpolitics.org/crystalball/articles/ljs2006020201/</t>
  </si>
  <si>
    <t>District</t>
  </si>
  <si>
    <t>New rating</t>
  </si>
  <si>
    <t>AZ-08</t>
  </si>
  <si>
    <t>CA-50</t>
  </si>
  <si>
    <t>CO-03</t>
  </si>
  <si>
    <t>CO-07</t>
  </si>
  <si>
    <t>CT-02</t>
  </si>
  <si>
    <t>CT-04</t>
  </si>
  <si>
    <t>FL-13</t>
  </si>
  <si>
    <t>FL-22</t>
  </si>
  <si>
    <t>GA-12</t>
  </si>
  <si>
    <t>IL-06</t>
  </si>
  <si>
    <t>IL-08</t>
  </si>
  <si>
    <t>IN-08</t>
  </si>
  <si>
    <t>IN-09</t>
  </si>
  <si>
    <t>IA-01</t>
  </si>
  <si>
    <t>IA-03</t>
  </si>
  <si>
    <t>KY-04</t>
  </si>
  <si>
    <t>LA-03</t>
  </si>
  <si>
    <t>MN-06</t>
  </si>
  <si>
    <t>NM-01</t>
  </si>
  <si>
    <t>NC-11</t>
  </si>
  <si>
    <t>OH-06</t>
  </si>
  <si>
    <t>OH-18</t>
  </si>
  <si>
    <t>PA-06</t>
  </si>
  <si>
    <t>PA-08</t>
  </si>
  <si>
    <t>TX-17</t>
  </si>
  <si>
    <t>TX-22</t>
  </si>
  <si>
    <t>VT-AL</t>
  </si>
  <si>
    <t>WA-08</t>
  </si>
  <si>
    <t>WI-08</t>
  </si>
  <si>
    <t>Open (Jim Kolbe, R - retired 11/23/2005)</t>
  </si>
  <si>
    <t>John Salazar (D)</t>
  </si>
  <si>
    <t>Rob Simmons (R)</t>
  </si>
  <si>
    <t>Chris Shays (R)</t>
  </si>
  <si>
    <t>Clay Shaw (R)</t>
  </si>
  <si>
    <t>GA-08</t>
  </si>
  <si>
    <t>Jim Marshall (D) (redistricted from GA-03)</t>
  </si>
  <si>
    <t>John Barrow (D)</t>
  </si>
  <si>
    <t>Open (Henry Hyde, R - retired 4/18/2005)</t>
  </si>
  <si>
    <t>Melissa Bean (D)</t>
  </si>
  <si>
    <t>John Hostettler (R)</t>
  </si>
  <si>
    <t>Mike Sodrel (R)</t>
  </si>
  <si>
    <t>Open (Bob Beauprez, R - announced gubernatorial run 1/15/2006)</t>
  </si>
  <si>
    <t>Open (Katherine Harris, R - announced Senate run 6/5/2005)</t>
  </si>
  <si>
    <t>Open (Jim Nussle, R - announced gubernatorial run 6/2/2005)</t>
  </si>
  <si>
    <t>Leonard Boswell (D)</t>
  </si>
  <si>
    <t>Geoff Davis (R)</t>
  </si>
  <si>
    <t>Charlie Melancon (D)</t>
  </si>
  <si>
    <t>Open (Mark Kennedy, R - announced Senate run 2/11/2005)</t>
  </si>
  <si>
    <t>Heather Wilson (R)</t>
  </si>
  <si>
    <t>Charles Taylor (R)</t>
  </si>
  <si>
    <t>Open (Ted Strickland, D - announced gubernatorial run 5/9/2005)</t>
  </si>
  <si>
    <t>Open (Bob Ney, R - withdrew from race 8/14/2006)</t>
  </si>
  <si>
    <t>Jim Gerlach (R)</t>
  </si>
  <si>
    <t>Mike Fitzpatrick (R)</t>
  </si>
  <si>
    <t>Chet Edwards (D)</t>
  </si>
  <si>
    <t>Open (Tom DeLay, R - resigned June 9, 2006)</t>
  </si>
  <si>
    <t>Open (Bernie Sanders, I - announced Senate run 4/21/2005)</t>
  </si>
  <si>
    <t>Dave Reichert (R)</t>
  </si>
  <si>
    <t>Open (Mark Green, R - announced gubernatorial run 5/1/2005)</t>
  </si>
  <si>
    <t>http://www.centerforpolitics.org/crystalball/articles/dnw2006020901/</t>
  </si>
  <si>
    <t>CA-11</t>
  </si>
  <si>
    <t>CO-04</t>
  </si>
  <si>
    <t>CT-05</t>
  </si>
  <si>
    <t>FL-09</t>
  </si>
  <si>
    <t>IN-02</t>
  </si>
  <si>
    <t>KY-02</t>
  </si>
  <si>
    <t>LA-07</t>
  </si>
  <si>
    <t>MN-02</t>
  </si>
  <si>
    <t>NV-02</t>
  </si>
  <si>
    <t>NY-20</t>
  </si>
  <si>
    <t>NY-29</t>
  </si>
  <si>
    <t>NC-08</t>
  </si>
  <si>
    <t>OH-01</t>
  </si>
  <si>
    <t>OH-13</t>
  </si>
  <si>
    <t>OH-15</t>
  </si>
  <si>
    <t>PA-07</t>
  </si>
  <si>
    <t>PA-10</t>
  </si>
  <si>
    <t>SC-05</t>
  </si>
  <si>
    <t>VA-02</t>
  </si>
  <si>
    <t>WA-02</t>
  </si>
  <si>
    <t>Richard Pombo (R)</t>
  </si>
  <si>
    <t>Marilyn Musgrave (R)</t>
  </si>
  <si>
    <t>Nancy Johnson (R)</t>
  </si>
  <si>
    <t>Chris Chocola (R)</t>
  </si>
  <si>
    <t>Charles Boustany (R)</t>
  </si>
  <si>
    <t>John Kline (R)</t>
  </si>
  <si>
    <t>Open (Jim Gibbons, R - announced gubernatorial run 8/31/2005)</t>
  </si>
  <si>
    <t xml:space="preserve">Open (Mike Bilirakis, R - news came out in 2004 that he would not run again in 2006) </t>
  </si>
  <si>
    <t>John Sweeney (R)</t>
  </si>
  <si>
    <t>Randy Kuhl (R)</t>
  </si>
  <si>
    <t>Robin Hayes (R)</t>
  </si>
  <si>
    <t>Steve Chabot (R)</t>
  </si>
  <si>
    <t>Open (Sherrod Brown, D - announced Senate run 10/6/2005)</t>
  </si>
  <si>
    <t>Deborah Pryce (R)</t>
  </si>
  <si>
    <t>Curt Weldon (R)</t>
  </si>
  <si>
    <t>Don Sherwood (R)</t>
  </si>
  <si>
    <t>John Spratt (D)</t>
  </si>
  <si>
    <t>Thelma Drake (R)</t>
  </si>
  <si>
    <t>Rick Larsen (D)</t>
  </si>
  <si>
    <t>http://www.centerforpolitics.org/crystalball/articles/dnw2006021701/</t>
  </si>
  <si>
    <t>http://www.centerforpolitics.org/crystalball/articles/ljs2006033001/</t>
  </si>
  <si>
    <t>Safe Republican</t>
  </si>
  <si>
    <t>Safe Democratic</t>
  </si>
  <si>
    <t>DE</t>
  </si>
  <si>
    <t>IN</t>
  </si>
  <si>
    <t>MS</t>
  </si>
  <si>
    <t>MO</t>
  </si>
  <si>
    <t>MT</t>
  </si>
  <si>
    <t>NJ</t>
  </si>
  <si>
    <t>ND</t>
  </si>
  <si>
    <t>UT</t>
  </si>
  <si>
    <t>VA</t>
  </si>
  <si>
    <t>WA</t>
  </si>
  <si>
    <t>WV</t>
  </si>
  <si>
    <t>Jon Kyl (R)</t>
  </si>
  <si>
    <t>Dianne Feinstein (D)</t>
  </si>
  <si>
    <t>Tom Carper (D)</t>
  </si>
  <si>
    <t>Joe Lieberman (D/I) (defeated in primary on 8/8/2006, ran as independent)</t>
  </si>
  <si>
    <t>Ben Nelson (D)</t>
  </si>
  <si>
    <t>Daniel Akaka (D)</t>
  </si>
  <si>
    <t>Richard Lugar (R)</t>
  </si>
  <si>
    <t>Olympia Snowe (R)</t>
  </si>
  <si>
    <t>Open (Paul Sarbanes, D - announced retirement 3/11/2005)</t>
  </si>
  <si>
    <t>Ted Kennedy (D)</t>
  </si>
  <si>
    <t>Debbie Stabenow (D)</t>
  </si>
  <si>
    <t>Open (Mark Dayton, D - retired 2/9/2005)</t>
  </si>
  <si>
    <t>Trent Lott (R)</t>
  </si>
  <si>
    <t>Jim Talent (R)</t>
  </si>
  <si>
    <t>Conrad Burns (R)</t>
  </si>
  <si>
    <t>Bill Nelson (D)</t>
  </si>
  <si>
    <t>John Ensign (R)</t>
  </si>
  <si>
    <t>Bob Menendez (D)</t>
  </si>
  <si>
    <t>Jeff Bingaman (D)</t>
  </si>
  <si>
    <t>Hillary Clinton (D)</t>
  </si>
  <si>
    <t>Kent Conrad (D)</t>
  </si>
  <si>
    <t>Mike DeWine (R)</t>
  </si>
  <si>
    <t>Rick Santorum (R)</t>
  </si>
  <si>
    <t>Lincoln Chafee (R)</t>
  </si>
  <si>
    <t>Kay Bailey Hutchison (R)</t>
  </si>
  <si>
    <t>Orrin Hatch (R)</t>
  </si>
  <si>
    <t>George Allen (R)</t>
  </si>
  <si>
    <t>Maria Cantwell (D)</t>
  </si>
  <si>
    <t>Robert Byrd (D)</t>
  </si>
  <si>
    <t>Herb Kohl (D)</t>
  </si>
  <si>
    <t>Craig Thomas (R)</t>
  </si>
  <si>
    <t>Open (Bill Frist, R - honored two-term pledge, retired)</t>
  </si>
  <si>
    <t>Leans I/D</t>
  </si>
  <si>
    <t>Brian Bilbray (R) (won special election for seat 6/6/2006)</t>
  </si>
  <si>
    <t>AZ-05</t>
  </si>
  <si>
    <t>J.D. Hayworth (R)</t>
  </si>
  <si>
    <t>WV-01</t>
  </si>
  <si>
    <t>Allan Mollahan (D)</t>
  </si>
  <si>
    <t>http://www.centerforpolitics.org/crystalball/articles/dnw2006071301/</t>
  </si>
  <si>
    <t>http://www.centerforpolitics.org/crystalball/articles/dnw2006062901/</t>
  </si>
  <si>
    <t>NJ-07</t>
  </si>
  <si>
    <t>Mike Ferguson (R)</t>
  </si>
  <si>
    <t>NV-03</t>
  </si>
  <si>
    <t>Jon Porter (R)</t>
  </si>
  <si>
    <t>NY-25</t>
  </si>
  <si>
    <t>Jim Walsh (R)</t>
  </si>
  <si>
    <t>IL-17</t>
  </si>
  <si>
    <t>Open (Lane Evans, D - withdrew candidacy 3/26/2006)</t>
  </si>
  <si>
    <t>Ron Lewis (R)</t>
  </si>
  <si>
    <t>KY-03</t>
  </si>
  <si>
    <t>Anne Northup (R)</t>
  </si>
  <si>
    <t>http://www.centerforpolitics.org/crystalball/articles/hou2006090602/</t>
  </si>
  <si>
    <t>AZ-01</t>
  </si>
  <si>
    <t>Rick Renzi (R)</t>
  </si>
  <si>
    <t>FL-16</t>
  </si>
  <si>
    <t>Open (Mark Foley, R - resigned seat 9/29/2006)</t>
  </si>
  <si>
    <t>ID-01</t>
  </si>
  <si>
    <t>Open (Butch Otter, R - announced gubernatorial run 12/15/2005)</t>
  </si>
  <si>
    <t>IL-10</t>
  </si>
  <si>
    <t>Mark Kirk (R)</t>
  </si>
  <si>
    <t>MN-01</t>
  </si>
  <si>
    <t>Gil Gutknecht (R)</t>
  </si>
  <si>
    <t>NH-01</t>
  </si>
  <si>
    <t>NH-02</t>
  </si>
  <si>
    <t>Charlie Bass (R)</t>
  </si>
  <si>
    <t>Jeb Bradley (R)</t>
  </si>
  <si>
    <t>NY-03</t>
  </si>
  <si>
    <t>Peter King (R)</t>
  </si>
  <si>
    <t>NY-19</t>
  </si>
  <si>
    <t>Sue Kelly (R)</t>
  </si>
  <si>
    <t>NY-26</t>
  </si>
  <si>
    <t>Tom Reynolds (R)</t>
  </si>
  <si>
    <t>OH-02</t>
  </si>
  <si>
    <t>Jean Schmidt (R)</t>
  </si>
  <si>
    <t>TX-23</t>
  </si>
  <si>
    <t>Henry Bonilla (R)</t>
  </si>
  <si>
    <t>NY-24</t>
  </si>
  <si>
    <t>http://www.centerforpolitics.org/crystalball/articles/gov2006090602/</t>
  </si>
  <si>
    <t>http://www.centerforpolitics.org/crystalball/articles/sen2006090602/</t>
  </si>
  <si>
    <t>http://www.centerforpolitics.org/crystalball/articles/ljs2006091501/</t>
  </si>
  <si>
    <t>CA-04</t>
  </si>
  <si>
    <t>John Doolittle (R)</t>
  </si>
  <si>
    <t>WY-AL</t>
  </si>
  <si>
    <t>Barbara Cubin</t>
  </si>
  <si>
    <t>Likely I/D</t>
  </si>
  <si>
    <t>Safe Democratic*</t>
  </si>
  <si>
    <t>http://www.centerforpolitics.org/crystalball/articles/ljs2006101201/</t>
  </si>
  <si>
    <t>Safe I/D</t>
  </si>
  <si>
    <t>CO-05</t>
  </si>
  <si>
    <t>Open (Joel Hefley, R - retired 2/16/2006)</t>
  </si>
  <si>
    <t>FL-08</t>
  </si>
  <si>
    <t>Ric Keller (R)</t>
  </si>
  <si>
    <t>IL-19</t>
  </si>
  <si>
    <t>John Shimkus (R)</t>
  </si>
  <si>
    <t>IA-02</t>
  </si>
  <si>
    <t>Jim Leach (R)</t>
  </si>
  <si>
    <t>LA-02</t>
  </si>
  <si>
    <t>William Jefferson (D)</t>
  </si>
  <si>
    <t>Open (Sherwood Boehlert, R - retired 3/17/2006)</t>
  </si>
  <si>
    <t>PA-04</t>
  </si>
  <si>
    <t>NE-01</t>
  </si>
  <si>
    <t>Jeff Fortenberry (R)</t>
  </si>
  <si>
    <t>Melissa Hart (R)</t>
  </si>
  <si>
    <t>VA-10</t>
  </si>
  <si>
    <t>Frank Wolf (R)</t>
  </si>
  <si>
    <t>http://www.centerforpolitics.org/crystalball/articles/dnw2006102001/</t>
  </si>
  <si>
    <t>WA-05</t>
  </si>
  <si>
    <t>Cathy McMorris</t>
  </si>
  <si>
    <t>http://www.centerforpolitics.org/crystalball/articles/ljs2006102601/</t>
  </si>
  <si>
    <t>IN-03</t>
  </si>
  <si>
    <t>Mark Souder (R)</t>
  </si>
  <si>
    <t>www.centerforpolitics.org/crystalball/articles/ljs2006110201/</t>
  </si>
  <si>
    <t>Leans Lieberman*</t>
  </si>
  <si>
    <t>Rating</t>
  </si>
  <si>
    <t>CA-26</t>
  </si>
  <si>
    <t>David Dreier (R)</t>
  </si>
  <si>
    <t>CO-06</t>
  </si>
  <si>
    <t>Tom Tancredo (R)</t>
  </si>
  <si>
    <t>FL-05</t>
  </si>
  <si>
    <t>Ginny Brown-Waite</t>
  </si>
  <si>
    <t>IL-11</t>
  </si>
  <si>
    <t>Jerry Weller (R)</t>
  </si>
  <si>
    <t>MI-07</t>
  </si>
  <si>
    <t>MI-08</t>
  </si>
  <si>
    <t>MI-09</t>
  </si>
  <si>
    <t>Mike Rogers (R)</t>
  </si>
  <si>
    <t>Joe Knollenberg (R)</t>
  </si>
  <si>
    <t>Joe Schwarz (R) (Lost GOP primary 8/8/2006)</t>
  </si>
  <si>
    <t>MT-AL</t>
  </si>
  <si>
    <t>Denny Rehberg (R)</t>
  </si>
  <si>
    <t>NJ-05</t>
  </si>
  <si>
    <t>Scott Garrett (R)</t>
  </si>
  <si>
    <t>NY-13</t>
  </si>
  <si>
    <t>Vito Fossella (R)</t>
  </si>
  <si>
    <t>OH-12</t>
  </si>
  <si>
    <t>Pat Tiberi (R)</t>
  </si>
  <si>
    <t>PA-18</t>
  </si>
  <si>
    <t>Tim Murphy (R)</t>
  </si>
  <si>
    <t>WV-02</t>
  </si>
  <si>
    <t>Shelley Moore Capito (R)</t>
  </si>
  <si>
    <t>KS-02</t>
  </si>
  <si>
    <t>Jim Ryun (R)</t>
  </si>
  <si>
    <t>NE-03</t>
  </si>
  <si>
    <t>Open (Tom Osborne, R - announced gubernatorial run 4/30/2005)</t>
  </si>
  <si>
    <t>Final Call</t>
  </si>
  <si>
    <t>Republican hold</t>
  </si>
  <si>
    <t>Democratic hold</t>
  </si>
  <si>
    <t>Democratic pick-up</t>
  </si>
  <si>
    <t>Democratic pick-up*</t>
  </si>
  <si>
    <t>Democratic hold*</t>
  </si>
  <si>
    <t>IN-07</t>
  </si>
  <si>
    <t>Julia Carson (D)</t>
  </si>
  <si>
    <t>Final call</t>
  </si>
  <si>
    <t>Final calls</t>
  </si>
  <si>
    <t>http://www.centerforpolitics.org/crystalball/articles/ljs2006110601/</t>
  </si>
  <si>
    <t>End of Sept.</t>
  </si>
  <si>
    <t>Safe D</t>
  </si>
  <si>
    <t>Likely D</t>
  </si>
  <si>
    <t>Leans D</t>
  </si>
  <si>
    <t>Leans R</t>
  </si>
  <si>
    <t>Likely R</t>
  </si>
  <si>
    <t>Safe R</t>
  </si>
  <si>
    <t>Total Toss-up, Leans</t>
  </si>
  <si>
    <t>Leans</t>
  </si>
  <si>
    <t>End of Oct.</t>
  </si>
  <si>
    <t>num</t>
  </si>
  <si>
    <t>Final</t>
  </si>
  <si>
    <t>http://www.centerforpolitics.org/crystalball/articles/htx2006110601/</t>
  </si>
  <si>
    <t>CD</t>
  </si>
  <si>
    <t>11/6/2006 rating</t>
  </si>
  <si>
    <t>FINAL rating with pushes</t>
  </si>
  <si>
    <t>(OPEN)</t>
  </si>
  <si>
    <t>(Marshall)</t>
  </si>
  <si>
    <t>(Boswell)</t>
  </si>
  <si>
    <t>(Bean)</t>
  </si>
  <si>
    <t>(Chocola)</t>
  </si>
  <si>
    <t>(Taylor)</t>
  </si>
  <si>
    <t>(Gerlach)</t>
  </si>
  <si>
    <t>(Weldon)</t>
  </si>
  <si>
    <t>(Sherwood)</t>
  </si>
  <si>
    <t>(Doolittle)</t>
  </si>
  <si>
    <t>(Bilbray)</t>
  </si>
  <si>
    <t>(Leach)</t>
  </si>
  <si>
    <t>(Kirk)</t>
  </si>
  <si>
    <t>(Lewis)</t>
  </si>
  <si>
    <t>(Hayes)</t>
  </si>
  <si>
    <t>(Ferguson)</t>
  </si>
  <si>
    <t>(Kuhl)</t>
  </si>
  <si>
    <t>(Bonilla)</t>
  </si>
  <si>
    <t>(Wolf)</t>
  </si>
  <si>
    <t>(McMorris)</t>
  </si>
  <si>
    <t>(Carson)</t>
  </si>
  <si>
    <t>(Hostettler)</t>
  </si>
  <si>
    <t>(Melancon)</t>
  </si>
  <si>
    <t>(Edwards)</t>
  </si>
  <si>
    <t>(Mollohan)</t>
  </si>
  <si>
    <t>(Tancredo)</t>
  </si>
  <si>
    <t>(Keller)</t>
  </si>
  <si>
    <t>(Souder)</t>
  </si>
  <si>
    <t>(Kline)</t>
  </si>
  <si>
    <t>(Bradley)</t>
  </si>
  <si>
    <t>(King)</t>
  </si>
  <si>
    <t>(Tiberi)</t>
  </si>
  <si>
    <t>(Capito)</t>
  </si>
  <si>
    <t>(Renzi)</t>
  </si>
  <si>
    <t>(Hayworth)</t>
  </si>
  <si>
    <t>(Pombo)</t>
  </si>
  <si>
    <t>(Musgrave)</t>
  </si>
  <si>
    <t>(Simmons)</t>
  </si>
  <si>
    <t>(Shays)</t>
  </si>
  <si>
    <t>(Johnson)</t>
  </si>
  <si>
    <t>(Shaw)</t>
  </si>
  <si>
    <t>(Barrow)</t>
  </si>
  <si>
    <t>(Sodrel)</t>
  </si>
  <si>
    <t>(Ryun)</t>
  </si>
  <si>
    <t>(Northup)</t>
  </si>
  <si>
    <t>(Davis)</t>
  </si>
  <si>
    <t>(Gutknecht)</t>
  </si>
  <si>
    <t>(Bass)</t>
  </si>
  <si>
    <t>(Wilson)</t>
  </si>
  <si>
    <t>(Porter)</t>
  </si>
  <si>
    <t>(Kelly)</t>
  </si>
  <si>
    <t>(Sweeney)</t>
  </si>
  <si>
    <t>(Walsh)</t>
  </si>
  <si>
    <t>(Reynolds)</t>
  </si>
  <si>
    <t>(Chabot)</t>
  </si>
  <si>
    <t>(Schmidt)</t>
  </si>
  <si>
    <t>(Pryce)</t>
  </si>
  <si>
    <t>(Hart)</t>
  </si>
  <si>
    <t>(Fitzpatrick)</t>
  </si>
  <si>
    <t>(Drake)</t>
  </si>
  <si>
    <t>(Reichert)</t>
  </si>
  <si>
    <t>(Cubin)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</si>
</sst>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2" fillId="0" borderId="0" xfId="1" applyAlignment="1" applyProtection="1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Border="1" applyAlignment="1">
      <alignment vertical="center" wrapText="1"/>
    </xf>
    <xf numFmtId="14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enterforpolitics.org/crystalball/articles/ljs2006101201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34" sqref="B34"/>
    </sheetView>
  </sheetViews>
  <sheetFormatPr defaultRowHeight="14.4" x14ac:dyDescent="0.3"/>
  <cols>
    <col min="1" max="1" width="10.6640625" style="16" bestFit="1" customWidth="1"/>
    <col min="2" max="2" width="63.109375" bestFit="1" customWidth="1"/>
    <col min="3" max="3" width="18.109375" bestFit="1" customWidth="1"/>
  </cols>
  <sheetData>
    <row r="1" spans="1:6" x14ac:dyDescent="0.3">
      <c r="A1" s="14" t="s">
        <v>0</v>
      </c>
      <c r="B1" s="2" t="s">
        <v>1</v>
      </c>
      <c r="C1" s="2" t="s">
        <v>5</v>
      </c>
    </row>
    <row r="2" spans="1:6" x14ac:dyDescent="0.3">
      <c r="A2" s="15">
        <v>38300</v>
      </c>
      <c r="B2" t="s">
        <v>4</v>
      </c>
      <c r="C2" t="s">
        <v>6</v>
      </c>
      <c r="F2" t="s">
        <v>11</v>
      </c>
    </row>
    <row r="3" spans="1:6" x14ac:dyDescent="0.3">
      <c r="A3" s="15">
        <v>38435</v>
      </c>
      <c r="B3" t="s">
        <v>9</v>
      </c>
      <c r="C3" t="s">
        <v>3</v>
      </c>
      <c r="F3" t="s">
        <v>15</v>
      </c>
    </row>
    <row r="4" spans="1:6" x14ac:dyDescent="0.3">
      <c r="A4" s="15">
        <v>38442</v>
      </c>
      <c r="B4" t="s">
        <v>7</v>
      </c>
      <c r="C4" t="s">
        <v>3</v>
      </c>
    </row>
    <row r="5" spans="1:6" x14ac:dyDescent="0.3">
      <c r="A5" s="15">
        <v>38447</v>
      </c>
      <c r="B5" t="s">
        <v>8</v>
      </c>
      <c r="C5" t="s">
        <v>3</v>
      </c>
      <c r="F5" t="s">
        <v>3</v>
      </c>
    </row>
    <row r="6" spans="1:6" x14ac:dyDescent="0.3">
      <c r="A6" s="15">
        <v>38470</v>
      </c>
      <c r="B6" t="s">
        <v>10</v>
      </c>
      <c r="C6" t="s">
        <v>11</v>
      </c>
      <c r="F6" t="s">
        <v>16</v>
      </c>
    </row>
    <row r="7" spans="1:6" x14ac:dyDescent="0.3">
      <c r="A7" s="15">
        <v>38491</v>
      </c>
      <c r="B7" t="s">
        <v>12</v>
      </c>
      <c r="C7" t="s">
        <v>2</v>
      </c>
    </row>
    <row r="8" spans="1:6" x14ac:dyDescent="0.3">
      <c r="A8" s="15">
        <v>38547</v>
      </c>
      <c r="B8" t="s">
        <v>13</v>
      </c>
      <c r="C8" t="s">
        <v>14</v>
      </c>
      <c r="F8" t="s">
        <v>2</v>
      </c>
    </row>
    <row r="9" spans="1:6" x14ac:dyDescent="0.3">
      <c r="A9" s="15">
        <v>38617</v>
      </c>
      <c r="B9" t="s">
        <v>18</v>
      </c>
      <c r="C9" t="s">
        <v>14</v>
      </c>
      <c r="F9" t="s">
        <v>17</v>
      </c>
    </row>
    <row r="10" spans="1:6" x14ac:dyDescent="0.3">
      <c r="A10" s="15">
        <v>38637</v>
      </c>
      <c r="B10" t="s">
        <v>19</v>
      </c>
      <c r="C10" t="s">
        <v>2</v>
      </c>
    </row>
    <row r="11" spans="1:6" x14ac:dyDescent="0.3">
      <c r="A11" s="15">
        <v>38743</v>
      </c>
      <c r="B11" t="s">
        <v>20</v>
      </c>
      <c r="C11" t="s">
        <v>3</v>
      </c>
    </row>
    <row r="12" spans="1:6" x14ac:dyDescent="0.3">
      <c r="A12" s="15">
        <v>38750</v>
      </c>
      <c r="B12" t="s">
        <v>101</v>
      </c>
      <c r="C12" t="s">
        <v>11</v>
      </c>
    </row>
    <row r="13" spans="1:6" x14ac:dyDescent="0.3">
      <c r="A13" s="15">
        <v>38757</v>
      </c>
      <c r="B13" t="s">
        <v>163</v>
      </c>
      <c r="C13" t="s">
        <v>2</v>
      </c>
    </row>
    <row r="14" spans="1:6" x14ac:dyDescent="0.3">
      <c r="A14" s="15">
        <v>38765</v>
      </c>
      <c r="B14" t="s">
        <v>203</v>
      </c>
      <c r="C14" t="s">
        <v>2</v>
      </c>
    </row>
    <row r="15" spans="1:6" x14ac:dyDescent="0.3">
      <c r="A15" s="15">
        <v>38806</v>
      </c>
      <c r="B15" t="s">
        <v>204</v>
      </c>
      <c r="C15" t="s">
        <v>14</v>
      </c>
    </row>
    <row r="16" spans="1:6" x14ac:dyDescent="0.3">
      <c r="A16" s="22">
        <v>38897</v>
      </c>
      <c r="B16" t="s">
        <v>257</v>
      </c>
      <c r="C16" t="s">
        <v>2</v>
      </c>
    </row>
    <row r="17" spans="1:3" x14ac:dyDescent="0.3">
      <c r="A17" s="11">
        <v>38911</v>
      </c>
      <c r="B17" t="s">
        <v>256</v>
      </c>
      <c r="C17" t="s">
        <v>2</v>
      </c>
    </row>
    <row r="18" spans="1:3" x14ac:dyDescent="0.3">
      <c r="A18" s="15">
        <v>38966</v>
      </c>
      <c r="B18" t="s">
        <v>269</v>
      </c>
      <c r="C18" t="s">
        <v>2</v>
      </c>
    </row>
    <row r="19" spans="1:3" x14ac:dyDescent="0.3">
      <c r="A19" s="15">
        <v>38966</v>
      </c>
      <c r="B19" t="s">
        <v>295</v>
      </c>
      <c r="C19" t="s">
        <v>11</v>
      </c>
    </row>
    <row r="20" spans="1:3" x14ac:dyDescent="0.3">
      <c r="A20" s="15">
        <v>38966</v>
      </c>
      <c r="B20" t="s">
        <v>296</v>
      </c>
      <c r="C20" t="s">
        <v>3</v>
      </c>
    </row>
    <row r="21" spans="1:3" x14ac:dyDescent="0.3">
      <c r="A21" s="15">
        <v>38975</v>
      </c>
      <c r="B21" t="s">
        <v>297</v>
      </c>
      <c r="C21" t="s">
        <v>6</v>
      </c>
    </row>
    <row r="22" spans="1:3" x14ac:dyDescent="0.3">
      <c r="A22" s="15">
        <v>39002</v>
      </c>
      <c r="B22" s="1" t="s">
        <v>304</v>
      </c>
      <c r="C22" t="s">
        <v>6</v>
      </c>
    </row>
    <row r="23" spans="1:3" x14ac:dyDescent="0.3">
      <c r="A23" s="15">
        <v>39010</v>
      </c>
      <c r="B23" t="s">
        <v>323</v>
      </c>
      <c r="C23" t="s">
        <v>6</v>
      </c>
    </row>
    <row r="24" spans="1:3" x14ac:dyDescent="0.3">
      <c r="A24" s="15">
        <v>39016</v>
      </c>
      <c r="B24" t="s">
        <v>326</v>
      </c>
      <c r="C24" t="s">
        <v>6</v>
      </c>
    </row>
    <row r="25" spans="1:3" x14ac:dyDescent="0.3">
      <c r="A25" s="15">
        <v>39023</v>
      </c>
      <c r="B25" t="s">
        <v>329</v>
      </c>
      <c r="C25" t="s">
        <v>6</v>
      </c>
    </row>
    <row r="26" spans="1:3" x14ac:dyDescent="0.3">
      <c r="A26" s="15">
        <v>39027</v>
      </c>
      <c r="B26" t="s">
        <v>372</v>
      </c>
      <c r="C26" t="s">
        <v>371</v>
      </c>
    </row>
  </sheetData>
  <hyperlinks>
    <hyperlink ref="B2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pane xSplit="2" topLeftCell="C1" activePane="topRight" state="frozen"/>
      <selection activeCell="B1" sqref="B1"/>
      <selection pane="topRight" activeCell="B4" sqref="B4"/>
    </sheetView>
  </sheetViews>
  <sheetFormatPr defaultColWidth="9.109375" defaultRowHeight="14.4" x14ac:dyDescent="0.3"/>
  <cols>
    <col min="1" max="1" width="5.33203125" style="8" bestFit="1" customWidth="1"/>
    <col min="2" max="2" width="27.88671875" style="8" bestFit="1" customWidth="1"/>
    <col min="3" max="3" width="9.5546875" style="8" bestFit="1" customWidth="1"/>
    <col min="4" max="4" width="15.6640625" style="8" bestFit="1" customWidth="1"/>
    <col min="5" max="5" width="9.5546875" style="12" bestFit="1" customWidth="1"/>
    <col min="6" max="6" width="15.6640625" style="8" bestFit="1" customWidth="1"/>
    <col min="7" max="7" width="10.5546875" style="12" bestFit="1" customWidth="1"/>
    <col min="8" max="8" width="15.6640625" style="8" bestFit="1" customWidth="1"/>
    <col min="9" max="9" width="10.5546875" style="12" bestFit="1" customWidth="1"/>
    <col min="10" max="10" width="15.77734375" style="8" bestFit="1" customWidth="1"/>
    <col min="11" max="11" width="9.5546875" style="12" bestFit="1" customWidth="1"/>
    <col min="12" max="12" width="15.5546875" style="8" bestFit="1" customWidth="1"/>
    <col min="13" max="13" width="9.5546875" style="8" bestFit="1" customWidth="1"/>
    <col min="14" max="14" width="18" style="8" bestFit="1" customWidth="1"/>
    <col min="15" max="16384" width="9.109375" style="8"/>
  </cols>
  <sheetData>
    <row r="1" spans="1:14" x14ac:dyDescent="0.3">
      <c r="A1" s="3" t="s">
        <v>21</v>
      </c>
      <c r="B1" s="4" t="s">
        <v>22</v>
      </c>
      <c r="C1" s="5" t="s">
        <v>0</v>
      </c>
      <c r="D1" s="13" t="s">
        <v>331</v>
      </c>
      <c r="E1" s="5" t="s">
        <v>0</v>
      </c>
      <c r="F1" s="6" t="s">
        <v>103</v>
      </c>
      <c r="G1" s="5" t="s">
        <v>0</v>
      </c>
      <c r="H1" s="6" t="s">
        <v>103</v>
      </c>
      <c r="I1" s="5" t="s">
        <v>0</v>
      </c>
      <c r="J1" s="6" t="s">
        <v>103</v>
      </c>
      <c r="K1" s="7" t="s">
        <v>0</v>
      </c>
      <c r="L1" s="6" t="s">
        <v>103</v>
      </c>
      <c r="M1" s="7" t="s">
        <v>0</v>
      </c>
      <c r="N1" s="6" t="s">
        <v>362</v>
      </c>
    </row>
    <row r="2" spans="1:14" x14ac:dyDescent="0.3">
      <c r="A2" s="8" t="s">
        <v>42</v>
      </c>
      <c r="B2" s="8" t="s">
        <v>218</v>
      </c>
      <c r="C2" s="24">
        <v>38743</v>
      </c>
      <c r="D2" s="8" t="s">
        <v>58</v>
      </c>
      <c r="E2" s="11">
        <v>38806</v>
      </c>
      <c r="F2" s="8" t="s">
        <v>25</v>
      </c>
      <c r="G2" s="11">
        <v>39023</v>
      </c>
      <c r="H2" s="8" t="s">
        <v>58</v>
      </c>
      <c r="M2" s="9">
        <v>39027</v>
      </c>
      <c r="N2" s="8" t="s">
        <v>363</v>
      </c>
    </row>
    <row r="3" spans="1:14" x14ac:dyDescent="0.3">
      <c r="A3" s="8" t="s">
        <v>85</v>
      </c>
      <c r="B3" s="8" t="s">
        <v>219</v>
      </c>
      <c r="C3" s="24">
        <v>38743</v>
      </c>
      <c r="D3" s="8" t="s">
        <v>206</v>
      </c>
      <c r="E3" s="11">
        <v>38806</v>
      </c>
      <c r="F3" s="8" t="s">
        <v>206</v>
      </c>
      <c r="M3" s="9">
        <v>39027</v>
      </c>
      <c r="N3" s="8" t="s">
        <v>364</v>
      </c>
    </row>
    <row r="4" spans="1:14" ht="43.2" x14ac:dyDescent="0.3">
      <c r="A4" s="8" t="s">
        <v>23</v>
      </c>
      <c r="B4" s="10" t="s">
        <v>221</v>
      </c>
      <c r="C4" s="24">
        <v>38743</v>
      </c>
      <c r="D4" s="10" t="s">
        <v>206</v>
      </c>
      <c r="E4" s="11">
        <v>38806</v>
      </c>
      <c r="F4" s="8" t="s">
        <v>48</v>
      </c>
      <c r="G4" s="11">
        <v>38966</v>
      </c>
      <c r="H4" s="8" t="s">
        <v>303</v>
      </c>
      <c r="I4" s="11">
        <v>39023</v>
      </c>
      <c r="J4" s="8" t="s">
        <v>330</v>
      </c>
      <c r="M4" s="9">
        <v>39027</v>
      </c>
      <c r="N4" s="8" t="s">
        <v>367</v>
      </c>
    </row>
    <row r="5" spans="1:14" x14ac:dyDescent="0.3">
      <c r="A5" s="8" t="s">
        <v>207</v>
      </c>
      <c r="B5" s="8" t="s">
        <v>220</v>
      </c>
      <c r="C5" s="24">
        <v>38743</v>
      </c>
      <c r="D5" s="8" t="s">
        <v>206</v>
      </c>
      <c r="E5" s="11">
        <v>38806</v>
      </c>
      <c r="F5" s="8" t="s">
        <v>206</v>
      </c>
      <c r="M5" s="9">
        <v>39027</v>
      </c>
      <c r="N5" s="8" t="s">
        <v>364</v>
      </c>
    </row>
    <row r="6" spans="1:14" x14ac:dyDescent="0.3">
      <c r="A6" s="8" t="s">
        <v>86</v>
      </c>
      <c r="B6" s="8" t="s">
        <v>233</v>
      </c>
      <c r="C6" s="24">
        <v>38743</v>
      </c>
      <c r="D6" s="8" t="s">
        <v>72</v>
      </c>
      <c r="E6" s="11">
        <v>38806</v>
      </c>
      <c r="F6" s="8" t="s">
        <v>48</v>
      </c>
      <c r="G6" s="11">
        <v>38966</v>
      </c>
      <c r="H6" s="8" t="s">
        <v>206</v>
      </c>
      <c r="M6" s="9">
        <v>39027</v>
      </c>
      <c r="N6" s="8" t="s">
        <v>364</v>
      </c>
    </row>
    <row r="7" spans="1:14" x14ac:dyDescent="0.3">
      <c r="A7" s="8" t="s">
        <v>26</v>
      </c>
      <c r="B7" s="8" t="s">
        <v>223</v>
      </c>
      <c r="C7" s="24">
        <v>38743</v>
      </c>
      <c r="D7" s="8" t="s">
        <v>206</v>
      </c>
      <c r="E7" s="11">
        <v>38806</v>
      </c>
      <c r="F7" s="8" t="s">
        <v>206</v>
      </c>
      <c r="M7" s="9">
        <v>39027</v>
      </c>
      <c r="N7" s="8" t="s">
        <v>364</v>
      </c>
    </row>
    <row r="8" spans="1:14" x14ac:dyDescent="0.3">
      <c r="A8" s="8" t="s">
        <v>208</v>
      </c>
      <c r="B8" s="8" t="s">
        <v>224</v>
      </c>
      <c r="C8" s="24">
        <v>38743</v>
      </c>
      <c r="D8" s="8" t="s">
        <v>205</v>
      </c>
      <c r="E8" s="11">
        <v>38806</v>
      </c>
      <c r="F8" s="8" t="s">
        <v>205</v>
      </c>
      <c r="M8" s="9">
        <v>39027</v>
      </c>
      <c r="N8" s="8" t="s">
        <v>363</v>
      </c>
    </row>
    <row r="9" spans="1:14" x14ac:dyDescent="0.3">
      <c r="A9" s="8" t="s">
        <v>64</v>
      </c>
      <c r="B9" s="8" t="s">
        <v>225</v>
      </c>
      <c r="C9" s="24">
        <v>38743</v>
      </c>
      <c r="D9" s="8" t="s">
        <v>205</v>
      </c>
      <c r="E9" s="11">
        <v>38806</v>
      </c>
      <c r="F9" s="8" t="s">
        <v>205</v>
      </c>
      <c r="M9" s="9">
        <v>39027</v>
      </c>
      <c r="N9" s="8" t="s">
        <v>363</v>
      </c>
    </row>
    <row r="10" spans="1:14" ht="43.2" x14ac:dyDescent="0.3">
      <c r="A10" s="8" t="s">
        <v>89</v>
      </c>
      <c r="B10" s="10" t="s">
        <v>226</v>
      </c>
      <c r="C10" s="24">
        <v>38743</v>
      </c>
      <c r="D10" s="10" t="s">
        <v>72</v>
      </c>
      <c r="E10" s="11">
        <v>38806</v>
      </c>
      <c r="F10" s="8" t="s">
        <v>72</v>
      </c>
      <c r="M10" s="9">
        <v>39027</v>
      </c>
      <c r="N10" s="8" t="s">
        <v>364</v>
      </c>
    </row>
    <row r="11" spans="1:14" x14ac:dyDescent="0.3">
      <c r="A11" s="8" t="s">
        <v>63</v>
      </c>
      <c r="B11" s="8" t="s">
        <v>227</v>
      </c>
      <c r="C11" s="24">
        <v>38743</v>
      </c>
      <c r="D11" s="8" t="s">
        <v>206</v>
      </c>
      <c r="E11" s="11">
        <v>38806</v>
      </c>
      <c r="F11" s="8" t="s">
        <v>206</v>
      </c>
      <c r="M11" s="9">
        <v>39027</v>
      </c>
      <c r="N11" s="8" t="s">
        <v>364</v>
      </c>
    </row>
    <row r="12" spans="1:14" x14ac:dyDescent="0.3">
      <c r="A12" s="8" t="s">
        <v>65</v>
      </c>
      <c r="B12" s="8" t="s">
        <v>228</v>
      </c>
      <c r="C12" s="24">
        <v>38743</v>
      </c>
      <c r="D12" s="8" t="s">
        <v>206</v>
      </c>
      <c r="E12" s="11">
        <v>38806</v>
      </c>
      <c r="F12" s="8" t="s">
        <v>206</v>
      </c>
      <c r="G12" s="11">
        <v>38966</v>
      </c>
      <c r="H12" s="8" t="s">
        <v>72</v>
      </c>
      <c r="I12" s="11">
        <v>39002</v>
      </c>
      <c r="J12" s="8" t="s">
        <v>48</v>
      </c>
      <c r="M12" s="9">
        <v>39027</v>
      </c>
      <c r="N12" s="8" t="s">
        <v>364</v>
      </c>
    </row>
    <row r="13" spans="1:14" ht="28.8" x14ac:dyDescent="0.3">
      <c r="A13" s="8" t="s">
        <v>60</v>
      </c>
      <c r="B13" s="10" t="s">
        <v>229</v>
      </c>
      <c r="C13" s="24">
        <v>38743</v>
      </c>
      <c r="D13" s="10" t="s">
        <v>92</v>
      </c>
      <c r="E13" s="11">
        <v>38806</v>
      </c>
      <c r="F13" s="8" t="s">
        <v>92</v>
      </c>
      <c r="G13" s="11">
        <v>38966</v>
      </c>
      <c r="H13" s="8" t="s">
        <v>72</v>
      </c>
      <c r="I13" s="11">
        <v>39002</v>
      </c>
      <c r="J13" s="8" t="s">
        <v>48</v>
      </c>
      <c r="M13" s="9">
        <v>39027</v>
      </c>
      <c r="N13" s="8" t="s">
        <v>364</v>
      </c>
    </row>
    <row r="14" spans="1:14" x14ac:dyDescent="0.3">
      <c r="A14" s="8" t="s">
        <v>209</v>
      </c>
      <c r="B14" s="8" t="s">
        <v>230</v>
      </c>
      <c r="C14" s="24">
        <v>38743</v>
      </c>
      <c r="D14" s="8" t="s">
        <v>205</v>
      </c>
      <c r="E14" s="11">
        <v>38806</v>
      </c>
      <c r="F14" s="8" t="s">
        <v>205</v>
      </c>
      <c r="M14" s="9">
        <v>39027</v>
      </c>
      <c r="N14" s="8" t="s">
        <v>363</v>
      </c>
    </row>
    <row r="15" spans="1:14" x14ac:dyDescent="0.3">
      <c r="A15" s="8" t="s">
        <v>210</v>
      </c>
      <c r="B15" s="8" t="s">
        <v>231</v>
      </c>
      <c r="C15" s="24">
        <v>38743</v>
      </c>
      <c r="D15" s="8" t="s">
        <v>58</v>
      </c>
      <c r="E15" s="11">
        <v>38806</v>
      </c>
      <c r="F15" s="8" t="s">
        <v>92</v>
      </c>
      <c r="M15" s="9">
        <v>39027</v>
      </c>
      <c r="N15" s="8" t="s">
        <v>365</v>
      </c>
    </row>
    <row r="16" spans="1:14" x14ac:dyDescent="0.3">
      <c r="A16" s="8" t="s">
        <v>211</v>
      </c>
      <c r="B16" s="8" t="s">
        <v>232</v>
      </c>
      <c r="C16" s="24">
        <v>38743</v>
      </c>
      <c r="D16" s="8" t="s">
        <v>58</v>
      </c>
      <c r="E16" s="11">
        <v>38806</v>
      </c>
      <c r="F16" s="8" t="s">
        <v>92</v>
      </c>
      <c r="G16" s="11">
        <v>38966</v>
      </c>
      <c r="H16" s="8" t="s">
        <v>72</v>
      </c>
      <c r="M16" s="9">
        <v>39027</v>
      </c>
      <c r="N16" s="8" t="s">
        <v>365</v>
      </c>
    </row>
    <row r="17" spans="1:14" x14ac:dyDescent="0.3">
      <c r="A17" s="8" t="s">
        <v>28</v>
      </c>
      <c r="B17" s="8" t="s">
        <v>222</v>
      </c>
      <c r="C17" s="24">
        <v>38743</v>
      </c>
      <c r="D17" s="8" t="s">
        <v>72</v>
      </c>
      <c r="E17" s="11">
        <v>38806</v>
      </c>
      <c r="F17" s="8" t="s">
        <v>72</v>
      </c>
      <c r="G17" s="11">
        <v>39002</v>
      </c>
      <c r="H17" s="8" t="s">
        <v>48</v>
      </c>
      <c r="M17" s="9">
        <v>39027</v>
      </c>
      <c r="N17" s="8" t="s">
        <v>364</v>
      </c>
    </row>
    <row r="18" spans="1:14" x14ac:dyDescent="0.3">
      <c r="A18" s="8" t="s">
        <v>90</v>
      </c>
      <c r="B18" s="8" t="s">
        <v>234</v>
      </c>
      <c r="C18" s="24">
        <v>38743</v>
      </c>
      <c r="D18" s="8" t="s">
        <v>205</v>
      </c>
      <c r="E18" s="11">
        <v>38806</v>
      </c>
      <c r="F18" s="8" t="s">
        <v>205</v>
      </c>
      <c r="M18" s="9">
        <v>39027</v>
      </c>
      <c r="N18" s="8" t="s">
        <v>363</v>
      </c>
    </row>
    <row r="19" spans="1:14" x14ac:dyDescent="0.3">
      <c r="A19" s="8" t="s">
        <v>212</v>
      </c>
      <c r="B19" s="8" t="s">
        <v>235</v>
      </c>
      <c r="C19" s="24">
        <v>38743</v>
      </c>
      <c r="D19" s="8" t="s">
        <v>72</v>
      </c>
      <c r="E19" s="11">
        <v>38806</v>
      </c>
      <c r="F19" s="8" t="s">
        <v>72</v>
      </c>
      <c r="G19" s="11">
        <v>38966</v>
      </c>
      <c r="H19" s="8" t="s">
        <v>92</v>
      </c>
      <c r="M19" s="9">
        <v>39027</v>
      </c>
      <c r="N19" s="8" t="s">
        <v>364</v>
      </c>
    </row>
    <row r="20" spans="1:14" x14ac:dyDescent="0.3">
      <c r="A20" s="8" t="s">
        <v>45</v>
      </c>
      <c r="B20" s="8" t="s">
        <v>236</v>
      </c>
      <c r="C20" s="24">
        <v>38743</v>
      </c>
      <c r="D20" s="8" t="s">
        <v>206</v>
      </c>
      <c r="E20" s="11">
        <v>38806</v>
      </c>
      <c r="F20" s="8" t="s">
        <v>206</v>
      </c>
      <c r="M20" s="9">
        <v>39027</v>
      </c>
      <c r="N20" s="8" t="s">
        <v>364</v>
      </c>
    </row>
    <row r="21" spans="1:14" x14ac:dyDescent="0.3">
      <c r="A21" s="8" t="s">
        <v>66</v>
      </c>
      <c r="B21" s="8" t="s">
        <v>237</v>
      </c>
      <c r="C21" s="24">
        <v>38743</v>
      </c>
      <c r="D21" s="8" t="s">
        <v>206</v>
      </c>
      <c r="E21" s="11">
        <v>38806</v>
      </c>
      <c r="F21" s="8" t="s">
        <v>206</v>
      </c>
      <c r="M21" s="9">
        <v>39027</v>
      </c>
      <c r="N21" s="8" t="s">
        <v>364</v>
      </c>
    </row>
    <row r="22" spans="1:14" x14ac:dyDescent="0.3">
      <c r="A22" s="8" t="s">
        <v>213</v>
      </c>
      <c r="B22" s="8" t="s">
        <v>238</v>
      </c>
      <c r="C22" s="24">
        <v>38743</v>
      </c>
      <c r="D22" s="8" t="s">
        <v>48</v>
      </c>
      <c r="E22" s="11">
        <v>38806</v>
      </c>
      <c r="F22" s="8" t="s">
        <v>48</v>
      </c>
      <c r="G22" s="11">
        <v>38966</v>
      </c>
      <c r="H22" s="8" t="s">
        <v>206</v>
      </c>
      <c r="M22" s="9">
        <v>39027</v>
      </c>
      <c r="N22" s="8" t="s">
        <v>364</v>
      </c>
    </row>
    <row r="23" spans="1:14" x14ac:dyDescent="0.3">
      <c r="A23" s="8" t="s">
        <v>67</v>
      </c>
      <c r="B23" s="8" t="s">
        <v>239</v>
      </c>
      <c r="C23" s="24">
        <v>38743</v>
      </c>
      <c r="D23" s="8" t="s">
        <v>58</v>
      </c>
      <c r="E23" s="11">
        <v>38806</v>
      </c>
      <c r="F23" s="8" t="s">
        <v>58</v>
      </c>
      <c r="G23" s="11">
        <v>38966</v>
      </c>
      <c r="H23" s="8" t="s">
        <v>92</v>
      </c>
      <c r="I23" s="11">
        <v>39010</v>
      </c>
      <c r="J23" s="8" t="s">
        <v>72</v>
      </c>
      <c r="K23" s="11">
        <v>39023</v>
      </c>
      <c r="L23" s="8" t="s">
        <v>48</v>
      </c>
      <c r="M23" s="9">
        <v>39027</v>
      </c>
      <c r="N23" s="8" t="s">
        <v>365</v>
      </c>
    </row>
    <row r="24" spans="1:14" x14ac:dyDescent="0.3">
      <c r="A24" s="8" t="s">
        <v>70</v>
      </c>
      <c r="B24" s="8" t="s">
        <v>240</v>
      </c>
      <c r="C24" s="24">
        <v>38743</v>
      </c>
      <c r="D24" s="8" t="s">
        <v>72</v>
      </c>
      <c r="E24" s="11">
        <v>38806</v>
      </c>
      <c r="F24" s="8" t="s">
        <v>72</v>
      </c>
      <c r="G24" s="11">
        <v>39023</v>
      </c>
      <c r="H24" s="8" t="s">
        <v>206</v>
      </c>
      <c r="M24" s="9">
        <v>39027</v>
      </c>
      <c r="N24" s="8" t="s">
        <v>365</v>
      </c>
    </row>
    <row r="25" spans="1:14" x14ac:dyDescent="0.3">
      <c r="A25" s="8" t="s">
        <v>29</v>
      </c>
      <c r="B25" s="8" t="s">
        <v>241</v>
      </c>
      <c r="C25" s="24">
        <v>38743</v>
      </c>
      <c r="D25" s="8" t="s">
        <v>92</v>
      </c>
      <c r="E25" s="11">
        <v>38806</v>
      </c>
      <c r="F25" s="8" t="s">
        <v>92</v>
      </c>
      <c r="G25" s="11">
        <v>39023</v>
      </c>
      <c r="H25" s="8" t="s">
        <v>72</v>
      </c>
      <c r="M25" s="9">
        <v>39027</v>
      </c>
      <c r="N25" s="8" t="s">
        <v>365</v>
      </c>
    </row>
    <row r="26" spans="1:14" ht="28.8" x14ac:dyDescent="0.3">
      <c r="A26" s="8" t="s">
        <v>46</v>
      </c>
      <c r="B26" s="10" t="s">
        <v>249</v>
      </c>
      <c r="C26" s="24">
        <v>38743</v>
      </c>
      <c r="D26" s="10" t="s">
        <v>58</v>
      </c>
      <c r="E26" s="11">
        <v>38806</v>
      </c>
      <c r="F26" s="10" t="s">
        <v>58</v>
      </c>
      <c r="G26" s="11">
        <v>38975</v>
      </c>
      <c r="H26" s="8" t="s">
        <v>92</v>
      </c>
      <c r="M26" s="9">
        <v>39027</v>
      </c>
      <c r="N26" s="8" t="s">
        <v>363</v>
      </c>
    </row>
    <row r="27" spans="1:14" x14ac:dyDescent="0.3">
      <c r="A27" s="8" t="s">
        <v>32</v>
      </c>
      <c r="B27" s="8" t="s">
        <v>242</v>
      </c>
      <c r="C27" s="24">
        <v>38743</v>
      </c>
      <c r="D27" s="8" t="s">
        <v>205</v>
      </c>
      <c r="E27" s="11">
        <v>38806</v>
      </c>
      <c r="F27" s="8" t="s">
        <v>205</v>
      </c>
      <c r="M27" s="9">
        <v>39027</v>
      </c>
      <c r="N27" s="8" t="s">
        <v>363</v>
      </c>
    </row>
    <row r="28" spans="1:14" x14ac:dyDescent="0.3">
      <c r="A28" s="8" t="s">
        <v>214</v>
      </c>
      <c r="B28" s="8" t="s">
        <v>243</v>
      </c>
      <c r="C28" s="24">
        <v>38743</v>
      </c>
      <c r="D28" s="8" t="s">
        <v>205</v>
      </c>
      <c r="E28" s="11">
        <v>38806</v>
      </c>
      <c r="F28" s="8" t="s">
        <v>205</v>
      </c>
      <c r="M28" s="9">
        <v>39027</v>
      </c>
      <c r="N28" s="8" t="s">
        <v>363</v>
      </c>
    </row>
    <row r="29" spans="1:14" x14ac:dyDescent="0.3">
      <c r="A29" s="8" t="s">
        <v>33</v>
      </c>
      <c r="B29" s="8" t="s">
        <v>34</v>
      </c>
      <c r="C29" s="24">
        <v>38743</v>
      </c>
      <c r="D29" s="8" t="s">
        <v>250</v>
      </c>
      <c r="E29" s="11">
        <v>38806</v>
      </c>
      <c r="F29" s="8" t="s">
        <v>250</v>
      </c>
      <c r="G29" s="11">
        <v>38975</v>
      </c>
      <c r="H29" s="8" t="s">
        <v>302</v>
      </c>
      <c r="I29" s="11">
        <v>39002</v>
      </c>
      <c r="J29" s="8" t="s">
        <v>305</v>
      </c>
      <c r="M29" s="9">
        <v>39027</v>
      </c>
      <c r="N29" s="8" t="s">
        <v>366</v>
      </c>
    </row>
    <row r="30" spans="1:14" x14ac:dyDescent="0.3">
      <c r="A30" s="8" t="s">
        <v>215</v>
      </c>
      <c r="B30" s="8" t="s">
        <v>244</v>
      </c>
      <c r="C30" s="24">
        <v>38743</v>
      </c>
      <c r="D30" s="8" t="s">
        <v>205</v>
      </c>
      <c r="E30" s="11">
        <v>38806</v>
      </c>
      <c r="F30" s="8" t="s">
        <v>25</v>
      </c>
      <c r="G30" s="11">
        <v>38966</v>
      </c>
      <c r="H30" s="8" t="s">
        <v>58</v>
      </c>
      <c r="I30" s="11">
        <v>39023</v>
      </c>
      <c r="J30" s="8" t="s">
        <v>92</v>
      </c>
      <c r="M30" s="9">
        <v>39027</v>
      </c>
      <c r="N30" s="8" t="s">
        <v>365</v>
      </c>
    </row>
    <row r="31" spans="1:14" x14ac:dyDescent="0.3">
      <c r="A31" s="8" t="s">
        <v>216</v>
      </c>
      <c r="B31" s="8" t="s">
        <v>245</v>
      </c>
      <c r="C31" s="24">
        <v>38743</v>
      </c>
      <c r="D31" s="8" t="s">
        <v>72</v>
      </c>
      <c r="E31" s="11">
        <v>38806</v>
      </c>
      <c r="F31" s="8" t="s">
        <v>72</v>
      </c>
      <c r="G31" s="11">
        <v>39023</v>
      </c>
      <c r="H31" s="8" t="s">
        <v>48</v>
      </c>
      <c r="M31" s="9">
        <v>39027</v>
      </c>
      <c r="N31" s="8" t="s">
        <v>364</v>
      </c>
    </row>
    <row r="32" spans="1:14" x14ac:dyDescent="0.3">
      <c r="A32" s="8" t="s">
        <v>217</v>
      </c>
      <c r="B32" s="8" t="s">
        <v>246</v>
      </c>
      <c r="C32" s="24">
        <v>38743</v>
      </c>
      <c r="D32" s="8" t="s">
        <v>48</v>
      </c>
      <c r="E32" s="11">
        <v>38806</v>
      </c>
      <c r="F32" s="8" t="s">
        <v>48</v>
      </c>
      <c r="G32" s="11">
        <v>38966</v>
      </c>
      <c r="H32" s="8" t="s">
        <v>206</v>
      </c>
      <c r="M32" s="9">
        <v>39027</v>
      </c>
      <c r="N32" s="8" t="s">
        <v>364</v>
      </c>
    </row>
    <row r="33" spans="1:14" x14ac:dyDescent="0.3">
      <c r="A33" s="8" t="s">
        <v>71</v>
      </c>
      <c r="B33" s="8" t="s">
        <v>247</v>
      </c>
      <c r="C33" s="24">
        <v>38743</v>
      </c>
      <c r="D33" s="8" t="s">
        <v>206</v>
      </c>
      <c r="E33" s="11">
        <v>38806</v>
      </c>
      <c r="F33" s="8" t="s">
        <v>206</v>
      </c>
      <c r="M33" s="9">
        <v>39027</v>
      </c>
      <c r="N33" s="8" t="s">
        <v>364</v>
      </c>
    </row>
    <row r="34" spans="1:14" x14ac:dyDescent="0.3">
      <c r="A34" s="8" t="s">
        <v>47</v>
      </c>
      <c r="B34" s="8" t="s">
        <v>248</v>
      </c>
      <c r="C34" s="24">
        <v>38743</v>
      </c>
      <c r="D34" s="8" t="s">
        <v>205</v>
      </c>
      <c r="E34" s="11">
        <v>38806</v>
      </c>
      <c r="F34" s="8" t="s">
        <v>205</v>
      </c>
      <c r="M34" s="9">
        <v>39027</v>
      </c>
      <c r="N34" s="8" t="s">
        <v>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zoomScaleNormal="100" workbookViewId="0">
      <selection activeCell="H2" sqref="H2"/>
    </sheetView>
  </sheetViews>
  <sheetFormatPr defaultColWidth="14.33203125" defaultRowHeight="14.4" x14ac:dyDescent="0.3"/>
  <cols>
    <col min="1" max="1" width="7.33203125" style="12" bestFit="1" customWidth="1"/>
    <col min="2" max="2" width="25" style="8" bestFit="1" customWidth="1"/>
    <col min="3" max="3" width="12" style="12" bestFit="1" customWidth="1"/>
    <col min="4" max="4" width="17.6640625" style="8" bestFit="1" customWidth="1"/>
    <col min="5" max="5" width="12" style="12" bestFit="1" customWidth="1"/>
    <col min="6" max="6" width="17.6640625" style="8" bestFit="1" customWidth="1"/>
    <col min="7" max="7" width="12" style="8" bestFit="1" customWidth="1"/>
    <col min="8" max="8" width="17.6640625" style="8" bestFit="1" customWidth="1"/>
    <col min="9" max="9" width="12" style="12" bestFit="1" customWidth="1"/>
    <col min="10" max="10" width="17.6640625" style="8" bestFit="1" customWidth="1"/>
    <col min="11" max="11" width="14.44140625" style="8" bestFit="1" customWidth="1"/>
    <col min="12" max="13" width="14.33203125" style="8"/>
    <col min="14" max="14" width="18.88671875" style="8" bestFit="1" customWidth="1"/>
    <col min="15" max="16384" width="14.33203125" style="8"/>
  </cols>
  <sheetData>
    <row r="1" spans="1:15" x14ac:dyDescent="0.3">
      <c r="A1" s="3" t="s">
        <v>102</v>
      </c>
      <c r="B1" s="4" t="s">
        <v>22</v>
      </c>
      <c r="C1" s="5" t="s">
        <v>0</v>
      </c>
      <c r="D1" s="6" t="s">
        <v>331</v>
      </c>
      <c r="E1" s="5" t="s">
        <v>0</v>
      </c>
      <c r="F1" s="6" t="s">
        <v>103</v>
      </c>
      <c r="G1" s="5" t="s">
        <v>0</v>
      </c>
      <c r="H1" s="6" t="s">
        <v>103</v>
      </c>
      <c r="I1" s="7" t="s">
        <v>0</v>
      </c>
      <c r="J1" s="6" t="s">
        <v>103</v>
      </c>
      <c r="K1" s="7" t="s">
        <v>0</v>
      </c>
      <c r="L1" s="6" t="s">
        <v>103</v>
      </c>
      <c r="M1" s="7" t="s">
        <v>0</v>
      </c>
      <c r="N1" s="6" t="s">
        <v>362</v>
      </c>
      <c r="O1" s="8" t="s">
        <v>383</v>
      </c>
    </row>
    <row r="2" spans="1:15" s="20" customFormat="1" x14ac:dyDescent="0.3">
      <c r="A2" s="17" t="s">
        <v>270</v>
      </c>
      <c r="B2" s="21" t="s">
        <v>271</v>
      </c>
      <c r="C2" s="22">
        <v>38966</v>
      </c>
      <c r="D2" s="23" t="s">
        <v>25</v>
      </c>
      <c r="E2" s="22">
        <v>39010</v>
      </c>
      <c r="F2" s="23" t="s">
        <v>58</v>
      </c>
      <c r="G2" s="22">
        <v>39027</v>
      </c>
      <c r="H2" s="23" t="s">
        <v>92</v>
      </c>
      <c r="I2" s="18"/>
      <c r="J2" s="19"/>
      <c r="M2" s="25">
        <v>39027</v>
      </c>
      <c r="N2" s="8" t="s">
        <v>363</v>
      </c>
      <c r="O2" s="20">
        <v>1</v>
      </c>
    </row>
    <row r="3" spans="1:15" s="20" customFormat="1" x14ac:dyDescent="0.3">
      <c r="A3" s="17" t="s">
        <v>252</v>
      </c>
      <c r="B3" s="21" t="s">
        <v>253</v>
      </c>
      <c r="C3" s="22">
        <v>38897</v>
      </c>
      <c r="D3" s="23" t="s">
        <v>58</v>
      </c>
      <c r="E3" s="22">
        <v>39023</v>
      </c>
      <c r="F3" s="23" t="s">
        <v>92</v>
      </c>
      <c r="G3" s="18"/>
      <c r="H3" s="19"/>
      <c r="I3" s="18"/>
      <c r="J3" s="19"/>
      <c r="M3" s="25">
        <v>39027</v>
      </c>
      <c r="N3" s="8" t="s">
        <v>365</v>
      </c>
      <c r="O3" s="20">
        <v>1</v>
      </c>
    </row>
    <row r="4" spans="1:15" ht="28.8" x14ac:dyDescent="0.3">
      <c r="A4" s="12" t="s">
        <v>104</v>
      </c>
      <c r="B4" s="10" t="s">
        <v>133</v>
      </c>
      <c r="C4" s="11">
        <v>38757</v>
      </c>
      <c r="D4" s="8" t="s">
        <v>92</v>
      </c>
      <c r="E4" s="11">
        <v>38975</v>
      </c>
      <c r="F4" s="8" t="s">
        <v>72</v>
      </c>
      <c r="G4" s="22">
        <v>39023</v>
      </c>
      <c r="H4" s="23" t="s">
        <v>48</v>
      </c>
      <c r="M4" s="25">
        <v>39027</v>
      </c>
      <c r="N4" s="8" t="s">
        <v>365</v>
      </c>
      <c r="O4" s="20">
        <v>1</v>
      </c>
    </row>
    <row r="5" spans="1:15" x14ac:dyDescent="0.3">
      <c r="A5" s="12" t="s">
        <v>298</v>
      </c>
      <c r="B5" s="10" t="s">
        <v>299</v>
      </c>
      <c r="C5" s="11">
        <v>38975</v>
      </c>
      <c r="D5" s="8" t="s">
        <v>25</v>
      </c>
      <c r="E5" s="11">
        <v>39023</v>
      </c>
      <c r="F5" s="8" t="s">
        <v>58</v>
      </c>
      <c r="M5" s="25">
        <v>39027</v>
      </c>
      <c r="N5" s="8" t="s">
        <v>363</v>
      </c>
      <c r="O5" s="20">
        <v>1</v>
      </c>
    </row>
    <row r="6" spans="1:15" x14ac:dyDescent="0.3">
      <c r="A6" s="12" t="s">
        <v>164</v>
      </c>
      <c r="B6" s="8" t="s">
        <v>184</v>
      </c>
      <c r="C6" s="11">
        <v>38765</v>
      </c>
      <c r="D6" s="8" t="s">
        <v>25</v>
      </c>
      <c r="E6" s="11">
        <v>38911</v>
      </c>
      <c r="F6" s="8" t="s">
        <v>58</v>
      </c>
      <c r="G6" s="22">
        <v>38966</v>
      </c>
      <c r="H6" s="23" t="s">
        <v>25</v>
      </c>
      <c r="I6" s="11">
        <v>39002</v>
      </c>
      <c r="J6" s="8" t="s">
        <v>58</v>
      </c>
      <c r="K6" s="22">
        <v>39023</v>
      </c>
      <c r="L6" s="23" t="s">
        <v>92</v>
      </c>
      <c r="M6" s="25">
        <v>39027</v>
      </c>
      <c r="N6" s="8" t="s">
        <v>365</v>
      </c>
      <c r="O6" s="20">
        <v>1</v>
      </c>
    </row>
    <row r="7" spans="1:15" ht="28.8" x14ac:dyDescent="0.3">
      <c r="A7" s="12" t="s">
        <v>105</v>
      </c>
      <c r="B7" s="10" t="s">
        <v>251</v>
      </c>
      <c r="C7" s="11">
        <v>38757</v>
      </c>
      <c r="D7" s="8" t="s">
        <v>58</v>
      </c>
      <c r="E7" s="22">
        <v>38966</v>
      </c>
      <c r="F7" s="23" t="s">
        <v>25</v>
      </c>
      <c r="G7" s="9">
        <v>39027</v>
      </c>
      <c r="H7" s="8" t="s">
        <v>58</v>
      </c>
      <c r="I7" s="29"/>
      <c r="M7" s="25">
        <v>39027</v>
      </c>
      <c r="N7" s="8" t="s">
        <v>363</v>
      </c>
      <c r="O7" s="20">
        <v>1</v>
      </c>
    </row>
    <row r="8" spans="1:15" x14ac:dyDescent="0.3">
      <c r="A8" s="12" t="s">
        <v>165</v>
      </c>
      <c r="B8" s="8" t="s">
        <v>185</v>
      </c>
      <c r="C8" s="11">
        <v>38765</v>
      </c>
      <c r="D8" s="8" t="s">
        <v>25</v>
      </c>
      <c r="E8" s="22">
        <v>38966</v>
      </c>
      <c r="F8" s="23" t="s">
        <v>58</v>
      </c>
      <c r="G8" s="22">
        <v>39023</v>
      </c>
      <c r="H8" s="23" t="s">
        <v>92</v>
      </c>
      <c r="M8" s="25">
        <v>39027</v>
      </c>
      <c r="N8" s="8" t="s">
        <v>365</v>
      </c>
      <c r="O8" s="20">
        <v>1</v>
      </c>
    </row>
    <row r="9" spans="1:15" ht="28.8" x14ac:dyDescent="0.3">
      <c r="A9" s="12" t="s">
        <v>306</v>
      </c>
      <c r="B9" s="10" t="s">
        <v>307</v>
      </c>
      <c r="C9" s="11">
        <v>39002</v>
      </c>
      <c r="D9" s="8" t="s">
        <v>25</v>
      </c>
      <c r="E9" s="11">
        <v>39023</v>
      </c>
      <c r="F9" s="8" t="s">
        <v>58</v>
      </c>
      <c r="M9" s="25">
        <v>39027</v>
      </c>
      <c r="N9" s="8" t="s">
        <v>363</v>
      </c>
      <c r="O9" s="20">
        <v>1</v>
      </c>
    </row>
    <row r="10" spans="1:15" x14ac:dyDescent="0.3">
      <c r="A10" s="12" t="s">
        <v>334</v>
      </c>
      <c r="B10" s="10" t="s">
        <v>335</v>
      </c>
      <c r="C10" s="11">
        <v>39023</v>
      </c>
      <c r="D10" s="8" t="s">
        <v>25</v>
      </c>
      <c r="E10" s="22"/>
      <c r="F10" s="23"/>
      <c r="M10" s="25">
        <v>39027</v>
      </c>
      <c r="N10" s="8" t="s">
        <v>363</v>
      </c>
      <c r="O10" s="20">
        <v>1</v>
      </c>
    </row>
    <row r="11" spans="1:15" ht="43.2" x14ac:dyDescent="0.3">
      <c r="A11" s="12" t="s">
        <v>107</v>
      </c>
      <c r="B11" s="10" t="s">
        <v>145</v>
      </c>
      <c r="C11" s="11">
        <v>38757</v>
      </c>
      <c r="D11" s="8" t="s">
        <v>92</v>
      </c>
      <c r="E11" s="22">
        <v>38966</v>
      </c>
      <c r="F11" s="23" t="s">
        <v>72</v>
      </c>
      <c r="G11" s="22">
        <v>39023</v>
      </c>
      <c r="H11" s="23" t="s">
        <v>48</v>
      </c>
      <c r="I11" s="29"/>
      <c r="M11" s="25">
        <v>39027</v>
      </c>
      <c r="N11" s="8" t="s">
        <v>365</v>
      </c>
      <c r="O11" s="20">
        <v>1</v>
      </c>
    </row>
    <row r="12" spans="1:15" x14ac:dyDescent="0.3">
      <c r="A12" s="29" t="s">
        <v>108</v>
      </c>
      <c r="B12" s="8" t="s">
        <v>135</v>
      </c>
      <c r="C12" s="11">
        <v>38757</v>
      </c>
      <c r="D12" s="8" t="s">
        <v>58</v>
      </c>
      <c r="E12" s="22">
        <v>38897</v>
      </c>
      <c r="F12" s="23" t="s">
        <v>92</v>
      </c>
      <c r="I12" s="29"/>
      <c r="M12" s="25">
        <v>39027</v>
      </c>
      <c r="N12" s="8" t="s">
        <v>365</v>
      </c>
      <c r="O12" s="20">
        <v>1</v>
      </c>
    </row>
    <row r="13" spans="1:15" x14ac:dyDescent="0.3">
      <c r="A13" s="12" t="s">
        <v>109</v>
      </c>
      <c r="B13" s="8" t="s">
        <v>136</v>
      </c>
      <c r="C13" s="11">
        <v>38757</v>
      </c>
      <c r="D13" s="8" t="s">
        <v>58</v>
      </c>
      <c r="E13" s="22">
        <v>38897</v>
      </c>
      <c r="F13" s="23" t="s">
        <v>92</v>
      </c>
      <c r="M13" s="25">
        <v>39027</v>
      </c>
      <c r="N13" s="8" t="s">
        <v>365</v>
      </c>
      <c r="O13" s="20">
        <v>1</v>
      </c>
    </row>
    <row r="14" spans="1:15" x14ac:dyDescent="0.3">
      <c r="A14" s="12" t="s">
        <v>166</v>
      </c>
      <c r="B14" s="8" t="s">
        <v>186</v>
      </c>
      <c r="C14" s="11">
        <v>39861</v>
      </c>
      <c r="D14" s="8" t="s">
        <v>25</v>
      </c>
      <c r="E14" s="11">
        <v>38911</v>
      </c>
      <c r="F14" s="8" t="s">
        <v>58</v>
      </c>
      <c r="G14" s="22">
        <v>39023</v>
      </c>
      <c r="H14" s="23" t="s">
        <v>92</v>
      </c>
      <c r="I14" s="29"/>
      <c r="M14" s="25">
        <v>39027</v>
      </c>
      <c r="N14" s="8" t="s">
        <v>365</v>
      </c>
      <c r="O14" s="20">
        <v>1</v>
      </c>
    </row>
    <row r="15" spans="1:15" x14ac:dyDescent="0.3">
      <c r="A15" s="12" t="s">
        <v>308</v>
      </c>
      <c r="B15" s="8" t="s">
        <v>309</v>
      </c>
      <c r="C15" s="11">
        <v>39002</v>
      </c>
      <c r="D15" s="8" t="s">
        <v>25</v>
      </c>
      <c r="E15" s="11"/>
      <c r="M15" s="25">
        <v>39027</v>
      </c>
      <c r="N15" s="8" t="s">
        <v>363</v>
      </c>
      <c r="O15" s="20">
        <v>1</v>
      </c>
    </row>
    <row r="16" spans="1:15" ht="57.6" x14ac:dyDescent="0.3">
      <c r="A16" s="12" t="s">
        <v>167</v>
      </c>
      <c r="B16" s="10" t="s">
        <v>191</v>
      </c>
      <c r="C16" s="11">
        <v>38765</v>
      </c>
      <c r="D16" s="8" t="s">
        <v>25</v>
      </c>
      <c r="E16" s="29"/>
      <c r="M16" s="25">
        <v>39027</v>
      </c>
      <c r="N16" s="8" t="s">
        <v>363</v>
      </c>
      <c r="O16" s="20">
        <v>1</v>
      </c>
    </row>
    <row r="17" spans="1:15" ht="43.2" x14ac:dyDescent="0.3">
      <c r="A17" s="12" t="s">
        <v>110</v>
      </c>
      <c r="B17" s="10" t="s">
        <v>146</v>
      </c>
      <c r="C17" s="11">
        <v>38757</v>
      </c>
      <c r="D17" s="8" t="s">
        <v>58</v>
      </c>
      <c r="E17" s="11">
        <v>39002</v>
      </c>
      <c r="F17" s="8" t="s">
        <v>92</v>
      </c>
      <c r="G17" s="22">
        <v>39023</v>
      </c>
      <c r="H17" s="23" t="s">
        <v>72</v>
      </c>
      <c r="M17" s="25">
        <v>39027</v>
      </c>
      <c r="N17" s="8" t="s">
        <v>365</v>
      </c>
      <c r="O17" s="20">
        <v>1</v>
      </c>
    </row>
    <row r="18" spans="1:15" ht="28.8" x14ac:dyDescent="0.3">
      <c r="A18" s="12" t="s">
        <v>272</v>
      </c>
      <c r="B18" s="10" t="s">
        <v>273</v>
      </c>
      <c r="C18" s="22">
        <v>38966</v>
      </c>
      <c r="D18" s="23" t="s">
        <v>25</v>
      </c>
      <c r="E18" s="11">
        <v>39002</v>
      </c>
      <c r="F18" s="8" t="s">
        <v>72</v>
      </c>
      <c r="G18" s="22">
        <v>39023</v>
      </c>
      <c r="H18" s="23" t="s">
        <v>92</v>
      </c>
      <c r="M18" s="25">
        <v>39027</v>
      </c>
      <c r="N18" s="8" t="s">
        <v>365</v>
      </c>
      <c r="O18" s="20">
        <v>1</v>
      </c>
    </row>
    <row r="19" spans="1:15" x14ac:dyDescent="0.3">
      <c r="A19" s="12" t="s">
        <v>111</v>
      </c>
      <c r="B19" s="8" t="s">
        <v>137</v>
      </c>
      <c r="C19" s="11">
        <v>38757</v>
      </c>
      <c r="D19" s="8" t="s">
        <v>58</v>
      </c>
      <c r="E19" s="22">
        <v>38966</v>
      </c>
      <c r="F19" s="23" t="s">
        <v>92</v>
      </c>
      <c r="M19" s="25">
        <v>39027</v>
      </c>
      <c r="N19" s="8" t="s">
        <v>365</v>
      </c>
      <c r="O19" s="20">
        <v>1</v>
      </c>
    </row>
    <row r="20" spans="1:15" ht="28.8" x14ac:dyDescent="0.3">
      <c r="A20" s="12" t="s">
        <v>138</v>
      </c>
      <c r="B20" s="10" t="s">
        <v>139</v>
      </c>
      <c r="C20" s="11">
        <v>38757</v>
      </c>
      <c r="D20" s="8" t="s">
        <v>72</v>
      </c>
      <c r="E20" s="29"/>
      <c r="M20" s="25">
        <v>39027</v>
      </c>
      <c r="N20" s="8" t="s">
        <v>364</v>
      </c>
      <c r="O20" s="20">
        <v>1</v>
      </c>
    </row>
    <row r="21" spans="1:15" x14ac:dyDescent="0.3">
      <c r="A21" s="12" t="s">
        <v>112</v>
      </c>
      <c r="B21" s="8" t="s">
        <v>140</v>
      </c>
      <c r="C21" s="11">
        <v>38757</v>
      </c>
      <c r="D21" s="8" t="s">
        <v>72</v>
      </c>
      <c r="E21" s="11">
        <v>39027</v>
      </c>
      <c r="F21" s="8" t="s">
        <v>92</v>
      </c>
      <c r="M21" s="25">
        <v>39027</v>
      </c>
      <c r="N21" s="8" t="s">
        <v>364</v>
      </c>
      <c r="O21" s="20">
        <v>1</v>
      </c>
    </row>
    <row r="22" spans="1:15" ht="43.2" x14ac:dyDescent="0.3">
      <c r="A22" s="12" t="s">
        <v>117</v>
      </c>
      <c r="B22" s="10" t="s">
        <v>147</v>
      </c>
      <c r="C22" s="11">
        <v>38757</v>
      </c>
      <c r="D22" s="8" t="s">
        <v>92</v>
      </c>
      <c r="E22" s="22">
        <v>38966</v>
      </c>
      <c r="F22" s="23" t="s">
        <v>72</v>
      </c>
      <c r="M22" s="25">
        <v>39027</v>
      </c>
      <c r="N22" s="8" t="s">
        <v>365</v>
      </c>
      <c r="O22" s="20">
        <v>1</v>
      </c>
    </row>
    <row r="23" spans="1:15" x14ac:dyDescent="0.3">
      <c r="A23" s="12" t="s">
        <v>312</v>
      </c>
      <c r="B23" s="10" t="s">
        <v>313</v>
      </c>
      <c r="C23" s="11">
        <v>39002</v>
      </c>
      <c r="D23" s="8" t="s">
        <v>25</v>
      </c>
      <c r="E23" s="11">
        <v>39023</v>
      </c>
      <c r="F23" s="8" t="s">
        <v>58</v>
      </c>
      <c r="M23" s="25">
        <v>39027</v>
      </c>
      <c r="N23" s="8" t="s">
        <v>363</v>
      </c>
      <c r="O23" s="20">
        <v>1</v>
      </c>
    </row>
    <row r="24" spans="1:15" x14ac:dyDescent="0.3">
      <c r="A24" s="12" t="s">
        <v>118</v>
      </c>
      <c r="B24" s="8" t="s">
        <v>148</v>
      </c>
      <c r="C24" s="11">
        <v>38757</v>
      </c>
      <c r="D24" s="8" t="s">
        <v>72</v>
      </c>
      <c r="E24" s="29"/>
      <c r="M24" s="25">
        <v>39027</v>
      </c>
      <c r="N24" s="8" t="s">
        <v>364</v>
      </c>
      <c r="O24" s="20">
        <v>1</v>
      </c>
    </row>
    <row r="25" spans="1:15" ht="43.2" x14ac:dyDescent="0.3">
      <c r="A25" s="12" t="s">
        <v>274</v>
      </c>
      <c r="B25" s="10" t="s">
        <v>275</v>
      </c>
      <c r="C25" s="22">
        <v>38966</v>
      </c>
      <c r="D25" s="23" t="s">
        <v>25</v>
      </c>
      <c r="E25" s="22">
        <v>39010</v>
      </c>
      <c r="F25" s="23" t="s">
        <v>58</v>
      </c>
      <c r="M25" s="25">
        <v>39027</v>
      </c>
      <c r="N25" s="8" t="s">
        <v>365</v>
      </c>
      <c r="O25" s="20">
        <v>1</v>
      </c>
    </row>
    <row r="26" spans="1:15" ht="28.8" x14ac:dyDescent="0.3">
      <c r="A26" s="12" t="s">
        <v>113</v>
      </c>
      <c r="B26" s="10" t="s">
        <v>141</v>
      </c>
      <c r="C26" s="11">
        <v>38757</v>
      </c>
      <c r="D26" s="8" t="s">
        <v>58</v>
      </c>
      <c r="E26" s="22">
        <v>38966</v>
      </c>
      <c r="F26" s="23" t="s">
        <v>92</v>
      </c>
      <c r="M26" s="25">
        <v>39027</v>
      </c>
      <c r="N26" s="8" t="s">
        <v>365</v>
      </c>
      <c r="O26" s="20">
        <v>1</v>
      </c>
    </row>
    <row r="27" spans="1:15" x14ac:dyDescent="0.3">
      <c r="A27" s="12" t="s">
        <v>114</v>
      </c>
      <c r="B27" s="8" t="s">
        <v>142</v>
      </c>
      <c r="C27" s="11">
        <v>38757</v>
      </c>
      <c r="D27" s="8" t="s">
        <v>92</v>
      </c>
      <c r="E27" s="11">
        <v>39002</v>
      </c>
      <c r="F27" s="8" t="s">
        <v>72</v>
      </c>
      <c r="M27" s="25">
        <v>39027</v>
      </c>
      <c r="N27" s="8" t="s">
        <v>364</v>
      </c>
      <c r="O27" s="20">
        <v>1</v>
      </c>
    </row>
    <row r="28" spans="1:15" x14ac:dyDescent="0.3">
      <c r="A28" s="12" t="s">
        <v>276</v>
      </c>
      <c r="B28" s="8" t="s">
        <v>277</v>
      </c>
      <c r="C28" s="22">
        <v>38966</v>
      </c>
      <c r="D28" s="23" t="s">
        <v>25</v>
      </c>
      <c r="E28" s="11">
        <v>39023</v>
      </c>
      <c r="F28" s="8" t="s">
        <v>58</v>
      </c>
      <c r="M28" s="25">
        <v>39027</v>
      </c>
      <c r="N28" s="8" t="s">
        <v>363</v>
      </c>
      <c r="O28" s="20">
        <v>1</v>
      </c>
    </row>
    <row r="29" spans="1:15" x14ac:dyDescent="0.3">
      <c r="A29" s="12" t="s">
        <v>168</v>
      </c>
      <c r="B29" s="8" t="s">
        <v>187</v>
      </c>
      <c r="C29" s="11">
        <v>38765</v>
      </c>
      <c r="D29" s="8" t="s">
        <v>25</v>
      </c>
      <c r="E29" s="22">
        <v>38966</v>
      </c>
      <c r="F29" s="23" t="s">
        <v>92</v>
      </c>
      <c r="G29" s="11">
        <v>39002</v>
      </c>
      <c r="H29" s="8" t="s">
        <v>72</v>
      </c>
      <c r="M29" s="25">
        <v>39027</v>
      </c>
      <c r="N29" s="8" t="s">
        <v>365</v>
      </c>
      <c r="O29" s="20">
        <v>1</v>
      </c>
    </row>
    <row r="30" spans="1:15" x14ac:dyDescent="0.3">
      <c r="A30" s="12" t="s">
        <v>327</v>
      </c>
      <c r="B30" s="8" t="s">
        <v>328</v>
      </c>
      <c r="C30" s="11">
        <v>39016</v>
      </c>
      <c r="D30" s="8" t="s">
        <v>25</v>
      </c>
      <c r="E30" s="22"/>
      <c r="F30" s="23"/>
      <c r="G30" s="11"/>
      <c r="M30" s="25">
        <v>39027</v>
      </c>
      <c r="N30" s="8" t="s">
        <v>363</v>
      </c>
      <c r="O30" s="20">
        <v>1</v>
      </c>
    </row>
    <row r="31" spans="1:15" x14ac:dyDescent="0.3">
      <c r="A31" s="12" t="s">
        <v>368</v>
      </c>
      <c r="B31" s="8" t="s">
        <v>369</v>
      </c>
      <c r="C31" s="11">
        <v>39027</v>
      </c>
      <c r="D31" s="8" t="s">
        <v>48</v>
      </c>
      <c r="E31" s="22"/>
      <c r="F31" s="23"/>
      <c r="G31" s="11"/>
      <c r="M31" s="25">
        <v>39027</v>
      </c>
      <c r="N31" s="8" t="s">
        <v>364</v>
      </c>
      <c r="O31" s="20">
        <v>1</v>
      </c>
    </row>
    <row r="32" spans="1:15" x14ac:dyDescent="0.3">
      <c r="A32" s="12" t="s">
        <v>115</v>
      </c>
      <c r="B32" s="8" t="s">
        <v>143</v>
      </c>
      <c r="C32" s="11">
        <v>38757</v>
      </c>
      <c r="D32" s="8" t="s">
        <v>92</v>
      </c>
      <c r="E32" s="11">
        <v>39002</v>
      </c>
      <c r="F32" s="8" t="s">
        <v>72</v>
      </c>
      <c r="G32" s="22">
        <v>39023</v>
      </c>
      <c r="H32" s="23" t="s">
        <v>48</v>
      </c>
      <c r="M32" s="25">
        <v>39027</v>
      </c>
      <c r="N32" s="8" t="s">
        <v>365</v>
      </c>
      <c r="O32" s="20">
        <v>1</v>
      </c>
    </row>
    <row r="33" spans="1:15" x14ac:dyDescent="0.3">
      <c r="A33" s="12" t="s">
        <v>116</v>
      </c>
      <c r="B33" s="8" t="s">
        <v>144</v>
      </c>
      <c r="C33" s="11">
        <v>38757</v>
      </c>
      <c r="D33" s="8" t="s">
        <v>58</v>
      </c>
      <c r="E33" s="22">
        <v>38966</v>
      </c>
      <c r="F33" s="23" t="s">
        <v>92</v>
      </c>
      <c r="M33" s="25">
        <v>39027</v>
      </c>
      <c r="N33" s="8" t="s">
        <v>365</v>
      </c>
      <c r="O33" s="20">
        <v>1</v>
      </c>
    </row>
    <row r="34" spans="1:15" x14ac:dyDescent="0.3">
      <c r="A34" s="12" t="s">
        <v>358</v>
      </c>
      <c r="B34" s="8" t="s">
        <v>359</v>
      </c>
      <c r="C34" s="11">
        <v>39023</v>
      </c>
      <c r="D34" s="8" t="s">
        <v>58</v>
      </c>
      <c r="E34" s="22">
        <v>39027</v>
      </c>
      <c r="F34" s="23" t="s">
        <v>92</v>
      </c>
      <c r="M34" s="25">
        <v>39027</v>
      </c>
      <c r="N34" s="8" t="s">
        <v>363</v>
      </c>
      <c r="O34" s="20">
        <v>1</v>
      </c>
    </row>
    <row r="35" spans="1:15" x14ac:dyDescent="0.3">
      <c r="A35" s="12" t="s">
        <v>169</v>
      </c>
      <c r="B35" s="8" t="s">
        <v>266</v>
      </c>
      <c r="C35" s="11">
        <v>38765</v>
      </c>
      <c r="D35" s="8" t="s">
        <v>25</v>
      </c>
      <c r="E35" s="11">
        <v>39023</v>
      </c>
      <c r="F35" s="8" t="s">
        <v>58</v>
      </c>
      <c r="M35" s="25">
        <v>39027</v>
      </c>
      <c r="N35" s="8" t="s">
        <v>363</v>
      </c>
      <c r="O35" s="20">
        <v>1</v>
      </c>
    </row>
    <row r="36" spans="1:15" x14ac:dyDescent="0.3">
      <c r="A36" s="12" t="s">
        <v>267</v>
      </c>
      <c r="B36" s="8" t="s">
        <v>268</v>
      </c>
      <c r="C36" s="11">
        <v>38911</v>
      </c>
      <c r="D36" s="8" t="s">
        <v>25</v>
      </c>
      <c r="E36" s="11">
        <v>39002</v>
      </c>
      <c r="F36" s="8" t="s">
        <v>58</v>
      </c>
      <c r="G36" s="22">
        <v>39023</v>
      </c>
      <c r="H36" s="23" t="s">
        <v>92</v>
      </c>
      <c r="M36" s="25">
        <v>39027</v>
      </c>
      <c r="N36" s="8" t="s">
        <v>363</v>
      </c>
      <c r="O36" s="20">
        <v>1</v>
      </c>
    </row>
    <row r="37" spans="1:15" x14ac:dyDescent="0.3">
      <c r="A37" s="12" t="s">
        <v>119</v>
      </c>
      <c r="B37" s="8" t="s">
        <v>149</v>
      </c>
      <c r="C37" s="11">
        <v>38757</v>
      </c>
      <c r="D37" s="8" t="s">
        <v>58</v>
      </c>
      <c r="E37" s="22">
        <v>38897</v>
      </c>
      <c r="F37" s="23" t="s">
        <v>92</v>
      </c>
      <c r="M37" s="25">
        <v>39027</v>
      </c>
      <c r="N37" s="8" t="s">
        <v>365</v>
      </c>
      <c r="O37" s="20">
        <v>1</v>
      </c>
    </row>
    <row r="38" spans="1:15" x14ac:dyDescent="0.3">
      <c r="A38" s="12" t="s">
        <v>120</v>
      </c>
      <c r="B38" s="8" t="s">
        <v>150</v>
      </c>
      <c r="C38" s="11">
        <v>38757</v>
      </c>
      <c r="D38" s="8" t="s">
        <v>92</v>
      </c>
      <c r="E38" s="22">
        <v>38897</v>
      </c>
      <c r="F38" s="23" t="s">
        <v>72</v>
      </c>
      <c r="G38" s="22">
        <v>38966</v>
      </c>
      <c r="H38" s="23" t="s">
        <v>48</v>
      </c>
      <c r="M38" s="25">
        <v>39027</v>
      </c>
      <c r="N38" s="8" t="s">
        <v>364</v>
      </c>
      <c r="O38" s="20">
        <v>1</v>
      </c>
    </row>
    <row r="39" spans="1:15" ht="28.8" x14ac:dyDescent="0.3">
      <c r="A39" s="12" t="s">
        <v>340</v>
      </c>
      <c r="B39" s="10" t="s">
        <v>345</v>
      </c>
      <c r="C39" s="11">
        <v>39023</v>
      </c>
      <c r="D39" s="8" t="s">
        <v>25</v>
      </c>
      <c r="E39" s="11"/>
      <c r="I39" s="29"/>
      <c r="M39" s="25">
        <v>39027</v>
      </c>
      <c r="N39" s="8" t="s">
        <v>363</v>
      </c>
      <c r="O39" s="20">
        <v>1</v>
      </c>
    </row>
    <row r="40" spans="1:15" x14ac:dyDescent="0.3">
      <c r="A40" s="12" t="s">
        <v>278</v>
      </c>
      <c r="B40" s="8" t="s">
        <v>279</v>
      </c>
      <c r="C40" s="22">
        <v>38966</v>
      </c>
      <c r="D40" s="23" t="s">
        <v>25</v>
      </c>
      <c r="E40" s="22">
        <v>39010</v>
      </c>
      <c r="F40" s="23" t="s">
        <v>58</v>
      </c>
      <c r="G40" s="9">
        <v>39027</v>
      </c>
      <c r="H40" s="8" t="s">
        <v>92</v>
      </c>
      <c r="I40" s="29"/>
      <c r="M40" s="25">
        <v>39027</v>
      </c>
      <c r="N40" s="8" t="s">
        <v>363</v>
      </c>
      <c r="O40" s="20">
        <v>1</v>
      </c>
    </row>
    <row r="41" spans="1:15" x14ac:dyDescent="0.3">
      <c r="A41" s="12" t="s">
        <v>171</v>
      </c>
      <c r="B41" s="8" t="s">
        <v>189</v>
      </c>
      <c r="C41" s="11">
        <v>38765</v>
      </c>
      <c r="D41" s="8" t="s">
        <v>25</v>
      </c>
      <c r="E41" s="11">
        <v>39002</v>
      </c>
      <c r="F41" s="8" t="s">
        <v>205</v>
      </c>
      <c r="G41" s="11">
        <v>39023</v>
      </c>
      <c r="H41" s="8" t="s">
        <v>25</v>
      </c>
      <c r="I41" s="29"/>
      <c r="M41" s="25">
        <v>39027</v>
      </c>
      <c r="N41" s="8" t="s">
        <v>363</v>
      </c>
      <c r="O41" s="20">
        <v>1</v>
      </c>
    </row>
    <row r="42" spans="1:15" ht="43.2" x14ac:dyDescent="0.3">
      <c r="A42" s="29" t="s">
        <v>121</v>
      </c>
      <c r="B42" s="10" t="s">
        <v>151</v>
      </c>
      <c r="C42" s="11">
        <v>38757</v>
      </c>
      <c r="D42" s="8" t="s">
        <v>58</v>
      </c>
      <c r="E42" s="22">
        <v>38966</v>
      </c>
      <c r="F42" s="8" t="s">
        <v>92</v>
      </c>
      <c r="H42" s="23"/>
      <c r="I42" s="29"/>
      <c r="M42" s="25">
        <v>39027</v>
      </c>
      <c r="N42" s="8" t="s">
        <v>363</v>
      </c>
      <c r="O42" s="20">
        <v>1</v>
      </c>
    </row>
    <row r="43" spans="1:15" x14ac:dyDescent="0.3">
      <c r="A43" s="12" t="s">
        <v>175</v>
      </c>
      <c r="B43" s="8" t="s">
        <v>194</v>
      </c>
      <c r="C43" s="11">
        <v>38765</v>
      </c>
      <c r="D43" s="8" t="s">
        <v>25</v>
      </c>
      <c r="E43" s="11">
        <v>39023</v>
      </c>
      <c r="F43" s="8" t="s">
        <v>58</v>
      </c>
      <c r="M43" s="25">
        <v>39027</v>
      </c>
      <c r="N43" s="8" t="s">
        <v>363</v>
      </c>
      <c r="O43" s="20">
        <v>1</v>
      </c>
    </row>
    <row r="44" spans="1:15" x14ac:dyDescent="0.3">
      <c r="A44" s="12" t="s">
        <v>123</v>
      </c>
      <c r="B44" s="8" t="s">
        <v>153</v>
      </c>
      <c r="C44" s="11">
        <v>38757</v>
      </c>
      <c r="D44" s="8" t="s">
        <v>58</v>
      </c>
      <c r="E44" s="22">
        <v>38966</v>
      </c>
      <c r="F44" s="23" t="s">
        <v>92</v>
      </c>
      <c r="G44" s="22">
        <v>39023</v>
      </c>
      <c r="H44" s="23" t="s">
        <v>72</v>
      </c>
      <c r="M44" s="25">
        <v>39027</v>
      </c>
      <c r="N44" s="8" t="s">
        <v>365</v>
      </c>
      <c r="O44" s="20">
        <v>1</v>
      </c>
    </row>
    <row r="45" spans="1:15" ht="43.2" x14ac:dyDescent="0.3">
      <c r="A45" s="12" t="s">
        <v>360</v>
      </c>
      <c r="B45" s="10" t="s">
        <v>361</v>
      </c>
      <c r="C45" s="11">
        <v>39023</v>
      </c>
      <c r="D45" s="8" t="s">
        <v>58</v>
      </c>
      <c r="E45" s="22">
        <v>39027</v>
      </c>
      <c r="F45" s="23" t="s">
        <v>92</v>
      </c>
      <c r="M45" s="25">
        <v>39027</v>
      </c>
      <c r="N45" s="8" t="s">
        <v>363</v>
      </c>
      <c r="O45" s="20">
        <v>1</v>
      </c>
    </row>
    <row r="46" spans="1:15" x14ac:dyDescent="0.3">
      <c r="A46" s="12" t="s">
        <v>280</v>
      </c>
      <c r="B46" s="8" t="s">
        <v>283</v>
      </c>
      <c r="C46" s="22">
        <v>38966</v>
      </c>
      <c r="D46" s="23" t="s">
        <v>25</v>
      </c>
      <c r="E46" s="11">
        <v>38975</v>
      </c>
      <c r="F46" s="8" t="s">
        <v>205</v>
      </c>
      <c r="G46" s="11">
        <v>39023</v>
      </c>
      <c r="H46" s="8" t="s">
        <v>25</v>
      </c>
      <c r="I46" s="11">
        <v>39027</v>
      </c>
      <c r="J46" s="8" t="s">
        <v>58</v>
      </c>
      <c r="M46" s="25">
        <v>39027</v>
      </c>
      <c r="N46" s="8" t="s">
        <v>363</v>
      </c>
      <c r="O46" s="20">
        <v>1</v>
      </c>
    </row>
    <row r="47" spans="1:15" x14ac:dyDescent="0.3">
      <c r="A47" s="12" t="s">
        <v>281</v>
      </c>
      <c r="B47" s="8" t="s">
        <v>282</v>
      </c>
      <c r="C47" s="22">
        <v>38966</v>
      </c>
      <c r="D47" s="23" t="s">
        <v>25</v>
      </c>
      <c r="E47" s="22">
        <v>39023</v>
      </c>
      <c r="F47" s="23" t="s">
        <v>92</v>
      </c>
      <c r="M47" s="25">
        <v>39027</v>
      </c>
      <c r="N47" s="8" t="s">
        <v>365</v>
      </c>
      <c r="O47" s="20">
        <v>1</v>
      </c>
    </row>
    <row r="48" spans="1:15" x14ac:dyDescent="0.3">
      <c r="A48" s="12" t="s">
        <v>258</v>
      </c>
      <c r="B48" s="8" t="s">
        <v>259</v>
      </c>
      <c r="C48" s="11">
        <v>38911</v>
      </c>
      <c r="D48" s="8" t="s">
        <v>25</v>
      </c>
      <c r="E48" s="29"/>
      <c r="M48" s="25">
        <v>39027</v>
      </c>
      <c r="N48" s="8" t="s">
        <v>363</v>
      </c>
      <c r="O48" s="20">
        <v>1</v>
      </c>
    </row>
    <row r="49" spans="1:15" x14ac:dyDescent="0.3">
      <c r="A49" s="12" t="s">
        <v>122</v>
      </c>
      <c r="B49" s="8" t="s">
        <v>152</v>
      </c>
      <c r="C49" s="11">
        <v>38757</v>
      </c>
      <c r="D49" s="8" t="s">
        <v>92</v>
      </c>
      <c r="E49" s="29"/>
      <c r="M49" s="25">
        <v>39027</v>
      </c>
      <c r="N49" s="8" t="s">
        <v>365</v>
      </c>
      <c r="O49" s="20">
        <v>1</v>
      </c>
    </row>
    <row r="50" spans="1:15" ht="43.2" x14ac:dyDescent="0.3">
      <c r="A50" s="12" t="s">
        <v>172</v>
      </c>
      <c r="B50" s="10" t="s">
        <v>190</v>
      </c>
      <c r="C50" s="11">
        <v>38765</v>
      </c>
      <c r="D50" s="8" t="s">
        <v>25</v>
      </c>
      <c r="E50" s="11">
        <v>39002</v>
      </c>
      <c r="F50" s="8" t="s">
        <v>58</v>
      </c>
      <c r="M50" s="25">
        <v>39027</v>
      </c>
      <c r="N50" s="8" t="s">
        <v>363</v>
      </c>
      <c r="O50" s="20">
        <v>1</v>
      </c>
    </row>
    <row r="51" spans="1:15" x14ac:dyDescent="0.3">
      <c r="A51" s="12" t="s">
        <v>260</v>
      </c>
      <c r="B51" s="10" t="s">
        <v>261</v>
      </c>
      <c r="C51" s="11">
        <v>38911</v>
      </c>
      <c r="D51" s="8" t="s">
        <v>25</v>
      </c>
      <c r="E51" s="11">
        <v>39002</v>
      </c>
      <c r="F51" s="8" t="s">
        <v>58</v>
      </c>
      <c r="G51" s="9">
        <v>39027</v>
      </c>
      <c r="H51" s="8" t="s">
        <v>92</v>
      </c>
      <c r="M51" s="25">
        <v>39027</v>
      </c>
      <c r="N51" s="8" t="s">
        <v>363</v>
      </c>
      <c r="O51" s="20">
        <v>1</v>
      </c>
    </row>
    <row r="52" spans="1:15" x14ac:dyDescent="0.3">
      <c r="A52" s="12" t="s">
        <v>284</v>
      </c>
      <c r="B52" s="10" t="s">
        <v>285</v>
      </c>
      <c r="C52" s="22">
        <v>38966</v>
      </c>
      <c r="D52" s="23" t="s">
        <v>25</v>
      </c>
      <c r="E52" s="29"/>
      <c r="M52" s="25">
        <v>39027</v>
      </c>
      <c r="N52" s="8" t="s">
        <v>363</v>
      </c>
      <c r="O52" s="20">
        <v>1</v>
      </c>
    </row>
    <row r="53" spans="1:15" x14ac:dyDescent="0.3">
      <c r="A53" s="12" t="s">
        <v>286</v>
      </c>
      <c r="B53" s="10" t="s">
        <v>287</v>
      </c>
      <c r="C53" s="22">
        <v>38966</v>
      </c>
      <c r="D53" s="23" t="s">
        <v>25</v>
      </c>
      <c r="E53" s="11">
        <v>39023</v>
      </c>
      <c r="F53" s="8" t="s">
        <v>58</v>
      </c>
      <c r="G53" s="9">
        <v>39027</v>
      </c>
      <c r="H53" s="8" t="s">
        <v>92</v>
      </c>
      <c r="M53" s="25">
        <v>39027</v>
      </c>
      <c r="N53" s="8" t="s">
        <v>363</v>
      </c>
      <c r="O53" s="20">
        <v>1</v>
      </c>
    </row>
    <row r="54" spans="1:15" x14ac:dyDescent="0.3">
      <c r="A54" s="12" t="s">
        <v>173</v>
      </c>
      <c r="B54" s="8" t="s">
        <v>192</v>
      </c>
      <c r="C54" s="11">
        <v>38765</v>
      </c>
      <c r="D54" s="8" t="s">
        <v>25</v>
      </c>
      <c r="E54" s="11">
        <v>38911</v>
      </c>
      <c r="F54" s="8" t="s">
        <v>58</v>
      </c>
      <c r="G54" s="22">
        <v>39023</v>
      </c>
      <c r="H54" s="23" t="s">
        <v>92</v>
      </c>
      <c r="M54" s="25">
        <v>39027</v>
      </c>
      <c r="N54" s="8" t="s">
        <v>365</v>
      </c>
      <c r="O54" s="20">
        <v>1</v>
      </c>
    </row>
    <row r="55" spans="1:15" ht="28.8" x14ac:dyDescent="0.3">
      <c r="A55" s="12" t="s">
        <v>294</v>
      </c>
      <c r="B55" s="10" t="s">
        <v>316</v>
      </c>
      <c r="C55" s="22">
        <v>38966</v>
      </c>
      <c r="D55" s="23" t="s">
        <v>92</v>
      </c>
      <c r="E55" s="11">
        <v>39016</v>
      </c>
      <c r="F55" s="8" t="s">
        <v>72</v>
      </c>
      <c r="M55" s="25">
        <v>39027</v>
      </c>
      <c r="N55" s="8" t="s">
        <v>365</v>
      </c>
      <c r="O55" s="20">
        <v>1</v>
      </c>
    </row>
    <row r="56" spans="1:15" x14ac:dyDescent="0.3">
      <c r="A56" s="12" t="s">
        <v>262</v>
      </c>
      <c r="B56" s="8" t="s">
        <v>263</v>
      </c>
      <c r="C56" s="11">
        <v>38911</v>
      </c>
      <c r="D56" s="8" t="s">
        <v>25</v>
      </c>
      <c r="E56" s="11">
        <v>39016</v>
      </c>
      <c r="F56" s="8" t="s">
        <v>58</v>
      </c>
      <c r="M56" s="25">
        <v>39027</v>
      </c>
      <c r="N56" s="8" t="s">
        <v>363</v>
      </c>
      <c r="O56" s="20">
        <v>1</v>
      </c>
    </row>
    <row r="57" spans="1:15" x14ac:dyDescent="0.3">
      <c r="A57" s="12" t="s">
        <v>288</v>
      </c>
      <c r="B57" s="8" t="s">
        <v>289</v>
      </c>
      <c r="C57" s="22">
        <v>38966</v>
      </c>
      <c r="D57" s="23" t="s">
        <v>25</v>
      </c>
      <c r="E57" s="11">
        <v>39002</v>
      </c>
      <c r="F57" s="8" t="s">
        <v>72</v>
      </c>
      <c r="G57" s="11">
        <v>39016</v>
      </c>
      <c r="H57" s="8" t="s">
        <v>92</v>
      </c>
      <c r="M57" s="25">
        <v>39027</v>
      </c>
      <c r="N57" s="8" t="s">
        <v>363</v>
      </c>
      <c r="O57" s="20">
        <v>1</v>
      </c>
    </row>
    <row r="58" spans="1:15" x14ac:dyDescent="0.3">
      <c r="A58" s="12" t="s">
        <v>174</v>
      </c>
      <c r="B58" s="8" t="s">
        <v>193</v>
      </c>
      <c r="C58" s="11">
        <v>38765</v>
      </c>
      <c r="D58" s="8" t="s">
        <v>25</v>
      </c>
      <c r="E58" s="11">
        <v>39002</v>
      </c>
      <c r="F58" s="8" t="s">
        <v>58</v>
      </c>
      <c r="I58" s="29"/>
      <c r="M58" s="25">
        <v>39027</v>
      </c>
      <c r="N58" s="8" t="s">
        <v>363</v>
      </c>
      <c r="O58" s="20">
        <v>1</v>
      </c>
    </row>
    <row r="59" spans="1:15" x14ac:dyDescent="0.3">
      <c r="A59" s="12" t="s">
        <v>176</v>
      </c>
      <c r="B59" s="8" t="s">
        <v>195</v>
      </c>
      <c r="C59" s="11">
        <v>38765</v>
      </c>
      <c r="D59" s="8" t="s">
        <v>25</v>
      </c>
      <c r="E59" s="11">
        <v>38911</v>
      </c>
      <c r="F59" s="8" t="s">
        <v>58</v>
      </c>
      <c r="G59" s="22">
        <v>39023</v>
      </c>
      <c r="H59" s="23" t="s">
        <v>92</v>
      </c>
      <c r="M59" s="25">
        <v>39027</v>
      </c>
      <c r="N59" s="8" t="s">
        <v>363</v>
      </c>
      <c r="O59" s="20">
        <v>1</v>
      </c>
    </row>
    <row r="60" spans="1:15" x14ac:dyDescent="0.3">
      <c r="A60" s="12" t="s">
        <v>290</v>
      </c>
      <c r="B60" s="8" t="s">
        <v>291</v>
      </c>
      <c r="C60" s="22">
        <v>38966</v>
      </c>
      <c r="D60" s="23" t="s">
        <v>25</v>
      </c>
      <c r="E60" s="11">
        <v>39002</v>
      </c>
      <c r="F60" s="8" t="s">
        <v>58</v>
      </c>
      <c r="G60" s="11">
        <v>39016</v>
      </c>
      <c r="H60" s="8" t="s">
        <v>92</v>
      </c>
      <c r="M60" s="25">
        <v>39027</v>
      </c>
      <c r="N60" s="8" t="s">
        <v>365</v>
      </c>
      <c r="O60" s="20">
        <v>1</v>
      </c>
    </row>
    <row r="61" spans="1:15" ht="43.2" x14ac:dyDescent="0.3">
      <c r="A61" s="12" t="s">
        <v>124</v>
      </c>
      <c r="B61" s="10" t="s">
        <v>154</v>
      </c>
      <c r="C61" s="11">
        <v>38757</v>
      </c>
      <c r="D61" s="8" t="s">
        <v>92</v>
      </c>
      <c r="E61" s="22">
        <v>38897</v>
      </c>
      <c r="F61" s="23" t="s">
        <v>72</v>
      </c>
      <c r="G61" s="22">
        <v>39010</v>
      </c>
      <c r="H61" s="23" t="s">
        <v>48</v>
      </c>
      <c r="I61" s="29"/>
      <c r="M61" s="25">
        <v>39027</v>
      </c>
      <c r="N61" s="8" t="s">
        <v>364</v>
      </c>
      <c r="O61" s="20">
        <v>1</v>
      </c>
    </row>
    <row r="62" spans="1:15" x14ac:dyDescent="0.3">
      <c r="A62" s="12" t="s">
        <v>352</v>
      </c>
      <c r="B62" s="10" t="s">
        <v>353</v>
      </c>
      <c r="C62" s="11">
        <v>39023</v>
      </c>
      <c r="D62" s="8" t="s">
        <v>25</v>
      </c>
      <c r="E62" s="22"/>
      <c r="F62" s="23"/>
      <c r="G62" s="22"/>
      <c r="H62" s="23"/>
      <c r="M62" s="25">
        <v>39027</v>
      </c>
      <c r="N62" s="8" t="s">
        <v>363</v>
      </c>
      <c r="O62" s="20">
        <v>1</v>
      </c>
    </row>
    <row r="63" spans="1:15" x14ac:dyDescent="0.3">
      <c r="A63" s="12" t="s">
        <v>178</v>
      </c>
      <c r="B63" s="8" t="s">
        <v>197</v>
      </c>
      <c r="C63" s="11">
        <v>38765</v>
      </c>
      <c r="D63" s="8" t="s">
        <v>25</v>
      </c>
      <c r="E63" s="22">
        <v>38897</v>
      </c>
      <c r="F63" s="23" t="s">
        <v>58</v>
      </c>
      <c r="G63" s="11">
        <v>39002</v>
      </c>
      <c r="H63" s="23" t="s">
        <v>92</v>
      </c>
      <c r="M63" s="25">
        <v>39027</v>
      </c>
      <c r="N63" s="8" t="s">
        <v>365</v>
      </c>
      <c r="O63" s="20">
        <v>1</v>
      </c>
    </row>
    <row r="64" spans="1:15" ht="28.8" x14ac:dyDescent="0.3">
      <c r="A64" s="12" t="s">
        <v>125</v>
      </c>
      <c r="B64" s="10" t="s">
        <v>155</v>
      </c>
      <c r="C64" s="11">
        <v>38757</v>
      </c>
      <c r="D64" s="8" t="s">
        <v>92</v>
      </c>
      <c r="E64" s="11">
        <v>39002</v>
      </c>
      <c r="F64" s="8" t="s">
        <v>72</v>
      </c>
      <c r="M64" s="25">
        <v>39027</v>
      </c>
      <c r="N64" s="8" t="s">
        <v>365</v>
      </c>
      <c r="O64" s="20">
        <v>1</v>
      </c>
    </row>
    <row r="65" spans="1:15" x14ac:dyDescent="0.3">
      <c r="A65" s="12" t="s">
        <v>317</v>
      </c>
      <c r="B65" s="10" t="s">
        <v>320</v>
      </c>
      <c r="C65" s="11">
        <v>39002</v>
      </c>
      <c r="D65" s="23" t="s">
        <v>25</v>
      </c>
      <c r="E65" s="11">
        <v>39023</v>
      </c>
      <c r="F65" s="8" t="s">
        <v>58</v>
      </c>
      <c r="M65" s="25">
        <v>39027</v>
      </c>
      <c r="N65" s="8" t="s">
        <v>363</v>
      </c>
      <c r="O65" s="20">
        <v>1</v>
      </c>
    </row>
    <row r="66" spans="1:15" x14ac:dyDescent="0.3">
      <c r="A66" s="12" t="s">
        <v>126</v>
      </c>
      <c r="B66" s="8" t="s">
        <v>156</v>
      </c>
      <c r="C66" s="11">
        <v>38757</v>
      </c>
      <c r="D66" s="8" t="s">
        <v>92</v>
      </c>
      <c r="E66" s="22">
        <v>38966</v>
      </c>
      <c r="F66" s="23" t="s">
        <v>72</v>
      </c>
      <c r="M66" s="25">
        <v>39027</v>
      </c>
      <c r="N66" s="8" t="s">
        <v>365</v>
      </c>
      <c r="O66" s="20">
        <v>1</v>
      </c>
    </row>
    <row r="67" spans="1:15" x14ac:dyDescent="0.3">
      <c r="A67" s="12" t="s">
        <v>179</v>
      </c>
      <c r="B67" s="8" t="s">
        <v>198</v>
      </c>
      <c r="C67" s="11">
        <v>38765</v>
      </c>
      <c r="D67" s="8" t="s">
        <v>25</v>
      </c>
      <c r="E67" s="22">
        <v>38897</v>
      </c>
      <c r="F67" s="23" t="s">
        <v>58</v>
      </c>
      <c r="G67" s="22">
        <v>38966</v>
      </c>
      <c r="H67" s="23" t="s">
        <v>92</v>
      </c>
      <c r="I67" s="22">
        <v>39010</v>
      </c>
      <c r="J67" s="8" t="s">
        <v>72</v>
      </c>
      <c r="M67" s="25">
        <v>39027</v>
      </c>
      <c r="N67" s="8" t="s">
        <v>365</v>
      </c>
      <c r="O67" s="20">
        <v>1</v>
      </c>
    </row>
    <row r="68" spans="1:15" x14ac:dyDescent="0.3">
      <c r="A68" s="12" t="s">
        <v>127</v>
      </c>
      <c r="B68" s="8" t="s">
        <v>157</v>
      </c>
      <c r="C68" s="11">
        <v>38757</v>
      </c>
      <c r="D68" s="8" t="s">
        <v>58</v>
      </c>
      <c r="E68" s="22">
        <v>39023</v>
      </c>
      <c r="F68" s="23" t="s">
        <v>92</v>
      </c>
      <c r="M68" s="25">
        <v>39027</v>
      </c>
      <c r="N68" s="8" t="s">
        <v>363</v>
      </c>
      <c r="O68" s="20">
        <v>1</v>
      </c>
    </row>
    <row r="69" spans="1:15" x14ac:dyDescent="0.3">
      <c r="A69" s="12" t="s">
        <v>180</v>
      </c>
      <c r="B69" s="8" t="s">
        <v>199</v>
      </c>
      <c r="C69" s="11">
        <v>38765</v>
      </c>
      <c r="D69" s="8" t="s">
        <v>25</v>
      </c>
      <c r="E69" s="11">
        <v>38911</v>
      </c>
      <c r="F69" s="8" t="s">
        <v>58</v>
      </c>
      <c r="G69" s="22">
        <v>38966</v>
      </c>
      <c r="H69" s="23" t="s">
        <v>92</v>
      </c>
      <c r="I69" s="11">
        <v>39002</v>
      </c>
      <c r="J69" s="8" t="s">
        <v>72</v>
      </c>
      <c r="M69" s="25">
        <v>39027</v>
      </c>
      <c r="N69" s="8" t="s">
        <v>365</v>
      </c>
      <c r="O69" s="20">
        <v>1</v>
      </c>
    </row>
    <row r="70" spans="1:15" x14ac:dyDescent="0.3">
      <c r="A70" s="12" t="s">
        <v>128</v>
      </c>
      <c r="B70" s="8" t="s">
        <v>158</v>
      </c>
      <c r="C70" s="11">
        <v>38757</v>
      </c>
      <c r="D70" s="8" t="s">
        <v>72</v>
      </c>
      <c r="E70" s="22">
        <v>39010</v>
      </c>
      <c r="F70" s="8" t="s">
        <v>48</v>
      </c>
      <c r="M70" s="25">
        <v>39027</v>
      </c>
      <c r="N70" s="8" t="s">
        <v>364</v>
      </c>
      <c r="O70" s="20">
        <v>1</v>
      </c>
    </row>
    <row r="71" spans="1:15" ht="28.8" x14ac:dyDescent="0.3">
      <c r="A71" s="12" t="s">
        <v>129</v>
      </c>
      <c r="B71" s="10" t="s">
        <v>159</v>
      </c>
      <c r="C71" s="11">
        <v>38757</v>
      </c>
      <c r="D71" s="8" t="s">
        <v>92</v>
      </c>
      <c r="E71" s="22">
        <v>38897</v>
      </c>
      <c r="F71" s="23" t="s">
        <v>58</v>
      </c>
      <c r="G71" s="22">
        <v>38966</v>
      </c>
      <c r="H71" s="23" t="s">
        <v>72</v>
      </c>
      <c r="I71" s="22">
        <v>39023</v>
      </c>
      <c r="J71" s="23" t="s">
        <v>92</v>
      </c>
      <c r="M71" s="25">
        <v>39027</v>
      </c>
      <c r="N71" s="8" t="s">
        <v>365</v>
      </c>
      <c r="O71" s="20">
        <v>1</v>
      </c>
    </row>
    <row r="72" spans="1:15" x14ac:dyDescent="0.3">
      <c r="A72" s="12" t="s">
        <v>292</v>
      </c>
      <c r="B72" s="10" t="s">
        <v>293</v>
      </c>
      <c r="C72" s="22">
        <v>38966</v>
      </c>
      <c r="D72" s="23" t="s">
        <v>58</v>
      </c>
      <c r="E72" s="22"/>
      <c r="F72" s="23"/>
      <c r="M72" s="25">
        <v>39027</v>
      </c>
      <c r="N72" s="8" t="s">
        <v>363</v>
      </c>
      <c r="O72" s="20">
        <v>1</v>
      </c>
    </row>
    <row r="73" spans="1:15" x14ac:dyDescent="0.3">
      <c r="A73" s="12" t="s">
        <v>182</v>
      </c>
      <c r="B73" s="8" t="s">
        <v>201</v>
      </c>
      <c r="C73" s="11">
        <v>38765</v>
      </c>
      <c r="D73" s="8" t="s">
        <v>25</v>
      </c>
      <c r="E73" s="22">
        <v>38897</v>
      </c>
      <c r="F73" s="23" t="s">
        <v>58</v>
      </c>
      <c r="G73" s="22">
        <v>38966</v>
      </c>
      <c r="H73" s="23" t="s">
        <v>92</v>
      </c>
      <c r="M73" s="25">
        <v>39027</v>
      </c>
      <c r="N73" s="8" t="s">
        <v>363</v>
      </c>
      <c r="O73" s="20">
        <v>1</v>
      </c>
    </row>
    <row r="74" spans="1:15" x14ac:dyDescent="0.3">
      <c r="A74" s="12" t="s">
        <v>321</v>
      </c>
      <c r="B74" s="8" t="s">
        <v>322</v>
      </c>
      <c r="C74" s="11">
        <v>39002</v>
      </c>
      <c r="D74" s="23" t="s">
        <v>25</v>
      </c>
      <c r="E74" s="11">
        <v>39023</v>
      </c>
      <c r="F74" s="8" t="s">
        <v>58</v>
      </c>
      <c r="G74" s="22"/>
      <c r="H74" s="23"/>
      <c r="M74" s="25">
        <v>39027</v>
      </c>
      <c r="N74" s="8" t="s">
        <v>363</v>
      </c>
      <c r="O74" s="20">
        <v>1</v>
      </c>
    </row>
    <row r="75" spans="1:15" ht="43.2" x14ac:dyDescent="0.3">
      <c r="A75" s="12" t="s">
        <v>130</v>
      </c>
      <c r="B75" s="10" t="s">
        <v>160</v>
      </c>
      <c r="C75" s="11">
        <v>38757</v>
      </c>
      <c r="D75" s="8" t="s">
        <v>72</v>
      </c>
      <c r="E75" s="11">
        <v>38911</v>
      </c>
      <c r="F75" s="8" t="s">
        <v>48</v>
      </c>
      <c r="G75" s="22">
        <v>38966</v>
      </c>
      <c r="H75" s="23" t="s">
        <v>72</v>
      </c>
      <c r="I75" s="11">
        <v>39016</v>
      </c>
      <c r="J75" s="8" t="s">
        <v>48</v>
      </c>
      <c r="M75" s="25">
        <v>39027</v>
      </c>
      <c r="N75" s="8" t="s">
        <v>367</v>
      </c>
      <c r="O75" s="20">
        <v>1</v>
      </c>
    </row>
    <row r="76" spans="1:15" x14ac:dyDescent="0.3">
      <c r="A76" s="12" t="s">
        <v>324</v>
      </c>
      <c r="B76" s="8" t="s">
        <v>325</v>
      </c>
      <c r="C76" s="22">
        <v>39010</v>
      </c>
      <c r="D76" s="23" t="s">
        <v>25</v>
      </c>
      <c r="E76" s="11"/>
      <c r="M76" s="25">
        <v>39027</v>
      </c>
      <c r="N76" s="8" t="s">
        <v>363</v>
      </c>
      <c r="O76" s="20">
        <v>1</v>
      </c>
    </row>
    <row r="77" spans="1:15" x14ac:dyDescent="0.3">
      <c r="A77" s="12" t="s">
        <v>131</v>
      </c>
      <c r="B77" s="8" t="s">
        <v>161</v>
      </c>
      <c r="C77" s="11">
        <v>38757</v>
      </c>
      <c r="D77" s="8" t="s">
        <v>58</v>
      </c>
      <c r="E77" s="22">
        <v>38966</v>
      </c>
      <c r="F77" s="23" t="s">
        <v>92</v>
      </c>
      <c r="M77" s="25">
        <v>39027</v>
      </c>
      <c r="N77" s="8" t="s">
        <v>363</v>
      </c>
      <c r="O77" s="20">
        <v>1</v>
      </c>
    </row>
    <row r="78" spans="1:15" ht="43.2" x14ac:dyDescent="0.3">
      <c r="A78" s="12" t="s">
        <v>132</v>
      </c>
      <c r="B78" s="10" t="s">
        <v>162</v>
      </c>
      <c r="C78" s="11">
        <v>38757</v>
      </c>
      <c r="D78" s="8" t="s">
        <v>58</v>
      </c>
      <c r="E78" s="11">
        <v>39002</v>
      </c>
      <c r="F78" s="23" t="s">
        <v>92</v>
      </c>
      <c r="M78" s="25">
        <v>39027</v>
      </c>
      <c r="N78" s="8" t="s">
        <v>363</v>
      </c>
      <c r="O78" s="20">
        <v>1</v>
      </c>
    </row>
    <row r="79" spans="1:15" x14ac:dyDescent="0.3">
      <c r="A79" s="12" t="s">
        <v>254</v>
      </c>
      <c r="B79" s="8" t="s">
        <v>255</v>
      </c>
      <c r="C79" s="22">
        <v>38897</v>
      </c>
      <c r="D79" s="23" t="s">
        <v>72</v>
      </c>
      <c r="E79" s="22">
        <v>39010</v>
      </c>
      <c r="F79" s="8" t="s">
        <v>48</v>
      </c>
      <c r="M79" s="25">
        <v>39027</v>
      </c>
      <c r="N79" s="8" t="s">
        <v>364</v>
      </c>
      <c r="O79" s="20">
        <v>1</v>
      </c>
    </row>
    <row r="80" spans="1:15" x14ac:dyDescent="0.3">
      <c r="A80" s="12" t="s">
        <v>356</v>
      </c>
      <c r="B80" s="8" t="s">
        <v>357</v>
      </c>
      <c r="C80" s="11">
        <v>39023</v>
      </c>
      <c r="D80" s="8" t="s">
        <v>25</v>
      </c>
      <c r="E80" s="22"/>
      <c r="M80" s="25">
        <v>39027</v>
      </c>
      <c r="N80" s="8" t="s">
        <v>363</v>
      </c>
      <c r="O80" s="20">
        <v>1</v>
      </c>
    </row>
    <row r="81" spans="1:15" x14ac:dyDescent="0.3">
      <c r="A81" s="12" t="s">
        <v>300</v>
      </c>
      <c r="B81" s="8" t="s">
        <v>301</v>
      </c>
      <c r="C81" s="11">
        <v>38975</v>
      </c>
      <c r="D81" s="8" t="s">
        <v>58</v>
      </c>
      <c r="E81" s="11">
        <v>39027</v>
      </c>
      <c r="F81" s="8" t="s">
        <v>92</v>
      </c>
      <c r="M81" s="25">
        <v>39027</v>
      </c>
      <c r="N81" s="8" t="s">
        <v>363</v>
      </c>
      <c r="O81" s="20">
        <v>1</v>
      </c>
    </row>
    <row r="82" spans="1:15" x14ac:dyDescent="0.3">
      <c r="A82" s="12" t="s">
        <v>332</v>
      </c>
      <c r="B82" s="8" t="s">
        <v>333</v>
      </c>
      <c r="C82" s="11">
        <v>39023</v>
      </c>
      <c r="D82" s="8" t="s">
        <v>25</v>
      </c>
      <c r="E82" s="11"/>
      <c r="G82" s="22"/>
      <c r="H82" s="23"/>
      <c r="I82" s="11"/>
      <c r="K82" s="22"/>
      <c r="L82" s="23"/>
      <c r="M82" s="25">
        <v>39027</v>
      </c>
      <c r="O82" s="20"/>
    </row>
    <row r="83" spans="1:15" x14ac:dyDescent="0.3">
      <c r="A83" s="12" t="s">
        <v>106</v>
      </c>
      <c r="B83" s="8" t="s">
        <v>134</v>
      </c>
      <c r="C83" s="11">
        <v>38757</v>
      </c>
      <c r="D83" s="8" t="s">
        <v>72</v>
      </c>
      <c r="E83" s="22">
        <v>38966</v>
      </c>
      <c r="F83" s="23" t="s">
        <v>48</v>
      </c>
      <c r="M83" s="25">
        <v>39027</v>
      </c>
    </row>
    <row r="84" spans="1:15" x14ac:dyDescent="0.3">
      <c r="A84" s="12" t="s">
        <v>336</v>
      </c>
      <c r="B84" s="8" t="s">
        <v>337</v>
      </c>
      <c r="C84" s="11">
        <v>39023</v>
      </c>
      <c r="D84" s="8" t="s">
        <v>25</v>
      </c>
      <c r="E84" s="11"/>
      <c r="G84" s="22"/>
      <c r="H84" s="23"/>
      <c r="I84" s="29"/>
      <c r="M84" s="25">
        <v>39027</v>
      </c>
    </row>
    <row r="85" spans="1:15" x14ac:dyDescent="0.3">
      <c r="A85" s="12" t="s">
        <v>338</v>
      </c>
      <c r="B85" s="8" t="s">
        <v>339</v>
      </c>
      <c r="C85" s="11">
        <v>39023</v>
      </c>
      <c r="D85" s="8" t="s">
        <v>25</v>
      </c>
      <c r="E85" s="29"/>
      <c r="I85" s="29"/>
      <c r="M85" s="25">
        <v>39027</v>
      </c>
    </row>
    <row r="86" spans="1:15" ht="43.2" x14ac:dyDescent="0.3">
      <c r="A86" s="12" t="s">
        <v>264</v>
      </c>
      <c r="B86" s="10" t="s">
        <v>265</v>
      </c>
      <c r="C86" s="11">
        <v>38911</v>
      </c>
      <c r="D86" s="8" t="s">
        <v>48</v>
      </c>
      <c r="M86" s="25">
        <v>39027</v>
      </c>
    </row>
    <row r="87" spans="1:15" x14ac:dyDescent="0.3">
      <c r="A87" s="12" t="s">
        <v>310</v>
      </c>
      <c r="B87" s="10" t="s">
        <v>311</v>
      </c>
      <c r="C87" s="11">
        <v>39002</v>
      </c>
      <c r="D87" s="8" t="s">
        <v>25</v>
      </c>
      <c r="E87" s="11">
        <v>39016</v>
      </c>
      <c r="F87" s="8" t="s">
        <v>205</v>
      </c>
      <c r="G87" s="11">
        <v>39023</v>
      </c>
      <c r="H87" s="8" t="s">
        <v>25</v>
      </c>
      <c r="M87" s="25">
        <v>39027</v>
      </c>
    </row>
    <row r="88" spans="1:15" x14ac:dyDescent="0.3">
      <c r="A88" s="12" t="s">
        <v>314</v>
      </c>
      <c r="B88" s="8" t="s">
        <v>315</v>
      </c>
      <c r="C88" s="11">
        <v>39002</v>
      </c>
      <c r="D88" s="8" t="s">
        <v>48</v>
      </c>
      <c r="E88" s="22">
        <v>39010</v>
      </c>
      <c r="F88" s="23" t="s">
        <v>206</v>
      </c>
      <c r="I88" s="29"/>
      <c r="M88" s="25">
        <v>39027</v>
      </c>
    </row>
    <row r="89" spans="1:15" x14ac:dyDescent="0.3">
      <c r="A89" s="12" t="s">
        <v>170</v>
      </c>
      <c r="B89" s="8" t="s">
        <v>188</v>
      </c>
      <c r="C89" s="11">
        <v>38765</v>
      </c>
      <c r="D89" s="8" t="s">
        <v>25</v>
      </c>
      <c r="E89" s="11">
        <v>39002</v>
      </c>
      <c r="F89" s="8" t="s">
        <v>205</v>
      </c>
      <c r="M89" s="25">
        <v>39027</v>
      </c>
    </row>
    <row r="90" spans="1:15" x14ac:dyDescent="0.3">
      <c r="A90" s="12" t="s">
        <v>341</v>
      </c>
      <c r="B90" s="8" t="s">
        <v>343</v>
      </c>
      <c r="C90" s="11">
        <v>39023</v>
      </c>
      <c r="D90" s="8" t="s">
        <v>25</v>
      </c>
      <c r="E90" s="11"/>
      <c r="M90" s="25">
        <v>39027</v>
      </c>
    </row>
    <row r="91" spans="1:15" x14ac:dyDescent="0.3">
      <c r="A91" s="12" t="s">
        <v>342</v>
      </c>
      <c r="B91" s="8" t="s">
        <v>344</v>
      </c>
      <c r="C91" s="11">
        <v>39023</v>
      </c>
      <c r="D91" s="8" t="s">
        <v>25</v>
      </c>
      <c r="E91" s="11"/>
      <c r="M91" s="25">
        <v>39027</v>
      </c>
    </row>
    <row r="92" spans="1:15" x14ac:dyDescent="0.3">
      <c r="A92" s="12" t="s">
        <v>346</v>
      </c>
      <c r="B92" s="10" t="s">
        <v>347</v>
      </c>
      <c r="C92" s="11">
        <v>39023</v>
      </c>
      <c r="D92" s="8" t="s">
        <v>25</v>
      </c>
      <c r="E92" s="22"/>
      <c r="H92" s="23"/>
      <c r="I92" s="29"/>
      <c r="M92" s="25">
        <v>39027</v>
      </c>
    </row>
    <row r="93" spans="1:15" x14ac:dyDescent="0.3">
      <c r="A93" s="12" t="s">
        <v>318</v>
      </c>
      <c r="B93" s="8" t="s">
        <v>319</v>
      </c>
      <c r="C93" s="11">
        <v>39002</v>
      </c>
      <c r="D93" s="23" t="s">
        <v>25</v>
      </c>
      <c r="E93" s="22"/>
      <c r="F93" s="23"/>
      <c r="M93" s="25">
        <v>39027</v>
      </c>
    </row>
    <row r="94" spans="1:15" x14ac:dyDescent="0.3">
      <c r="A94" s="12" t="s">
        <v>348</v>
      </c>
      <c r="B94" s="8" t="s">
        <v>349</v>
      </c>
      <c r="C94" s="11">
        <v>39023</v>
      </c>
      <c r="D94" s="8" t="s">
        <v>25</v>
      </c>
      <c r="E94" s="22"/>
      <c r="F94" s="23"/>
      <c r="M94" s="25">
        <v>39027</v>
      </c>
    </row>
    <row r="95" spans="1:15" x14ac:dyDescent="0.3">
      <c r="A95" s="12" t="s">
        <v>350</v>
      </c>
      <c r="B95" s="10" t="s">
        <v>351</v>
      </c>
      <c r="C95" s="11">
        <v>39023</v>
      </c>
      <c r="D95" s="8" t="s">
        <v>25</v>
      </c>
      <c r="E95" s="29"/>
      <c r="M95" s="25">
        <v>39027</v>
      </c>
    </row>
    <row r="96" spans="1:15" ht="43.2" x14ac:dyDescent="0.3">
      <c r="A96" s="12" t="s">
        <v>177</v>
      </c>
      <c r="B96" s="10" t="s">
        <v>196</v>
      </c>
      <c r="C96" s="11">
        <v>38765</v>
      </c>
      <c r="D96" s="8" t="s">
        <v>48</v>
      </c>
      <c r="E96" s="11">
        <v>39002</v>
      </c>
      <c r="F96" s="8" t="s">
        <v>206</v>
      </c>
      <c r="M96" s="25">
        <v>39027</v>
      </c>
    </row>
    <row r="97" spans="1:13" x14ac:dyDescent="0.3">
      <c r="A97" s="12" t="s">
        <v>354</v>
      </c>
      <c r="B97" s="8" t="s">
        <v>355</v>
      </c>
      <c r="C97" s="11">
        <v>39023</v>
      </c>
      <c r="D97" s="8" t="s">
        <v>25</v>
      </c>
      <c r="E97" s="11"/>
      <c r="G97" s="22"/>
      <c r="H97" s="23"/>
      <c r="I97" s="11"/>
      <c r="M97" s="25">
        <v>39027</v>
      </c>
    </row>
    <row r="98" spans="1:13" x14ac:dyDescent="0.3">
      <c r="A98" s="12" t="s">
        <v>181</v>
      </c>
      <c r="B98" s="8" t="s">
        <v>200</v>
      </c>
      <c r="C98" s="11">
        <v>38765</v>
      </c>
      <c r="D98" s="8" t="s">
        <v>48</v>
      </c>
      <c r="E98" s="29"/>
      <c r="M98" s="25">
        <v>39027</v>
      </c>
    </row>
    <row r="99" spans="1:13" x14ac:dyDescent="0.3">
      <c r="A99" s="12" t="s">
        <v>183</v>
      </c>
      <c r="B99" s="8" t="s">
        <v>202</v>
      </c>
      <c r="C99" s="11">
        <v>38765</v>
      </c>
      <c r="D99" s="8" t="s">
        <v>48</v>
      </c>
      <c r="E99" s="11">
        <v>39002</v>
      </c>
      <c r="F99" s="8" t="s">
        <v>206</v>
      </c>
      <c r="M99" s="25">
        <v>39027</v>
      </c>
    </row>
  </sheetData>
  <sortState ref="A2:O99">
    <sortCondition descending="1" ref="O2:O99"/>
    <sortCondition ref="A2:A9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A81" sqref="A2:A81"/>
    </sheetView>
  </sheetViews>
  <sheetFormatPr defaultRowHeight="14.4" x14ac:dyDescent="0.3"/>
  <cols>
    <col min="1" max="1" width="6.6640625" bestFit="1" customWidth="1"/>
    <col min="2" max="3" width="15.44140625" customWidth="1"/>
    <col min="4" max="4" width="21.109375" bestFit="1" customWidth="1"/>
  </cols>
  <sheetData>
    <row r="1" spans="1:6" x14ac:dyDescent="0.3">
      <c r="A1" t="s">
        <v>386</v>
      </c>
      <c r="B1" t="s">
        <v>22</v>
      </c>
      <c r="C1" t="s">
        <v>387</v>
      </c>
      <c r="D1" t="s">
        <v>388</v>
      </c>
      <c r="F1" t="s">
        <v>372</v>
      </c>
    </row>
    <row r="2" spans="1:6" x14ac:dyDescent="0.3">
      <c r="A2" t="s">
        <v>270</v>
      </c>
      <c r="B2" t="s">
        <v>422</v>
      </c>
      <c r="C2" t="s">
        <v>92</v>
      </c>
      <c r="D2" t="s">
        <v>377</v>
      </c>
      <c r="F2" t="s">
        <v>385</v>
      </c>
    </row>
    <row r="3" spans="1:6" x14ac:dyDescent="0.3">
      <c r="A3" t="s">
        <v>252</v>
      </c>
      <c r="B3" t="s">
        <v>423</v>
      </c>
      <c r="C3" t="s">
        <v>92</v>
      </c>
      <c r="D3" t="s">
        <v>376</v>
      </c>
    </row>
    <row r="4" spans="1:6" x14ac:dyDescent="0.3">
      <c r="A4" t="s">
        <v>104</v>
      </c>
      <c r="B4" t="s">
        <v>389</v>
      </c>
      <c r="C4" t="s">
        <v>375</v>
      </c>
      <c r="D4" t="str">
        <f>C4</f>
        <v>Likely D</v>
      </c>
    </row>
    <row r="5" spans="1:6" x14ac:dyDescent="0.3">
      <c r="A5" t="s">
        <v>298</v>
      </c>
      <c r="B5" t="s">
        <v>398</v>
      </c>
      <c r="C5" t="s">
        <v>377</v>
      </c>
      <c r="D5" t="str">
        <f>C5</f>
        <v>Leans R</v>
      </c>
    </row>
    <row r="6" spans="1:6" x14ac:dyDescent="0.3">
      <c r="A6" t="s">
        <v>164</v>
      </c>
      <c r="B6" t="s">
        <v>424</v>
      </c>
      <c r="C6" t="s">
        <v>92</v>
      </c>
      <c r="D6" t="s">
        <v>376</v>
      </c>
    </row>
    <row r="7" spans="1:6" x14ac:dyDescent="0.3">
      <c r="A7" t="s">
        <v>105</v>
      </c>
      <c r="B7" t="s">
        <v>399</v>
      </c>
      <c r="C7" t="s">
        <v>377</v>
      </c>
      <c r="D7" t="str">
        <f>C7</f>
        <v>Leans R</v>
      </c>
    </row>
    <row r="8" spans="1:6" x14ac:dyDescent="0.3">
      <c r="A8" t="s">
        <v>165</v>
      </c>
      <c r="B8" t="s">
        <v>425</v>
      </c>
      <c r="C8" t="s">
        <v>92</v>
      </c>
      <c r="D8" t="s">
        <v>376</v>
      </c>
    </row>
    <row r="9" spans="1:6" x14ac:dyDescent="0.3">
      <c r="A9" t="s">
        <v>306</v>
      </c>
      <c r="B9" t="s">
        <v>389</v>
      </c>
      <c r="C9" t="s">
        <v>377</v>
      </c>
      <c r="D9" t="str">
        <f>C9</f>
        <v>Leans R</v>
      </c>
    </row>
    <row r="10" spans="1:6" x14ac:dyDescent="0.3">
      <c r="A10" t="s">
        <v>334</v>
      </c>
      <c r="B10" t="s">
        <v>414</v>
      </c>
      <c r="C10" t="s">
        <v>378</v>
      </c>
      <c r="D10" t="str">
        <f>C10</f>
        <v>Likely R</v>
      </c>
    </row>
    <row r="11" spans="1:6" x14ac:dyDescent="0.3">
      <c r="A11" t="s">
        <v>107</v>
      </c>
      <c r="B11" t="s">
        <v>389</v>
      </c>
      <c r="C11" t="s">
        <v>375</v>
      </c>
      <c r="D11" t="str">
        <f>C11</f>
        <v>Likely D</v>
      </c>
    </row>
    <row r="12" spans="1:6" x14ac:dyDescent="0.3">
      <c r="A12" t="s">
        <v>108</v>
      </c>
      <c r="B12" t="s">
        <v>426</v>
      </c>
      <c r="C12" t="s">
        <v>92</v>
      </c>
      <c r="D12" t="s">
        <v>376</v>
      </c>
    </row>
    <row r="13" spans="1:6" x14ac:dyDescent="0.3">
      <c r="A13" t="s">
        <v>109</v>
      </c>
      <c r="B13" t="s">
        <v>427</v>
      </c>
      <c r="C13" t="s">
        <v>92</v>
      </c>
      <c r="D13" t="s">
        <v>376</v>
      </c>
    </row>
    <row r="14" spans="1:6" x14ac:dyDescent="0.3">
      <c r="A14" t="s">
        <v>166</v>
      </c>
      <c r="B14" t="s">
        <v>428</v>
      </c>
      <c r="C14" t="s">
        <v>92</v>
      </c>
      <c r="D14" t="s">
        <v>376</v>
      </c>
    </row>
    <row r="15" spans="1:6" x14ac:dyDescent="0.3">
      <c r="A15" t="s">
        <v>308</v>
      </c>
      <c r="B15" t="s">
        <v>415</v>
      </c>
      <c r="C15" t="s">
        <v>378</v>
      </c>
      <c r="D15" t="str">
        <f>C15</f>
        <v>Likely R</v>
      </c>
    </row>
    <row r="16" spans="1:6" x14ac:dyDescent="0.3">
      <c r="A16" t="s">
        <v>167</v>
      </c>
      <c r="B16" t="s">
        <v>389</v>
      </c>
      <c r="C16" t="s">
        <v>378</v>
      </c>
      <c r="D16" t="str">
        <f>C16</f>
        <v>Likely R</v>
      </c>
    </row>
    <row r="17" spans="1:4" x14ac:dyDescent="0.3">
      <c r="A17" t="s">
        <v>110</v>
      </c>
      <c r="B17" t="s">
        <v>389</v>
      </c>
      <c r="C17" t="s">
        <v>376</v>
      </c>
      <c r="D17" t="str">
        <f>C17</f>
        <v>Leans D</v>
      </c>
    </row>
    <row r="18" spans="1:4" x14ac:dyDescent="0.3">
      <c r="A18" t="s">
        <v>272</v>
      </c>
      <c r="B18" t="s">
        <v>389</v>
      </c>
      <c r="C18" t="s">
        <v>92</v>
      </c>
      <c r="D18" t="s">
        <v>376</v>
      </c>
    </row>
    <row r="19" spans="1:4" x14ac:dyDescent="0.3">
      <c r="A19" t="s">
        <v>111</v>
      </c>
      <c r="B19" t="s">
        <v>429</v>
      </c>
      <c r="C19" t="s">
        <v>92</v>
      </c>
      <c r="D19" t="s">
        <v>376</v>
      </c>
    </row>
    <row r="20" spans="1:4" x14ac:dyDescent="0.3">
      <c r="A20" t="s">
        <v>138</v>
      </c>
      <c r="B20" t="s">
        <v>390</v>
      </c>
      <c r="C20" t="s">
        <v>376</v>
      </c>
      <c r="D20" t="str">
        <f>C20</f>
        <v>Leans D</v>
      </c>
    </row>
    <row r="21" spans="1:4" x14ac:dyDescent="0.3">
      <c r="A21" t="s">
        <v>112</v>
      </c>
      <c r="B21" t="s">
        <v>430</v>
      </c>
      <c r="C21" t="s">
        <v>92</v>
      </c>
      <c r="D21" t="s">
        <v>376</v>
      </c>
    </row>
    <row r="22" spans="1:4" x14ac:dyDescent="0.3">
      <c r="A22" t="s">
        <v>117</v>
      </c>
      <c r="B22" t="s">
        <v>389</v>
      </c>
      <c r="C22" t="s">
        <v>376</v>
      </c>
      <c r="D22" t="str">
        <f>C22</f>
        <v>Leans D</v>
      </c>
    </row>
    <row r="23" spans="1:4" x14ac:dyDescent="0.3">
      <c r="A23" t="s">
        <v>312</v>
      </c>
      <c r="B23" t="s">
        <v>400</v>
      </c>
      <c r="C23" t="s">
        <v>377</v>
      </c>
      <c r="D23" t="str">
        <f>C23</f>
        <v>Leans R</v>
      </c>
    </row>
    <row r="24" spans="1:4" x14ac:dyDescent="0.3">
      <c r="A24" t="s">
        <v>118</v>
      </c>
      <c r="B24" t="s">
        <v>391</v>
      </c>
      <c r="C24" t="s">
        <v>376</v>
      </c>
      <c r="D24" t="str">
        <f>C24</f>
        <v>Leans D</v>
      </c>
    </row>
    <row r="25" spans="1:4" x14ac:dyDescent="0.3">
      <c r="A25" t="s">
        <v>274</v>
      </c>
      <c r="B25" t="s">
        <v>389</v>
      </c>
      <c r="C25" t="s">
        <v>92</v>
      </c>
      <c r="D25" t="s">
        <v>376</v>
      </c>
    </row>
    <row r="26" spans="1:4" x14ac:dyDescent="0.3">
      <c r="A26" t="s">
        <v>113</v>
      </c>
      <c r="B26" t="s">
        <v>389</v>
      </c>
      <c r="C26" t="s">
        <v>92</v>
      </c>
      <c r="D26" t="s">
        <v>376</v>
      </c>
    </row>
    <row r="27" spans="1:4" x14ac:dyDescent="0.3">
      <c r="A27" t="s">
        <v>114</v>
      </c>
      <c r="B27" t="s">
        <v>392</v>
      </c>
      <c r="C27" t="s">
        <v>376</v>
      </c>
      <c r="D27" t="str">
        <f t="shared" ref="D27:D32" si="0">C27</f>
        <v>Leans D</v>
      </c>
    </row>
    <row r="28" spans="1:4" x14ac:dyDescent="0.3">
      <c r="A28" t="s">
        <v>276</v>
      </c>
      <c r="B28" t="s">
        <v>401</v>
      </c>
      <c r="C28" t="s">
        <v>377</v>
      </c>
      <c r="D28" t="str">
        <f t="shared" si="0"/>
        <v>Leans R</v>
      </c>
    </row>
    <row r="29" spans="1:4" x14ac:dyDescent="0.3">
      <c r="A29" t="s">
        <v>168</v>
      </c>
      <c r="B29" t="s">
        <v>393</v>
      </c>
      <c r="C29" t="s">
        <v>376</v>
      </c>
      <c r="D29" t="str">
        <f t="shared" si="0"/>
        <v>Leans D</v>
      </c>
    </row>
    <row r="30" spans="1:4" x14ac:dyDescent="0.3">
      <c r="A30" t="s">
        <v>327</v>
      </c>
      <c r="B30" t="s">
        <v>416</v>
      </c>
      <c r="C30" t="s">
        <v>378</v>
      </c>
      <c r="D30" t="str">
        <f t="shared" si="0"/>
        <v>Likely R</v>
      </c>
    </row>
    <row r="31" spans="1:4" x14ac:dyDescent="0.3">
      <c r="A31" t="s">
        <v>368</v>
      </c>
      <c r="B31" t="s">
        <v>409</v>
      </c>
      <c r="C31" t="s">
        <v>375</v>
      </c>
      <c r="D31" t="str">
        <f t="shared" si="0"/>
        <v>Likely D</v>
      </c>
    </row>
    <row r="32" spans="1:4" x14ac:dyDescent="0.3">
      <c r="A32" t="s">
        <v>115</v>
      </c>
      <c r="B32" t="s">
        <v>410</v>
      </c>
      <c r="C32" t="s">
        <v>375</v>
      </c>
      <c r="D32" t="str">
        <f t="shared" si="0"/>
        <v>Likely D</v>
      </c>
    </row>
    <row r="33" spans="1:4" x14ac:dyDescent="0.3">
      <c r="A33" t="s">
        <v>116</v>
      </c>
      <c r="B33" t="s">
        <v>431</v>
      </c>
      <c r="C33" t="s">
        <v>92</v>
      </c>
      <c r="D33" t="s">
        <v>376</v>
      </c>
    </row>
    <row r="34" spans="1:4" x14ac:dyDescent="0.3">
      <c r="A34" t="s">
        <v>358</v>
      </c>
      <c r="B34" t="s">
        <v>432</v>
      </c>
      <c r="C34" t="s">
        <v>92</v>
      </c>
      <c r="D34" t="s">
        <v>377</v>
      </c>
    </row>
    <row r="35" spans="1:4" x14ac:dyDescent="0.3">
      <c r="A35" t="s">
        <v>169</v>
      </c>
      <c r="B35" t="s">
        <v>402</v>
      </c>
      <c r="C35" t="s">
        <v>377</v>
      </c>
      <c r="D35" t="str">
        <f>C35</f>
        <v>Leans R</v>
      </c>
    </row>
    <row r="36" spans="1:4" x14ac:dyDescent="0.3">
      <c r="A36" t="s">
        <v>267</v>
      </c>
      <c r="B36" t="s">
        <v>433</v>
      </c>
      <c r="C36" t="s">
        <v>92</v>
      </c>
      <c r="D36" t="s">
        <v>377</v>
      </c>
    </row>
    <row r="37" spans="1:4" x14ac:dyDescent="0.3">
      <c r="A37" t="s">
        <v>119</v>
      </c>
      <c r="B37" t="s">
        <v>434</v>
      </c>
      <c r="C37" t="s">
        <v>92</v>
      </c>
      <c r="D37" t="s">
        <v>376</v>
      </c>
    </row>
    <row r="38" spans="1:4" x14ac:dyDescent="0.3">
      <c r="A38" t="s">
        <v>120</v>
      </c>
      <c r="B38" t="s">
        <v>411</v>
      </c>
      <c r="C38" t="s">
        <v>375</v>
      </c>
      <c r="D38" t="str">
        <f>C38</f>
        <v>Likely D</v>
      </c>
    </row>
    <row r="39" spans="1:4" x14ac:dyDescent="0.3">
      <c r="A39" t="s">
        <v>340</v>
      </c>
      <c r="B39" t="s">
        <v>389</v>
      </c>
      <c r="C39" t="s">
        <v>378</v>
      </c>
      <c r="D39" t="str">
        <f>C39</f>
        <v>Likely R</v>
      </c>
    </row>
    <row r="40" spans="1:4" x14ac:dyDescent="0.3">
      <c r="A40" t="s">
        <v>278</v>
      </c>
      <c r="B40" t="s">
        <v>435</v>
      </c>
      <c r="C40" t="s">
        <v>92</v>
      </c>
      <c r="D40" t="s">
        <v>377</v>
      </c>
    </row>
    <row r="41" spans="1:4" x14ac:dyDescent="0.3">
      <c r="A41" t="s">
        <v>171</v>
      </c>
      <c r="B41" t="s">
        <v>417</v>
      </c>
      <c r="C41" t="s">
        <v>378</v>
      </c>
      <c r="D41" t="str">
        <f>C41</f>
        <v>Likely R</v>
      </c>
    </row>
    <row r="42" spans="1:4" x14ac:dyDescent="0.3">
      <c r="A42" t="s">
        <v>121</v>
      </c>
      <c r="B42" t="s">
        <v>389</v>
      </c>
      <c r="C42" t="s">
        <v>92</v>
      </c>
      <c r="D42" t="s">
        <v>376</v>
      </c>
    </row>
    <row r="43" spans="1:4" x14ac:dyDescent="0.3">
      <c r="A43" t="s">
        <v>175</v>
      </c>
      <c r="B43" t="s">
        <v>403</v>
      </c>
      <c r="C43" t="s">
        <v>377</v>
      </c>
      <c r="D43" t="str">
        <f>C43</f>
        <v>Leans R</v>
      </c>
    </row>
    <row r="44" spans="1:4" x14ac:dyDescent="0.3">
      <c r="A44" t="s">
        <v>123</v>
      </c>
      <c r="B44" t="s">
        <v>394</v>
      </c>
      <c r="C44" t="s">
        <v>376</v>
      </c>
      <c r="D44" t="str">
        <f>C44</f>
        <v>Leans D</v>
      </c>
    </row>
    <row r="45" spans="1:4" x14ac:dyDescent="0.3">
      <c r="A45" t="s">
        <v>360</v>
      </c>
      <c r="B45" t="s">
        <v>389</v>
      </c>
      <c r="C45" t="s">
        <v>92</v>
      </c>
      <c r="D45" t="s">
        <v>377</v>
      </c>
    </row>
    <row r="46" spans="1:4" x14ac:dyDescent="0.3">
      <c r="A46" t="s">
        <v>280</v>
      </c>
      <c r="B46" t="s">
        <v>418</v>
      </c>
      <c r="C46" t="s">
        <v>378</v>
      </c>
      <c r="D46" t="str">
        <f>C46</f>
        <v>Likely R</v>
      </c>
    </row>
    <row r="47" spans="1:4" x14ac:dyDescent="0.3">
      <c r="A47" t="s">
        <v>281</v>
      </c>
      <c r="B47" t="s">
        <v>436</v>
      </c>
      <c r="C47" t="s">
        <v>92</v>
      </c>
      <c r="D47" t="s">
        <v>377</v>
      </c>
    </row>
    <row r="48" spans="1:4" x14ac:dyDescent="0.3">
      <c r="A48" t="s">
        <v>258</v>
      </c>
      <c r="B48" t="s">
        <v>404</v>
      </c>
      <c r="C48" t="s">
        <v>377</v>
      </c>
      <c r="D48" t="str">
        <f>C48</f>
        <v>Leans R</v>
      </c>
    </row>
    <row r="49" spans="1:4" x14ac:dyDescent="0.3">
      <c r="A49" t="s">
        <v>122</v>
      </c>
      <c r="B49" t="s">
        <v>437</v>
      </c>
      <c r="C49" t="s">
        <v>92</v>
      </c>
      <c r="D49" t="s">
        <v>376</v>
      </c>
    </row>
    <row r="50" spans="1:4" x14ac:dyDescent="0.3">
      <c r="A50" t="s">
        <v>172</v>
      </c>
      <c r="B50" t="s">
        <v>389</v>
      </c>
      <c r="C50" t="s">
        <v>377</v>
      </c>
      <c r="D50" t="str">
        <f>C50</f>
        <v>Leans R</v>
      </c>
    </row>
    <row r="51" spans="1:4" x14ac:dyDescent="0.3">
      <c r="A51" t="s">
        <v>260</v>
      </c>
      <c r="B51" t="s">
        <v>438</v>
      </c>
      <c r="C51" t="s">
        <v>92</v>
      </c>
      <c r="D51" t="s">
        <v>377</v>
      </c>
    </row>
    <row r="52" spans="1:4" x14ac:dyDescent="0.3">
      <c r="A52" t="s">
        <v>284</v>
      </c>
      <c r="B52" t="s">
        <v>419</v>
      </c>
      <c r="C52" t="s">
        <v>378</v>
      </c>
      <c r="D52" t="str">
        <f>C52</f>
        <v>Likely R</v>
      </c>
    </row>
    <row r="53" spans="1:4" x14ac:dyDescent="0.3">
      <c r="A53" t="s">
        <v>286</v>
      </c>
      <c r="B53" t="s">
        <v>439</v>
      </c>
      <c r="C53" t="s">
        <v>92</v>
      </c>
      <c r="D53" t="s">
        <v>377</v>
      </c>
    </row>
    <row r="54" spans="1:4" x14ac:dyDescent="0.3">
      <c r="A54" t="s">
        <v>173</v>
      </c>
      <c r="B54" t="s">
        <v>440</v>
      </c>
      <c r="C54" t="s">
        <v>92</v>
      </c>
      <c r="D54" t="s">
        <v>376</v>
      </c>
    </row>
    <row r="55" spans="1:4" x14ac:dyDescent="0.3">
      <c r="A55" t="s">
        <v>294</v>
      </c>
      <c r="B55" t="s">
        <v>389</v>
      </c>
      <c r="C55" t="s">
        <v>376</v>
      </c>
      <c r="D55" t="str">
        <f>C55</f>
        <v>Leans D</v>
      </c>
    </row>
    <row r="56" spans="1:4" x14ac:dyDescent="0.3">
      <c r="A56" t="s">
        <v>262</v>
      </c>
      <c r="B56" t="s">
        <v>441</v>
      </c>
      <c r="C56" t="s">
        <v>92</v>
      </c>
      <c r="D56" t="s">
        <v>377</v>
      </c>
    </row>
    <row r="57" spans="1:4" x14ac:dyDescent="0.3">
      <c r="A57" t="s">
        <v>288</v>
      </c>
      <c r="B57" t="s">
        <v>442</v>
      </c>
      <c r="C57" t="s">
        <v>92</v>
      </c>
      <c r="D57" t="s">
        <v>377</v>
      </c>
    </row>
    <row r="58" spans="1:4" x14ac:dyDescent="0.3">
      <c r="A58" t="s">
        <v>174</v>
      </c>
      <c r="B58" t="s">
        <v>405</v>
      </c>
      <c r="C58" t="s">
        <v>377</v>
      </c>
      <c r="D58" t="str">
        <f>C58</f>
        <v>Leans R</v>
      </c>
    </row>
    <row r="59" spans="1:4" x14ac:dyDescent="0.3">
      <c r="A59" t="s">
        <v>176</v>
      </c>
      <c r="B59" t="s">
        <v>443</v>
      </c>
      <c r="C59" t="s">
        <v>92</v>
      </c>
      <c r="D59" t="s">
        <v>377</v>
      </c>
    </row>
    <row r="60" spans="1:4" x14ac:dyDescent="0.3">
      <c r="A60" t="s">
        <v>290</v>
      </c>
      <c r="B60" t="s">
        <v>444</v>
      </c>
      <c r="C60" t="s">
        <v>92</v>
      </c>
      <c r="D60" t="s">
        <v>377</v>
      </c>
    </row>
    <row r="61" spans="1:4" x14ac:dyDescent="0.3">
      <c r="A61" t="s">
        <v>124</v>
      </c>
      <c r="B61" t="s">
        <v>389</v>
      </c>
      <c r="C61" t="s">
        <v>375</v>
      </c>
      <c r="D61" t="str">
        <f>C61</f>
        <v>Likely D</v>
      </c>
    </row>
    <row r="62" spans="1:4" x14ac:dyDescent="0.3">
      <c r="A62" t="s">
        <v>352</v>
      </c>
      <c r="B62" t="s">
        <v>420</v>
      </c>
      <c r="C62" t="s">
        <v>378</v>
      </c>
      <c r="D62" t="str">
        <f>C62</f>
        <v>Likely R</v>
      </c>
    </row>
    <row r="63" spans="1:4" x14ac:dyDescent="0.3">
      <c r="A63" t="s">
        <v>178</v>
      </c>
      <c r="B63" t="s">
        <v>445</v>
      </c>
      <c r="C63" t="s">
        <v>92</v>
      </c>
      <c r="D63" t="s">
        <v>376</v>
      </c>
    </row>
    <row r="64" spans="1:4" x14ac:dyDescent="0.3">
      <c r="A64" t="s">
        <v>125</v>
      </c>
      <c r="B64" t="s">
        <v>389</v>
      </c>
      <c r="C64" t="s">
        <v>376</v>
      </c>
      <c r="D64" t="str">
        <f>C64</f>
        <v>Leans D</v>
      </c>
    </row>
    <row r="65" spans="1:4" x14ac:dyDescent="0.3">
      <c r="A65" t="s">
        <v>317</v>
      </c>
      <c r="B65" t="s">
        <v>446</v>
      </c>
      <c r="C65" t="s">
        <v>92</v>
      </c>
      <c r="D65" t="s">
        <v>377</v>
      </c>
    </row>
    <row r="66" spans="1:4" x14ac:dyDescent="0.3">
      <c r="A66" t="s">
        <v>126</v>
      </c>
      <c r="B66" t="s">
        <v>395</v>
      </c>
      <c r="C66" t="s">
        <v>376</v>
      </c>
      <c r="D66" t="str">
        <f>C66</f>
        <v>Leans D</v>
      </c>
    </row>
    <row r="67" spans="1:4" x14ac:dyDescent="0.3">
      <c r="A67" t="s">
        <v>179</v>
      </c>
      <c r="B67" t="s">
        <v>396</v>
      </c>
      <c r="C67" t="s">
        <v>376</v>
      </c>
      <c r="D67" t="str">
        <f>C67</f>
        <v>Leans D</v>
      </c>
    </row>
    <row r="68" spans="1:4" x14ac:dyDescent="0.3">
      <c r="A68" t="s">
        <v>127</v>
      </c>
      <c r="B68" t="s">
        <v>447</v>
      </c>
      <c r="C68" t="s">
        <v>92</v>
      </c>
      <c r="D68" t="s">
        <v>377</v>
      </c>
    </row>
    <row r="69" spans="1:4" x14ac:dyDescent="0.3">
      <c r="A69" t="s">
        <v>180</v>
      </c>
      <c r="B69" t="s">
        <v>397</v>
      </c>
      <c r="C69" t="s">
        <v>376</v>
      </c>
      <c r="D69" t="str">
        <f>C69</f>
        <v>Leans D</v>
      </c>
    </row>
    <row r="70" spans="1:4" x14ac:dyDescent="0.3">
      <c r="A70" t="s">
        <v>128</v>
      </c>
      <c r="B70" t="s">
        <v>412</v>
      </c>
      <c r="C70" t="s">
        <v>375</v>
      </c>
      <c r="D70" t="str">
        <f>C70</f>
        <v>Likely D</v>
      </c>
    </row>
    <row r="71" spans="1:4" x14ac:dyDescent="0.3">
      <c r="A71" t="s">
        <v>129</v>
      </c>
      <c r="B71" t="s">
        <v>389</v>
      </c>
      <c r="C71" t="s">
        <v>92</v>
      </c>
      <c r="D71" t="s">
        <v>376</v>
      </c>
    </row>
    <row r="72" spans="1:4" x14ac:dyDescent="0.3">
      <c r="A72" t="s">
        <v>292</v>
      </c>
      <c r="B72" t="s">
        <v>406</v>
      </c>
      <c r="C72" t="s">
        <v>377</v>
      </c>
      <c r="D72" t="str">
        <f>C72</f>
        <v>Leans R</v>
      </c>
    </row>
    <row r="73" spans="1:4" x14ac:dyDescent="0.3">
      <c r="A73" t="s">
        <v>182</v>
      </c>
      <c r="B73" t="s">
        <v>448</v>
      </c>
      <c r="C73" t="s">
        <v>92</v>
      </c>
      <c r="D73" t="s">
        <v>377</v>
      </c>
    </row>
    <row r="74" spans="1:4" x14ac:dyDescent="0.3">
      <c r="A74" t="s">
        <v>321</v>
      </c>
      <c r="B74" t="s">
        <v>407</v>
      </c>
      <c r="C74" t="s">
        <v>377</v>
      </c>
      <c r="D74" t="str">
        <f>C74</f>
        <v>Leans R</v>
      </c>
    </row>
    <row r="75" spans="1:4" x14ac:dyDescent="0.3">
      <c r="A75" t="s">
        <v>130</v>
      </c>
      <c r="B75" t="s">
        <v>389</v>
      </c>
      <c r="C75" t="s">
        <v>375</v>
      </c>
      <c r="D75" t="str">
        <f>C75</f>
        <v>Likely D</v>
      </c>
    </row>
    <row r="76" spans="1:4" x14ac:dyDescent="0.3">
      <c r="A76" t="s">
        <v>324</v>
      </c>
      <c r="B76" t="s">
        <v>408</v>
      </c>
      <c r="C76" t="s">
        <v>377</v>
      </c>
      <c r="D76" t="str">
        <f>C76</f>
        <v>Leans R</v>
      </c>
    </row>
    <row r="77" spans="1:4" x14ac:dyDescent="0.3">
      <c r="A77" t="s">
        <v>131</v>
      </c>
      <c r="B77" t="s">
        <v>449</v>
      </c>
      <c r="C77" t="s">
        <v>92</v>
      </c>
      <c r="D77" t="s">
        <v>377</v>
      </c>
    </row>
    <row r="78" spans="1:4" x14ac:dyDescent="0.3">
      <c r="A78" t="s">
        <v>132</v>
      </c>
      <c r="B78" t="s">
        <v>389</v>
      </c>
      <c r="C78" t="s">
        <v>92</v>
      </c>
      <c r="D78" t="s">
        <v>377</v>
      </c>
    </row>
    <row r="79" spans="1:4" x14ac:dyDescent="0.3">
      <c r="A79" t="s">
        <v>254</v>
      </c>
      <c r="B79" t="s">
        <v>413</v>
      </c>
      <c r="C79" t="s">
        <v>375</v>
      </c>
      <c r="D79" t="str">
        <f>C79</f>
        <v>Likely D</v>
      </c>
    </row>
    <row r="80" spans="1:4" x14ac:dyDescent="0.3">
      <c r="A80" t="s">
        <v>356</v>
      </c>
      <c r="B80" t="s">
        <v>421</v>
      </c>
      <c r="C80" t="s">
        <v>378</v>
      </c>
      <c r="D80" t="str">
        <f>C80</f>
        <v>Likely R</v>
      </c>
    </row>
    <row r="81" spans="1:4" x14ac:dyDescent="0.3">
      <c r="A81" t="s">
        <v>300</v>
      </c>
      <c r="B81" t="s">
        <v>450</v>
      </c>
      <c r="C81" t="s">
        <v>92</v>
      </c>
      <c r="D81" t="s">
        <v>377</v>
      </c>
    </row>
  </sheetData>
  <sortState ref="A2:D81">
    <sortCondition ref="A2:A8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>
      <selection activeCell="D3" sqref="D3"/>
    </sheetView>
  </sheetViews>
  <sheetFormatPr defaultRowHeight="14.4" x14ac:dyDescent="0.3"/>
  <cols>
    <col min="1" max="1" width="6.77734375" style="29" bestFit="1" customWidth="1"/>
    <col min="2" max="2" width="25" style="8" bestFit="1" customWidth="1"/>
    <col min="3" max="3" width="9.5546875" style="8" bestFit="1" customWidth="1"/>
  </cols>
  <sheetData>
    <row r="1" spans="1:4" x14ac:dyDescent="0.3">
      <c r="A1" s="3" t="s">
        <v>102</v>
      </c>
      <c r="B1" s="4" t="s">
        <v>22</v>
      </c>
      <c r="C1" s="7" t="s">
        <v>0</v>
      </c>
      <c r="D1" t="s">
        <v>384</v>
      </c>
    </row>
    <row r="2" spans="1:4" x14ac:dyDescent="0.3">
      <c r="A2" s="17" t="s">
        <v>270</v>
      </c>
      <c r="B2" s="21" t="s">
        <v>271</v>
      </c>
      <c r="C2" s="25">
        <v>39027</v>
      </c>
      <c r="D2" t="s">
        <v>377</v>
      </c>
    </row>
    <row r="3" spans="1:4" x14ac:dyDescent="0.3">
      <c r="A3" s="17" t="s">
        <v>252</v>
      </c>
      <c r="B3" s="21" t="s">
        <v>253</v>
      </c>
      <c r="C3" s="25">
        <v>39027</v>
      </c>
    </row>
    <row r="4" spans="1:4" ht="28.8" x14ac:dyDescent="0.3">
      <c r="A4" s="29" t="s">
        <v>104</v>
      </c>
      <c r="B4" s="10" t="s">
        <v>133</v>
      </c>
      <c r="C4" s="25">
        <v>39027</v>
      </c>
    </row>
    <row r="5" spans="1:4" x14ac:dyDescent="0.3">
      <c r="A5" s="29" t="s">
        <v>298</v>
      </c>
      <c r="B5" s="10" t="s">
        <v>299</v>
      </c>
      <c r="C5" s="25">
        <v>39027</v>
      </c>
    </row>
    <row r="6" spans="1:4" x14ac:dyDescent="0.3">
      <c r="A6" s="29" t="s">
        <v>164</v>
      </c>
      <c r="B6" s="8" t="s">
        <v>184</v>
      </c>
      <c r="C6" s="25">
        <v>39027</v>
      </c>
    </row>
    <row r="7" spans="1:4" ht="28.8" x14ac:dyDescent="0.3">
      <c r="A7" s="29" t="s">
        <v>105</v>
      </c>
      <c r="B7" s="10" t="s">
        <v>251</v>
      </c>
      <c r="C7" s="25">
        <v>39027</v>
      </c>
    </row>
    <row r="8" spans="1:4" x14ac:dyDescent="0.3">
      <c r="A8" s="29" t="s">
        <v>165</v>
      </c>
      <c r="B8" s="8" t="s">
        <v>185</v>
      </c>
      <c r="C8" s="25">
        <v>39027</v>
      </c>
    </row>
    <row r="9" spans="1:4" ht="28.8" x14ac:dyDescent="0.3">
      <c r="A9" s="29" t="s">
        <v>306</v>
      </c>
      <c r="B9" s="10" t="s">
        <v>307</v>
      </c>
      <c r="C9" s="25">
        <v>39027</v>
      </c>
    </row>
    <row r="10" spans="1:4" x14ac:dyDescent="0.3">
      <c r="A10" s="29" t="s">
        <v>334</v>
      </c>
      <c r="B10" s="10" t="s">
        <v>335</v>
      </c>
      <c r="C10" s="25">
        <v>39027</v>
      </c>
    </row>
    <row r="11" spans="1:4" ht="43.2" x14ac:dyDescent="0.3">
      <c r="A11" s="29" t="s">
        <v>107</v>
      </c>
      <c r="B11" s="10" t="s">
        <v>145</v>
      </c>
      <c r="C11" s="25">
        <v>39027</v>
      </c>
    </row>
    <row r="12" spans="1:4" x14ac:dyDescent="0.3">
      <c r="A12" s="29" t="s">
        <v>108</v>
      </c>
      <c r="B12" s="8" t="s">
        <v>135</v>
      </c>
      <c r="C12" s="25">
        <v>39027</v>
      </c>
    </row>
    <row r="13" spans="1:4" x14ac:dyDescent="0.3">
      <c r="A13" s="29" t="s">
        <v>109</v>
      </c>
      <c r="B13" s="8" t="s">
        <v>136</v>
      </c>
      <c r="C13" s="25">
        <v>39027</v>
      </c>
    </row>
    <row r="14" spans="1:4" x14ac:dyDescent="0.3">
      <c r="A14" s="29" t="s">
        <v>166</v>
      </c>
      <c r="B14" s="8" t="s">
        <v>186</v>
      </c>
      <c r="C14" s="25">
        <v>39027</v>
      </c>
    </row>
    <row r="15" spans="1:4" x14ac:dyDescent="0.3">
      <c r="A15" s="29" t="s">
        <v>308</v>
      </c>
      <c r="B15" s="8" t="s">
        <v>309</v>
      </c>
      <c r="C15" s="25">
        <v>39027</v>
      </c>
    </row>
    <row r="16" spans="1:4" ht="57.6" x14ac:dyDescent="0.3">
      <c r="A16" s="29" t="s">
        <v>167</v>
      </c>
      <c r="B16" s="10" t="s">
        <v>191</v>
      </c>
      <c r="C16" s="25">
        <v>39027</v>
      </c>
    </row>
    <row r="17" spans="1:3" ht="43.2" x14ac:dyDescent="0.3">
      <c r="A17" s="29" t="s">
        <v>110</v>
      </c>
      <c r="B17" s="10" t="s">
        <v>146</v>
      </c>
      <c r="C17" s="25">
        <v>39027</v>
      </c>
    </row>
    <row r="18" spans="1:3" ht="28.8" x14ac:dyDescent="0.3">
      <c r="A18" s="29" t="s">
        <v>272</v>
      </c>
      <c r="B18" s="10" t="s">
        <v>273</v>
      </c>
      <c r="C18" s="25">
        <v>39027</v>
      </c>
    </row>
    <row r="19" spans="1:3" x14ac:dyDescent="0.3">
      <c r="A19" s="29" t="s">
        <v>111</v>
      </c>
      <c r="B19" s="8" t="s">
        <v>137</v>
      </c>
      <c r="C19" s="25">
        <v>39027</v>
      </c>
    </row>
    <row r="20" spans="1:3" ht="28.8" x14ac:dyDescent="0.3">
      <c r="A20" s="29" t="s">
        <v>138</v>
      </c>
      <c r="B20" s="10" t="s">
        <v>139</v>
      </c>
      <c r="C20" s="25">
        <v>39027</v>
      </c>
    </row>
    <row r="21" spans="1:3" x14ac:dyDescent="0.3">
      <c r="A21" s="29" t="s">
        <v>112</v>
      </c>
      <c r="B21" s="8" t="s">
        <v>140</v>
      </c>
      <c r="C21" s="25">
        <v>39027</v>
      </c>
    </row>
    <row r="22" spans="1:3" ht="43.2" x14ac:dyDescent="0.3">
      <c r="A22" s="29" t="s">
        <v>117</v>
      </c>
      <c r="B22" s="10" t="s">
        <v>147</v>
      </c>
      <c r="C22" s="25">
        <v>39027</v>
      </c>
    </row>
    <row r="23" spans="1:3" x14ac:dyDescent="0.3">
      <c r="A23" s="29" t="s">
        <v>312</v>
      </c>
      <c r="B23" s="10" t="s">
        <v>313</v>
      </c>
      <c r="C23" s="25">
        <v>39027</v>
      </c>
    </row>
    <row r="24" spans="1:3" x14ac:dyDescent="0.3">
      <c r="A24" s="29" t="s">
        <v>118</v>
      </c>
      <c r="B24" s="8" t="s">
        <v>148</v>
      </c>
      <c r="C24" s="25">
        <v>39027</v>
      </c>
    </row>
    <row r="25" spans="1:3" ht="43.2" x14ac:dyDescent="0.3">
      <c r="A25" s="29" t="s">
        <v>274</v>
      </c>
      <c r="B25" s="10" t="s">
        <v>275</v>
      </c>
      <c r="C25" s="25">
        <v>39027</v>
      </c>
    </row>
    <row r="26" spans="1:3" ht="28.8" x14ac:dyDescent="0.3">
      <c r="A26" s="29" t="s">
        <v>113</v>
      </c>
      <c r="B26" s="10" t="s">
        <v>141</v>
      </c>
      <c r="C26" s="25">
        <v>39027</v>
      </c>
    </row>
    <row r="27" spans="1:3" x14ac:dyDescent="0.3">
      <c r="A27" s="29" t="s">
        <v>114</v>
      </c>
      <c r="B27" s="8" t="s">
        <v>142</v>
      </c>
      <c r="C27" s="25">
        <v>39027</v>
      </c>
    </row>
    <row r="28" spans="1:3" x14ac:dyDescent="0.3">
      <c r="A28" s="29" t="s">
        <v>276</v>
      </c>
      <c r="B28" s="8" t="s">
        <v>277</v>
      </c>
      <c r="C28" s="25">
        <v>39027</v>
      </c>
    </row>
    <row r="29" spans="1:3" x14ac:dyDescent="0.3">
      <c r="A29" s="29" t="s">
        <v>168</v>
      </c>
      <c r="B29" s="8" t="s">
        <v>187</v>
      </c>
      <c r="C29" s="25">
        <v>39027</v>
      </c>
    </row>
    <row r="30" spans="1:3" x14ac:dyDescent="0.3">
      <c r="A30" s="29" t="s">
        <v>327</v>
      </c>
      <c r="B30" s="8" t="s">
        <v>328</v>
      </c>
      <c r="C30" s="25">
        <v>39027</v>
      </c>
    </row>
    <row r="31" spans="1:3" x14ac:dyDescent="0.3">
      <c r="A31" s="29" t="s">
        <v>368</v>
      </c>
      <c r="B31" s="8" t="s">
        <v>369</v>
      </c>
      <c r="C31" s="25">
        <v>39027</v>
      </c>
    </row>
    <row r="32" spans="1:3" x14ac:dyDescent="0.3">
      <c r="A32" s="29" t="s">
        <v>115</v>
      </c>
      <c r="B32" s="8" t="s">
        <v>143</v>
      </c>
      <c r="C32" s="25">
        <v>39027</v>
      </c>
    </row>
    <row r="33" spans="1:3" x14ac:dyDescent="0.3">
      <c r="A33" s="29" t="s">
        <v>116</v>
      </c>
      <c r="B33" s="8" t="s">
        <v>144</v>
      </c>
      <c r="C33" s="25">
        <v>39027</v>
      </c>
    </row>
    <row r="34" spans="1:3" x14ac:dyDescent="0.3">
      <c r="A34" s="29" t="s">
        <v>358</v>
      </c>
      <c r="B34" s="8" t="s">
        <v>359</v>
      </c>
      <c r="C34" s="25">
        <v>39027</v>
      </c>
    </row>
    <row r="35" spans="1:3" x14ac:dyDescent="0.3">
      <c r="A35" s="29" t="s">
        <v>169</v>
      </c>
      <c r="B35" s="8" t="s">
        <v>266</v>
      </c>
      <c r="C35" s="25">
        <v>39027</v>
      </c>
    </row>
    <row r="36" spans="1:3" x14ac:dyDescent="0.3">
      <c r="A36" s="29" t="s">
        <v>267</v>
      </c>
      <c r="B36" s="8" t="s">
        <v>268</v>
      </c>
      <c r="C36" s="25">
        <v>39027</v>
      </c>
    </row>
    <row r="37" spans="1:3" x14ac:dyDescent="0.3">
      <c r="A37" s="29" t="s">
        <v>119</v>
      </c>
      <c r="B37" s="8" t="s">
        <v>149</v>
      </c>
      <c r="C37" s="25">
        <v>39027</v>
      </c>
    </row>
    <row r="38" spans="1:3" x14ac:dyDescent="0.3">
      <c r="A38" s="29" t="s">
        <v>120</v>
      </c>
      <c r="B38" s="8" t="s">
        <v>150</v>
      </c>
      <c r="C38" s="25">
        <v>39027</v>
      </c>
    </row>
    <row r="39" spans="1:3" ht="28.8" x14ac:dyDescent="0.3">
      <c r="A39" s="29" t="s">
        <v>340</v>
      </c>
      <c r="B39" s="10" t="s">
        <v>345</v>
      </c>
      <c r="C39" s="25">
        <v>39027</v>
      </c>
    </row>
    <row r="40" spans="1:3" x14ac:dyDescent="0.3">
      <c r="A40" s="29" t="s">
        <v>278</v>
      </c>
      <c r="B40" s="8" t="s">
        <v>279</v>
      </c>
      <c r="C40" s="25">
        <v>39027</v>
      </c>
    </row>
    <row r="41" spans="1:3" x14ac:dyDescent="0.3">
      <c r="A41" s="29" t="s">
        <v>171</v>
      </c>
      <c r="B41" s="8" t="s">
        <v>189</v>
      </c>
      <c r="C41" s="25">
        <v>39027</v>
      </c>
    </row>
    <row r="42" spans="1:3" ht="43.2" x14ac:dyDescent="0.3">
      <c r="A42" s="29" t="s">
        <v>121</v>
      </c>
      <c r="B42" s="10" t="s">
        <v>151</v>
      </c>
      <c r="C42" s="25">
        <v>39027</v>
      </c>
    </row>
    <row r="43" spans="1:3" x14ac:dyDescent="0.3">
      <c r="A43" s="29" t="s">
        <v>175</v>
      </c>
      <c r="B43" s="8" t="s">
        <v>194</v>
      </c>
      <c r="C43" s="25">
        <v>39027</v>
      </c>
    </row>
    <row r="44" spans="1:3" x14ac:dyDescent="0.3">
      <c r="A44" s="29" t="s">
        <v>123</v>
      </c>
      <c r="B44" s="8" t="s">
        <v>153</v>
      </c>
      <c r="C44" s="25">
        <v>39027</v>
      </c>
    </row>
    <row r="45" spans="1:3" ht="43.2" x14ac:dyDescent="0.3">
      <c r="A45" s="29" t="s">
        <v>360</v>
      </c>
      <c r="B45" s="10" t="s">
        <v>361</v>
      </c>
      <c r="C45" s="25">
        <v>39027</v>
      </c>
    </row>
    <row r="46" spans="1:3" x14ac:dyDescent="0.3">
      <c r="A46" s="29" t="s">
        <v>280</v>
      </c>
      <c r="B46" s="8" t="s">
        <v>283</v>
      </c>
      <c r="C46" s="25">
        <v>39027</v>
      </c>
    </row>
    <row r="47" spans="1:3" x14ac:dyDescent="0.3">
      <c r="A47" s="29" t="s">
        <v>281</v>
      </c>
      <c r="B47" s="8" t="s">
        <v>282</v>
      </c>
      <c r="C47" s="25">
        <v>39027</v>
      </c>
    </row>
    <row r="48" spans="1:3" x14ac:dyDescent="0.3">
      <c r="A48" s="29" t="s">
        <v>258</v>
      </c>
      <c r="B48" s="8" t="s">
        <v>259</v>
      </c>
      <c r="C48" s="25">
        <v>39027</v>
      </c>
    </row>
    <row r="49" spans="1:3" x14ac:dyDescent="0.3">
      <c r="A49" s="29" t="s">
        <v>122</v>
      </c>
      <c r="B49" s="8" t="s">
        <v>152</v>
      </c>
      <c r="C49" s="25">
        <v>39027</v>
      </c>
    </row>
    <row r="50" spans="1:3" ht="43.2" x14ac:dyDescent="0.3">
      <c r="A50" s="29" t="s">
        <v>172</v>
      </c>
      <c r="B50" s="10" t="s">
        <v>190</v>
      </c>
      <c r="C50" s="25">
        <v>39027</v>
      </c>
    </row>
    <row r="51" spans="1:3" x14ac:dyDescent="0.3">
      <c r="A51" s="29" t="s">
        <v>260</v>
      </c>
      <c r="B51" s="10" t="s">
        <v>261</v>
      </c>
      <c r="C51" s="25">
        <v>39027</v>
      </c>
    </row>
    <row r="52" spans="1:3" x14ac:dyDescent="0.3">
      <c r="A52" s="29" t="s">
        <v>284</v>
      </c>
      <c r="B52" s="10" t="s">
        <v>285</v>
      </c>
      <c r="C52" s="25">
        <v>39027</v>
      </c>
    </row>
    <row r="53" spans="1:3" x14ac:dyDescent="0.3">
      <c r="A53" s="29" t="s">
        <v>286</v>
      </c>
      <c r="B53" s="10" t="s">
        <v>287</v>
      </c>
      <c r="C53" s="25">
        <v>39027</v>
      </c>
    </row>
    <row r="54" spans="1:3" x14ac:dyDescent="0.3">
      <c r="A54" s="29" t="s">
        <v>173</v>
      </c>
      <c r="B54" s="8" t="s">
        <v>192</v>
      </c>
      <c r="C54" s="25">
        <v>39027</v>
      </c>
    </row>
    <row r="55" spans="1:3" ht="28.8" x14ac:dyDescent="0.3">
      <c r="A55" s="29" t="s">
        <v>294</v>
      </c>
      <c r="B55" s="10" t="s">
        <v>316</v>
      </c>
      <c r="C55" s="25">
        <v>39027</v>
      </c>
    </row>
    <row r="56" spans="1:3" x14ac:dyDescent="0.3">
      <c r="A56" s="29" t="s">
        <v>262</v>
      </c>
      <c r="B56" s="8" t="s">
        <v>263</v>
      </c>
      <c r="C56" s="25">
        <v>39027</v>
      </c>
    </row>
    <row r="57" spans="1:3" x14ac:dyDescent="0.3">
      <c r="A57" s="29" t="s">
        <v>288</v>
      </c>
      <c r="B57" s="8" t="s">
        <v>289</v>
      </c>
      <c r="C57" s="25">
        <v>39027</v>
      </c>
    </row>
    <row r="58" spans="1:3" x14ac:dyDescent="0.3">
      <c r="A58" s="29" t="s">
        <v>174</v>
      </c>
      <c r="B58" s="8" t="s">
        <v>193</v>
      </c>
      <c r="C58" s="25">
        <v>39027</v>
      </c>
    </row>
    <row r="59" spans="1:3" x14ac:dyDescent="0.3">
      <c r="A59" s="29" t="s">
        <v>176</v>
      </c>
      <c r="B59" s="8" t="s">
        <v>195</v>
      </c>
      <c r="C59" s="25">
        <v>39027</v>
      </c>
    </row>
    <row r="60" spans="1:3" x14ac:dyDescent="0.3">
      <c r="A60" s="29" t="s">
        <v>290</v>
      </c>
      <c r="B60" s="8" t="s">
        <v>291</v>
      </c>
      <c r="C60" s="25">
        <v>39027</v>
      </c>
    </row>
    <row r="61" spans="1:3" ht="43.2" x14ac:dyDescent="0.3">
      <c r="A61" s="29" t="s">
        <v>124</v>
      </c>
      <c r="B61" s="10" t="s">
        <v>154</v>
      </c>
      <c r="C61" s="25">
        <v>39027</v>
      </c>
    </row>
    <row r="62" spans="1:3" x14ac:dyDescent="0.3">
      <c r="A62" s="29" t="s">
        <v>352</v>
      </c>
      <c r="B62" s="10" t="s">
        <v>353</v>
      </c>
      <c r="C62" s="25">
        <v>39027</v>
      </c>
    </row>
    <row r="63" spans="1:3" x14ac:dyDescent="0.3">
      <c r="A63" s="29" t="s">
        <v>178</v>
      </c>
      <c r="B63" s="8" t="s">
        <v>197</v>
      </c>
      <c r="C63" s="25">
        <v>39027</v>
      </c>
    </row>
    <row r="64" spans="1:3" ht="28.8" x14ac:dyDescent="0.3">
      <c r="A64" s="29" t="s">
        <v>125</v>
      </c>
      <c r="B64" s="10" t="s">
        <v>155</v>
      </c>
      <c r="C64" s="25">
        <v>39027</v>
      </c>
    </row>
    <row r="65" spans="1:3" x14ac:dyDescent="0.3">
      <c r="A65" s="29" t="s">
        <v>317</v>
      </c>
      <c r="B65" s="10" t="s">
        <v>320</v>
      </c>
      <c r="C65" s="25">
        <v>39027</v>
      </c>
    </row>
    <row r="66" spans="1:3" x14ac:dyDescent="0.3">
      <c r="A66" s="29" t="s">
        <v>126</v>
      </c>
      <c r="B66" s="8" t="s">
        <v>156</v>
      </c>
      <c r="C66" s="25">
        <v>39027</v>
      </c>
    </row>
    <row r="67" spans="1:3" x14ac:dyDescent="0.3">
      <c r="A67" s="29" t="s">
        <v>179</v>
      </c>
      <c r="B67" s="8" t="s">
        <v>198</v>
      </c>
      <c r="C67" s="25">
        <v>39027</v>
      </c>
    </row>
    <row r="68" spans="1:3" x14ac:dyDescent="0.3">
      <c r="A68" s="29" t="s">
        <v>127</v>
      </c>
      <c r="B68" s="8" t="s">
        <v>157</v>
      </c>
      <c r="C68" s="25">
        <v>39027</v>
      </c>
    </row>
    <row r="69" spans="1:3" x14ac:dyDescent="0.3">
      <c r="A69" s="29" t="s">
        <v>180</v>
      </c>
      <c r="B69" s="8" t="s">
        <v>199</v>
      </c>
      <c r="C69" s="25">
        <v>39027</v>
      </c>
    </row>
    <row r="70" spans="1:3" x14ac:dyDescent="0.3">
      <c r="A70" s="29" t="s">
        <v>128</v>
      </c>
      <c r="B70" s="8" t="s">
        <v>158</v>
      </c>
      <c r="C70" s="25">
        <v>39027</v>
      </c>
    </row>
    <row r="71" spans="1:3" ht="28.8" x14ac:dyDescent="0.3">
      <c r="A71" s="29" t="s">
        <v>129</v>
      </c>
      <c r="B71" s="10" t="s">
        <v>159</v>
      </c>
      <c r="C71" s="25">
        <v>39027</v>
      </c>
    </row>
    <row r="72" spans="1:3" x14ac:dyDescent="0.3">
      <c r="A72" s="29" t="s">
        <v>292</v>
      </c>
      <c r="B72" s="10" t="s">
        <v>293</v>
      </c>
      <c r="C72" s="25">
        <v>39027</v>
      </c>
    </row>
    <row r="73" spans="1:3" x14ac:dyDescent="0.3">
      <c r="A73" s="29" t="s">
        <v>182</v>
      </c>
      <c r="B73" s="8" t="s">
        <v>201</v>
      </c>
      <c r="C73" s="25">
        <v>39027</v>
      </c>
    </row>
    <row r="74" spans="1:3" x14ac:dyDescent="0.3">
      <c r="A74" s="29" t="s">
        <v>321</v>
      </c>
      <c r="B74" s="8" t="s">
        <v>322</v>
      </c>
      <c r="C74" s="25">
        <v>39027</v>
      </c>
    </row>
    <row r="75" spans="1:3" ht="43.2" x14ac:dyDescent="0.3">
      <c r="A75" s="29" t="s">
        <v>130</v>
      </c>
      <c r="B75" s="10" t="s">
        <v>160</v>
      </c>
      <c r="C75" s="25">
        <v>39027</v>
      </c>
    </row>
    <row r="76" spans="1:3" x14ac:dyDescent="0.3">
      <c r="A76" s="29" t="s">
        <v>324</v>
      </c>
      <c r="B76" s="8" t="s">
        <v>325</v>
      </c>
      <c r="C76" s="25">
        <v>39027</v>
      </c>
    </row>
    <row r="77" spans="1:3" x14ac:dyDescent="0.3">
      <c r="A77" s="29" t="s">
        <v>131</v>
      </c>
      <c r="B77" s="8" t="s">
        <v>161</v>
      </c>
      <c r="C77" s="25">
        <v>39027</v>
      </c>
    </row>
    <row r="78" spans="1:3" ht="43.2" x14ac:dyDescent="0.3">
      <c r="A78" s="29" t="s">
        <v>132</v>
      </c>
      <c r="B78" s="10" t="s">
        <v>162</v>
      </c>
      <c r="C78" s="25">
        <v>39027</v>
      </c>
    </row>
    <row r="79" spans="1:3" x14ac:dyDescent="0.3">
      <c r="A79" s="29" t="s">
        <v>254</v>
      </c>
      <c r="B79" s="8" t="s">
        <v>255</v>
      </c>
      <c r="C79" s="25">
        <v>39027</v>
      </c>
    </row>
    <row r="80" spans="1:3" x14ac:dyDescent="0.3">
      <c r="A80" s="29" t="s">
        <v>356</v>
      </c>
      <c r="B80" s="8" t="s">
        <v>357</v>
      </c>
      <c r="C80" s="25">
        <v>39027</v>
      </c>
    </row>
    <row r="81" spans="1:3" x14ac:dyDescent="0.3">
      <c r="A81" s="29" t="s">
        <v>300</v>
      </c>
      <c r="B81" s="8" t="s">
        <v>301</v>
      </c>
      <c r="C81" s="25">
        <v>39027</v>
      </c>
    </row>
    <row r="82" spans="1:3" x14ac:dyDescent="0.3">
      <c r="A82" s="29" t="s">
        <v>332</v>
      </c>
      <c r="B82" s="8" t="s">
        <v>333</v>
      </c>
      <c r="C82" s="25">
        <v>39027</v>
      </c>
    </row>
    <row r="83" spans="1:3" x14ac:dyDescent="0.3">
      <c r="A83" s="29" t="s">
        <v>106</v>
      </c>
      <c r="B83" s="8" t="s">
        <v>134</v>
      </c>
      <c r="C83" s="25">
        <v>39027</v>
      </c>
    </row>
    <row r="84" spans="1:3" x14ac:dyDescent="0.3">
      <c r="A84" s="29" t="s">
        <v>336</v>
      </c>
      <c r="B84" s="8" t="s">
        <v>337</v>
      </c>
      <c r="C84" s="25">
        <v>39027</v>
      </c>
    </row>
    <row r="85" spans="1:3" x14ac:dyDescent="0.3">
      <c r="A85" s="29" t="s">
        <v>338</v>
      </c>
      <c r="B85" s="8" t="s">
        <v>339</v>
      </c>
      <c r="C85" s="25">
        <v>39027</v>
      </c>
    </row>
    <row r="86" spans="1:3" ht="43.2" x14ac:dyDescent="0.3">
      <c r="A86" s="29" t="s">
        <v>264</v>
      </c>
      <c r="B86" s="10" t="s">
        <v>265</v>
      </c>
      <c r="C86" s="25">
        <v>39027</v>
      </c>
    </row>
    <row r="87" spans="1:3" x14ac:dyDescent="0.3">
      <c r="A87" s="29" t="s">
        <v>310</v>
      </c>
      <c r="B87" s="10" t="s">
        <v>311</v>
      </c>
      <c r="C87" s="25">
        <v>39027</v>
      </c>
    </row>
    <row r="88" spans="1:3" x14ac:dyDescent="0.3">
      <c r="A88" s="29" t="s">
        <v>314</v>
      </c>
      <c r="B88" s="8" t="s">
        <v>315</v>
      </c>
      <c r="C88" s="25">
        <v>39027</v>
      </c>
    </row>
    <row r="89" spans="1:3" x14ac:dyDescent="0.3">
      <c r="A89" s="29" t="s">
        <v>170</v>
      </c>
      <c r="B89" s="8" t="s">
        <v>188</v>
      </c>
      <c r="C89" s="25">
        <v>39027</v>
      </c>
    </row>
    <row r="90" spans="1:3" x14ac:dyDescent="0.3">
      <c r="A90" s="29" t="s">
        <v>341</v>
      </c>
      <c r="B90" s="8" t="s">
        <v>343</v>
      </c>
      <c r="C90" s="25">
        <v>39027</v>
      </c>
    </row>
    <row r="91" spans="1:3" x14ac:dyDescent="0.3">
      <c r="A91" s="29" t="s">
        <v>342</v>
      </c>
      <c r="B91" s="8" t="s">
        <v>344</v>
      </c>
      <c r="C91" s="25">
        <v>39027</v>
      </c>
    </row>
    <row r="92" spans="1:3" x14ac:dyDescent="0.3">
      <c r="A92" s="29" t="s">
        <v>346</v>
      </c>
      <c r="B92" s="10" t="s">
        <v>347</v>
      </c>
      <c r="C92" s="25">
        <v>39027</v>
      </c>
    </row>
    <row r="93" spans="1:3" x14ac:dyDescent="0.3">
      <c r="A93" s="29" t="s">
        <v>318</v>
      </c>
      <c r="B93" s="8" t="s">
        <v>319</v>
      </c>
      <c r="C93" s="25">
        <v>39027</v>
      </c>
    </row>
    <row r="94" spans="1:3" x14ac:dyDescent="0.3">
      <c r="A94" s="29" t="s">
        <v>348</v>
      </c>
      <c r="B94" s="8" t="s">
        <v>349</v>
      </c>
      <c r="C94" s="25">
        <v>39027</v>
      </c>
    </row>
    <row r="95" spans="1:3" x14ac:dyDescent="0.3">
      <c r="A95" s="29" t="s">
        <v>350</v>
      </c>
      <c r="B95" s="10" t="s">
        <v>351</v>
      </c>
      <c r="C95" s="25">
        <v>39027</v>
      </c>
    </row>
    <row r="96" spans="1:3" ht="43.2" x14ac:dyDescent="0.3">
      <c r="A96" s="29" t="s">
        <v>177</v>
      </c>
      <c r="B96" s="10" t="s">
        <v>196</v>
      </c>
      <c r="C96" s="25">
        <v>39027</v>
      </c>
    </row>
    <row r="97" spans="1:3" x14ac:dyDescent="0.3">
      <c r="A97" s="29" t="s">
        <v>354</v>
      </c>
      <c r="B97" s="8" t="s">
        <v>355</v>
      </c>
      <c r="C97" s="25">
        <v>39027</v>
      </c>
    </row>
    <row r="98" spans="1:3" x14ac:dyDescent="0.3">
      <c r="A98" s="29" t="s">
        <v>181</v>
      </c>
      <c r="B98" s="8" t="s">
        <v>200</v>
      </c>
      <c r="C98" s="25">
        <v>39027</v>
      </c>
    </row>
    <row r="99" spans="1:3" x14ac:dyDescent="0.3">
      <c r="A99" s="29" t="s">
        <v>183</v>
      </c>
      <c r="B99" s="8" t="s">
        <v>202</v>
      </c>
      <c r="C99" s="25">
        <v>39027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opLeftCell="H7" zoomScale="75" zoomScaleNormal="75" workbookViewId="0">
      <selection activeCell="T14" sqref="T14"/>
    </sheetView>
  </sheetViews>
  <sheetFormatPr defaultColWidth="9.109375" defaultRowHeight="14.4" x14ac:dyDescent="0.3"/>
  <cols>
    <col min="1" max="1" width="5.5546875" style="8" bestFit="1" customWidth="1"/>
    <col min="2" max="2" width="25.6640625" style="8" customWidth="1"/>
    <col min="3" max="3" width="8.6640625" style="8" bestFit="1" customWidth="1"/>
    <col min="4" max="4" width="16.6640625" style="8" bestFit="1" customWidth="1"/>
    <col min="5" max="5" width="10.6640625" style="12" bestFit="1" customWidth="1"/>
    <col min="6" max="6" width="16.5546875" style="8" bestFit="1" customWidth="1"/>
    <col min="7" max="7" width="10.6640625" style="12" bestFit="1" customWidth="1"/>
    <col min="8" max="8" width="16.5546875" style="8" bestFit="1" customWidth="1"/>
    <col min="9" max="9" width="9.6640625" style="12" bestFit="1" customWidth="1"/>
    <col min="10" max="10" width="16.6640625" style="8" bestFit="1" customWidth="1"/>
    <col min="11" max="11" width="9.6640625" style="12" bestFit="1" customWidth="1"/>
    <col min="12" max="12" width="19.33203125" style="8" customWidth="1"/>
    <col min="13" max="13" width="6.33203125" style="8" bestFit="1" customWidth="1"/>
    <col min="14" max="14" width="7.33203125" style="8" bestFit="1" customWidth="1"/>
    <col min="15" max="15" width="7.5546875" style="8" bestFit="1" customWidth="1"/>
    <col min="16" max="17" width="7.33203125" style="8" bestFit="1" customWidth="1"/>
    <col min="18" max="18" width="7.21875" style="8" bestFit="1" customWidth="1"/>
    <col min="19" max="19" width="6.21875" style="8" bestFit="1" customWidth="1"/>
    <col min="20" max="20" width="6.33203125" style="8" bestFit="1" customWidth="1"/>
    <col min="21" max="21" width="7.33203125" style="8" bestFit="1" customWidth="1"/>
    <col min="22" max="22" width="7.5546875" style="8" bestFit="1" customWidth="1"/>
    <col min="23" max="24" width="7.33203125" style="8" bestFit="1" customWidth="1"/>
    <col min="25" max="25" width="7.21875" style="8" bestFit="1" customWidth="1"/>
    <col min="26" max="26" width="6.21875" style="8" bestFit="1" customWidth="1"/>
    <col min="27" max="16384" width="9.109375" style="8"/>
  </cols>
  <sheetData>
    <row r="1" spans="1:26" x14ac:dyDescent="0.3">
      <c r="M1" s="33" t="s">
        <v>382</v>
      </c>
      <c r="N1" s="33"/>
      <c r="O1" s="33"/>
      <c r="P1" s="33"/>
      <c r="Q1" s="33"/>
      <c r="R1" s="33"/>
      <c r="S1" s="33"/>
      <c r="T1" s="30" t="s">
        <v>373</v>
      </c>
      <c r="U1" s="31"/>
      <c r="V1" s="31"/>
      <c r="W1" s="31"/>
      <c r="X1" s="31"/>
      <c r="Y1" s="31"/>
      <c r="Z1" s="31"/>
    </row>
    <row r="2" spans="1:26" x14ac:dyDescent="0.3">
      <c r="A2" s="3" t="s">
        <v>21</v>
      </c>
      <c r="B2" s="4" t="s">
        <v>22</v>
      </c>
      <c r="C2" s="5" t="s">
        <v>0</v>
      </c>
      <c r="D2" s="6" t="s">
        <v>331</v>
      </c>
      <c r="E2" s="5" t="s">
        <v>0</v>
      </c>
      <c r="F2" s="6" t="s">
        <v>103</v>
      </c>
      <c r="G2" s="5" t="s">
        <v>0</v>
      </c>
      <c r="H2" s="6" t="s">
        <v>103</v>
      </c>
      <c r="I2" s="7" t="s">
        <v>0</v>
      </c>
      <c r="J2" s="6" t="s">
        <v>103</v>
      </c>
      <c r="K2" s="7" t="s">
        <v>0</v>
      </c>
      <c r="L2" s="6" t="s">
        <v>370</v>
      </c>
      <c r="M2" t="s">
        <v>374</v>
      </c>
      <c r="N2" t="s">
        <v>375</v>
      </c>
      <c r="O2" t="s">
        <v>376</v>
      </c>
      <c r="P2" t="s">
        <v>92</v>
      </c>
      <c r="Q2" t="s">
        <v>377</v>
      </c>
      <c r="R2" t="s">
        <v>378</v>
      </c>
      <c r="S2" t="s">
        <v>379</v>
      </c>
      <c r="T2" s="27" t="s">
        <v>374</v>
      </c>
      <c r="U2" t="s">
        <v>375</v>
      </c>
      <c r="V2" t="s">
        <v>376</v>
      </c>
      <c r="W2" t="s">
        <v>92</v>
      </c>
      <c r="X2" t="s">
        <v>377</v>
      </c>
      <c r="Y2" t="s">
        <v>378</v>
      </c>
      <c r="Z2" t="s">
        <v>379</v>
      </c>
    </row>
    <row r="3" spans="1:26" ht="43.2" x14ac:dyDescent="0.3">
      <c r="A3" s="8" t="s">
        <v>82</v>
      </c>
      <c r="B3" s="10" t="s">
        <v>91</v>
      </c>
      <c r="C3" s="9">
        <v>38750</v>
      </c>
      <c r="D3" s="8" t="s">
        <v>92</v>
      </c>
      <c r="E3" s="11">
        <v>38975</v>
      </c>
      <c r="F3" s="8" t="s">
        <v>58</v>
      </c>
      <c r="K3" s="11">
        <v>39027</v>
      </c>
      <c r="L3" s="8" t="s">
        <v>363</v>
      </c>
      <c r="Q3" s="8">
        <v>1</v>
      </c>
      <c r="T3" s="28"/>
      <c r="X3" s="8">
        <v>1</v>
      </c>
    </row>
    <row r="4" spans="1:26" x14ac:dyDescent="0.3">
      <c r="A4" s="8" t="s">
        <v>83</v>
      </c>
      <c r="B4" s="8" t="s">
        <v>93</v>
      </c>
      <c r="C4" s="9">
        <v>38750</v>
      </c>
      <c r="D4" s="8" t="s">
        <v>92</v>
      </c>
      <c r="E4" s="11">
        <v>38806</v>
      </c>
      <c r="F4" s="8" t="s">
        <v>58</v>
      </c>
      <c r="G4" s="11">
        <v>38966</v>
      </c>
      <c r="H4" s="8" t="s">
        <v>25</v>
      </c>
      <c r="R4" s="8">
        <v>1</v>
      </c>
      <c r="T4" s="28"/>
      <c r="Y4" s="8">
        <v>1</v>
      </c>
    </row>
    <row r="5" spans="1:26" x14ac:dyDescent="0.3">
      <c r="A5" s="8" t="s">
        <v>84</v>
      </c>
      <c r="B5" s="8" t="s">
        <v>94</v>
      </c>
      <c r="C5" s="9">
        <v>38750</v>
      </c>
      <c r="D5" s="8" t="s">
        <v>92</v>
      </c>
      <c r="E5" s="11">
        <v>38806</v>
      </c>
      <c r="F5" s="8" t="s">
        <v>72</v>
      </c>
      <c r="G5" s="22">
        <v>39023</v>
      </c>
      <c r="H5" s="23" t="s">
        <v>48</v>
      </c>
      <c r="K5" s="11">
        <v>39027</v>
      </c>
      <c r="L5" s="8" t="s">
        <v>365</v>
      </c>
      <c r="O5" s="8">
        <v>1</v>
      </c>
      <c r="T5" s="28"/>
      <c r="V5" s="8">
        <v>1</v>
      </c>
    </row>
    <row r="6" spans="1:26" x14ac:dyDescent="0.3">
      <c r="A6" s="8" t="s">
        <v>42</v>
      </c>
      <c r="B6" s="8" t="s">
        <v>50</v>
      </c>
      <c r="C6" s="9">
        <v>38750</v>
      </c>
      <c r="D6" s="8" t="s">
        <v>48</v>
      </c>
      <c r="E6" s="11">
        <v>38966</v>
      </c>
      <c r="F6" s="8" t="s">
        <v>206</v>
      </c>
      <c r="M6" s="8">
        <v>1</v>
      </c>
      <c r="T6" s="28">
        <v>1</v>
      </c>
    </row>
    <row r="7" spans="1:26" x14ac:dyDescent="0.3">
      <c r="A7" s="8" t="s">
        <v>85</v>
      </c>
      <c r="B7" s="8" t="s">
        <v>95</v>
      </c>
      <c r="C7" s="9">
        <v>38750</v>
      </c>
      <c r="D7" s="8" t="s">
        <v>92</v>
      </c>
      <c r="E7" s="11">
        <v>38806</v>
      </c>
      <c r="F7" s="8" t="s">
        <v>58</v>
      </c>
      <c r="G7" s="11">
        <v>39002</v>
      </c>
      <c r="H7" s="8" t="s">
        <v>25</v>
      </c>
      <c r="K7" s="11">
        <v>39027</v>
      </c>
      <c r="L7" s="8" t="s">
        <v>363</v>
      </c>
      <c r="R7" s="8">
        <v>1</v>
      </c>
      <c r="T7" s="28"/>
      <c r="X7" s="8">
        <v>1</v>
      </c>
    </row>
    <row r="8" spans="1:26" x14ac:dyDescent="0.3">
      <c r="A8" s="8" t="s">
        <v>56</v>
      </c>
      <c r="B8" s="8" t="s">
        <v>57</v>
      </c>
      <c r="C8" s="9">
        <v>38750</v>
      </c>
      <c r="D8" s="8" t="s">
        <v>58</v>
      </c>
      <c r="E8" s="11">
        <v>38806</v>
      </c>
      <c r="F8" s="8" t="s">
        <v>92</v>
      </c>
      <c r="G8" s="11">
        <v>38966</v>
      </c>
      <c r="H8" s="8" t="s">
        <v>72</v>
      </c>
      <c r="I8" s="22">
        <v>39023</v>
      </c>
      <c r="J8" s="23" t="s">
        <v>48</v>
      </c>
      <c r="K8" s="11">
        <v>39027</v>
      </c>
      <c r="L8" s="8" t="s">
        <v>365</v>
      </c>
      <c r="O8" s="8">
        <v>1</v>
      </c>
      <c r="T8" s="28"/>
      <c r="W8" s="8">
        <v>1</v>
      </c>
    </row>
    <row r="9" spans="1:26" x14ac:dyDescent="0.3">
      <c r="A9" s="8" t="s">
        <v>23</v>
      </c>
      <c r="B9" s="8" t="s">
        <v>24</v>
      </c>
      <c r="C9" s="9">
        <v>38750</v>
      </c>
      <c r="D9" s="8" t="s">
        <v>25</v>
      </c>
      <c r="E9" s="11">
        <v>38966</v>
      </c>
      <c r="F9" s="8" t="s">
        <v>205</v>
      </c>
      <c r="S9" s="8">
        <v>1</v>
      </c>
      <c r="T9" s="28"/>
      <c r="Z9" s="8">
        <v>1</v>
      </c>
    </row>
    <row r="10" spans="1:26" x14ac:dyDescent="0.3">
      <c r="A10" s="8" t="s">
        <v>86</v>
      </c>
      <c r="B10" s="8" t="s">
        <v>96</v>
      </c>
      <c r="C10" s="9">
        <v>38750</v>
      </c>
      <c r="D10" s="8" t="s">
        <v>92</v>
      </c>
      <c r="E10" s="11">
        <v>38806</v>
      </c>
      <c r="F10" s="8" t="s">
        <v>58</v>
      </c>
      <c r="G10" s="11">
        <v>39002</v>
      </c>
      <c r="H10" s="8" t="s">
        <v>25</v>
      </c>
      <c r="I10" s="22">
        <v>39023</v>
      </c>
      <c r="J10" s="8" t="s">
        <v>58</v>
      </c>
      <c r="K10" s="11">
        <v>39027</v>
      </c>
      <c r="L10" s="8" t="s">
        <v>363</v>
      </c>
      <c r="R10" s="8">
        <v>1</v>
      </c>
      <c r="T10" s="28"/>
      <c r="X10" s="8">
        <v>1</v>
      </c>
    </row>
    <row r="11" spans="1:26" x14ac:dyDescent="0.3">
      <c r="A11" s="8" t="s">
        <v>59</v>
      </c>
      <c r="B11" s="8" t="s">
        <v>61</v>
      </c>
      <c r="C11" s="9">
        <v>38750</v>
      </c>
      <c r="D11" s="8" t="s">
        <v>58</v>
      </c>
      <c r="E11" s="11">
        <v>38806</v>
      </c>
      <c r="F11" s="8" t="s">
        <v>25</v>
      </c>
      <c r="K11" s="11">
        <v>39027</v>
      </c>
      <c r="L11" s="8" t="s">
        <v>363</v>
      </c>
      <c r="R11" s="8">
        <v>1</v>
      </c>
      <c r="T11" s="28"/>
      <c r="Y11" s="8">
        <v>1</v>
      </c>
    </row>
    <row r="12" spans="1:26" x14ac:dyDescent="0.3">
      <c r="A12" s="8" t="s">
        <v>26</v>
      </c>
      <c r="B12" s="8" t="s">
        <v>35</v>
      </c>
      <c r="C12" s="9">
        <v>38750</v>
      </c>
      <c r="D12" s="8" t="s">
        <v>25</v>
      </c>
      <c r="E12" s="11">
        <v>39002</v>
      </c>
      <c r="F12" s="8" t="s">
        <v>205</v>
      </c>
      <c r="S12" s="8">
        <v>1</v>
      </c>
      <c r="T12" s="28"/>
      <c r="Y12" s="8">
        <v>1</v>
      </c>
    </row>
    <row r="13" spans="1:26" x14ac:dyDescent="0.3">
      <c r="A13" s="8" t="s">
        <v>87</v>
      </c>
      <c r="B13" s="8" t="s">
        <v>97</v>
      </c>
      <c r="C13" s="9">
        <v>38750</v>
      </c>
      <c r="D13" s="8" t="s">
        <v>92</v>
      </c>
      <c r="E13" s="22">
        <v>39023</v>
      </c>
      <c r="F13" s="8" t="s">
        <v>72</v>
      </c>
      <c r="K13" s="11">
        <v>39027</v>
      </c>
      <c r="L13" s="8" t="s">
        <v>364</v>
      </c>
      <c r="P13" s="8">
        <v>1</v>
      </c>
      <c r="T13" s="28"/>
      <c r="W13" s="8">
        <v>1</v>
      </c>
    </row>
    <row r="14" spans="1:26" x14ac:dyDescent="0.3">
      <c r="A14" s="8" t="s">
        <v>27</v>
      </c>
      <c r="B14" s="8" t="s">
        <v>36</v>
      </c>
      <c r="C14" s="9">
        <v>38750</v>
      </c>
      <c r="D14" s="8" t="s">
        <v>205</v>
      </c>
      <c r="E14" s="11">
        <v>39002</v>
      </c>
      <c r="F14" s="8" t="s">
        <v>25</v>
      </c>
      <c r="G14" s="11">
        <v>39016</v>
      </c>
      <c r="H14" s="8" t="s">
        <v>58</v>
      </c>
      <c r="I14" s="11">
        <v>39027</v>
      </c>
      <c r="J14" s="8" t="s">
        <v>92</v>
      </c>
      <c r="K14" s="11">
        <v>39027</v>
      </c>
      <c r="L14" s="8" t="s">
        <v>363</v>
      </c>
      <c r="Q14" s="8">
        <v>1</v>
      </c>
      <c r="T14" s="28"/>
      <c r="Z14" s="8">
        <v>1</v>
      </c>
    </row>
    <row r="15" spans="1:26" x14ac:dyDescent="0.3">
      <c r="A15" s="8" t="s">
        <v>88</v>
      </c>
      <c r="B15" s="8" t="s">
        <v>98</v>
      </c>
      <c r="C15" s="9">
        <v>38750</v>
      </c>
      <c r="D15" s="8" t="s">
        <v>92</v>
      </c>
      <c r="E15" s="11">
        <v>38806</v>
      </c>
      <c r="F15" s="8" t="s">
        <v>72</v>
      </c>
      <c r="K15" s="11">
        <v>39027</v>
      </c>
      <c r="L15" s="8" t="s">
        <v>364</v>
      </c>
      <c r="O15" s="8">
        <v>1</v>
      </c>
      <c r="T15" s="28"/>
      <c r="V15" s="8">
        <v>1</v>
      </c>
    </row>
    <row r="16" spans="1:26" x14ac:dyDescent="0.3">
      <c r="A16" s="8" t="s">
        <v>43</v>
      </c>
      <c r="B16" s="8" t="s">
        <v>51</v>
      </c>
      <c r="C16" s="9">
        <v>38750</v>
      </c>
      <c r="D16" s="8" t="s">
        <v>48</v>
      </c>
      <c r="K16" s="11">
        <v>39027</v>
      </c>
      <c r="L16" s="8" t="s">
        <v>364</v>
      </c>
      <c r="N16" s="8">
        <v>1</v>
      </c>
      <c r="T16" s="28"/>
      <c r="U16" s="8">
        <v>1</v>
      </c>
    </row>
    <row r="17" spans="1:26" x14ac:dyDescent="0.3">
      <c r="A17" s="8" t="s">
        <v>63</v>
      </c>
      <c r="B17" s="8" t="s">
        <v>73</v>
      </c>
      <c r="C17" s="9">
        <v>38750</v>
      </c>
      <c r="D17" s="8" t="s">
        <v>72</v>
      </c>
      <c r="E17" s="11">
        <v>38966</v>
      </c>
      <c r="F17" s="8" t="s">
        <v>92</v>
      </c>
      <c r="G17" s="11">
        <v>38975</v>
      </c>
      <c r="H17" s="8" t="s">
        <v>72</v>
      </c>
      <c r="I17" s="22">
        <v>39023</v>
      </c>
      <c r="J17" s="23" t="s">
        <v>48</v>
      </c>
      <c r="K17" s="11">
        <v>39027</v>
      </c>
      <c r="L17" s="8" t="s">
        <v>365</v>
      </c>
      <c r="O17" s="8">
        <v>1</v>
      </c>
      <c r="T17" s="28"/>
      <c r="V17" s="8">
        <v>1</v>
      </c>
    </row>
    <row r="18" spans="1:26" x14ac:dyDescent="0.3">
      <c r="A18" s="8" t="s">
        <v>89</v>
      </c>
      <c r="B18" s="8" t="s">
        <v>99</v>
      </c>
      <c r="C18" s="9">
        <v>38750</v>
      </c>
      <c r="D18" s="8" t="s">
        <v>92</v>
      </c>
      <c r="E18" s="11">
        <v>38806</v>
      </c>
      <c r="F18" s="8" t="s">
        <v>58</v>
      </c>
      <c r="G18" s="11">
        <v>38966</v>
      </c>
      <c r="H18" s="8" t="s">
        <v>92</v>
      </c>
      <c r="I18" s="22">
        <v>39023</v>
      </c>
      <c r="J18" s="8" t="s">
        <v>72</v>
      </c>
      <c r="K18" s="11">
        <v>39027</v>
      </c>
      <c r="L18" s="8" t="s">
        <v>365</v>
      </c>
      <c r="P18" s="8">
        <v>1</v>
      </c>
      <c r="T18" s="28"/>
      <c r="W18" s="8">
        <v>1</v>
      </c>
    </row>
    <row r="19" spans="1:26" x14ac:dyDescent="0.3">
      <c r="A19" s="8" t="s">
        <v>64</v>
      </c>
      <c r="B19" s="8" t="s">
        <v>74</v>
      </c>
      <c r="C19" s="9">
        <v>38750</v>
      </c>
      <c r="D19" s="8" t="s">
        <v>72</v>
      </c>
      <c r="K19" s="11">
        <v>39027</v>
      </c>
      <c r="L19" s="8" t="s">
        <v>364</v>
      </c>
      <c r="O19" s="8">
        <v>1</v>
      </c>
      <c r="T19" s="28"/>
      <c r="V19" s="8">
        <v>1</v>
      </c>
    </row>
    <row r="20" spans="1:26" x14ac:dyDescent="0.3">
      <c r="A20" s="8" t="s">
        <v>65</v>
      </c>
      <c r="B20" s="8" t="s">
        <v>75</v>
      </c>
      <c r="C20" s="9">
        <v>38750</v>
      </c>
      <c r="D20" s="8" t="s">
        <v>72</v>
      </c>
      <c r="E20" s="11">
        <v>38966</v>
      </c>
      <c r="F20" s="8" t="s">
        <v>92</v>
      </c>
      <c r="G20" s="11">
        <v>39016</v>
      </c>
      <c r="H20" s="8" t="s">
        <v>72</v>
      </c>
      <c r="K20" s="11">
        <v>39027</v>
      </c>
      <c r="L20" s="8" t="s">
        <v>364</v>
      </c>
      <c r="O20" s="8">
        <v>1</v>
      </c>
      <c r="T20" s="28"/>
      <c r="W20" s="8">
        <v>1</v>
      </c>
    </row>
    <row r="21" spans="1:26" x14ac:dyDescent="0.3">
      <c r="A21" s="8" t="s">
        <v>60</v>
      </c>
      <c r="B21" s="8" t="s">
        <v>62</v>
      </c>
      <c r="C21" s="9">
        <v>38750</v>
      </c>
      <c r="D21" s="8" t="s">
        <v>58</v>
      </c>
      <c r="E21" s="11">
        <v>39002</v>
      </c>
      <c r="F21" s="8" t="s">
        <v>92</v>
      </c>
      <c r="K21" s="11">
        <v>39027</v>
      </c>
      <c r="L21" s="8" t="s">
        <v>365</v>
      </c>
      <c r="P21" s="8">
        <v>1</v>
      </c>
      <c r="T21" s="28"/>
      <c r="X21" s="8">
        <v>1</v>
      </c>
    </row>
    <row r="22" spans="1:26" x14ac:dyDescent="0.3">
      <c r="A22" s="8" t="s">
        <v>28</v>
      </c>
      <c r="B22" s="8" t="s">
        <v>37</v>
      </c>
      <c r="C22" s="9">
        <v>38750</v>
      </c>
      <c r="D22" s="8" t="s">
        <v>25</v>
      </c>
      <c r="E22" s="11">
        <v>38966</v>
      </c>
      <c r="F22" s="8" t="s">
        <v>205</v>
      </c>
      <c r="S22" s="8">
        <v>1</v>
      </c>
      <c r="T22" s="28"/>
      <c r="Z22" s="8">
        <v>1</v>
      </c>
    </row>
    <row r="23" spans="1:26" x14ac:dyDescent="0.3">
      <c r="A23" s="8" t="s">
        <v>44</v>
      </c>
      <c r="B23" s="8" t="s">
        <v>52</v>
      </c>
      <c r="C23" s="9">
        <v>38750</v>
      </c>
      <c r="D23" s="8" t="s">
        <v>48</v>
      </c>
      <c r="E23" s="11">
        <v>38966</v>
      </c>
      <c r="F23" s="8" t="s">
        <v>206</v>
      </c>
      <c r="M23" s="8">
        <v>1</v>
      </c>
      <c r="T23" s="28">
        <v>1</v>
      </c>
    </row>
    <row r="24" spans="1:26" x14ac:dyDescent="0.3">
      <c r="A24" s="8" t="s">
        <v>45</v>
      </c>
      <c r="B24" s="8" t="s">
        <v>53</v>
      </c>
      <c r="C24" s="9">
        <v>38750</v>
      </c>
      <c r="D24" s="8" t="s">
        <v>48</v>
      </c>
      <c r="E24" s="11">
        <v>38966</v>
      </c>
      <c r="F24" s="8" t="s">
        <v>206</v>
      </c>
      <c r="M24" s="8">
        <v>1</v>
      </c>
      <c r="T24" s="28">
        <v>1</v>
      </c>
    </row>
    <row r="25" spans="1:26" x14ac:dyDescent="0.3">
      <c r="A25" s="8" t="s">
        <v>90</v>
      </c>
      <c r="B25" s="8" t="s">
        <v>100</v>
      </c>
      <c r="C25" s="9">
        <v>38750</v>
      </c>
      <c r="D25" s="8" t="s">
        <v>92</v>
      </c>
      <c r="E25" s="11">
        <v>38806</v>
      </c>
      <c r="F25" s="8" t="s">
        <v>58</v>
      </c>
      <c r="K25" s="11">
        <v>39027</v>
      </c>
      <c r="L25" s="8" t="s">
        <v>363</v>
      </c>
      <c r="Q25" s="8">
        <v>1</v>
      </c>
      <c r="T25" s="28"/>
      <c r="X25" s="8">
        <v>1</v>
      </c>
    </row>
    <row r="26" spans="1:26" x14ac:dyDescent="0.3">
      <c r="A26" s="8" t="s">
        <v>66</v>
      </c>
      <c r="B26" s="8" t="s">
        <v>76</v>
      </c>
      <c r="C26" s="9">
        <v>38750</v>
      </c>
      <c r="D26" s="8" t="s">
        <v>72</v>
      </c>
      <c r="E26" s="11">
        <v>38806</v>
      </c>
      <c r="F26" s="8" t="s">
        <v>48</v>
      </c>
      <c r="G26" s="11">
        <v>38966</v>
      </c>
      <c r="H26" s="8" t="s">
        <v>206</v>
      </c>
      <c r="K26" s="11">
        <v>39027</v>
      </c>
      <c r="L26" s="8" t="s">
        <v>365</v>
      </c>
      <c r="M26" s="8">
        <v>1</v>
      </c>
      <c r="T26" s="28">
        <v>1</v>
      </c>
    </row>
    <row r="27" spans="1:26" x14ac:dyDescent="0.3">
      <c r="A27" s="8" t="s">
        <v>67</v>
      </c>
      <c r="B27" s="8" t="s">
        <v>77</v>
      </c>
      <c r="C27" s="9">
        <v>38750</v>
      </c>
      <c r="D27" s="8" t="s">
        <v>72</v>
      </c>
      <c r="E27" s="11">
        <v>38966</v>
      </c>
      <c r="F27" s="8" t="s">
        <v>48</v>
      </c>
      <c r="K27" s="11">
        <v>39027</v>
      </c>
      <c r="L27" s="8" t="s">
        <v>365</v>
      </c>
      <c r="N27" s="8">
        <v>1</v>
      </c>
      <c r="T27" s="28"/>
      <c r="U27" s="8">
        <v>1</v>
      </c>
    </row>
    <row r="28" spans="1:26" x14ac:dyDescent="0.3">
      <c r="A28" s="8" t="s">
        <v>68</v>
      </c>
      <c r="B28" s="8" t="s">
        <v>78</v>
      </c>
      <c r="C28" s="9">
        <v>38750</v>
      </c>
      <c r="D28" s="8" t="s">
        <v>72</v>
      </c>
      <c r="E28" s="11">
        <v>38806</v>
      </c>
      <c r="F28" s="8" t="s">
        <v>48</v>
      </c>
      <c r="N28" s="8">
        <v>1</v>
      </c>
      <c r="T28" s="28"/>
      <c r="U28" s="8">
        <v>1</v>
      </c>
    </row>
    <row r="29" spans="1:26" x14ac:dyDescent="0.3">
      <c r="A29" s="8" t="s">
        <v>69</v>
      </c>
      <c r="B29" s="8" t="s">
        <v>79</v>
      </c>
      <c r="C29" s="9">
        <v>38750</v>
      </c>
      <c r="D29" s="8" t="s">
        <v>72</v>
      </c>
      <c r="E29" s="11">
        <v>39002</v>
      </c>
      <c r="F29" s="8" t="s">
        <v>92</v>
      </c>
      <c r="K29" s="11">
        <v>39027</v>
      </c>
      <c r="L29" s="8" t="s">
        <v>364</v>
      </c>
      <c r="P29" s="8">
        <v>1</v>
      </c>
      <c r="T29" s="28"/>
      <c r="V29" s="8">
        <v>1</v>
      </c>
    </row>
    <row r="30" spans="1:26" x14ac:dyDescent="0.3">
      <c r="A30" s="8" t="s">
        <v>70</v>
      </c>
      <c r="B30" s="8" t="s">
        <v>80</v>
      </c>
      <c r="C30" s="9">
        <v>38750</v>
      </c>
      <c r="D30" s="8" t="s">
        <v>72</v>
      </c>
      <c r="E30" s="11">
        <v>39002</v>
      </c>
      <c r="F30" s="8" t="s">
        <v>48</v>
      </c>
      <c r="K30" s="11">
        <v>39027</v>
      </c>
      <c r="L30" s="8" t="s">
        <v>364</v>
      </c>
      <c r="N30" s="8">
        <v>1</v>
      </c>
      <c r="T30" s="28"/>
      <c r="V30" s="8">
        <v>1</v>
      </c>
    </row>
    <row r="31" spans="1:26" x14ac:dyDescent="0.3">
      <c r="A31" s="8" t="s">
        <v>29</v>
      </c>
      <c r="B31" s="8" t="s">
        <v>38</v>
      </c>
      <c r="C31" s="9">
        <v>38750</v>
      </c>
      <c r="D31" s="8" t="s">
        <v>25</v>
      </c>
      <c r="E31" s="11">
        <v>38975</v>
      </c>
      <c r="F31" s="8" t="s">
        <v>58</v>
      </c>
      <c r="K31" s="11">
        <v>39027</v>
      </c>
      <c r="L31" s="8" t="s">
        <v>363</v>
      </c>
      <c r="Q31" s="8">
        <v>1</v>
      </c>
      <c r="T31" s="28"/>
      <c r="X31" s="8">
        <v>1</v>
      </c>
    </row>
    <row r="32" spans="1:26" x14ac:dyDescent="0.3">
      <c r="A32" s="8" t="s">
        <v>30</v>
      </c>
      <c r="B32" s="8" t="s">
        <v>39</v>
      </c>
      <c r="C32" s="9">
        <v>38750</v>
      </c>
      <c r="D32" s="8" t="s">
        <v>25</v>
      </c>
      <c r="R32" s="8">
        <v>1</v>
      </c>
      <c r="T32" s="28"/>
      <c r="Y32" s="8">
        <v>1</v>
      </c>
    </row>
    <row r="33" spans="1:26" x14ac:dyDescent="0.3">
      <c r="A33" s="8" t="s">
        <v>31</v>
      </c>
      <c r="B33" s="8" t="s">
        <v>40</v>
      </c>
      <c r="C33" s="9">
        <v>38750</v>
      </c>
      <c r="D33" s="8" t="s">
        <v>205</v>
      </c>
      <c r="E33" s="11"/>
      <c r="S33" s="8">
        <v>1</v>
      </c>
      <c r="T33" s="28"/>
      <c r="Z33" s="8">
        <v>1</v>
      </c>
    </row>
    <row r="34" spans="1:26" x14ac:dyDescent="0.3">
      <c r="A34" s="8" t="s">
        <v>46</v>
      </c>
      <c r="B34" s="8" t="s">
        <v>54</v>
      </c>
      <c r="C34" s="9">
        <v>38750</v>
      </c>
      <c r="D34" s="8" t="s">
        <v>48</v>
      </c>
      <c r="E34" s="11">
        <v>38966</v>
      </c>
      <c r="F34" s="8" t="s">
        <v>206</v>
      </c>
      <c r="M34" s="8">
        <v>1</v>
      </c>
      <c r="T34" s="28">
        <v>1</v>
      </c>
    </row>
    <row r="35" spans="1:26" x14ac:dyDescent="0.3">
      <c r="A35" s="8" t="s">
        <v>32</v>
      </c>
      <c r="B35" s="8" t="s">
        <v>41</v>
      </c>
      <c r="C35" s="9">
        <v>38750</v>
      </c>
      <c r="D35" s="8" t="s">
        <v>25</v>
      </c>
      <c r="E35" s="11">
        <v>38966</v>
      </c>
      <c r="F35" s="8" t="s">
        <v>205</v>
      </c>
      <c r="S35" s="8">
        <v>1</v>
      </c>
      <c r="T35" s="28"/>
      <c r="Z35" s="8">
        <v>1</v>
      </c>
    </row>
    <row r="36" spans="1:26" x14ac:dyDescent="0.3">
      <c r="A36" s="8" t="s">
        <v>33</v>
      </c>
      <c r="B36" s="8" t="s">
        <v>49</v>
      </c>
      <c r="C36" s="9">
        <v>38750</v>
      </c>
      <c r="D36" s="8" t="s">
        <v>25</v>
      </c>
      <c r="E36" s="11">
        <v>39002</v>
      </c>
      <c r="F36" s="8" t="s">
        <v>205</v>
      </c>
      <c r="S36" s="8">
        <v>1</v>
      </c>
      <c r="T36" s="28"/>
      <c r="Y36" s="8">
        <v>1</v>
      </c>
    </row>
    <row r="37" spans="1:26" x14ac:dyDescent="0.3">
      <c r="A37" s="8" t="s">
        <v>71</v>
      </c>
      <c r="B37" s="8" t="s">
        <v>81</v>
      </c>
      <c r="C37" s="9">
        <v>38750</v>
      </c>
      <c r="D37" s="8" t="s">
        <v>72</v>
      </c>
      <c r="K37" s="11">
        <v>39027</v>
      </c>
      <c r="L37" s="8" t="s">
        <v>364</v>
      </c>
      <c r="O37" s="8">
        <v>1</v>
      </c>
      <c r="T37" s="28"/>
      <c r="V37" s="8">
        <v>1</v>
      </c>
    </row>
    <row r="38" spans="1:26" x14ac:dyDescent="0.3">
      <c r="A38" s="8" t="s">
        <v>47</v>
      </c>
      <c r="B38" s="8" t="s">
        <v>55</v>
      </c>
      <c r="C38" s="9">
        <v>38750</v>
      </c>
      <c r="D38" s="8" t="s">
        <v>206</v>
      </c>
      <c r="E38" s="11"/>
      <c r="M38" s="8">
        <v>1</v>
      </c>
      <c r="T38" s="28">
        <v>1</v>
      </c>
    </row>
    <row r="39" spans="1:26" x14ac:dyDescent="0.3">
      <c r="M39" s="8">
        <f t="shared" ref="M39:S39" si="0">SUM(M3:M38)</f>
        <v>6</v>
      </c>
      <c r="N39" s="8">
        <f t="shared" si="0"/>
        <v>4</v>
      </c>
      <c r="O39" s="8">
        <f t="shared" si="0"/>
        <v>7</v>
      </c>
      <c r="P39" s="8">
        <f t="shared" si="0"/>
        <v>4</v>
      </c>
      <c r="Q39" s="8">
        <f t="shared" si="0"/>
        <v>4</v>
      </c>
      <c r="R39" s="8">
        <f t="shared" si="0"/>
        <v>5</v>
      </c>
      <c r="S39" s="8">
        <f t="shared" si="0"/>
        <v>6</v>
      </c>
      <c r="T39" s="28">
        <f>SUM(T3:T38)</f>
        <v>6</v>
      </c>
      <c r="U39" s="8">
        <f t="shared" ref="U39:Z39" si="1">SUM(U3:U38)</f>
        <v>3</v>
      </c>
      <c r="V39" s="8">
        <f t="shared" si="1"/>
        <v>7</v>
      </c>
      <c r="W39" s="8">
        <f t="shared" si="1"/>
        <v>4</v>
      </c>
      <c r="X39" s="8">
        <f t="shared" si="1"/>
        <v>6</v>
      </c>
      <c r="Y39" s="8">
        <f t="shared" si="1"/>
        <v>5</v>
      </c>
      <c r="Z39" s="8">
        <f t="shared" si="1"/>
        <v>5</v>
      </c>
    </row>
    <row r="40" spans="1:26" x14ac:dyDescent="0.3">
      <c r="E40" s="26"/>
      <c r="G40" s="26"/>
      <c r="I40" s="26"/>
      <c r="K40" s="26"/>
      <c r="M40" t="s">
        <v>374</v>
      </c>
      <c r="N40" t="s">
        <v>375</v>
      </c>
      <c r="O40" t="s">
        <v>376</v>
      </c>
      <c r="P40" t="s">
        <v>92</v>
      </c>
      <c r="Q40" t="s">
        <v>377</v>
      </c>
      <c r="R40" t="s">
        <v>378</v>
      </c>
      <c r="S40" t="s">
        <v>379</v>
      </c>
      <c r="T40" t="s">
        <v>374</v>
      </c>
      <c r="U40" t="s">
        <v>375</v>
      </c>
      <c r="V40" t="s">
        <v>376</v>
      </c>
      <c r="W40" t="s">
        <v>92</v>
      </c>
      <c r="X40" t="s">
        <v>377</v>
      </c>
      <c r="Y40" t="s">
        <v>378</v>
      </c>
      <c r="Z40" t="s">
        <v>379</v>
      </c>
    </row>
    <row r="41" spans="1:26" x14ac:dyDescent="0.3">
      <c r="U41" s="32" t="s">
        <v>380</v>
      </c>
      <c r="V41" s="32"/>
      <c r="W41" s="32"/>
      <c r="X41" s="8">
        <f>SUM(V39:X39)</f>
        <v>17</v>
      </c>
    </row>
    <row r="42" spans="1:26" x14ac:dyDescent="0.3">
      <c r="U42"/>
      <c r="V42"/>
      <c r="W42" t="s">
        <v>381</v>
      </c>
      <c r="X42" s="8">
        <f>SUM(V39,X39)</f>
        <v>13</v>
      </c>
    </row>
    <row r="43" spans="1:26" x14ac:dyDescent="0.3">
      <c r="U43"/>
      <c r="V43"/>
      <c r="W43" t="s">
        <v>92</v>
      </c>
      <c r="X43" s="8">
        <f>W39</f>
        <v>4</v>
      </c>
    </row>
  </sheetData>
  <sortState ref="A2:J37">
    <sortCondition ref="A2"/>
  </sortState>
  <mergeCells count="3">
    <mergeCell ref="T1:Z1"/>
    <mergeCell ref="U41:W41"/>
    <mergeCell ref="M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2006 Cycle</vt:lpstr>
      <vt:lpstr>2006Sen</vt:lpstr>
      <vt:lpstr>2006House</vt:lpstr>
      <vt:lpstr>2006HouseFINAL</vt:lpstr>
      <vt:lpstr>2006 House</vt:lpstr>
      <vt:lpstr>2006Govs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gvs7c</dc:creator>
  <cp:lastModifiedBy>Skelley, Geoffrey Vaden (gvs7c)</cp:lastModifiedBy>
  <dcterms:created xsi:type="dcterms:W3CDTF">2014-03-27T19:14:42Z</dcterms:created>
  <dcterms:modified xsi:type="dcterms:W3CDTF">2017-11-30T15:58:01Z</dcterms:modified>
</cp:coreProperties>
</file>