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weaver/Desktop/Research/LppProject/"/>
    </mc:Choice>
  </mc:AlternateContent>
  <xr:revisionPtr revIDLastSave="0" documentId="8_{6543E229-05F5-1C49-84DA-D6D38C2DC88D}" xr6:coauthVersionLast="47" xr6:coauthVersionMax="47" xr10:uidLastSave="{00000000-0000-0000-0000-000000000000}"/>
  <bookViews>
    <workbookView xWindow="7200" yWindow="500" windowWidth="27640" windowHeight="21820" xr2:uid="{ED6BAB0B-605B-204A-A1CD-065A8D04C632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2" l="1"/>
  <c r="E72" i="2"/>
  <c r="F68" i="2"/>
  <c r="E68" i="2"/>
  <c r="F64" i="2"/>
  <c r="E64" i="2"/>
  <c r="F60" i="2"/>
  <c r="E60" i="2"/>
  <c r="F56" i="2"/>
  <c r="E56" i="2"/>
  <c r="F52" i="2"/>
  <c r="E52" i="2"/>
  <c r="F48" i="2"/>
  <c r="E48" i="2"/>
  <c r="F44" i="2"/>
  <c r="E44" i="2"/>
  <c r="F40" i="2"/>
  <c r="E40" i="2"/>
  <c r="F36" i="2"/>
  <c r="E36" i="2"/>
  <c r="F32" i="2"/>
  <c r="E32" i="2"/>
  <c r="F28" i="2"/>
  <c r="E28" i="2"/>
  <c r="F21" i="2"/>
  <c r="E21" i="2"/>
  <c r="F14" i="2"/>
  <c r="E14" i="2"/>
  <c r="F3" i="2"/>
  <c r="E3" i="2"/>
  <c r="E57" i="1"/>
  <c r="D57" i="1"/>
  <c r="E53" i="1"/>
  <c r="D53" i="1"/>
  <c r="E49" i="1"/>
  <c r="D49" i="1"/>
  <c r="E45" i="1"/>
  <c r="D45" i="1"/>
  <c r="E38" i="1"/>
  <c r="D38" i="1"/>
  <c r="E34" i="1"/>
  <c r="D34" i="1"/>
  <c r="E30" i="1"/>
  <c r="D30" i="1"/>
  <c r="E26" i="1"/>
  <c r="D26" i="1"/>
  <c r="E19" i="1"/>
  <c r="D19" i="1"/>
  <c r="E12" i="1"/>
  <c r="D12" i="1"/>
  <c r="E3" i="1"/>
  <c r="D3" i="1"/>
</calcChain>
</file>

<file path=xl/sharedStrings.xml><?xml version="1.0" encoding="utf-8"?>
<sst xmlns="http://schemas.openxmlformats.org/spreadsheetml/2006/main" count="68" uniqueCount="34">
  <si>
    <t>WT</t>
  </si>
  <si>
    <t>dLpp</t>
  </si>
  <si>
    <t>Combined Stationary phase VPC</t>
  </si>
  <si>
    <t>Mean VPC</t>
  </si>
  <si>
    <t>Stddev VPC</t>
  </si>
  <si>
    <t>Normalized Std Error</t>
  </si>
  <si>
    <t>Normalized VPC</t>
  </si>
  <si>
    <t>EXPONENTIAL PHASE VPC</t>
  </si>
  <si>
    <t>0 ng/mL aTc</t>
  </si>
  <si>
    <t>0.1 ng/mL aTc</t>
  </si>
  <si>
    <t>0.2 ng/mL aTc</t>
  </si>
  <si>
    <t>0.5 ng/mL aTc</t>
  </si>
  <si>
    <t>0.8 ng/mL aTc</t>
  </si>
  <si>
    <t>1 ng/mL aTc</t>
  </si>
  <si>
    <t>2 ng/mL aTc</t>
  </si>
  <si>
    <t>5 ng/mL aTc</t>
  </si>
  <si>
    <t>8 ng/mL aTc</t>
  </si>
  <si>
    <t>10 ng/mL aTc</t>
  </si>
  <si>
    <t>20 ng/mL aTc</t>
  </si>
  <si>
    <t>30 ng/mL aTc</t>
  </si>
  <si>
    <t>40 ng/mL aTc</t>
  </si>
  <si>
    <t>Stationary Phase Lpp/cell normalized to WT</t>
  </si>
  <si>
    <t>Mean Lpp</t>
  </si>
  <si>
    <t>Std Error Lpp</t>
  </si>
  <si>
    <t>Exponential phase Lpp/cell normalized to WT</t>
  </si>
  <si>
    <t>0 ng/mL aTC</t>
  </si>
  <si>
    <t>1 ng/mL aTC</t>
  </si>
  <si>
    <t>0.1 ng/mL aTC</t>
  </si>
  <si>
    <t>0.5 ng/mL aTC</t>
  </si>
  <si>
    <t>0.8 ng/mL aTC</t>
  </si>
  <si>
    <t>5 ng/mL aTC</t>
  </si>
  <si>
    <t>10 ng/mL aTC</t>
  </si>
  <si>
    <t>20 ng/mL aTC</t>
  </si>
  <si>
    <t>30 ng/mL 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</si>
</sst>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EB8E-0233-C546-A4A0-0EDD4393BBB4}">
  <dimension ref="A1:H59"/>
  <sheetViews>
    <sheetView tabSelected="1" zoomScale="90" workbookViewId="0">
      <selection activeCell="A57" sqref="A57"/>
    </sheetView>
  </sheetViews>
  <sheetFormatPr baseColWidth="10" defaultRowHeight="16" x14ac:dyDescent="0.2"/>
  <cols>
    <col min="1" max="1" width="13.1640625" customWidth="1"/>
    <col min="4" max="5" width="13.5" bestFit="1" customWidth="1"/>
    <col min="7" max="7" width="20.33203125" bestFit="1" customWidth="1"/>
    <col min="8" max="8" width="28.33203125" bestFit="1" customWidth="1"/>
    <col min="9" max="9" width="19" bestFit="1" customWidth="1"/>
    <col min="10" max="10" width="15.83203125" customWidth="1"/>
    <col min="12" max="12" width="15" bestFit="1" customWidth="1"/>
    <col min="13" max="13" width="27.83203125" customWidth="1"/>
    <col min="15" max="15" width="15" bestFit="1" customWidth="1"/>
    <col min="16" max="16" width="28.33203125" bestFit="1" customWidth="1"/>
  </cols>
  <sheetData>
    <row r="1" spans="1:8" s="1" customFormat="1" x14ac:dyDescent="0.2">
      <c r="A1" s="1" t="s">
        <v>7</v>
      </c>
    </row>
    <row r="2" spans="1:8" s="1" customFormat="1" x14ac:dyDescent="0.2">
      <c r="D2" s="1" t="s">
        <v>3</v>
      </c>
      <c r="E2" s="1" t="s">
        <v>4</v>
      </c>
      <c r="G2" s="1" t="s">
        <v>6</v>
      </c>
      <c r="H2" s="1" t="s">
        <v>5</v>
      </c>
    </row>
    <row r="3" spans="1:8" x14ac:dyDescent="0.2">
      <c r="A3" s="1" t="s">
        <v>0</v>
      </c>
      <c r="B3">
        <v>3.3562500000000002</v>
      </c>
      <c r="D3">
        <f>AVERAGE(B3:B10)</f>
        <v>1.8554296594561299</v>
      </c>
      <c r="E3">
        <f>STDEV(B3:B10)</f>
        <v>1.0039490638617794</v>
      </c>
      <c r="G3">
        <v>1.0000000002458354</v>
      </c>
      <c r="H3">
        <v>0.1913031807967209</v>
      </c>
    </row>
    <row r="4" spans="1:8" x14ac:dyDescent="0.2">
      <c r="A4" s="1"/>
      <c r="B4">
        <v>1.6828125000000003</v>
      </c>
    </row>
    <row r="5" spans="1:8" x14ac:dyDescent="0.2">
      <c r="A5" s="1"/>
      <c r="B5">
        <v>2.0104477611940301</v>
      </c>
    </row>
    <row r="6" spans="1:8" x14ac:dyDescent="0.2">
      <c r="A6" s="1"/>
      <c r="B6">
        <v>3.3736842105263158</v>
      </c>
    </row>
    <row r="7" spans="1:8" x14ac:dyDescent="0.2">
      <c r="A7" s="1"/>
      <c r="B7">
        <v>1.4340659340659341</v>
      </c>
    </row>
    <row r="8" spans="1:8" x14ac:dyDescent="0.2">
      <c r="A8" s="1"/>
      <c r="B8">
        <v>0.9646706586826348</v>
      </c>
    </row>
    <row r="9" spans="1:8" x14ac:dyDescent="0.2">
      <c r="A9" s="1"/>
      <c r="B9">
        <v>0.85900621118012432</v>
      </c>
    </row>
    <row r="10" spans="1:8" x14ac:dyDescent="0.2">
      <c r="A10" s="1"/>
      <c r="B10">
        <v>1.1624999999999999</v>
      </c>
    </row>
    <row r="11" spans="1:8" x14ac:dyDescent="0.2">
      <c r="A11" s="1"/>
    </row>
    <row r="12" spans="1:8" x14ac:dyDescent="0.2">
      <c r="A12" s="1" t="s">
        <v>1</v>
      </c>
      <c r="B12">
        <v>71.25</v>
      </c>
      <c r="D12">
        <f t="shared" ref="D12:D57" si="0">AVERAGE(B12:B19)</f>
        <v>169.01092266578397</v>
      </c>
      <c r="E12">
        <f t="shared" ref="E12:E57" si="1">STDEV(B12:B19)</f>
        <v>142.83787894741576</v>
      </c>
      <c r="G12">
        <v>91.089911086618017</v>
      </c>
      <c r="H12">
        <v>35.936152102889444</v>
      </c>
    </row>
    <row r="13" spans="1:8" x14ac:dyDescent="0.2">
      <c r="A13" s="1"/>
      <c r="B13">
        <v>61.05263157894737</v>
      </c>
    </row>
    <row r="14" spans="1:8" x14ac:dyDescent="0.2">
      <c r="A14" s="1"/>
      <c r="B14">
        <v>65.593220338983045</v>
      </c>
    </row>
    <row r="15" spans="1:8" x14ac:dyDescent="0.2">
      <c r="A15" s="1"/>
      <c r="B15">
        <v>240.26548672566375</v>
      </c>
    </row>
    <row r="16" spans="1:8" x14ac:dyDescent="0.2">
      <c r="A16" s="1"/>
      <c r="B16">
        <v>270.97826086956519</v>
      </c>
    </row>
    <row r="17" spans="1:8" x14ac:dyDescent="0.2">
      <c r="A17" s="1"/>
      <c r="B17">
        <v>418.34862385321094</v>
      </c>
    </row>
    <row r="18" spans="1:8" x14ac:dyDescent="0.2">
      <c r="A18" s="1"/>
    </row>
    <row r="19" spans="1:8" x14ac:dyDescent="0.2">
      <c r="A19" s="1" t="s">
        <v>8</v>
      </c>
      <c r="B19">
        <v>55.588235294117645</v>
      </c>
      <c r="D19">
        <f t="shared" si="0"/>
        <v>37.550955663300904</v>
      </c>
      <c r="E19">
        <f t="shared" si="1"/>
        <v>16.173073501741737</v>
      </c>
      <c r="G19">
        <v>20.23841511919095</v>
      </c>
      <c r="H19">
        <v>5.2586209748680783</v>
      </c>
    </row>
    <row r="20" spans="1:8" x14ac:dyDescent="0.2">
      <c r="A20" s="1"/>
      <c r="B20">
        <v>58.032786885245905</v>
      </c>
    </row>
    <row r="21" spans="1:8" x14ac:dyDescent="0.2">
      <c r="A21" s="1"/>
      <c r="B21">
        <v>45.622641509433954</v>
      </c>
    </row>
    <row r="22" spans="1:8" x14ac:dyDescent="0.2">
      <c r="A22" s="1"/>
      <c r="B22">
        <v>38.526315789473685</v>
      </c>
    </row>
    <row r="23" spans="1:8" x14ac:dyDescent="0.2">
      <c r="A23" s="1"/>
      <c r="B23">
        <v>22.087912087912088</v>
      </c>
    </row>
    <row r="24" spans="1:8" x14ac:dyDescent="0.2">
      <c r="A24" s="1"/>
      <c r="B24">
        <v>20.076923076923077</v>
      </c>
    </row>
    <row r="25" spans="1:8" x14ac:dyDescent="0.2">
      <c r="A25" s="1"/>
    </row>
    <row r="26" spans="1:8" x14ac:dyDescent="0.2">
      <c r="A26" s="1" t="s">
        <v>9</v>
      </c>
      <c r="B26">
        <v>22.921875000000004</v>
      </c>
      <c r="D26">
        <f t="shared" si="0"/>
        <v>16.740571000897599</v>
      </c>
      <c r="E26">
        <f t="shared" si="1"/>
        <v>4.4972024194211695</v>
      </c>
      <c r="G26">
        <v>9.0224767722642074</v>
      </c>
      <c r="H26">
        <v>2.222038181818212</v>
      </c>
    </row>
    <row r="27" spans="1:8" x14ac:dyDescent="0.2">
      <c r="A27" s="1"/>
      <c r="B27">
        <v>10.894736842105264</v>
      </c>
    </row>
    <row r="28" spans="1:8" x14ac:dyDescent="0.2">
      <c r="A28" s="1"/>
      <c r="B28">
        <v>20.365384615384617</v>
      </c>
    </row>
    <row r="29" spans="1:8" x14ac:dyDescent="0.2">
      <c r="A29" s="1"/>
    </row>
    <row r="30" spans="1:8" x14ac:dyDescent="0.2">
      <c r="A30" s="1" t="s">
        <v>11</v>
      </c>
      <c r="B30">
        <v>18.027272727272731</v>
      </c>
      <c r="D30">
        <f t="shared" si="0"/>
        <v>11.666841417077231</v>
      </c>
      <c r="E30">
        <f t="shared" si="1"/>
        <v>4.5605519901690572</v>
      </c>
      <c r="G30">
        <v>6.2879459539119242</v>
      </c>
      <c r="H30">
        <v>1.8603269610181135</v>
      </c>
    </row>
    <row r="31" spans="1:8" x14ac:dyDescent="0.2">
      <c r="A31" s="1"/>
      <c r="B31">
        <v>14.418367346938778</v>
      </c>
    </row>
    <row r="32" spans="1:8" x14ac:dyDescent="0.2">
      <c r="A32" s="1"/>
      <c r="B32">
        <v>13.815789473684211</v>
      </c>
    </row>
    <row r="33" spans="1:8" x14ac:dyDescent="0.2">
      <c r="A33" s="1"/>
    </row>
    <row r="34" spans="1:8" x14ac:dyDescent="0.2">
      <c r="A34" s="1" t="s">
        <v>12</v>
      </c>
      <c r="B34">
        <v>10.348314606741573</v>
      </c>
      <c r="D34">
        <f t="shared" si="0"/>
        <v>6.5384284553531051</v>
      </c>
      <c r="E34">
        <f t="shared" si="1"/>
        <v>2.0653997169446532</v>
      </c>
      <c r="G34">
        <v>3.5239430520244288</v>
      </c>
      <c r="H34">
        <v>0.9314034390303606</v>
      </c>
    </row>
    <row r="35" spans="1:8" x14ac:dyDescent="0.2">
      <c r="A35" s="1"/>
      <c r="B35">
        <v>7</v>
      </c>
    </row>
    <row r="36" spans="1:8" x14ac:dyDescent="0.2">
      <c r="A36" s="1"/>
      <c r="B36">
        <v>6.3913043478260869</v>
      </c>
    </row>
    <row r="37" spans="1:8" x14ac:dyDescent="0.2">
      <c r="A37" s="1"/>
    </row>
    <row r="38" spans="1:8" x14ac:dyDescent="0.2">
      <c r="A38" s="1" t="s">
        <v>13</v>
      </c>
      <c r="B38">
        <v>6.3130434782608686</v>
      </c>
      <c r="D38">
        <f t="shared" si="0"/>
        <v>4.7313387475725159</v>
      </c>
      <c r="E38">
        <f t="shared" si="1"/>
        <v>1.4610797034565315</v>
      </c>
      <c r="G38">
        <v>2.5499962904131395</v>
      </c>
      <c r="H38">
        <v>0.58422598756387312</v>
      </c>
    </row>
    <row r="39" spans="1:8" x14ac:dyDescent="0.2">
      <c r="A39" s="1"/>
      <c r="B39">
        <v>5.975806451612903</v>
      </c>
    </row>
    <row r="40" spans="1:8" x14ac:dyDescent="0.2">
      <c r="A40" s="1"/>
      <c r="B40">
        <v>6.4375</v>
      </c>
    </row>
    <row r="41" spans="1:8" x14ac:dyDescent="0.2">
      <c r="A41" s="1"/>
      <c r="B41">
        <v>3.3030303030303032</v>
      </c>
    </row>
    <row r="42" spans="1:8" x14ac:dyDescent="0.2">
      <c r="A42" s="1"/>
      <c r="B42">
        <v>4.1941747572815533</v>
      </c>
    </row>
    <row r="43" spans="1:8" x14ac:dyDescent="0.2">
      <c r="A43" s="1"/>
      <c r="B43">
        <v>3.7826086956521734</v>
      </c>
    </row>
    <row r="44" spans="1:8" x14ac:dyDescent="0.2">
      <c r="A44" s="1"/>
    </row>
    <row r="45" spans="1:8" x14ac:dyDescent="0.2">
      <c r="A45" s="1" t="s">
        <v>15</v>
      </c>
      <c r="B45">
        <v>3.1132075471698109</v>
      </c>
      <c r="D45">
        <f t="shared" si="0"/>
        <v>4.0824335666626261</v>
      </c>
      <c r="E45">
        <f t="shared" si="1"/>
        <v>1.2449812895827623</v>
      </c>
      <c r="G45">
        <v>2.2002631826327974</v>
      </c>
      <c r="H45">
        <v>0.57205668379715524</v>
      </c>
    </row>
    <row r="46" spans="1:8" x14ac:dyDescent="0.2">
      <c r="A46" s="1"/>
      <c r="B46">
        <v>5.7857142857142865</v>
      </c>
    </row>
    <row r="47" spans="1:8" x14ac:dyDescent="0.2">
      <c r="A47" s="1"/>
      <c r="B47">
        <v>3.3391304347826085</v>
      </c>
    </row>
    <row r="48" spans="1:8" x14ac:dyDescent="0.2">
      <c r="A48" s="1"/>
    </row>
    <row r="49" spans="1:8" x14ac:dyDescent="0.2">
      <c r="A49" s="1" t="s">
        <v>17</v>
      </c>
      <c r="B49">
        <v>4</v>
      </c>
      <c r="D49">
        <f t="shared" si="0"/>
        <v>4.6279256528330084</v>
      </c>
      <c r="E49">
        <f t="shared" si="1"/>
        <v>1.1934495417099797</v>
      </c>
      <c r="G49">
        <v>2.4942609009102883</v>
      </c>
      <c r="H49">
        <v>0.60464235871523231</v>
      </c>
    </row>
    <row r="50" spans="1:8" x14ac:dyDescent="0.2">
      <c r="A50" s="1"/>
      <c r="B50">
        <v>5.4216867469879517</v>
      </c>
    </row>
    <row r="51" spans="1:8" x14ac:dyDescent="0.2">
      <c r="A51" s="1"/>
      <c r="B51">
        <v>2.8348623853211006</v>
      </c>
    </row>
    <row r="52" spans="1:8" x14ac:dyDescent="0.2">
      <c r="A52" s="1"/>
    </row>
    <row r="53" spans="1:8" x14ac:dyDescent="0.2">
      <c r="A53" s="1" t="s">
        <v>18</v>
      </c>
      <c r="B53">
        <v>5.1136363636363642</v>
      </c>
      <c r="D53">
        <f t="shared" si="0"/>
        <v>4.9715840428771392</v>
      </c>
      <c r="E53">
        <f t="shared" si="1"/>
        <v>0.85629917969373448</v>
      </c>
      <c r="G53">
        <v>2.6794785880250607</v>
      </c>
      <c r="H53">
        <v>0.57770969221797341</v>
      </c>
    </row>
    <row r="54" spans="1:8" x14ac:dyDescent="0.2">
      <c r="A54" s="1"/>
      <c r="B54">
        <v>6.1973684210526319</v>
      </c>
    </row>
    <row r="55" spans="1:8" x14ac:dyDescent="0.2">
      <c r="A55" s="1"/>
      <c r="B55">
        <v>4.1999999999999993</v>
      </c>
    </row>
    <row r="56" spans="1:8" x14ac:dyDescent="0.2">
      <c r="A56" s="1"/>
    </row>
    <row r="57" spans="1:8" x14ac:dyDescent="0.2">
      <c r="A57" s="1" t="s">
        <v>19</v>
      </c>
      <c r="B57">
        <v>5.708333333333333</v>
      </c>
      <c r="D57">
        <f t="shared" si="0"/>
        <v>4.7728331575246132</v>
      </c>
      <c r="E57">
        <f t="shared" si="1"/>
        <v>0.84547842775577164</v>
      </c>
      <c r="G57">
        <v>2.5723600646208133</v>
      </c>
      <c r="H57">
        <v>0.55801182890775536</v>
      </c>
    </row>
    <row r="58" spans="1:8" x14ac:dyDescent="0.2">
      <c r="B58">
        <v>4.0632911392405067</v>
      </c>
    </row>
    <row r="59" spans="1:8" x14ac:dyDescent="0.2">
      <c r="B59">
        <v>4.546875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3F74-B888-3C4E-BD02-B9A30DB0841C}">
  <dimension ref="A1:C15"/>
  <sheetViews>
    <sheetView workbookViewId="0">
      <selection activeCell="C7" sqref="C7"/>
    </sheetView>
  </sheetViews>
  <sheetFormatPr baseColWidth="10" defaultRowHeight="16" x14ac:dyDescent="0.2"/>
  <cols>
    <col min="1" max="1" width="13.6640625" style="1" customWidth="1"/>
    <col min="2" max="3" width="12.1640625" bestFit="1" customWidth="1"/>
  </cols>
  <sheetData>
    <row r="1" spans="1:3" x14ac:dyDescent="0.2">
      <c r="A1" s="1" t="s">
        <v>24</v>
      </c>
    </row>
    <row r="3" spans="1:3" s="1" customFormat="1" x14ac:dyDescent="0.2">
      <c r="B3" s="1" t="s">
        <v>22</v>
      </c>
      <c r="C3" s="1" t="s">
        <v>23</v>
      </c>
    </row>
    <row r="4" spans="1:3" x14ac:dyDescent="0.2">
      <c r="A4" s="1" t="s">
        <v>0</v>
      </c>
      <c r="B4">
        <v>1</v>
      </c>
      <c r="C4">
        <v>0</v>
      </c>
    </row>
    <row r="5" spans="1:3" x14ac:dyDescent="0.2">
      <c r="A5" s="1" t="s">
        <v>1</v>
      </c>
      <c r="B5">
        <v>0</v>
      </c>
      <c r="C5">
        <v>0</v>
      </c>
    </row>
    <row r="7" spans="1:3" x14ac:dyDescent="0.2">
      <c r="A7" s="1" t="s">
        <v>25</v>
      </c>
      <c r="B7">
        <v>4.5696955999999997E-2</v>
      </c>
      <c r="C7">
        <v>6.8078462000000006E-2</v>
      </c>
    </row>
    <row r="8" spans="1:3" x14ac:dyDescent="0.2">
      <c r="A8" s="1" t="s">
        <v>27</v>
      </c>
      <c r="B8">
        <v>0.118508815</v>
      </c>
      <c r="C8">
        <v>8.2656630999999994E-2</v>
      </c>
    </row>
    <row r="9" spans="1:3" x14ac:dyDescent="0.2">
      <c r="A9" s="1" t="s">
        <v>28</v>
      </c>
      <c r="B9">
        <v>0.139855277</v>
      </c>
      <c r="C9">
        <v>5.6169285999999999E-2</v>
      </c>
    </row>
    <row r="10" spans="1:3" x14ac:dyDescent="0.2">
      <c r="A10" s="1" t="s">
        <v>29</v>
      </c>
      <c r="B10">
        <v>0.412953654</v>
      </c>
      <c r="C10">
        <v>0.13093543899999999</v>
      </c>
    </row>
    <row r="11" spans="1:3" x14ac:dyDescent="0.2">
      <c r="A11" s="1" t="s">
        <v>26</v>
      </c>
      <c r="B11">
        <v>0.44641528699999999</v>
      </c>
      <c r="C11">
        <v>0.142399892</v>
      </c>
    </row>
    <row r="12" spans="1:3" x14ac:dyDescent="0.2">
      <c r="A12" s="1" t="s">
        <v>30</v>
      </c>
      <c r="B12">
        <v>0.57109058300000004</v>
      </c>
      <c r="C12">
        <v>0.18022976199999999</v>
      </c>
    </row>
    <row r="13" spans="1:3" x14ac:dyDescent="0.2">
      <c r="A13" s="1" t="s">
        <v>31</v>
      </c>
      <c r="B13">
        <v>0.65421360100000003</v>
      </c>
      <c r="C13">
        <v>0.200830538</v>
      </c>
    </row>
    <row r="14" spans="1:3" x14ac:dyDescent="0.2">
      <c r="A14" s="1" t="s">
        <v>32</v>
      </c>
      <c r="B14">
        <v>0.66469999999999996</v>
      </c>
      <c r="C14">
        <v>0.224477011</v>
      </c>
    </row>
    <row r="15" spans="1:3" x14ac:dyDescent="0.2">
      <c r="A15" s="1" t="s">
        <v>33</v>
      </c>
      <c r="B15">
        <v>0.56189257100000001</v>
      </c>
      <c r="C15">
        <v>0.183683501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2B5F-A0C5-D04B-A84F-5A212E664C22}">
  <dimension ref="A1:I240"/>
  <sheetViews>
    <sheetView zoomScale="71" workbookViewId="0">
      <selection activeCell="D12" sqref="D12"/>
    </sheetView>
  </sheetViews>
  <sheetFormatPr baseColWidth="10" defaultRowHeight="16" x14ac:dyDescent="0.2"/>
  <cols>
    <col min="1" max="1" width="13.6640625" customWidth="1"/>
    <col min="8" max="8" width="19.6640625" bestFit="1" customWidth="1"/>
    <col min="9" max="9" width="21" bestFit="1" customWidth="1"/>
    <col min="10" max="10" width="19.6640625" bestFit="1" customWidth="1"/>
    <col min="11" max="11" width="17.83203125" customWidth="1"/>
    <col min="12" max="12" width="21.33203125" customWidth="1"/>
    <col min="14" max="14" width="19.6640625" bestFit="1" customWidth="1"/>
    <col min="15" max="15" width="21" bestFit="1" customWidth="1"/>
  </cols>
  <sheetData>
    <row r="1" spans="1:9" s="1" customFormat="1" x14ac:dyDescent="0.2">
      <c r="A1" s="1" t="s">
        <v>2</v>
      </c>
    </row>
    <row r="2" spans="1:9" s="1" customFormat="1" x14ac:dyDescent="0.2">
      <c r="E2" s="1" t="s">
        <v>3</v>
      </c>
      <c r="F2" s="1" t="s">
        <v>4</v>
      </c>
      <c r="H2" s="1" t="s">
        <v>6</v>
      </c>
      <c r="I2" s="1" t="s">
        <v>5</v>
      </c>
    </row>
    <row r="3" spans="1:9" x14ac:dyDescent="0.2">
      <c r="A3" s="1" t="s">
        <v>0</v>
      </c>
      <c r="B3">
        <v>0.3622641509433962</v>
      </c>
      <c r="E3">
        <f>AVERAGE(B3:B12)</f>
        <v>0.56605772074401828</v>
      </c>
      <c r="F3">
        <f>STDEV(B3:B12)</f>
        <v>0.45657740013257375</v>
      </c>
      <c r="H3">
        <v>0.99999999954778163</v>
      </c>
      <c r="I3">
        <v>0.25506665822459423</v>
      </c>
    </row>
    <row r="4" spans="1:9" x14ac:dyDescent="0.2">
      <c r="A4" s="1"/>
      <c r="B4">
        <v>0.30999999999999994</v>
      </c>
    </row>
    <row r="5" spans="1:9" x14ac:dyDescent="0.2">
      <c r="A5" s="1"/>
      <c r="B5">
        <v>0.13041666666666665</v>
      </c>
    </row>
    <row r="6" spans="1:9" x14ac:dyDescent="0.2">
      <c r="A6" s="1"/>
      <c r="B6">
        <v>0.24525547445255477</v>
      </c>
    </row>
    <row r="7" spans="1:9" x14ac:dyDescent="0.2">
      <c r="A7" s="1"/>
      <c r="B7">
        <v>0.1024</v>
      </c>
    </row>
    <row r="8" spans="1:9" x14ac:dyDescent="0.2">
      <c r="A8" s="1"/>
      <c r="B8">
        <v>0.63484419263456082</v>
      </c>
    </row>
    <row r="9" spans="1:9" x14ac:dyDescent="0.2">
      <c r="A9" s="1"/>
      <c r="B9">
        <v>0.91927710843373489</v>
      </c>
    </row>
    <row r="10" spans="1:9" x14ac:dyDescent="0.2">
      <c r="A10" s="1"/>
      <c r="B10">
        <v>0.90101351351351344</v>
      </c>
    </row>
    <row r="11" spans="1:9" x14ac:dyDescent="0.2">
      <c r="A11" s="1"/>
      <c r="B11">
        <v>0.4826923076923077</v>
      </c>
    </row>
    <row r="12" spans="1:9" x14ac:dyDescent="0.2">
      <c r="A12" s="1"/>
      <c r="B12">
        <v>1.5724137931034481</v>
      </c>
    </row>
    <row r="13" spans="1:9" x14ac:dyDescent="0.2">
      <c r="A13" s="1"/>
    </row>
    <row r="14" spans="1:9" x14ac:dyDescent="0.2">
      <c r="A14" s="1" t="s">
        <v>1</v>
      </c>
      <c r="B14">
        <v>36.551724137931032</v>
      </c>
      <c r="E14">
        <f>AVERAGE(B14:B19)</f>
        <v>38.452759629386485</v>
      </c>
      <c r="F14">
        <f>STDEV(B14:B19)</f>
        <v>11.754038040478333</v>
      </c>
      <c r="H14">
        <v>67.93081023867262</v>
      </c>
      <c r="I14">
        <v>19.289460809908544</v>
      </c>
    </row>
    <row r="15" spans="1:9" x14ac:dyDescent="0.2">
      <c r="A15" s="1"/>
      <c r="B15">
        <v>32.58064516129032</v>
      </c>
    </row>
    <row r="16" spans="1:9" x14ac:dyDescent="0.2">
      <c r="A16" s="1"/>
      <c r="B16">
        <v>27.297297297297298</v>
      </c>
    </row>
    <row r="17" spans="1:9" x14ac:dyDescent="0.2">
      <c r="A17" s="1"/>
      <c r="B17">
        <v>31.764705882352938</v>
      </c>
    </row>
    <row r="18" spans="1:9" x14ac:dyDescent="0.2">
      <c r="A18" s="1"/>
      <c r="B18">
        <v>42.446043165467628</v>
      </c>
    </row>
    <row r="19" spans="1:9" x14ac:dyDescent="0.2">
      <c r="A19" s="1"/>
      <c r="B19">
        <v>60.076142131979687</v>
      </c>
    </row>
    <row r="20" spans="1:9" x14ac:dyDescent="0.2">
      <c r="A20" s="1"/>
    </row>
    <row r="21" spans="1:9" x14ac:dyDescent="0.2">
      <c r="A21" s="1" t="s">
        <v>8</v>
      </c>
      <c r="B21">
        <v>35.882352941176471</v>
      </c>
      <c r="E21">
        <f>AVERAGE(B21:B26)</f>
        <v>48.741593743802405</v>
      </c>
      <c r="F21">
        <f>STDEV(B21:B26)</f>
        <v>19.760434409193078</v>
      </c>
      <c r="H21">
        <v>86.107108755084724</v>
      </c>
      <c r="I21">
        <v>26.181682920567528</v>
      </c>
    </row>
    <row r="22" spans="1:9" x14ac:dyDescent="0.2">
      <c r="A22" s="1"/>
      <c r="B22">
        <v>23.105263157894736</v>
      </c>
    </row>
    <row r="23" spans="1:9" x14ac:dyDescent="0.2">
      <c r="A23" s="1"/>
      <c r="B23">
        <v>37.21621621621621</v>
      </c>
    </row>
    <row r="24" spans="1:9" x14ac:dyDescent="0.2">
      <c r="A24" s="1"/>
      <c r="B24">
        <v>69.909502262443425</v>
      </c>
    </row>
    <row r="25" spans="1:9" x14ac:dyDescent="0.2">
      <c r="A25" s="1"/>
      <c r="B25">
        <v>71.311475409836078</v>
      </c>
    </row>
    <row r="26" spans="1:9" x14ac:dyDescent="0.2">
      <c r="A26" s="1"/>
      <c r="B26">
        <v>55.024752475247531</v>
      </c>
    </row>
    <row r="27" spans="1:9" x14ac:dyDescent="0.2">
      <c r="A27" s="1"/>
    </row>
    <row r="28" spans="1:9" x14ac:dyDescent="0.2">
      <c r="A28" s="1" t="s">
        <v>9</v>
      </c>
      <c r="B28">
        <v>39.64</v>
      </c>
      <c r="E28">
        <f>AVERAGE(B28:B30)</f>
        <v>43.908314028314031</v>
      </c>
      <c r="F28">
        <f>STDEV(B28:B30)</f>
        <v>8.3354876334469346</v>
      </c>
      <c r="H28">
        <v>77.568616060470688</v>
      </c>
      <c r="I28">
        <v>21.534462081012169</v>
      </c>
    </row>
    <row r="29" spans="1:9" x14ac:dyDescent="0.2">
      <c r="A29" s="1"/>
      <c r="B29">
        <v>38.571428571428577</v>
      </c>
    </row>
    <row r="30" spans="1:9" x14ac:dyDescent="0.2">
      <c r="A30" s="1"/>
      <c r="B30">
        <v>53.513513513513509</v>
      </c>
    </row>
    <row r="31" spans="1:9" x14ac:dyDescent="0.2">
      <c r="A31" s="1"/>
    </row>
    <row r="32" spans="1:9" x14ac:dyDescent="0.2">
      <c r="A32" s="1" t="s">
        <v>10</v>
      </c>
      <c r="B32">
        <v>21.224066390041497</v>
      </c>
      <c r="E32">
        <f>AVERAGE(B32:B34)</f>
        <v>15.097380540302474</v>
      </c>
      <c r="F32">
        <f t="shared" ref="F32:F72" si="0">STDEV(B32:B34)</f>
        <v>5.3061934502819819</v>
      </c>
      <c r="H32">
        <v>26.671097275435759</v>
      </c>
      <c r="I32">
        <v>8.6930908561308726</v>
      </c>
    </row>
    <row r="33" spans="1:9" x14ac:dyDescent="0.2">
      <c r="A33" s="1"/>
      <c r="B33">
        <v>12.093023255813954</v>
      </c>
    </row>
    <row r="34" spans="1:9" x14ac:dyDescent="0.2">
      <c r="A34" s="1"/>
      <c r="B34">
        <v>11.975051975051974</v>
      </c>
    </row>
    <row r="35" spans="1:9" x14ac:dyDescent="0.2">
      <c r="A35" s="1"/>
    </row>
    <row r="36" spans="1:9" x14ac:dyDescent="0.2">
      <c r="A36" s="1" t="s">
        <v>11</v>
      </c>
      <c r="B36">
        <v>22.549019607843139</v>
      </c>
      <c r="E36">
        <f>AVERAGE(B36:B38)</f>
        <v>20.510516923234281</v>
      </c>
      <c r="F36">
        <f t="shared" si="0"/>
        <v>2.5223837853192661</v>
      </c>
      <c r="H36">
        <v>36.233967248075544</v>
      </c>
      <c r="I36">
        <v>9.5934765251530596</v>
      </c>
    </row>
    <row r="37" spans="1:9" x14ac:dyDescent="0.2">
      <c r="A37" s="1"/>
      <c r="B37">
        <v>17.68965517241379</v>
      </c>
    </row>
    <row r="38" spans="1:9" x14ac:dyDescent="0.2">
      <c r="A38" s="1"/>
      <c r="B38">
        <v>21.292875989445911</v>
      </c>
    </row>
    <row r="39" spans="1:9" x14ac:dyDescent="0.2">
      <c r="A39" s="1"/>
    </row>
    <row r="40" spans="1:9" x14ac:dyDescent="0.2">
      <c r="A40" s="1" t="s">
        <v>12</v>
      </c>
      <c r="B40">
        <v>42.718894009216598</v>
      </c>
      <c r="E40">
        <f>AVERAGE(B40:B42)</f>
        <v>34.909753429395813</v>
      </c>
      <c r="F40">
        <f t="shared" si="0"/>
        <v>6.7900168159647825</v>
      </c>
      <c r="H40">
        <v>61.671720275670999</v>
      </c>
      <c r="I40">
        <v>17.187427421462811</v>
      </c>
    </row>
    <row r="41" spans="1:9" x14ac:dyDescent="0.2">
      <c r="A41" s="1"/>
      <c r="B41">
        <v>30.399113082039907</v>
      </c>
    </row>
    <row r="42" spans="1:9" x14ac:dyDescent="0.2">
      <c r="A42" s="1"/>
      <c r="B42">
        <v>31.611253196930942</v>
      </c>
    </row>
    <row r="43" spans="1:9" x14ac:dyDescent="0.2">
      <c r="A43" s="1"/>
    </row>
    <row r="44" spans="1:9" x14ac:dyDescent="0.2">
      <c r="A44" s="1" t="s">
        <v>13</v>
      </c>
      <c r="B44">
        <v>10.573170731707318</v>
      </c>
      <c r="E44">
        <f>AVERAGE(B44:B46)</f>
        <v>9.0028500227815851</v>
      </c>
      <c r="F44">
        <f t="shared" si="0"/>
        <v>2.039577580290612</v>
      </c>
      <c r="H44">
        <v>15.904473499411177</v>
      </c>
      <c r="I44">
        <v>4.5589833400482389</v>
      </c>
    </row>
    <row r="45" spans="1:9" x14ac:dyDescent="0.2">
      <c r="A45" s="1"/>
      <c r="B45">
        <v>9.7377049180327866</v>
      </c>
    </row>
    <row r="46" spans="1:9" x14ac:dyDescent="0.2">
      <c r="A46" s="1"/>
      <c r="B46">
        <v>6.6976744186046506</v>
      </c>
    </row>
    <row r="47" spans="1:9" x14ac:dyDescent="0.2">
      <c r="A47" s="1"/>
    </row>
    <row r="48" spans="1:9" x14ac:dyDescent="0.2">
      <c r="A48" s="1" t="s">
        <v>14</v>
      </c>
      <c r="B48">
        <v>37.656612529002324</v>
      </c>
      <c r="E48">
        <f t="shared" ref="E48:E72" si="1">AVERAGE(B48:B50)</f>
        <v>36.062224181852876</v>
      </c>
      <c r="F48">
        <f t="shared" si="0"/>
        <v>3.9882414858114599</v>
      </c>
      <c r="H48">
        <v>63.70768005450963</v>
      </c>
      <c r="I48">
        <v>16.751117858731121</v>
      </c>
    </row>
    <row r="49" spans="1:9" x14ac:dyDescent="0.2">
      <c r="A49" s="1"/>
      <c r="B49">
        <v>39.006622516556291</v>
      </c>
    </row>
    <row r="50" spans="1:9" x14ac:dyDescent="0.2">
      <c r="A50" s="1"/>
      <c r="B50">
        <v>31.523437500000004</v>
      </c>
    </row>
    <row r="51" spans="1:9" x14ac:dyDescent="0.2">
      <c r="A51" s="1"/>
    </row>
    <row r="52" spans="1:9" x14ac:dyDescent="0.2">
      <c r="A52" s="1" t="s">
        <v>15</v>
      </c>
      <c r="B52">
        <v>10.071428571428571</v>
      </c>
      <c r="E52">
        <f t="shared" si="1"/>
        <v>7.2113095238095228</v>
      </c>
      <c r="F52">
        <f t="shared" si="0"/>
        <v>2.8796592311270066</v>
      </c>
      <c r="H52">
        <v>12.739530362857684</v>
      </c>
      <c r="I52">
        <v>4.3801128442619737</v>
      </c>
    </row>
    <row r="53" spans="1:9" x14ac:dyDescent="0.2">
      <c r="A53" s="1"/>
      <c r="B53">
        <v>7.25</v>
      </c>
    </row>
    <row r="54" spans="1:9" x14ac:dyDescent="0.2">
      <c r="A54" s="1"/>
      <c r="B54">
        <v>4.3124999999999991</v>
      </c>
    </row>
    <row r="55" spans="1:9" x14ac:dyDescent="0.2">
      <c r="A55" s="1"/>
    </row>
    <row r="56" spans="1:9" x14ac:dyDescent="0.2">
      <c r="A56" s="1" t="s">
        <v>16</v>
      </c>
      <c r="B56">
        <v>15.533333333333333</v>
      </c>
      <c r="E56">
        <f t="shared" si="1"/>
        <v>19.97879460807231</v>
      </c>
      <c r="F56">
        <f t="shared" si="0"/>
        <v>3.9410602865461124</v>
      </c>
      <c r="H56">
        <v>35.294624323430632</v>
      </c>
      <c r="I56">
        <v>9.8591341333704303</v>
      </c>
    </row>
    <row r="57" spans="1:9" x14ac:dyDescent="0.2">
      <c r="A57" s="1"/>
      <c r="B57">
        <v>23.044354838709676</v>
      </c>
    </row>
    <row r="58" spans="1:9" x14ac:dyDescent="0.2">
      <c r="A58" s="1"/>
      <c r="B58">
        <v>21.358695652173914</v>
      </c>
    </row>
    <row r="59" spans="1:9" x14ac:dyDescent="0.2">
      <c r="A59" s="1"/>
    </row>
    <row r="60" spans="1:9" x14ac:dyDescent="0.2">
      <c r="A60" s="1" t="s">
        <v>17</v>
      </c>
      <c r="B60">
        <v>9.9600000000000009</v>
      </c>
      <c r="E60">
        <f t="shared" si="1"/>
        <v>14.265641986879102</v>
      </c>
      <c r="F60">
        <f t="shared" si="0"/>
        <v>5.1076802979931148</v>
      </c>
      <c r="H60">
        <v>25.201744376310881</v>
      </c>
      <c r="I60">
        <v>8.2740840685373005</v>
      </c>
    </row>
    <row r="61" spans="1:9" x14ac:dyDescent="0.2">
      <c r="A61" s="1"/>
      <c r="B61">
        <v>19.90909090909091</v>
      </c>
    </row>
    <row r="62" spans="1:9" x14ac:dyDescent="0.2">
      <c r="A62" s="1"/>
      <c r="B62">
        <v>12.92783505154639</v>
      </c>
    </row>
    <row r="63" spans="1:9" x14ac:dyDescent="0.2">
      <c r="A63" s="1"/>
    </row>
    <row r="64" spans="1:9" x14ac:dyDescent="0.2">
      <c r="A64" s="1" t="s">
        <v>18</v>
      </c>
      <c r="B64">
        <v>17.916666666666668</v>
      </c>
      <c r="E64">
        <f t="shared" si="1"/>
        <v>22.90836940836941</v>
      </c>
      <c r="F64">
        <f t="shared" si="0"/>
        <v>12.396673559297858</v>
      </c>
      <c r="H64">
        <v>40.470023742277355</v>
      </c>
      <c r="I64">
        <v>16.322541445313011</v>
      </c>
    </row>
    <row r="65" spans="1:9" x14ac:dyDescent="0.2">
      <c r="A65" s="1"/>
      <c r="B65">
        <v>37.022727272727273</v>
      </c>
    </row>
    <row r="66" spans="1:9" x14ac:dyDescent="0.2">
      <c r="A66" s="1"/>
      <c r="B66">
        <v>13.785714285714286</v>
      </c>
    </row>
    <row r="67" spans="1:9" x14ac:dyDescent="0.2">
      <c r="A67" s="1"/>
    </row>
    <row r="68" spans="1:9" x14ac:dyDescent="0.2">
      <c r="A68" s="1" t="s">
        <v>19</v>
      </c>
      <c r="B68">
        <v>9.0483870967741939</v>
      </c>
      <c r="E68">
        <f t="shared" si="1"/>
        <v>21.95147385984427</v>
      </c>
      <c r="F68">
        <f t="shared" si="0"/>
        <v>19.085321231106946</v>
      </c>
      <c r="H68">
        <v>38.779567958307688</v>
      </c>
      <c r="I68">
        <v>21.834992796415619</v>
      </c>
    </row>
    <row r="69" spans="1:9" x14ac:dyDescent="0.2">
      <c r="A69" s="1"/>
      <c r="B69">
        <v>12.931034482758621</v>
      </c>
    </row>
    <row r="70" spans="1:9" x14ac:dyDescent="0.2">
      <c r="A70" s="1"/>
      <c r="B70">
        <v>43.875</v>
      </c>
    </row>
    <row r="71" spans="1:9" x14ac:dyDescent="0.2">
      <c r="A71" s="1"/>
    </row>
    <row r="72" spans="1:9" x14ac:dyDescent="0.2">
      <c r="A72" s="1" t="s">
        <v>20</v>
      </c>
      <c r="B72">
        <v>43.862068965517246</v>
      </c>
      <c r="E72">
        <f t="shared" si="1"/>
        <v>49.29132457580733</v>
      </c>
      <c r="F72">
        <f t="shared" si="0"/>
        <v>14.132469543971643</v>
      </c>
      <c r="H72">
        <v>87.078265602894817</v>
      </c>
      <c r="I72">
        <v>26.478161210480106</v>
      </c>
    </row>
    <row r="73" spans="1:9" x14ac:dyDescent="0.2">
      <c r="A73" s="1"/>
      <c r="B73">
        <v>65.333333333333329</v>
      </c>
    </row>
    <row r="74" spans="1:9" x14ac:dyDescent="0.2">
      <c r="A74" s="1"/>
      <c r="B74">
        <v>38.678571428571423</v>
      </c>
    </row>
    <row r="75" spans="1:9" x14ac:dyDescent="0.2">
      <c r="A75" s="1"/>
    </row>
    <row r="76" spans="1:9" x14ac:dyDescent="0.2">
      <c r="A76" s="1"/>
    </row>
    <row r="77" spans="1:9" x14ac:dyDescent="0.2">
      <c r="A77" s="1"/>
    </row>
    <row r="78" spans="1:9" x14ac:dyDescent="0.2">
      <c r="A78" s="1"/>
    </row>
    <row r="79" spans="1:9" x14ac:dyDescent="0.2">
      <c r="A79" s="1"/>
    </row>
    <row r="80" spans="1:9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C03F-83A8-2F45-ACEF-17D2E6BA57A3}">
  <dimension ref="A1:C19"/>
  <sheetViews>
    <sheetView workbookViewId="0">
      <selection activeCell="C14" sqref="C14"/>
    </sheetView>
  </sheetViews>
  <sheetFormatPr baseColWidth="10" defaultRowHeight="16" x14ac:dyDescent="0.2"/>
  <cols>
    <col min="1" max="1" width="14.1640625" customWidth="1"/>
    <col min="3" max="3" width="11.83203125" customWidth="1"/>
  </cols>
  <sheetData>
    <row r="1" spans="1:3" x14ac:dyDescent="0.2">
      <c r="A1" s="1" t="s">
        <v>21</v>
      </c>
    </row>
    <row r="2" spans="1:3" x14ac:dyDescent="0.2">
      <c r="A2" s="1"/>
    </row>
    <row r="3" spans="1:3" s="1" customFormat="1" x14ac:dyDescent="0.2">
      <c r="B3" s="1" t="s">
        <v>22</v>
      </c>
      <c r="C3" s="1" t="s">
        <v>23</v>
      </c>
    </row>
    <row r="4" spans="1:3" x14ac:dyDescent="0.2">
      <c r="A4" s="1" t="s">
        <v>0</v>
      </c>
      <c r="B4">
        <v>1</v>
      </c>
      <c r="C4">
        <v>0.26014999999999999</v>
      </c>
    </row>
    <row r="5" spans="1:3" x14ac:dyDescent="0.2">
      <c r="A5" s="1" t="s">
        <v>1</v>
      </c>
      <c r="B5">
        <v>0</v>
      </c>
      <c r="C5">
        <v>0</v>
      </c>
    </row>
    <row r="6" spans="1:3" x14ac:dyDescent="0.2">
      <c r="A6" s="1"/>
    </row>
    <row r="7" spans="1:3" x14ac:dyDescent="0.2">
      <c r="A7" s="1" t="s">
        <v>8</v>
      </c>
      <c r="B7">
        <v>7.7071088125860304E-2</v>
      </c>
      <c r="C7">
        <v>2.0050043575942599E-2</v>
      </c>
    </row>
    <row r="8" spans="1:3" x14ac:dyDescent="0.2">
      <c r="A8" s="1" t="s">
        <v>9</v>
      </c>
      <c r="B8">
        <v>8.0249540807893496E-2</v>
      </c>
      <c r="C8">
        <v>2.08769180411735E-2</v>
      </c>
    </row>
    <row r="9" spans="1:3" x14ac:dyDescent="0.2">
      <c r="A9" s="1" t="s">
        <v>10</v>
      </c>
      <c r="B9">
        <v>8.3410300369517104E-2</v>
      </c>
      <c r="C9">
        <v>2.16991896411299E-2</v>
      </c>
    </row>
    <row r="10" spans="1:3" x14ac:dyDescent="0.2">
      <c r="A10" s="1" t="s">
        <v>11</v>
      </c>
      <c r="B10">
        <v>9.2779930714722805E-2</v>
      </c>
      <c r="C10">
        <v>2.4136698975435099E-2</v>
      </c>
    </row>
    <row r="11" spans="1:3" x14ac:dyDescent="0.2">
      <c r="A11" s="1" t="s">
        <v>12</v>
      </c>
      <c r="B11">
        <v>0.101966960354296</v>
      </c>
      <c r="C11">
        <v>2.6526704736170199E-2</v>
      </c>
    </row>
    <row r="12" spans="1:3" x14ac:dyDescent="0.2">
      <c r="A12" s="1" t="s">
        <v>13</v>
      </c>
      <c r="B12">
        <v>0.107981549121274</v>
      </c>
      <c r="C12">
        <v>2.8091400003899401E-2</v>
      </c>
    </row>
    <row r="13" spans="1:3" x14ac:dyDescent="0.2">
      <c r="A13" s="1" t="s">
        <v>14</v>
      </c>
      <c r="B13">
        <v>0.136538632527092</v>
      </c>
      <c r="C13">
        <v>3.5520525251923098E-2</v>
      </c>
    </row>
    <row r="14" spans="1:3" x14ac:dyDescent="0.2">
      <c r="A14" s="1" t="s">
        <v>15</v>
      </c>
      <c r="B14">
        <v>0.2016</v>
      </c>
      <c r="C14">
        <v>5.2446239999999998E-2</v>
      </c>
    </row>
    <row r="15" spans="1:3" x14ac:dyDescent="0.2">
      <c r="A15" s="1" t="s">
        <v>16</v>
      </c>
      <c r="B15">
        <v>0.233426983957295</v>
      </c>
      <c r="C15">
        <v>6.0726029876490201E-2</v>
      </c>
    </row>
    <row r="16" spans="1:3" x14ac:dyDescent="0.2">
      <c r="A16" s="1" t="s">
        <v>17</v>
      </c>
      <c r="B16">
        <v>0.25647844345596998</v>
      </c>
      <c r="C16">
        <v>6.6722867065070496E-2</v>
      </c>
    </row>
    <row r="17" spans="1:3" x14ac:dyDescent="0.2">
      <c r="A17" s="1" t="s">
        <v>18</v>
      </c>
      <c r="B17">
        <v>0.61979784704292396</v>
      </c>
      <c r="C17">
        <v>0.161240409908217</v>
      </c>
    </row>
    <row r="18" spans="1:3" x14ac:dyDescent="0.2">
      <c r="A18" s="1" t="s">
        <v>19</v>
      </c>
      <c r="B18">
        <v>0.85327529859704299</v>
      </c>
      <c r="C18">
        <v>0.22197956893002099</v>
      </c>
    </row>
    <row r="19" spans="1:3" x14ac:dyDescent="0.2">
      <c r="A19" s="1" t="s">
        <v>20</v>
      </c>
      <c r="B19">
        <v>0.96269703031053599</v>
      </c>
      <c r="C19">
        <v>0.250445632435286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Weaver</dc:creator>
  <cp:lastModifiedBy>Brian Weaver</cp:lastModifiedBy>
  <dcterms:created xsi:type="dcterms:W3CDTF">2024-09-18T23:48:11Z</dcterms:created>
  <dcterms:modified xsi:type="dcterms:W3CDTF">2024-09-19T01:07:04Z</dcterms:modified>
</cp:coreProperties>
</file>