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3040" windowHeight="8904"/>
  </bookViews>
  <sheets>
    <sheet name="สรุปการรายงานรายเดือน" sheetId="3" r:id="rId1"/>
    <sheet name="rptSummaryDoctorMonth" sheetId="1" r:id="rId2"/>
  </sheets>
  <definedNames>
    <definedName name="JR_PAGE_ANCHOR_0_1">rptSummaryDoctorMonth!$A$1</definedName>
  </definedNames>
  <calcPr calcId="162913"/>
</workbook>
</file>

<file path=xl/calcChain.xml><?xml version="1.0" encoding="utf-8"?>
<calcChain xmlns="http://schemas.openxmlformats.org/spreadsheetml/2006/main">
  <c r="A74" i="3" l="1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73" i="3"/>
  <c r="B73" i="3"/>
  <c r="C73" i="3"/>
  <c r="D73" i="3"/>
  <c r="E73" i="3"/>
  <c r="F73" i="3"/>
  <c r="G73" i="3"/>
  <c r="H73" i="3"/>
  <c r="I73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I11" i="3"/>
  <c r="H11" i="3"/>
  <c r="G11" i="3"/>
  <c r="F11" i="3"/>
  <c r="E11" i="3"/>
  <c r="D11" i="3"/>
  <c r="C11" i="3"/>
  <c r="B5" i="3"/>
  <c r="A5" i="3"/>
  <c r="D2" i="3"/>
  <c r="C2" i="3"/>
  <c r="B11" i="3"/>
  <c r="A11" i="3"/>
</calcChain>
</file>

<file path=xl/sharedStrings.xml><?xml version="1.0" encoding="utf-8"?>
<sst xmlns="http://schemas.openxmlformats.org/spreadsheetml/2006/main" count="3579" uniqueCount="326">
  <si>
    <t>พนักงานตรวจโรค 1</t>
  </si>
  <si>
    <t>ทะเบียนพนักงานตรวจโรคสัตว์</t>
  </si>
  <si>
    <t>พนักงานตรวจโรค 2</t>
  </si>
  <si>
    <t>พนักงานตรวจโรค 3</t>
  </si>
  <si>
    <t>ชื่อโรงฆ่าสัตว์</t>
  </si>
  <si>
    <t>ทะเบียนโรงฆ่าสัตว์</t>
  </si>
  <si>
    <t>วันที่</t>
  </si>
  <si>
    <t>สถานที่ปลายทาง</t>
  </si>
  <si>
    <t>วิธีการรับรอง</t>
  </si>
  <si>
    <t>เลขที่ใบ รน.</t>
  </si>
  <si>
    <t>ชื่อ-สกุล</t>
  </si>
  <si>
    <t>เลขที่</t>
  </si>
  <si>
    <t>รน</t>
  </si>
  <si>
    <t>บรรจุภัณฑ์</t>
  </si>
  <si>
    <t>ณัฐกิจ  จึงเจริญสุขยิ่ง</t>
  </si>
  <si>
    <t>01-07692</t>
  </si>
  <si>
    <t>บริษัท บางกอกแร้นซ์ จำกัด (มหาชน)</t>
  </si>
  <si>
    <t>D0218011/2551</t>
  </si>
  <si>
    <t>บมจ บิ๊กซี ซูเปอร์เซ็นเตอร์ (ศูนย์กร</t>
  </si>
  <si>
    <t>บมจ. บิ๊กซี ซูเปอร์เซ็นเตอร์(ศูนย์กระจายสินค้าฉะเชิงเทรา)</t>
  </si>
  <si>
    <t>เป็ด</t>
  </si>
  <si>
    <t>1</t>
  </si>
  <si>
    <t>0</t>
  </si>
  <si>
    <t xml:space="preserve">บมจ. สยามแม็คโคร (DC)               </t>
  </si>
  <si>
    <t>6/1 ม.1 ต.พะยอม อ.วังน้อยจ.พระนครศรีอยุธยา 13170</t>
  </si>
  <si>
    <t xml:space="preserve">บมจ. สยามแม็คโคร คลังสินค้าอาหารสด  </t>
  </si>
  <si>
    <t>ห้องเลขที่ W.1/1 เลขที่ 54/6 ม.2ต.กาหลง อ.เมืองสมุทรสาคร จ.สมุทรสาคร</t>
  </si>
  <si>
    <t xml:space="preserve">บจก. เอก-ชัย ดีสทริบิวชั่น ซิสเทม   </t>
  </si>
  <si>
    <t>ศูนย์กระจายสินค้า ลำลูกกา</t>
  </si>
  <si>
    <t xml:space="preserve">บริษัท เซ็นทรัล ฟู้ด รีเทล จำกัด    </t>
  </si>
  <si>
    <t>8/5, 8/6, 8/7 ม.3 ต.บางกระเจ้าอ.เมืองสมุทรสาคร จ.สมุทรสาคร 74000</t>
  </si>
  <si>
    <t>แบบรายงานการรับรองให้จำหน่ายเนื้อสัตว์</t>
  </si>
  <si>
    <t>ชื่อ-สกุล พนักงานตรวจโรคสัตว์</t>
  </si>
  <si>
    <t/>
  </si>
  <si>
    <t>☐</t>
  </si>
  <si>
    <t>ชื่อสถานที่ชำแหละเนื้อสัตว์ของสัตว์ที่ตายโดยมิได้ถูกฆ่า หรือสถานที่ฆ่าสัตว์นอกโรงฆ่าสัตว์ ..................................................................</t>
  </si>
  <si>
    <t>ว/ด/ป</t>
  </si>
  <si>
    <t>ชนิด</t>
  </si>
  <si>
    <t>จำนวน</t>
  </si>
  <si>
    <t>น้ำหนัก</t>
  </si>
  <si>
    <t>ชื่อ</t>
  </si>
  <si>
    <t>ที่อยู่</t>
  </si>
  <si>
    <t>เนื้อสัตว์</t>
  </si>
  <si>
    <t>(ตัว)</t>
  </si>
  <si>
    <t>(กิโลกรัม)</t>
  </si>
  <si>
    <t xml:space="preserve">                   สถานที่ตั้ง ........................................................................................................................................................................................................................</t>
  </si>
  <si>
    <t xml:space="preserve">                  .................................................................................................................................................................................................................................</t>
  </si>
  <si>
    <r>
      <t>หมายเหตุ</t>
    </r>
    <r>
      <rPr>
        <sz val="14"/>
        <color theme="1"/>
        <rFont val="AngsanaUPC"/>
        <family val="1"/>
      </rPr>
      <t xml:space="preserve">  ๑) กรณีจำหน่ายเนื้อสัตว์เป็นลักษณะซากให้ระบุจำนวนตัว</t>
    </r>
  </si>
  <si>
    <r>
      <rPr>
        <b/>
        <u/>
        <sz val="14"/>
        <color theme="0"/>
        <rFont val="AngsanaUPC"/>
        <family val="1"/>
      </rPr>
      <t>หมายเหตุ</t>
    </r>
    <r>
      <rPr>
        <sz val="14"/>
        <color theme="1"/>
        <rFont val="AngsanaUPC"/>
        <family val="1"/>
      </rPr>
      <t xml:space="preserve"> ๒) กรณีรับรองโดยใบรับรองให้จำหน่ายเนื้อสัตว์ให้ระบุหมายเลขเอกสาร</t>
    </r>
  </si>
  <si>
    <t>26/02/2564</t>
  </si>
  <si>
    <t xml:space="preserve">14/63/006968        </t>
  </si>
  <si>
    <t xml:space="preserve">14/63/006969        </t>
  </si>
  <si>
    <t xml:space="preserve">14/63/006970        </t>
  </si>
  <si>
    <t>27/02/2564</t>
  </si>
  <si>
    <t xml:space="preserve">14/63/006971        </t>
  </si>
  <si>
    <t xml:space="preserve">14/63/006972        </t>
  </si>
  <si>
    <t xml:space="preserve">14/63/006973        </t>
  </si>
  <si>
    <t xml:space="preserve">14/63/006974        </t>
  </si>
  <si>
    <t xml:space="preserve">14/63/006975        </t>
  </si>
  <si>
    <t xml:space="preserve">14/63/006976        </t>
  </si>
  <si>
    <t>สถานที่ปลายที่</t>
  </si>
  <si>
    <t>ชนิดเนื่อสัตว์</t>
  </si>
  <si>
    <t>จำนวน(ตัว)</t>
  </si>
  <si>
    <t>น้ำหนัก(กิโลกรัม)</t>
  </si>
  <si>
    <t>รน.</t>
  </si>
  <si>
    <t>บริษัท บางกอกแรนช์ จำกัด (มหาชน)</t>
  </si>
  <si>
    <t>01/03/2564</t>
  </si>
  <si>
    <t xml:space="preserve">14/63/006977        </t>
  </si>
  <si>
    <t xml:space="preserve">14/63/006978        </t>
  </si>
  <si>
    <t xml:space="preserve">14/63/006979        </t>
  </si>
  <si>
    <t xml:space="preserve">14/63/006980        </t>
  </si>
  <si>
    <t xml:space="preserve">14/63/006981        </t>
  </si>
  <si>
    <t xml:space="preserve">14/63/006982        </t>
  </si>
  <si>
    <t xml:space="preserve">14/63/006983        </t>
  </si>
  <si>
    <t xml:space="preserve">14/63/006984        </t>
  </si>
  <si>
    <t xml:space="preserve">14/63/006985        </t>
  </si>
  <si>
    <t xml:space="preserve">14/63/006986        </t>
  </si>
  <si>
    <t xml:space="preserve">14/63/006987        </t>
  </si>
  <si>
    <t>02/03/2564</t>
  </si>
  <si>
    <t xml:space="preserve">14/63/006988        </t>
  </si>
  <si>
    <t xml:space="preserve">14/63/006989        </t>
  </si>
  <si>
    <t xml:space="preserve">14/63/006990        </t>
  </si>
  <si>
    <t xml:space="preserve">14/63/006991        </t>
  </si>
  <si>
    <t xml:space="preserve">14/63/006992        </t>
  </si>
  <si>
    <t xml:space="preserve">14/63/006993        </t>
  </si>
  <si>
    <t xml:space="preserve">14/63/006994        </t>
  </si>
  <si>
    <t xml:space="preserve">14/63/006995        </t>
  </si>
  <si>
    <t>03/03/2564</t>
  </si>
  <si>
    <t xml:space="preserve">14/63/006996        </t>
  </si>
  <si>
    <t xml:space="preserve">14/63/006997        </t>
  </si>
  <si>
    <t xml:space="preserve">14/63/006998        </t>
  </si>
  <si>
    <t xml:space="preserve">14/63/006999        </t>
  </si>
  <si>
    <t xml:space="preserve">14/63/007000        </t>
  </si>
  <si>
    <t xml:space="preserve">14/63/007001        </t>
  </si>
  <si>
    <t xml:space="preserve">14/63/007002        </t>
  </si>
  <si>
    <t xml:space="preserve">14/63/007003        </t>
  </si>
  <si>
    <t xml:space="preserve">14/63/007004        </t>
  </si>
  <si>
    <t>04/03/2564</t>
  </si>
  <si>
    <t xml:space="preserve">14/63/007005        </t>
  </si>
  <si>
    <t xml:space="preserve">14/63/007006        </t>
  </si>
  <si>
    <t xml:space="preserve">14/63/007007        </t>
  </si>
  <si>
    <t xml:space="preserve">14/63/007008        </t>
  </si>
  <si>
    <t xml:space="preserve">14/63/007009        </t>
  </si>
  <si>
    <t xml:space="preserve">14/63/007010        </t>
  </si>
  <si>
    <t xml:space="preserve">14/63/007011        </t>
  </si>
  <si>
    <t>05/03/2564</t>
  </si>
  <si>
    <t xml:space="preserve">14/63/007012        </t>
  </si>
  <si>
    <t xml:space="preserve">14/63/007013        </t>
  </si>
  <si>
    <t xml:space="preserve">14/63/007014        </t>
  </si>
  <si>
    <t xml:space="preserve">14/63/007015        </t>
  </si>
  <si>
    <t xml:space="preserve">14/63/007016        </t>
  </si>
  <si>
    <t xml:space="preserve">14/63/007017        </t>
  </si>
  <si>
    <t xml:space="preserve">14/63/007018        </t>
  </si>
  <si>
    <t xml:space="preserve">14/63/007019        </t>
  </si>
  <si>
    <t xml:space="preserve">14/63/007020        </t>
  </si>
  <si>
    <t>06/03/2564</t>
  </si>
  <si>
    <t xml:space="preserve">14/63/007021        </t>
  </si>
  <si>
    <t xml:space="preserve">14/63/007022        </t>
  </si>
  <si>
    <t xml:space="preserve">14/63/007023        </t>
  </si>
  <si>
    <t xml:space="preserve">14/63/007024        </t>
  </si>
  <si>
    <t>08/03/2564</t>
  </si>
  <si>
    <t xml:space="preserve">14/63/007025        </t>
  </si>
  <si>
    <t xml:space="preserve">14/63/007026        </t>
  </si>
  <si>
    <t xml:space="preserve">14/63/007027        </t>
  </si>
  <si>
    <t xml:space="preserve">14/63/007028        </t>
  </si>
  <si>
    <t xml:space="preserve">14/63/007029        </t>
  </si>
  <si>
    <t xml:space="preserve">14/63/007030        </t>
  </si>
  <si>
    <t xml:space="preserve">14/63/007031        </t>
  </si>
  <si>
    <t xml:space="preserve">14/63/007032        </t>
  </si>
  <si>
    <t>09/03/2564</t>
  </si>
  <si>
    <t xml:space="preserve">14/63/007033        </t>
  </si>
  <si>
    <t xml:space="preserve">14/63/007034        </t>
  </si>
  <si>
    <t xml:space="preserve">14/63/007035        </t>
  </si>
  <si>
    <t xml:space="preserve">14/63/007036        </t>
  </si>
  <si>
    <t>10/03/2564</t>
  </si>
  <si>
    <t xml:space="preserve">14/63/007037        </t>
  </si>
  <si>
    <t xml:space="preserve">14/63/007038        </t>
  </si>
  <si>
    <t xml:space="preserve">14/63/007039        </t>
  </si>
  <si>
    <t xml:space="preserve">14/63/007040        </t>
  </si>
  <si>
    <t xml:space="preserve">14/63/007041        </t>
  </si>
  <si>
    <t xml:space="preserve">14/63/007042        </t>
  </si>
  <si>
    <t xml:space="preserve">14/63/007043        </t>
  </si>
  <si>
    <t xml:space="preserve">14/63/007044        </t>
  </si>
  <si>
    <t xml:space="preserve">14/63/007045        </t>
  </si>
  <si>
    <t xml:space="preserve">14/63/007046        </t>
  </si>
  <si>
    <t xml:space="preserve">14/63/007047        </t>
  </si>
  <si>
    <t xml:space="preserve">14/63/007048        </t>
  </si>
  <si>
    <t xml:space="preserve">14/63/007049        </t>
  </si>
  <si>
    <t xml:space="preserve">14/63/007050        </t>
  </si>
  <si>
    <t>11/03/2564</t>
  </si>
  <si>
    <t xml:space="preserve">14/63/007051        </t>
  </si>
  <si>
    <t xml:space="preserve">14/63/007052        </t>
  </si>
  <si>
    <t xml:space="preserve">14/63/007053        </t>
  </si>
  <si>
    <t xml:space="preserve">14/63/007054        </t>
  </si>
  <si>
    <t xml:space="preserve">14/63/007055        </t>
  </si>
  <si>
    <t xml:space="preserve">14/63/007056        </t>
  </si>
  <si>
    <t>12/03/2564</t>
  </si>
  <si>
    <t xml:space="preserve">14/63/007057        </t>
  </si>
  <si>
    <t xml:space="preserve">14/63/007058        </t>
  </si>
  <si>
    <t xml:space="preserve">14/63/007059        </t>
  </si>
  <si>
    <t xml:space="preserve">14/63/007060        </t>
  </si>
  <si>
    <t xml:space="preserve">14/63/007061        </t>
  </si>
  <si>
    <t xml:space="preserve">14/63/007062        </t>
  </si>
  <si>
    <t xml:space="preserve">14/63/007063        </t>
  </si>
  <si>
    <t xml:space="preserve">14/63/007064        </t>
  </si>
  <si>
    <t xml:space="preserve">14/63/007065        </t>
  </si>
  <si>
    <t xml:space="preserve">14/63/007066        </t>
  </si>
  <si>
    <t xml:space="preserve">14/63/007067        </t>
  </si>
  <si>
    <t xml:space="preserve">14/63/007068        </t>
  </si>
  <si>
    <t xml:space="preserve">14/63/007069        </t>
  </si>
  <si>
    <t xml:space="preserve">14/63/007070        </t>
  </si>
  <si>
    <t xml:space="preserve">14/63/007071        </t>
  </si>
  <si>
    <t>13/03/2564</t>
  </si>
  <si>
    <t xml:space="preserve">14/63/007072        </t>
  </si>
  <si>
    <t xml:space="preserve">คุณสุขสันต์ ดอนอินทรัพย์            </t>
  </si>
  <si>
    <t>มารับเองโทร.08-9070-4163</t>
  </si>
  <si>
    <t xml:space="preserve">14/63/007073        </t>
  </si>
  <si>
    <t xml:space="preserve">14/63/007074        </t>
  </si>
  <si>
    <t xml:space="preserve">14/63/007075        </t>
  </si>
  <si>
    <t xml:space="preserve">14/63/007076        </t>
  </si>
  <si>
    <t xml:space="preserve">14/63/007077        </t>
  </si>
  <si>
    <t xml:space="preserve">14/63/007078        </t>
  </si>
  <si>
    <t>15/03/2564</t>
  </si>
  <si>
    <t xml:space="preserve">14/63/007079        </t>
  </si>
  <si>
    <t xml:space="preserve">14/63/007080        </t>
  </si>
  <si>
    <t xml:space="preserve">14/63/007081        </t>
  </si>
  <si>
    <t xml:space="preserve">14/63/007082        </t>
  </si>
  <si>
    <t xml:space="preserve">14/63/007083        </t>
  </si>
  <si>
    <t xml:space="preserve">14/63/007084        </t>
  </si>
  <si>
    <t xml:space="preserve">14/63/007085        </t>
  </si>
  <si>
    <t xml:space="preserve">14/63/007086        </t>
  </si>
  <si>
    <t xml:space="preserve">14/63/007087        </t>
  </si>
  <si>
    <t xml:space="preserve">14/63/007088        </t>
  </si>
  <si>
    <t xml:space="preserve">14/63/007089        </t>
  </si>
  <si>
    <t>16/03/2564</t>
  </si>
  <si>
    <t xml:space="preserve">14/63/007090        </t>
  </si>
  <si>
    <t xml:space="preserve">14/63/007091        </t>
  </si>
  <si>
    <t xml:space="preserve">14/63/007092        </t>
  </si>
  <si>
    <t xml:space="preserve">14/63/007093        </t>
  </si>
  <si>
    <t xml:space="preserve">14/63/007094        </t>
  </si>
  <si>
    <t xml:space="preserve">14/63/007095        </t>
  </si>
  <si>
    <t xml:space="preserve">14/63/007096        </t>
  </si>
  <si>
    <t xml:space="preserve">14/63/007097        </t>
  </si>
  <si>
    <t xml:space="preserve">14/63/007098        </t>
  </si>
  <si>
    <t xml:space="preserve">14/63/007099        </t>
  </si>
  <si>
    <t xml:space="preserve">14/63/007100        </t>
  </si>
  <si>
    <t xml:space="preserve">14/63/007101        </t>
  </si>
  <si>
    <t>17/03/2564</t>
  </si>
  <si>
    <t xml:space="preserve">14/63/007102        </t>
  </si>
  <si>
    <t xml:space="preserve">14/63/007103        </t>
  </si>
  <si>
    <t xml:space="preserve">14/63/007104        </t>
  </si>
  <si>
    <t xml:space="preserve">14/63/007105        </t>
  </si>
  <si>
    <t xml:space="preserve">14/63/007106        </t>
  </si>
  <si>
    <t xml:space="preserve">14/63/007107        </t>
  </si>
  <si>
    <t>18/03/2564</t>
  </si>
  <si>
    <t xml:space="preserve">14/63/007108        </t>
  </si>
  <si>
    <t xml:space="preserve">14/63/007109        </t>
  </si>
  <si>
    <t>19/03/2564</t>
  </si>
  <si>
    <t xml:space="preserve">14/63/007110        </t>
  </si>
  <si>
    <t xml:space="preserve">14/63/007111        </t>
  </si>
  <si>
    <t xml:space="preserve">14/63/007112        </t>
  </si>
  <si>
    <t xml:space="preserve">14/63/007113        </t>
  </si>
  <si>
    <t xml:space="preserve">14/63/007114        </t>
  </si>
  <si>
    <t xml:space="preserve">14/63/007115        </t>
  </si>
  <si>
    <t>20/03/2564</t>
  </si>
  <si>
    <t xml:space="preserve">14/63/007116        </t>
  </si>
  <si>
    <t xml:space="preserve">14/63/007117        </t>
  </si>
  <si>
    <t xml:space="preserve">14/63/007118        </t>
  </si>
  <si>
    <t xml:space="preserve">14/63/007119        </t>
  </si>
  <si>
    <t>22/03/2564</t>
  </si>
  <si>
    <t xml:space="preserve">14/63/007120        </t>
  </si>
  <si>
    <t xml:space="preserve">คุณธานาวุฒิ สัมพันธ์ (นาว คลอง3)    </t>
  </si>
  <si>
    <t>57/48 หมู่ที่ 2 ตำบลบางพูนอำเภอเมืองปทุมธานี จังหวัดปทุมธานี</t>
  </si>
  <si>
    <t xml:space="preserve">14/63/007121        </t>
  </si>
  <si>
    <t xml:space="preserve">14/63/007122        </t>
  </si>
  <si>
    <t xml:space="preserve">14/63/007123        </t>
  </si>
  <si>
    <t xml:space="preserve">14/63/007124        </t>
  </si>
  <si>
    <t xml:space="preserve">14/63/007125        </t>
  </si>
  <si>
    <t xml:space="preserve">14/63/007126        </t>
  </si>
  <si>
    <t xml:space="preserve">14/63/007127        </t>
  </si>
  <si>
    <t xml:space="preserve">14/63/007128        </t>
  </si>
  <si>
    <t xml:space="preserve">14/63/007129        </t>
  </si>
  <si>
    <t xml:space="preserve">14/63/007130        </t>
  </si>
  <si>
    <t xml:space="preserve">14/63/007131        </t>
  </si>
  <si>
    <t xml:space="preserve">14/63/007132        </t>
  </si>
  <si>
    <t>23/03/2564</t>
  </si>
  <si>
    <t xml:space="preserve">14/63/007133        </t>
  </si>
  <si>
    <t xml:space="preserve">14/63/007134        </t>
  </si>
  <si>
    <t xml:space="preserve">14/63/007135        </t>
  </si>
  <si>
    <t xml:space="preserve">14/63/007136        </t>
  </si>
  <si>
    <t xml:space="preserve">14/63/007137        </t>
  </si>
  <si>
    <t xml:space="preserve">14/63/007138        </t>
  </si>
  <si>
    <t xml:space="preserve">14/63/007139        </t>
  </si>
  <si>
    <t xml:space="preserve">14/63/007140        </t>
  </si>
  <si>
    <t xml:space="preserve">14/63/007141        </t>
  </si>
  <si>
    <t xml:space="preserve">14/63/007142        </t>
  </si>
  <si>
    <t>24/03/2564</t>
  </si>
  <si>
    <t xml:space="preserve">14/63/007143        </t>
  </si>
  <si>
    <t xml:space="preserve">14/63/007144        </t>
  </si>
  <si>
    <t xml:space="preserve">14/63/007145        </t>
  </si>
  <si>
    <t xml:space="preserve">14/63/007146        </t>
  </si>
  <si>
    <t xml:space="preserve">14/63/007147        </t>
  </si>
  <si>
    <t xml:space="preserve">14/63/007148        </t>
  </si>
  <si>
    <t xml:space="preserve">14/63/007149        </t>
  </si>
  <si>
    <t xml:space="preserve">14/63/007150        </t>
  </si>
  <si>
    <t>25/03/2564</t>
  </si>
  <si>
    <t xml:space="preserve">14/63/007151        </t>
  </si>
  <si>
    <t xml:space="preserve">14/63/007152        </t>
  </si>
  <si>
    <t xml:space="preserve">14/63/007153        </t>
  </si>
  <si>
    <t xml:space="preserve">14/63/007154        </t>
  </si>
  <si>
    <t>26/03/2564</t>
  </si>
  <si>
    <t xml:space="preserve">14/63/007155        </t>
  </si>
  <si>
    <t xml:space="preserve">14/63/007156        </t>
  </si>
  <si>
    <t xml:space="preserve">14/63/007157        </t>
  </si>
  <si>
    <t xml:space="preserve">14/63/007158        </t>
  </si>
  <si>
    <t xml:space="preserve">14/63/007159        </t>
  </si>
  <si>
    <t xml:space="preserve">14/63/007160        </t>
  </si>
  <si>
    <t xml:space="preserve">14/63/007161        </t>
  </si>
  <si>
    <t xml:space="preserve">14/63/007162        </t>
  </si>
  <si>
    <t xml:space="preserve">14/63/007163        </t>
  </si>
  <si>
    <t xml:space="preserve">14/63/007164        </t>
  </si>
  <si>
    <t xml:space="preserve">14/63/007165        </t>
  </si>
  <si>
    <t xml:space="preserve">14/63/007166        </t>
  </si>
  <si>
    <t xml:space="preserve">14/63/007167        </t>
  </si>
  <si>
    <t>27/03/2564</t>
  </si>
  <si>
    <t xml:space="preserve">14/63/007168        </t>
  </si>
  <si>
    <t xml:space="preserve">14/63/007169        </t>
  </si>
  <si>
    <t xml:space="preserve">14/63/007170        </t>
  </si>
  <si>
    <t xml:space="preserve">14/63/007171        </t>
  </si>
  <si>
    <t xml:space="preserve">14/63/007172        </t>
  </si>
  <si>
    <t xml:space="preserve">14/63/007173        </t>
  </si>
  <si>
    <t>29/03/2564</t>
  </si>
  <si>
    <t xml:space="preserve">14/63/007174        </t>
  </si>
  <si>
    <t xml:space="preserve">14/63/007175        </t>
  </si>
  <si>
    <t xml:space="preserve">14/63/007176        </t>
  </si>
  <si>
    <t xml:space="preserve">14/63/007177        </t>
  </si>
  <si>
    <t xml:space="preserve">14/63/007178        </t>
  </si>
  <si>
    <t xml:space="preserve">14/63/007179        </t>
  </si>
  <si>
    <t xml:space="preserve">14/63/007180        </t>
  </si>
  <si>
    <t xml:space="preserve">14/63/007181        </t>
  </si>
  <si>
    <t xml:space="preserve">14/63/007182        </t>
  </si>
  <si>
    <t xml:space="preserve">14/63/007183        </t>
  </si>
  <si>
    <t>30/03/2564</t>
  </si>
  <si>
    <t xml:space="preserve">14/63/007184        </t>
  </si>
  <si>
    <t xml:space="preserve">14/63/007185        </t>
  </si>
  <si>
    <t xml:space="preserve">14/63/007186        </t>
  </si>
  <si>
    <t xml:space="preserve">14/63/007187        </t>
  </si>
  <si>
    <t xml:space="preserve">14/63/007188        </t>
  </si>
  <si>
    <t xml:space="preserve">14/63/007189        </t>
  </si>
  <si>
    <t xml:space="preserve">14/63/007190        </t>
  </si>
  <si>
    <t xml:space="preserve">14/63/007191        </t>
  </si>
  <si>
    <t xml:space="preserve">14/63/007192        </t>
  </si>
  <si>
    <t xml:space="preserve">14/63/007193        </t>
  </si>
  <si>
    <t xml:space="preserve">14/63/007194        </t>
  </si>
  <si>
    <t xml:space="preserve">14/63/007195        </t>
  </si>
  <si>
    <t xml:space="preserve">14/63/007196        </t>
  </si>
  <si>
    <t xml:space="preserve">14/63/007197        </t>
  </si>
  <si>
    <t xml:space="preserve">14/63/007198        </t>
  </si>
  <si>
    <t>31/03/2564</t>
  </si>
  <si>
    <t xml:space="preserve">14/63/007199        </t>
  </si>
  <si>
    <t xml:space="preserve">14/63/007200        </t>
  </si>
  <si>
    <t xml:space="preserve">14/63/007201        </t>
  </si>
  <si>
    <t xml:space="preserve">14/63/007202        </t>
  </si>
  <si>
    <t xml:space="preserve">14/63/007203        </t>
  </si>
  <si>
    <t xml:space="preserve">14/63/007204       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</si>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</sst>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2"/>
      <color rgb="FF000000"/>
      <name val="TH SarabunPSK"/>
      <family val="2"/>
    </font>
    <font>
      <b/>
      <sz val="14"/>
      <color rgb="FF000000"/>
      <name val="TH SarabunPSK"/>
      <family val="2"/>
    </font>
    <font>
      <sz val="11"/>
      <color theme="1"/>
      <name val="Calibri"/>
      <family val="2"/>
      <scheme val="minor"/>
    </font>
    <font>
      <sz val="14"/>
      <color theme="1"/>
      <name val="AngsanaUPC"/>
      <family val="1"/>
    </font>
    <font>
      <b/>
      <sz val="14"/>
      <color theme="1"/>
      <name val="AngsanaUPC"/>
      <family val="1"/>
    </font>
    <font>
      <b/>
      <u/>
      <sz val="14"/>
      <color theme="1"/>
      <name val="AngsanaUPC"/>
      <family val="1"/>
    </font>
    <font>
      <b/>
      <u/>
      <sz val="14"/>
      <color theme="0"/>
      <name val="AngsanaUPC"/>
      <family val="1"/>
    </font>
    <font>
      <b/>
      <sz val="14"/>
      <color indexed="8"/>
      <name val="TH SarabunPSK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/>
    <xf numFmtId="0" fontId="6" fillId="0" borderId="3" xfId="0" applyFont="1" applyBorder="1"/>
    <xf numFmtId="43" fontId="6" fillId="0" borderId="3" xfId="1" applyFont="1" applyBorder="1" applyAlignment="1">
      <alignment horizontal="right"/>
    </xf>
    <xf numFmtId="0" fontId="7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top" wrapText="1"/>
    </xf>
    <xf numFmtId="14" fontId="6" fillId="0" borderId="0" xfId="0" applyNumberFormat="1" applyFont="1" applyAlignment="1">
      <alignment horizont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5" xfId="0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topLeftCell="A291" workbookViewId="0">
      <selection activeCell="B305" sqref="B305"/>
    </sheetView>
  </sheetViews>
  <sheetFormatPr defaultRowHeight="20.399999999999999"/>
  <cols>
    <col min="1" max="1" width="9.21875" style="2" customWidth="1"/>
    <col min="2" max="2" width="32.6640625" style="3" customWidth="1"/>
    <col min="3" max="3" width="43" style="3" customWidth="1"/>
    <col min="4" max="5" width="8.88671875" style="3"/>
    <col min="6" max="6" width="12.21875" style="3" customWidth="1"/>
    <col min="7" max="8" width="8.88671875" style="3"/>
    <col min="9" max="9" width="15.21875" style="3" customWidth="1"/>
    <col min="10" max="16384" width="8.88671875" style="3"/>
  </cols>
  <sheetData>
    <row r="1" spans="1:9">
      <c r="A1" s="14" t="s">
        <v>31</v>
      </c>
      <c r="B1" s="14"/>
      <c r="C1" s="14"/>
      <c r="D1" s="14"/>
      <c r="E1" s="14"/>
      <c r="F1" s="14"/>
      <c r="G1" s="14"/>
      <c r="H1" s="14"/>
      <c r="I1" s="14"/>
    </row>
    <row r="2" spans="1:9">
      <c r="B2" s="3" t="s">
        <v>32</v>
      </c>
      <c r="C2" s="3" t="str">
        <f>" ๑. "&amp;rptSummaryDoctorMonth!A3</f>
        <v xml:space="preserve"> ๑. ณัฐกิจ  จึงเจริญสุขยิ่ง</v>
      </c>
      <c r="D2" s="3" t="str">
        <f>"  ทะเบียน "&amp;rptSummaryDoctorMonth!B3</f>
        <v xml:space="preserve">  ทะเบียน 01-07692</v>
      </c>
    </row>
    <row r="3" spans="1:9">
      <c r="C3" s="3" t="s">
        <v>33</v>
      </c>
      <c r="D3" s="3" t="s">
        <v>33</v>
      </c>
    </row>
    <row r="4" spans="1:9">
      <c r="C4" s="3" t="s">
        <v>33</v>
      </c>
      <c r="D4" s="3" t="s">
        <v>33</v>
      </c>
    </row>
    <row r="5" spans="1:9" ht="21" customHeight="1">
      <c r="A5" s="4" t="str">
        <f>IF(rptSummaryDoctorMonth!H3="","☐","☑")</f>
        <v>☑</v>
      </c>
      <c r="B5" s="3" t="str">
        <f>"โรงฆ่าสัตว์ชื่อ     "&amp;rptSummaryDoctorMonth!G3&amp;"      ทะเบียนโรงฆ่าสัตว์   "&amp;rptSummaryDoctorMonth!H3</f>
        <v>โรงฆ่าสัตว์ชื่อ     บริษัท บางกอกแรนช์ จำกัด (มหาชน)      ทะเบียนโรงฆ่าสัตว์   D0218011/2551</v>
      </c>
    </row>
    <row r="6" spans="1:9" ht="22.2" customHeight="1">
      <c r="A6" s="4" t="s">
        <v>34</v>
      </c>
      <c r="B6" s="3" t="s">
        <v>35</v>
      </c>
    </row>
    <row r="7" spans="1:9">
      <c r="A7" s="2" t="s">
        <v>45</v>
      </c>
    </row>
    <row r="8" spans="1:9">
      <c r="A8" s="2" t="s">
        <v>46</v>
      </c>
    </row>
    <row r="9" spans="1:9">
      <c r="A9" s="15" t="s">
        <v>36</v>
      </c>
      <c r="B9" s="16" t="s">
        <v>7</v>
      </c>
      <c r="C9" s="16"/>
      <c r="D9" s="5" t="s">
        <v>37</v>
      </c>
      <c r="E9" s="5" t="s">
        <v>38</v>
      </c>
      <c r="F9" s="5" t="s">
        <v>39</v>
      </c>
      <c r="G9" s="16" t="s">
        <v>8</v>
      </c>
      <c r="H9" s="16"/>
      <c r="I9" s="17" t="s">
        <v>9</v>
      </c>
    </row>
    <row r="10" spans="1:9">
      <c r="A10" s="15"/>
      <c r="B10" s="5" t="s">
        <v>40</v>
      </c>
      <c r="C10" s="5" t="s">
        <v>41</v>
      </c>
      <c r="D10" s="5" t="s">
        <v>42</v>
      </c>
      <c r="E10" s="5" t="s">
        <v>43</v>
      </c>
      <c r="F10" s="5" t="s">
        <v>44</v>
      </c>
      <c r="G10" s="5" t="s">
        <v>12</v>
      </c>
      <c r="H10" s="5" t="s">
        <v>13</v>
      </c>
      <c r="I10" s="18"/>
    </row>
    <row r="11" spans="1:9">
      <c r="A11" s="6" t="str">
        <f>IF(rptSummaryDoctorMonth!I3="","",rptSummaryDoctorMonth!I3)</f>
        <v>01/03/2564</v>
      </c>
      <c r="B11" s="7" t="str">
        <f>IF(rptSummaryDoctorMonth!J3="","",rptSummaryDoctorMonth!J3)</f>
        <v>บมจ บิ๊กซี ซูเปอร์เซ็นเตอร์ (ศูนย์กร</v>
      </c>
      <c r="C11" s="7" t="str">
        <f>IF(rptSummaryDoctorMonth!K3="","",rptSummaryDoctorMonth!K3)</f>
        <v>บมจ. บิ๊กซี ซูเปอร์เซ็นเตอร์(ศูนย์กระจายสินค้าฉะเชิงเทรา)</v>
      </c>
      <c r="D11" s="5" t="str">
        <f>IF(rptSummaryDoctorMonth!L3="","",rptSummaryDoctorMonth!L3)</f>
        <v>เป็ด</v>
      </c>
      <c r="E11" s="8">
        <f>IF(rptSummaryDoctorMonth!M3="","",rptSummaryDoctorMonth!M3)</f>
        <v>10</v>
      </c>
      <c r="F11" s="8">
        <f>IF(rptSummaryDoctorMonth!N3="","",rptSummaryDoctorMonth!N3)</f>
        <v>76.97</v>
      </c>
      <c r="G11" s="5" t="str">
        <f>IF(rptSummaryDoctorMonth!O3="","",rptSummaryDoctorMonth!O3)</f>
        <v>1</v>
      </c>
      <c r="H11" s="5" t="str">
        <f>IF(rptSummaryDoctorMonth!P3="","",rptSummaryDoctorMonth!P3)</f>
        <v>0</v>
      </c>
      <c r="I11" s="5" t="str">
        <f>IF(rptSummaryDoctorMonth!Q3="","",rptSummaryDoctorMonth!Q3)</f>
        <v xml:space="preserve">14/63/006977        </v>
      </c>
    </row>
    <row r="12" spans="1:9">
      <c r="A12" s="6" t="str">
        <f>IF(rptSummaryDoctorMonth!I4="","",rptSummaryDoctorMonth!I4)</f>
        <v>01/03/2564</v>
      </c>
      <c r="B12" s="7" t="str">
        <f>IF(rptSummaryDoctorMonth!J4="","",rptSummaryDoctorMonth!J4)</f>
        <v>บมจ บิ๊กซี ซูเปอร์เซ็นเตอร์ (ศูนย์กร</v>
      </c>
      <c r="C12" s="7" t="str">
        <f>IF(rptSummaryDoctorMonth!K4="","",rptSummaryDoctorMonth!K4)</f>
        <v>บมจ. บิ๊กซี ซูเปอร์เซ็นเตอร์(ศูนย์กระจายสินค้าฉะเชิงเทรา)</v>
      </c>
      <c r="D12" s="5" t="str">
        <f>IF(rptSummaryDoctorMonth!L4="","",rptSummaryDoctorMonth!L4)</f>
        <v>เป็ด</v>
      </c>
      <c r="E12" s="8">
        <f>IF(rptSummaryDoctorMonth!M4="","",rptSummaryDoctorMonth!M4)</f>
        <v>0</v>
      </c>
      <c r="F12" s="8">
        <f>IF(rptSummaryDoctorMonth!N4="","",rptSummaryDoctorMonth!N4)</f>
        <v>76</v>
      </c>
      <c r="G12" s="5" t="str">
        <f>IF(rptSummaryDoctorMonth!O4="","",rptSummaryDoctorMonth!O4)</f>
        <v>1</v>
      </c>
      <c r="H12" s="5" t="str">
        <f>IF(rptSummaryDoctorMonth!P4="","",rptSummaryDoctorMonth!P4)</f>
        <v>0</v>
      </c>
      <c r="I12" s="5" t="str">
        <f>IF(rptSummaryDoctorMonth!Q4="","",rptSummaryDoctorMonth!Q4)</f>
        <v xml:space="preserve">14/63/006978        </v>
      </c>
    </row>
    <row r="13" spans="1:9">
      <c r="A13" s="6" t="str">
        <f>IF(rptSummaryDoctorMonth!I5="","",rptSummaryDoctorMonth!I5)</f>
        <v>01/03/2564</v>
      </c>
      <c r="B13" s="7" t="str">
        <f>IF(rptSummaryDoctorMonth!J5="","",rptSummaryDoctorMonth!J5)</f>
        <v>บมจ บิ๊กซี ซูเปอร์เซ็นเตอร์ (ศูนย์กร</v>
      </c>
      <c r="C13" s="7" t="str">
        <f>IF(rptSummaryDoctorMonth!K5="","",rptSummaryDoctorMonth!K5)</f>
        <v>บมจ. บิ๊กซี ซูเปอร์เซ็นเตอร์(ศูนย์กระจายสินค้าฉะเชิงเทรา)</v>
      </c>
      <c r="D13" s="5" t="str">
        <f>IF(rptSummaryDoctorMonth!L5="","",rptSummaryDoctorMonth!L5)</f>
        <v>เป็ด</v>
      </c>
      <c r="E13" s="8">
        <f>IF(rptSummaryDoctorMonth!M5="","",rptSummaryDoctorMonth!M5)</f>
        <v>0</v>
      </c>
      <c r="F13" s="8">
        <f>IF(rptSummaryDoctorMonth!N5="","",rptSummaryDoctorMonth!N5)</f>
        <v>158</v>
      </c>
      <c r="G13" s="5" t="str">
        <f>IF(rptSummaryDoctorMonth!O5="","",rptSummaryDoctorMonth!O5)</f>
        <v>1</v>
      </c>
      <c r="H13" s="5" t="str">
        <f>IF(rptSummaryDoctorMonth!P5="","",rptSummaryDoctorMonth!P5)</f>
        <v>0</v>
      </c>
      <c r="I13" s="5" t="str">
        <f>IF(rptSummaryDoctorMonth!Q5="","",rptSummaryDoctorMonth!Q5)</f>
        <v xml:space="preserve">14/63/006979        </v>
      </c>
    </row>
    <row r="14" spans="1:9">
      <c r="A14" s="6" t="str">
        <f>IF(rptSummaryDoctorMonth!I6="","",rptSummaryDoctorMonth!I6)</f>
        <v>01/03/2564</v>
      </c>
      <c r="B14" s="7" t="str">
        <f>IF(rptSummaryDoctorMonth!J6="","",rptSummaryDoctorMonth!J6)</f>
        <v xml:space="preserve">บมจ. สยามแม็คโคร (DC)               </v>
      </c>
      <c r="C14" s="7" t="str">
        <f>IF(rptSummaryDoctorMonth!K6="","",rptSummaryDoctorMonth!K6)</f>
        <v>6/1 ม.1 ต.พะยอม อ.วังน้อยจ.พระนครศรีอยุธยา 13170</v>
      </c>
      <c r="D14" s="5" t="str">
        <f>IF(rptSummaryDoctorMonth!L6="","",rptSummaryDoctorMonth!L6)</f>
        <v>เป็ด</v>
      </c>
      <c r="E14" s="8">
        <f>IF(rptSummaryDoctorMonth!M6="","",rptSummaryDoctorMonth!M6)</f>
        <v>0</v>
      </c>
      <c r="F14" s="8">
        <f>IF(rptSummaryDoctorMonth!N6="","",rptSummaryDoctorMonth!N6)</f>
        <v>468</v>
      </c>
      <c r="G14" s="5" t="str">
        <f>IF(rptSummaryDoctorMonth!O6="","",rptSummaryDoctorMonth!O6)</f>
        <v>1</v>
      </c>
      <c r="H14" s="5" t="str">
        <f>IF(rptSummaryDoctorMonth!P6="","",rptSummaryDoctorMonth!P6)</f>
        <v>0</v>
      </c>
      <c r="I14" s="5" t="str">
        <f>IF(rptSummaryDoctorMonth!Q6="","",rptSummaryDoctorMonth!Q6)</f>
        <v xml:space="preserve">14/63/006980        </v>
      </c>
    </row>
    <row r="15" spans="1:9">
      <c r="A15" s="6" t="str">
        <f>IF(rptSummaryDoctorMonth!I7="","",rptSummaryDoctorMonth!I7)</f>
        <v>01/03/2564</v>
      </c>
      <c r="B15" s="7" t="str">
        <f>IF(rptSummaryDoctorMonth!J7="","",rptSummaryDoctorMonth!J7)</f>
        <v xml:space="preserve">บมจ. สยามแม็คโคร (DC)               </v>
      </c>
      <c r="C15" s="7" t="str">
        <f>IF(rptSummaryDoctorMonth!K7="","",rptSummaryDoctorMonth!K7)</f>
        <v>6/1 ม.1 ต.พะยอม อ.วังน้อยจ.พระนครศรีอยุธยา 13170</v>
      </c>
      <c r="D15" s="5" t="str">
        <f>IF(rptSummaryDoctorMonth!L7="","",rptSummaryDoctorMonth!L7)</f>
        <v>เป็ด</v>
      </c>
      <c r="E15" s="8">
        <f>IF(rptSummaryDoctorMonth!M7="","",rptSummaryDoctorMonth!M7)</f>
        <v>0</v>
      </c>
      <c r="F15" s="8">
        <f>IF(rptSummaryDoctorMonth!N7="","",rptSummaryDoctorMonth!N7)</f>
        <v>528</v>
      </c>
      <c r="G15" s="5" t="str">
        <f>IF(rptSummaryDoctorMonth!O7="","",rptSummaryDoctorMonth!O7)</f>
        <v>1</v>
      </c>
      <c r="H15" s="5" t="str">
        <f>IF(rptSummaryDoctorMonth!P7="","",rptSummaryDoctorMonth!P7)</f>
        <v>0</v>
      </c>
      <c r="I15" s="5" t="str">
        <f>IF(rptSummaryDoctorMonth!Q7="","",rptSummaryDoctorMonth!Q7)</f>
        <v xml:space="preserve">14/63/006981        </v>
      </c>
    </row>
    <row r="16" spans="1:9">
      <c r="A16" s="6" t="str">
        <f>IF(rptSummaryDoctorMonth!I8="","",rptSummaryDoctorMonth!I8)</f>
        <v>01/03/2564</v>
      </c>
      <c r="B16" s="7" t="str">
        <f>IF(rptSummaryDoctorMonth!J8="","",rptSummaryDoctorMonth!J8)</f>
        <v xml:space="preserve">บมจ. สยามแม็คโคร (DC)               </v>
      </c>
      <c r="C16" s="7" t="str">
        <f>IF(rptSummaryDoctorMonth!K8="","",rptSummaryDoctorMonth!K8)</f>
        <v>6/1 ม.1 ต.พะยอม อ.วังน้อยจ.พระนครศรีอยุธยา 13170</v>
      </c>
      <c r="D16" s="5" t="str">
        <f>IF(rptSummaryDoctorMonth!L8="","",rptSummaryDoctorMonth!L8)</f>
        <v>เป็ด</v>
      </c>
      <c r="E16" s="8">
        <f>IF(rptSummaryDoctorMonth!M8="","",rptSummaryDoctorMonth!M8)</f>
        <v>0</v>
      </c>
      <c r="F16" s="8">
        <f>IF(rptSummaryDoctorMonth!N8="","",rptSummaryDoctorMonth!N8)</f>
        <v>972</v>
      </c>
      <c r="G16" s="5" t="str">
        <f>IF(rptSummaryDoctorMonth!O8="","",rptSummaryDoctorMonth!O8)</f>
        <v>1</v>
      </c>
      <c r="H16" s="5" t="str">
        <f>IF(rptSummaryDoctorMonth!P8="","",rptSummaryDoctorMonth!P8)</f>
        <v>0</v>
      </c>
      <c r="I16" s="5" t="str">
        <f>IF(rptSummaryDoctorMonth!Q8="","",rptSummaryDoctorMonth!Q8)</f>
        <v xml:space="preserve">14/63/006982        </v>
      </c>
    </row>
    <row r="17" spans="1:9">
      <c r="A17" s="6" t="str">
        <f>IF(rptSummaryDoctorMonth!I9="","",rptSummaryDoctorMonth!I9)</f>
        <v>01/03/2564</v>
      </c>
      <c r="B17" s="7" t="str">
        <f>IF(rptSummaryDoctorMonth!J9="","",rptSummaryDoctorMonth!J9)</f>
        <v xml:space="preserve">บมจ. สยามแม็คโคร (DC)               </v>
      </c>
      <c r="C17" s="7" t="str">
        <f>IF(rptSummaryDoctorMonth!K9="","",rptSummaryDoctorMonth!K9)</f>
        <v>6/1 ม.1 ต.พะยอม อ.วังน้อยจ.พระนครศรีอยุธยา 13170</v>
      </c>
      <c r="D17" s="5" t="str">
        <f>IF(rptSummaryDoctorMonth!L9="","",rptSummaryDoctorMonth!L9)</f>
        <v>เป็ด</v>
      </c>
      <c r="E17" s="8">
        <f>IF(rptSummaryDoctorMonth!M9="","",rptSummaryDoctorMonth!M9)</f>
        <v>390</v>
      </c>
      <c r="F17" s="8">
        <f>IF(rptSummaryDoctorMonth!N9="","",rptSummaryDoctorMonth!N9)</f>
        <v>2393.66</v>
      </c>
      <c r="G17" s="5" t="str">
        <f>IF(rptSummaryDoctorMonth!O9="","",rptSummaryDoctorMonth!O9)</f>
        <v>1</v>
      </c>
      <c r="H17" s="5" t="str">
        <f>IF(rptSummaryDoctorMonth!P9="","",rptSummaryDoctorMonth!P9)</f>
        <v>0</v>
      </c>
      <c r="I17" s="5" t="str">
        <f>IF(rptSummaryDoctorMonth!Q9="","",rptSummaryDoctorMonth!Q9)</f>
        <v xml:space="preserve">14/63/006983        </v>
      </c>
    </row>
    <row r="18" spans="1:9">
      <c r="A18" s="6" t="str">
        <f>IF(rptSummaryDoctorMonth!I10="","",rptSummaryDoctorMonth!I10)</f>
        <v>01/03/2564</v>
      </c>
      <c r="B18" s="7" t="str">
        <f>IF(rptSummaryDoctorMonth!J10="","",rptSummaryDoctorMonth!J10)</f>
        <v xml:space="preserve">บมจ. สยามแม็คโคร คลังสินค้าอาหารสด  </v>
      </c>
      <c r="C18" s="7" t="str">
        <f>IF(rptSummaryDoctorMonth!K10="","",rptSummaryDoctorMonth!K10)</f>
        <v>ห้องเลขที่ W.1/1 เลขที่ 54/6 ม.2ต.กาหลง อ.เมืองสมุทรสาคร จ.สมุทรสาคร</v>
      </c>
      <c r="D18" s="5" t="str">
        <f>IF(rptSummaryDoctorMonth!L10="","",rptSummaryDoctorMonth!L10)</f>
        <v>เป็ด</v>
      </c>
      <c r="E18" s="8">
        <f>IF(rptSummaryDoctorMonth!M10="","",rptSummaryDoctorMonth!M10)</f>
        <v>0</v>
      </c>
      <c r="F18" s="8">
        <f>IF(rptSummaryDoctorMonth!N10="","",rptSummaryDoctorMonth!N10)</f>
        <v>876</v>
      </c>
      <c r="G18" s="5" t="str">
        <f>IF(rptSummaryDoctorMonth!O10="","",rptSummaryDoctorMonth!O10)</f>
        <v>1</v>
      </c>
      <c r="H18" s="5" t="str">
        <f>IF(rptSummaryDoctorMonth!P10="","",rptSummaryDoctorMonth!P10)</f>
        <v>0</v>
      </c>
      <c r="I18" s="5" t="str">
        <f>IF(rptSummaryDoctorMonth!Q10="","",rptSummaryDoctorMonth!Q10)</f>
        <v xml:space="preserve">14/63/006984        </v>
      </c>
    </row>
    <row r="19" spans="1:9">
      <c r="A19" s="6" t="str">
        <f>IF(rptSummaryDoctorMonth!I11="","",rptSummaryDoctorMonth!I11)</f>
        <v>01/03/2564</v>
      </c>
      <c r="B19" s="7" t="str">
        <f>IF(rptSummaryDoctorMonth!J11="","",rptSummaryDoctorMonth!J11)</f>
        <v xml:space="preserve">บมจ. สยามแม็คโคร คลังสินค้าอาหารสด  </v>
      </c>
      <c r="C19" s="7" t="str">
        <f>IF(rptSummaryDoctorMonth!K11="","",rptSummaryDoctorMonth!K11)</f>
        <v>ห้องเลขที่ W.1/1 เลขที่ 54/6 ม.2ต.กาหลง อ.เมืองสมุทรสาคร จ.สมุทรสาคร</v>
      </c>
      <c r="D19" s="5" t="str">
        <f>IF(rptSummaryDoctorMonth!L11="","",rptSummaryDoctorMonth!L11)</f>
        <v>เป็ด</v>
      </c>
      <c r="E19" s="8">
        <f>IF(rptSummaryDoctorMonth!M11="","",rptSummaryDoctorMonth!M11)</f>
        <v>0</v>
      </c>
      <c r="F19" s="8">
        <f>IF(rptSummaryDoctorMonth!N11="","",rptSummaryDoctorMonth!N11)</f>
        <v>624</v>
      </c>
      <c r="G19" s="5" t="str">
        <f>IF(rptSummaryDoctorMonth!O11="","",rptSummaryDoctorMonth!O11)</f>
        <v>1</v>
      </c>
      <c r="H19" s="5" t="str">
        <f>IF(rptSummaryDoctorMonth!P11="","",rptSummaryDoctorMonth!P11)</f>
        <v>0</v>
      </c>
      <c r="I19" s="5" t="str">
        <f>IF(rptSummaryDoctorMonth!Q11="","",rptSummaryDoctorMonth!Q11)</f>
        <v xml:space="preserve">14/63/006985        </v>
      </c>
    </row>
    <row r="20" spans="1:9">
      <c r="A20" s="6" t="str">
        <f>IF(rptSummaryDoctorMonth!I12="","",rptSummaryDoctorMonth!I12)</f>
        <v>01/03/2564</v>
      </c>
      <c r="B20" s="7" t="str">
        <f>IF(rptSummaryDoctorMonth!J12="","",rptSummaryDoctorMonth!J12)</f>
        <v xml:space="preserve">บมจ. สยามแม็คโคร คลังสินค้าอาหารสด  </v>
      </c>
      <c r="C20" s="7" t="str">
        <f>IF(rptSummaryDoctorMonth!K12="","",rptSummaryDoctorMonth!K12)</f>
        <v>ห้องเลขที่ W.1/1 เลขที่ 54/6 ม.2ต.กาหลง อ.เมืองสมุทรสาคร จ.สมุทรสาคร</v>
      </c>
      <c r="D20" s="5" t="str">
        <f>IF(rptSummaryDoctorMonth!L12="","",rptSummaryDoctorMonth!L12)</f>
        <v>เป็ด</v>
      </c>
      <c r="E20" s="8">
        <f>IF(rptSummaryDoctorMonth!M12="","",rptSummaryDoctorMonth!M12)</f>
        <v>1580</v>
      </c>
      <c r="F20" s="8">
        <f>IF(rptSummaryDoctorMonth!N12="","",rptSummaryDoctorMonth!N12)</f>
        <v>6507.84</v>
      </c>
      <c r="G20" s="5" t="str">
        <f>IF(rptSummaryDoctorMonth!O12="","",rptSummaryDoctorMonth!O12)</f>
        <v>1</v>
      </c>
      <c r="H20" s="5" t="str">
        <f>IF(rptSummaryDoctorMonth!P12="","",rptSummaryDoctorMonth!P12)</f>
        <v>0</v>
      </c>
      <c r="I20" s="5" t="str">
        <f>IF(rptSummaryDoctorMonth!Q12="","",rptSummaryDoctorMonth!Q12)</f>
        <v xml:space="preserve">14/63/006986        </v>
      </c>
    </row>
    <row r="21" spans="1:9">
      <c r="A21" s="6" t="str">
        <f>IF(rptSummaryDoctorMonth!I13="","",rptSummaryDoctorMonth!I13)</f>
        <v>01/03/2564</v>
      </c>
      <c r="B21" s="7" t="str">
        <f>IF(rptSummaryDoctorMonth!J13="","",rptSummaryDoctorMonth!J13)</f>
        <v>บมจ บิ๊กซี ซูเปอร์เซ็นเตอร์ (ศูนย์กร</v>
      </c>
      <c r="C21" s="7" t="str">
        <f>IF(rptSummaryDoctorMonth!K13="","",rptSummaryDoctorMonth!K13)</f>
        <v>บมจ. บิ๊กซี ซูเปอร์เซ็นเตอร์(ศูนย์กระจายสินค้าฉะเชิงเทรา)</v>
      </c>
      <c r="D21" s="5" t="str">
        <f>IF(rptSummaryDoctorMonth!L13="","",rptSummaryDoctorMonth!L13)</f>
        <v>เป็ด</v>
      </c>
      <c r="E21" s="8">
        <f>IF(rptSummaryDoctorMonth!M13="","",rptSummaryDoctorMonth!M13)</f>
        <v>15</v>
      </c>
      <c r="F21" s="8">
        <f>IF(rptSummaryDoctorMonth!N13="","",rptSummaryDoctorMonth!N13)</f>
        <v>75.11</v>
      </c>
      <c r="G21" s="5" t="str">
        <f>IF(rptSummaryDoctorMonth!O13="","",rptSummaryDoctorMonth!O13)</f>
        <v>1</v>
      </c>
      <c r="H21" s="5" t="str">
        <f>IF(rptSummaryDoctorMonth!P13="","",rptSummaryDoctorMonth!P13)</f>
        <v>0</v>
      </c>
      <c r="I21" s="5" t="str">
        <f>IF(rptSummaryDoctorMonth!Q13="","",rptSummaryDoctorMonth!Q13)</f>
        <v xml:space="preserve">14/63/006987        </v>
      </c>
    </row>
    <row r="22" spans="1:9">
      <c r="A22" s="6" t="str">
        <f>IF(rptSummaryDoctorMonth!I14="","",rptSummaryDoctorMonth!I14)</f>
        <v>02/03/2564</v>
      </c>
      <c r="B22" s="7" t="str">
        <f>IF(rptSummaryDoctorMonth!J14="","",rptSummaryDoctorMonth!J14)</f>
        <v>บมจ บิ๊กซี ซูเปอร์เซ็นเตอร์ (ศูนย์กร</v>
      </c>
      <c r="C22" s="7" t="str">
        <f>IF(rptSummaryDoctorMonth!K14="","",rptSummaryDoctorMonth!K14)</f>
        <v>บมจ. บิ๊กซี ซูเปอร์เซ็นเตอร์(ศูนย์กระจายสินค้าฉะเชิงเทรา)</v>
      </c>
      <c r="D22" s="5" t="str">
        <f>IF(rptSummaryDoctorMonth!L14="","",rptSummaryDoctorMonth!L14)</f>
        <v>เป็ด</v>
      </c>
      <c r="E22" s="8">
        <f>IF(rptSummaryDoctorMonth!M14="","",rptSummaryDoctorMonth!M14)</f>
        <v>0</v>
      </c>
      <c r="F22" s="8">
        <f>IF(rptSummaryDoctorMonth!N14="","",rptSummaryDoctorMonth!N14)</f>
        <v>60</v>
      </c>
      <c r="G22" s="5" t="str">
        <f>IF(rptSummaryDoctorMonth!O14="","",rptSummaryDoctorMonth!O14)</f>
        <v>1</v>
      </c>
      <c r="H22" s="5" t="str">
        <f>IF(rptSummaryDoctorMonth!P14="","",rptSummaryDoctorMonth!P14)</f>
        <v>0</v>
      </c>
      <c r="I22" s="5" t="str">
        <f>IF(rptSummaryDoctorMonth!Q14="","",rptSummaryDoctorMonth!Q14)</f>
        <v xml:space="preserve">14/63/006988        </v>
      </c>
    </row>
    <row r="23" spans="1:9">
      <c r="A23" s="6" t="str">
        <f>IF(rptSummaryDoctorMonth!I15="","",rptSummaryDoctorMonth!I15)</f>
        <v>02/03/2564</v>
      </c>
      <c r="B23" s="7" t="str">
        <f>IF(rptSummaryDoctorMonth!J15="","",rptSummaryDoctorMonth!J15)</f>
        <v>บมจ บิ๊กซี ซูเปอร์เซ็นเตอร์ (ศูนย์กร</v>
      </c>
      <c r="C23" s="7" t="str">
        <f>IF(rptSummaryDoctorMonth!K15="","",rptSummaryDoctorMonth!K15)</f>
        <v>บมจ. บิ๊กซี ซูเปอร์เซ็นเตอร์(ศูนย์กระจายสินค้าฉะเชิงเทรา)</v>
      </c>
      <c r="D23" s="5" t="str">
        <f>IF(rptSummaryDoctorMonth!L15="","",rptSummaryDoctorMonth!L15)</f>
        <v>เป็ด</v>
      </c>
      <c r="E23" s="8">
        <f>IF(rptSummaryDoctorMonth!M15="","",rptSummaryDoctorMonth!M15)</f>
        <v>0</v>
      </c>
      <c r="F23" s="8">
        <f>IF(rptSummaryDoctorMonth!N15="","",rptSummaryDoctorMonth!N15)</f>
        <v>18</v>
      </c>
      <c r="G23" s="5" t="str">
        <f>IF(rptSummaryDoctorMonth!O15="","",rptSummaryDoctorMonth!O15)</f>
        <v>1</v>
      </c>
      <c r="H23" s="5" t="str">
        <f>IF(rptSummaryDoctorMonth!P15="","",rptSummaryDoctorMonth!P15)</f>
        <v>0</v>
      </c>
      <c r="I23" s="5" t="str">
        <f>IF(rptSummaryDoctorMonth!Q15="","",rptSummaryDoctorMonth!Q15)</f>
        <v xml:space="preserve">14/63/006989        </v>
      </c>
    </row>
    <row r="24" spans="1:9">
      <c r="A24" s="6" t="str">
        <f>IF(rptSummaryDoctorMonth!I16="","",rptSummaryDoctorMonth!I16)</f>
        <v>02/03/2564</v>
      </c>
      <c r="B24" s="7" t="str">
        <f>IF(rptSummaryDoctorMonth!J16="","",rptSummaryDoctorMonth!J16)</f>
        <v xml:space="preserve">บมจ. สยามแม็คโคร คลังสินค้าอาหารสด  </v>
      </c>
      <c r="C24" s="7" t="str">
        <f>IF(rptSummaryDoctorMonth!K16="","",rptSummaryDoctorMonth!K16)</f>
        <v>ห้องเลขที่ W.1/1 เลขที่ 54/6 ม.2ต.กาหลง อ.เมืองสมุทรสาคร จ.สมุทรสาคร</v>
      </c>
      <c r="D24" s="5" t="str">
        <f>IF(rptSummaryDoctorMonth!L16="","",rptSummaryDoctorMonth!L16)</f>
        <v>เป็ด</v>
      </c>
      <c r="E24" s="8">
        <f>IF(rptSummaryDoctorMonth!M16="","",rptSummaryDoctorMonth!M16)</f>
        <v>0</v>
      </c>
      <c r="F24" s="8">
        <f>IF(rptSummaryDoctorMonth!N16="","",rptSummaryDoctorMonth!N16)</f>
        <v>84</v>
      </c>
      <c r="G24" s="5" t="str">
        <f>IF(rptSummaryDoctorMonth!O16="","",rptSummaryDoctorMonth!O16)</f>
        <v>1</v>
      </c>
      <c r="H24" s="5" t="str">
        <f>IF(rptSummaryDoctorMonth!P16="","",rptSummaryDoctorMonth!P16)</f>
        <v>0</v>
      </c>
      <c r="I24" s="5" t="str">
        <f>IF(rptSummaryDoctorMonth!Q16="","",rptSummaryDoctorMonth!Q16)</f>
        <v xml:space="preserve">14/63/006990        </v>
      </c>
    </row>
    <row r="25" spans="1:9">
      <c r="A25" s="6" t="str">
        <f>IF(rptSummaryDoctorMonth!I17="","",rptSummaryDoctorMonth!I17)</f>
        <v>02/03/2564</v>
      </c>
      <c r="B25" s="7" t="str">
        <f>IF(rptSummaryDoctorMonth!J17="","",rptSummaryDoctorMonth!J17)</f>
        <v xml:space="preserve">บมจ. สยามแม็คโคร คลังสินค้าอาหารสด  </v>
      </c>
      <c r="C25" s="7" t="str">
        <f>IF(rptSummaryDoctorMonth!K17="","",rptSummaryDoctorMonth!K17)</f>
        <v>ห้องเลขที่ W.1/1 เลขที่ 54/6 ม.2ต.กาหลง อ.เมืองสมุทรสาคร จ.สมุทรสาคร</v>
      </c>
      <c r="D25" s="5" t="str">
        <f>IF(rptSummaryDoctorMonth!L17="","",rptSummaryDoctorMonth!L17)</f>
        <v>เป็ด</v>
      </c>
      <c r="E25" s="8">
        <f>IF(rptSummaryDoctorMonth!M17="","",rptSummaryDoctorMonth!M17)</f>
        <v>0</v>
      </c>
      <c r="F25" s="8">
        <f>IF(rptSummaryDoctorMonth!N17="","",rptSummaryDoctorMonth!N17)</f>
        <v>288</v>
      </c>
      <c r="G25" s="5" t="str">
        <f>IF(rptSummaryDoctorMonth!O17="","",rptSummaryDoctorMonth!O17)</f>
        <v>1</v>
      </c>
      <c r="H25" s="5" t="str">
        <f>IF(rptSummaryDoctorMonth!P17="","",rptSummaryDoctorMonth!P17)</f>
        <v>0</v>
      </c>
      <c r="I25" s="5" t="str">
        <f>IF(rptSummaryDoctorMonth!Q17="","",rptSummaryDoctorMonth!Q17)</f>
        <v xml:space="preserve">14/63/006991        </v>
      </c>
    </row>
    <row r="26" spans="1:9">
      <c r="A26" s="6" t="str">
        <f>IF(rptSummaryDoctorMonth!I18="","",rptSummaryDoctorMonth!I18)</f>
        <v>02/03/2564</v>
      </c>
      <c r="B26" s="7" t="str">
        <f>IF(rptSummaryDoctorMonth!J18="","",rptSummaryDoctorMonth!J18)</f>
        <v xml:space="preserve">บมจ. สยามแม็คโคร คลังสินค้าอาหารสด  </v>
      </c>
      <c r="C26" s="7" t="str">
        <f>IF(rptSummaryDoctorMonth!K18="","",rptSummaryDoctorMonth!K18)</f>
        <v>ห้องเลขที่ W.1/1 เลขที่ 54/6 ม.2ต.กาหลง อ.เมืองสมุทรสาคร จ.สมุทรสาคร</v>
      </c>
      <c r="D26" s="5" t="str">
        <f>IF(rptSummaryDoctorMonth!L18="","",rptSummaryDoctorMonth!L18)</f>
        <v>เป็ด</v>
      </c>
      <c r="E26" s="8">
        <f>IF(rptSummaryDoctorMonth!M18="","",rptSummaryDoctorMonth!M18)</f>
        <v>0</v>
      </c>
      <c r="F26" s="8">
        <f>IF(rptSummaryDoctorMonth!N18="","",rptSummaryDoctorMonth!N18)</f>
        <v>264</v>
      </c>
      <c r="G26" s="5" t="str">
        <f>IF(rptSummaryDoctorMonth!O18="","",rptSummaryDoctorMonth!O18)</f>
        <v>1</v>
      </c>
      <c r="H26" s="5" t="str">
        <f>IF(rptSummaryDoctorMonth!P18="","",rptSummaryDoctorMonth!P18)</f>
        <v>0</v>
      </c>
      <c r="I26" s="5" t="str">
        <f>IF(rptSummaryDoctorMonth!Q18="","",rptSummaryDoctorMonth!Q18)</f>
        <v xml:space="preserve">14/63/006992        </v>
      </c>
    </row>
    <row r="27" spans="1:9">
      <c r="A27" s="6" t="str">
        <f>IF(rptSummaryDoctorMonth!I19="","",rptSummaryDoctorMonth!I19)</f>
        <v>02/03/2564</v>
      </c>
      <c r="B27" s="7" t="str">
        <f>IF(rptSummaryDoctorMonth!J19="","",rptSummaryDoctorMonth!J19)</f>
        <v xml:space="preserve">บมจ. สยามแม็คโคร คลังสินค้าอาหารสด  </v>
      </c>
      <c r="C27" s="7" t="str">
        <f>IF(rptSummaryDoctorMonth!K19="","",rptSummaryDoctorMonth!K19)</f>
        <v>ห้องเลขที่ W.1/1 เลขที่ 54/6 ม.2ต.กาหลง อ.เมืองสมุทรสาคร จ.สมุทรสาคร</v>
      </c>
      <c r="D27" s="5" t="str">
        <f>IF(rptSummaryDoctorMonth!L19="","",rptSummaryDoctorMonth!L19)</f>
        <v>เป็ด</v>
      </c>
      <c r="E27" s="8">
        <f>IF(rptSummaryDoctorMonth!M19="","",rptSummaryDoctorMonth!M19)</f>
        <v>640</v>
      </c>
      <c r="F27" s="8">
        <f>IF(rptSummaryDoctorMonth!N19="","",rptSummaryDoctorMonth!N19)</f>
        <v>2360.8200000000002</v>
      </c>
      <c r="G27" s="5" t="str">
        <f>IF(rptSummaryDoctorMonth!O19="","",rptSummaryDoctorMonth!O19)</f>
        <v>1</v>
      </c>
      <c r="H27" s="5" t="str">
        <f>IF(rptSummaryDoctorMonth!P19="","",rptSummaryDoctorMonth!P19)</f>
        <v>0</v>
      </c>
      <c r="I27" s="5" t="str">
        <f>IF(rptSummaryDoctorMonth!Q19="","",rptSummaryDoctorMonth!Q19)</f>
        <v xml:space="preserve">14/63/006993        </v>
      </c>
    </row>
    <row r="28" spans="1:9">
      <c r="A28" s="6" t="str">
        <f>IF(rptSummaryDoctorMonth!I20="","",rptSummaryDoctorMonth!I20)</f>
        <v>02/03/2564</v>
      </c>
      <c r="B28" s="7" t="str">
        <f>IF(rptSummaryDoctorMonth!J20="","",rptSummaryDoctorMonth!J20)</f>
        <v xml:space="preserve">บมจ. สยามแม็คโคร (DC)               </v>
      </c>
      <c r="C28" s="7" t="str">
        <f>IF(rptSummaryDoctorMonth!K20="","",rptSummaryDoctorMonth!K20)</f>
        <v>6/1 ม.1 ต.พะยอม อ.วังน้อยจ.พระนครศรีอยุธยา 13170</v>
      </c>
      <c r="D28" s="5" t="str">
        <f>IF(rptSummaryDoctorMonth!L20="","",rptSummaryDoctorMonth!L20)</f>
        <v>เป็ด</v>
      </c>
      <c r="E28" s="8">
        <f>IF(rptSummaryDoctorMonth!M20="","",rptSummaryDoctorMonth!M20)</f>
        <v>0</v>
      </c>
      <c r="F28" s="8">
        <f>IF(rptSummaryDoctorMonth!N20="","",rptSummaryDoctorMonth!N20)</f>
        <v>684</v>
      </c>
      <c r="G28" s="5" t="str">
        <f>IF(rptSummaryDoctorMonth!O20="","",rptSummaryDoctorMonth!O20)</f>
        <v>1</v>
      </c>
      <c r="H28" s="5" t="str">
        <f>IF(rptSummaryDoctorMonth!P20="","",rptSummaryDoctorMonth!P20)</f>
        <v>0</v>
      </c>
      <c r="I28" s="5" t="str">
        <f>IF(rptSummaryDoctorMonth!Q20="","",rptSummaryDoctorMonth!Q20)</f>
        <v xml:space="preserve">14/63/006994        </v>
      </c>
    </row>
    <row r="29" spans="1:9">
      <c r="A29" s="6" t="str">
        <f>IF(rptSummaryDoctorMonth!I21="","",rptSummaryDoctorMonth!I21)</f>
        <v>02/03/2564</v>
      </c>
      <c r="B29" s="7" t="str">
        <f>IF(rptSummaryDoctorMonth!J21="","",rptSummaryDoctorMonth!J21)</f>
        <v xml:space="preserve">บมจ. สยามแม็คโคร (DC)               </v>
      </c>
      <c r="C29" s="7" t="str">
        <f>IF(rptSummaryDoctorMonth!K21="","",rptSummaryDoctorMonth!K21)</f>
        <v>6/1 ม.1 ต.พะยอม อ.วังน้อยจ.พระนครศรีอยุธยา 13170</v>
      </c>
      <c r="D29" s="5" t="str">
        <f>IF(rptSummaryDoctorMonth!L21="","",rptSummaryDoctorMonth!L21)</f>
        <v>เป็ด</v>
      </c>
      <c r="E29" s="8">
        <f>IF(rptSummaryDoctorMonth!M21="","",rptSummaryDoctorMonth!M21)</f>
        <v>270</v>
      </c>
      <c r="F29" s="8">
        <f>IF(rptSummaryDoctorMonth!N21="","",rptSummaryDoctorMonth!N21)</f>
        <v>1946.07</v>
      </c>
      <c r="G29" s="5" t="str">
        <f>IF(rptSummaryDoctorMonth!O21="","",rptSummaryDoctorMonth!O21)</f>
        <v>1</v>
      </c>
      <c r="H29" s="5" t="str">
        <f>IF(rptSummaryDoctorMonth!P21="","",rptSummaryDoctorMonth!P21)</f>
        <v>0</v>
      </c>
      <c r="I29" s="5" t="str">
        <f>IF(rptSummaryDoctorMonth!Q21="","",rptSummaryDoctorMonth!Q21)</f>
        <v xml:space="preserve">14/63/006995        </v>
      </c>
    </row>
    <row r="30" spans="1:9">
      <c r="A30" s="6" t="str">
        <f>IF(rptSummaryDoctorMonth!I22="","",rptSummaryDoctorMonth!I22)</f>
        <v>03/03/2564</v>
      </c>
      <c r="B30" s="7" t="str">
        <f>IF(rptSummaryDoctorMonth!J22="","",rptSummaryDoctorMonth!J22)</f>
        <v>บมจ บิ๊กซี ซูเปอร์เซ็นเตอร์ (ศูนย์กร</v>
      </c>
      <c r="C30" s="7" t="str">
        <f>IF(rptSummaryDoctorMonth!K22="","",rptSummaryDoctorMonth!K22)</f>
        <v>บมจ. บิ๊กซี ซูเปอร์เซ็นเตอร์(ศูนย์กระจายสินค้าฉะเชิงเทรา)</v>
      </c>
      <c r="D30" s="5" t="str">
        <f>IF(rptSummaryDoctorMonth!L22="","",rptSummaryDoctorMonth!L22)</f>
        <v>เป็ด</v>
      </c>
      <c r="E30" s="8">
        <f>IF(rptSummaryDoctorMonth!M22="","",rptSummaryDoctorMonth!M22)</f>
        <v>0</v>
      </c>
      <c r="F30" s="8">
        <f>IF(rptSummaryDoctorMonth!N22="","",rptSummaryDoctorMonth!N22)</f>
        <v>24</v>
      </c>
      <c r="G30" s="5" t="str">
        <f>IF(rptSummaryDoctorMonth!O22="","",rptSummaryDoctorMonth!O22)</f>
        <v>1</v>
      </c>
      <c r="H30" s="5" t="str">
        <f>IF(rptSummaryDoctorMonth!P22="","",rptSummaryDoctorMonth!P22)</f>
        <v>0</v>
      </c>
      <c r="I30" s="5" t="str">
        <f>IF(rptSummaryDoctorMonth!Q22="","",rptSummaryDoctorMonth!Q22)</f>
        <v xml:space="preserve">14/63/006996        </v>
      </c>
    </row>
    <row r="31" spans="1:9">
      <c r="A31" s="6" t="str">
        <f>IF(rptSummaryDoctorMonth!I23="","",rptSummaryDoctorMonth!I23)</f>
        <v>03/03/2564</v>
      </c>
      <c r="B31" s="7" t="str">
        <f>IF(rptSummaryDoctorMonth!J23="","",rptSummaryDoctorMonth!J23)</f>
        <v>บมจ บิ๊กซี ซูเปอร์เซ็นเตอร์ (ศูนย์กร</v>
      </c>
      <c r="C31" s="7" t="str">
        <f>IF(rptSummaryDoctorMonth!K23="","",rptSummaryDoctorMonth!K23)</f>
        <v>บมจ. บิ๊กซี ซูเปอร์เซ็นเตอร์(ศูนย์กระจายสินค้าฉะเชิงเทรา)</v>
      </c>
      <c r="D31" s="5" t="str">
        <f>IF(rptSummaryDoctorMonth!L23="","",rptSummaryDoctorMonth!L23)</f>
        <v>เป็ด</v>
      </c>
      <c r="E31" s="8">
        <f>IF(rptSummaryDoctorMonth!M23="","",rptSummaryDoctorMonth!M23)</f>
        <v>30</v>
      </c>
      <c r="F31" s="8">
        <f>IF(rptSummaryDoctorMonth!N23="","",rptSummaryDoctorMonth!N23)</f>
        <v>135.25</v>
      </c>
      <c r="G31" s="5" t="str">
        <f>IF(rptSummaryDoctorMonth!O23="","",rptSummaryDoctorMonth!O23)</f>
        <v>1</v>
      </c>
      <c r="H31" s="5" t="str">
        <f>IF(rptSummaryDoctorMonth!P23="","",rptSummaryDoctorMonth!P23)</f>
        <v>0</v>
      </c>
      <c r="I31" s="5" t="str">
        <f>IF(rptSummaryDoctorMonth!Q23="","",rptSummaryDoctorMonth!Q23)</f>
        <v xml:space="preserve">14/63/006997        </v>
      </c>
    </row>
    <row r="32" spans="1:9">
      <c r="A32" s="6" t="str">
        <f>IF(rptSummaryDoctorMonth!I24="","",rptSummaryDoctorMonth!I24)</f>
        <v>03/03/2564</v>
      </c>
      <c r="B32" s="7" t="str">
        <f>IF(rptSummaryDoctorMonth!J24="","",rptSummaryDoctorMonth!J24)</f>
        <v>บมจ บิ๊กซี ซูเปอร์เซ็นเตอร์ (ศูนย์กร</v>
      </c>
      <c r="C32" s="7" t="str">
        <f>IF(rptSummaryDoctorMonth!K24="","",rptSummaryDoctorMonth!K24)</f>
        <v>บมจ. บิ๊กซี ซูเปอร์เซ็นเตอร์(ศูนย์กระจายสินค้าฉะเชิงเทรา)</v>
      </c>
      <c r="D32" s="5" t="str">
        <f>IF(rptSummaryDoctorMonth!L24="","",rptSummaryDoctorMonth!L24)</f>
        <v>เป็ด</v>
      </c>
      <c r="E32" s="8">
        <f>IF(rptSummaryDoctorMonth!M24="","",rptSummaryDoctorMonth!M24)</f>
        <v>0</v>
      </c>
      <c r="F32" s="8">
        <f>IF(rptSummaryDoctorMonth!N24="","",rptSummaryDoctorMonth!N24)</f>
        <v>184</v>
      </c>
      <c r="G32" s="5" t="str">
        <f>IF(rptSummaryDoctorMonth!O24="","",rptSummaryDoctorMonth!O24)</f>
        <v>1</v>
      </c>
      <c r="H32" s="5" t="str">
        <f>IF(rptSummaryDoctorMonth!P24="","",rptSummaryDoctorMonth!P24)</f>
        <v>0</v>
      </c>
      <c r="I32" s="5" t="str">
        <f>IF(rptSummaryDoctorMonth!Q24="","",rptSummaryDoctorMonth!Q24)</f>
        <v xml:space="preserve">14/63/006998        </v>
      </c>
    </row>
    <row r="33" spans="1:9">
      <c r="A33" s="6" t="str">
        <f>IF(rptSummaryDoctorMonth!I25="","",rptSummaryDoctorMonth!I25)</f>
        <v>03/03/2564</v>
      </c>
      <c r="B33" s="7" t="str">
        <f>IF(rptSummaryDoctorMonth!J25="","",rptSummaryDoctorMonth!J25)</f>
        <v>บมจ บิ๊กซี ซูเปอร์เซ็นเตอร์ (ศูนย์กร</v>
      </c>
      <c r="C33" s="7" t="str">
        <f>IF(rptSummaryDoctorMonth!K25="","",rptSummaryDoctorMonth!K25)</f>
        <v>บมจ. บิ๊กซี ซูเปอร์เซ็นเตอร์(ศูนย์กระจายสินค้าฉะเชิงเทรา)</v>
      </c>
      <c r="D33" s="5" t="str">
        <f>IF(rptSummaryDoctorMonth!L25="","",rptSummaryDoctorMonth!L25)</f>
        <v>เป็ด</v>
      </c>
      <c r="E33" s="8">
        <f>IF(rptSummaryDoctorMonth!M25="","",rptSummaryDoctorMonth!M25)</f>
        <v>0</v>
      </c>
      <c r="F33" s="8">
        <f>IF(rptSummaryDoctorMonth!N25="","",rptSummaryDoctorMonth!N25)</f>
        <v>148</v>
      </c>
      <c r="G33" s="5" t="str">
        <f>IF(rptSummaryDoctorMonth!O25="","",rptSummaryDoctorMonth!O25)</f>
        <v>1</v>
      </c>
      <c r="H33" s="5" t="str">
        <f>IF(rptSummaryDoctorMonth!P25="","",rptSummaryDoctorMonth!P25)</f>
        <v>0</v>
      </c>
      <c r="I33" s="5" t="str">
        <f>IF(rptSummaryDoctorMonth!Q25="","",rptSummaryDoctorMonth!Q25)</f>
        <v xml:space="preserve">14/63/006999        </v>
      </c>
    </row>
    <row r="34" spans="1:9">
      <c r="A34" s="6" t="str">
        <f>IF(rptSummaryDoctorMonth!I26="","",rptSummaryDoctorMonth!I26)</f>
        <v>03/03/2564</v>
      </c>
      <c r="B34" s="7" t="str">
        <f>IF(rptSummaryDoctorMonth!J26="","",rptSummaryDoctorMonth!J26)</f>
        <v xml:space="preserve">บมจ. สยามแม็คโคร (DC)               </v>
      </c>
      <c r="C34" s="7" t="str">
        <f>IF(rptSummaryDoctorMonth!K26="","",rptSummaryDoctorMonth!K26)</f>
        <v>6/1 ม.1 ต.พะยอม อ.วังน้อยจ.พระนครศรีอยุธยา 13170</v>
      </c>
      <c r="D34" s="5" t="str">
        <f>IF(rptSummaryDoctorMonth!L26="","",rptSummaryDoctorMonth!L26)</f>
        <v>เป็ด</v>
      </c>
      <c r="E34" s="8">
        <f>IF(rptSummaryDoctorMonth!M26="","",rptSummaryDoctorMonth!M26)</f>
        <v>0</v>
      </c>
      <c r="F34" s="8">
        <f>IF(rptSummaryDoctorMonth!N26="","",rptSummaryDoctorMonth!N26)</f>
        <v>540</v>
      </c>
      <c r="G34" s="5" t="str">
        <f>IF(rptSummaryDoctorMonth!O26="","",rptSummaryDoctorMonth!O26)</f>
        <v>1</v>
      </c>
      <c r="H34" s="5" t="str">
        <f>IF(rptSummaryDoctorMonth!P26="","",rptSummaryDoctorMonth!P26)</f>
        <v>0</v>
      </c>
      <c r="I34" s="5" t="str">
        <f>IF(rptSummaryDoctorMonth!Q26="","",rptSummaryDoctorMonth!Q26)</f>
        <v xml:space="preserve">14/63/007000        </v>
      </c>
    </row>
    <row r="35" spans="1:9">
      <c r="A35" s="6" t="str">
        <f>IF(rptSummaryDoctorMonth!I27="","",rptSummaryDoctorMonth!I27)</f>
        <v>03/03/2564</v>
      </c>
      <c r="B35" s="7" t="str">
        <f>IF(rptSummaryDoctorMonth!J27="","",rptSummaryDoctorMonth!J27)</f>
        <v xml:space="preserve">บมจ. สยามแม็คโคร (DC)               </v>
      </c>
      <c r="C35" s="7" t="str">
        <f>IF(rptSummaryDoctorMonth!K27="","",rptSummaryDoctorMonth!K27)</f>
        <v>6/1 ม.1 ต.พะยอม อ.วังน้อยจ.พระนครศรีอยุธยา 13170</v>
      </c>
      <c r="D35" s="5" t="str">
        <f>IF(rptSummaryDoctorMonth!L27="","",rptSummaryDoctorMonth!L27)</f>
        <v>เป็ด</v>
      </c>
      <c r="E35" s="8">
        <f>IF(rptSummaryDoctorMonth!M27="","",rptSummaryDoctorMonth!M27)</f>
        <v>325</v>
      </c>
      <c r="F35" s="8">
        <f>IF(rptSummaryDoctorMonth!N27="","",rptSummaryDoctorMonth!N27)</f>
        <v>2120.14</v>
      </c>
      <c r="G35" s="5" t="str">
        <f>IF(rptSummaryDoctorMonth!O27="","",rptSummaryDoctorMonth!O27)</f>
        <v>1</v>
      </c>
      <c r="H35" s="5" t="str">
        <f>IF(rptSummaryDoctorMonth!P27="","",rptSummaryDoctorMonth!P27)</f>
        <v>0</v>
      </c>
      <c r="I35" s="5" t="str">
        <f>IF(rptSummaryDoctorMonth!Q27="","",rptSummaryDoctorMonth!Q27)</f>
        <v xml:space="preserve">14/63/007001        </v>
      </c>
    </row>
    <row r="36" spans="1:9">
      <c r="A36" s="6" t="str">
        <f>IF(rptSummaryDoctorMonth!I28="","",rptSummaryDoctorMonth!I28)</f>
        <v>03/03/2564</v>
      </c>
      <c r="B36" s="7" t="str">
        <f>IF(rptSummaryDoctorMonth!J28="","",rptSummaryDoctorMonth!J28)</f>
        <v xml:space="preserve">บมจ. สยามแม็คโคร คลังสินค้าอาหารสด  </v>
      </c>
      <c r="C36" s="7" t="str">
        <f>IF(rptSummaryDoctorMonth!K28="","",rptSummaryDoctorMonth!K28)</f>
        <v>ห้องเลขที่ W.1/1 เลขที่ 54/6 ม.2ต.กาหลง อ.เมืองสมุทรสาคร จ.สมุทรสาคร</v>
      </c>
      <c r="D36" s="5" t="str">
        <f>IF(rptSummaryDoctorMonth!L28="","",rptSummaryDoctorMonth!L28)</f>
        <v>เป็ด</v>
      </c>
      <c r="E36" s="8">
        <f>IF(rptSummaryDoctorMonth!M28="","",rptSummaryDoctorMonth!M28)</f>
        <v>0</v>
      </c>
      <c r="F36" s="8">
        <f>IF(rptSummaryDoctorMonth!N28="","",rptSummaryDoctorMonth!N28)</f>
        <v>12</v>
      </c>
      <c r="G36" s="5" t="str">
        <f>IF(rptSummaryDoctorMonth!O28="","",rptSummaryDoctorMonth!O28)</f>
        <v>1</v>
      </c>
      <c r="H36" s="5" t="str">
        <f>IF(rptSummaryDoctorMonth!P28="","",rptSummaryDoctorMonth!P28)</f>
        <v>0</v>
      </c>
      <c r="I36" s="5" t="str">
        <f>IF(rptSummaryDoctorMonth!Q28="","",rptSummaryDoctorMonth!Q28)</f>
        <v xml:space="preserve">14/63/007002        </v>
      </c>
    </row>
    <row r="37" spans="1:9">
      <c r="A37" s="6" t="str">
        <f>IF(rptSummaryDoctorMonth!I29="","",rptSummaryDoctorMonth!I29)</f>
        <v>03/03/2564</v>
      </c>
      <c r="B37" s="7" t="str">
        <f>IF(rptSummaryDoctorMonth!J29="","",rptSummaryDoctorMonth!J29)</f>
        <v xml:space="preserve">บมจ. สยามแม็คโคร คลังสินค้าอาหารสด  </v>
      </c>
      <c r="C37" s="7" t="str">
        <f>IF(rptSummaryDoctorMonth!K29="","",rptSummaryDoctorMonth!K29)</f>
        <v>ห้องเลขที่ W.1/1 เลขที่ 54/6 ม.2ต.กาหลง อ.เมืองสมุทรสาคร จ.สมุทรสาคร</v>
      </c>
      <c r="D37" s="5" t="str">
        <f>IF(rptSummaryDoctorMonth!L29="","",rptSummaryDoctorMonth!L29)</f>
        <v>เป็ด</v>
      </c>
      <c r="E37" s="8">
        <f>IF(rptSummaryDoctorMonth!M29="","",rptSummaryDoctorMonth!M29)</f>
        <v>0</v>
      </c>
      <c r="F37" s="8">
        <f>IF(rptSummaryDoctorMonth!N29="","",rptSummaryDoctorMonth!N29)</f>
        <v>744</v>
      </c>
      <c r="G37" s="5" t="str">
        <f>IF(rptSummaryDoctorMonth!O29="","",rptSummaryDoctorMonth!O29)</f>
        <v>1</v>
      </c>
      <c r="H37" s="5" t="str">
        <f>IF(rptSummaryDoctorMonth!P29="","",rptSummaryDoctorMonth!P29)</f>
        <v>0</v>
      </c>
      <c r="I37" s="5" t="str">
        <f>IF(rptSummaryDoctorMonth!Q29="","",rptSummaryDoctorMonth!Q29)</f>
        <v xml:space="preserve">14/63/007003        </v>
      </c>
    </row>
    <row r="38" spans="1:9">
      <c r="A38" s="6" t="str">
        <f>IF(rptSummaryDoctorMonth!I30="","",rptSummaryDoctorMonth!I30)</f>
        <v>03/03/2564</v>
      </c>
      <c r="B38" s="7" t="str">
        <f>IF(rptSummaryDoctorMonth!J30="","",rptSummaryDoctorMonth!J30)</f>
        <v xml:space="preserve">บมจ. สยามแม็คโคร คลังสินค้าอาหารสด  </v>
      </c>
      <c r="C38" s="7" t="str">
        <f>IF(rptSummaryDoctorMonth!K30="","",rptSummaryDoctorMonth!K30)</f>
        <v>ห้องเลขที่ W.1/1 เลขที่ 54/6 ม.2ต.กาหลง อ.เมืองสมุทรสาคร จ.สมุทรสาคร</v>
      </c>
      <c r="D38" s="5" t="str">
        <f>IF(rptSummaryDoctorMonth!L30="","",rptSummaryDoctorMonth!L30)</f>
        <v>เป็ด</v>
      </c>
      <c r="E38" s="8">
        <f>IF(rptSummaryDoctorMonth!M30="","",rptSummaryDoctorMonth!M30)</f>
        <v>510</v>
      </c>
      <c r="F38" s="8">
        <f>IF(rptSummaryDoctorMonth!N30="","",rptSummaryDoctorMonth!N30)</f>
        <v>2965.32</v>
      </c>
      <c r="G38" s="5" t="str">
        <f>IF(rptSummaryDoctorMonth!O30="","",rptSummaryDoctorMonth!O30)</f>
        <v>1</v>
      </c>
      <c r="H38" s="5" t="str">
        <f>IF(rptSummaryDoctorMonth!P30="","",rptSummaryDoctorMonth!P30)</f>
        <v>0</v>
      </c>
      <c r="I38" s="5" t="str">
        <f>IF(rptSummaryDoctorMonth!Q30="","",rptSummaryDoctorMonth!Q30)</f>
        <v xml:space="preserve">14/63/007004        </v>
      </c>
    </row>
    <row r="39" spans="1:9">
      <c r="A39" s="6" t="str">
        <f>IF(rptSummaryDoctorMonth!I31="","",rptSummaryDoctorMonth!I31)</f>
        <v>04/03/2564</v>
      </c>
      <c r="B39" s="7" t="str">
        <f>IF(rptSummaryDoctorMonth!J31="","",rptSummaryDoctorMonth!J31)</f>
        <v xml:space="preserve">บมจ. สยามแม็คโคร (DC)               </v>
      </c>
      <c r="C39" s="7" t="str">
        <f>IF(rptSummaryDoctorMonth!K31="","",rptSummaryDoctorMonth!K31)</f>
        <v>6/1 ม.1 ต.พะยอม อ.วังน้อยจ.พระนครศรีอยุธยา 13170</v>
      </c>
      <c r="D39" s="5" t="str">
        <f>IF(rptSummaryDoctorMonth!L31="","",rptSummaryDoctorMonth!L31)</f>
        <v>เป็ด</v>
      </c>
      <c r="E39" s="8">
        <f>IF(rptSummaryDoctorMonth!M31="","",rptSummaryDoctorMonth!M31)</f>
        <v>0</v>
      </c>
      <c r="F39" s="8">
        <f>IF(rptSummaryDoctorMonth!N31="","",rptSummaryDoctorMonth!N31)</f>
        <v>360</v>
      </c>
      <c r="G39" s="5" t="str">
        <f>IF(rptSummaryDoctorMonth!O31="","",rptSummaryDoctorMonth!O31)</f>
        <v>1</v>
      </c>
      <c r="H39" s="5" t="str">
        <f>IF(rptSummaryDoctorMonth!P31="","",rptSummaryDoctorMonth!P31)</f>
        <v>0</v>
      </c>
      <c r="I39" s="5" t="str">
        <f>IF(rptSummaryDoctorMonth!Q31="","",rptSummaryDoctorMonth!Q31)</f>
        <v xml:space="preserve">14/63/007005        </v>
      </c>
    </row>
    <row r="40" spans="1:9">
      <c r="A40" s="6" t="str">
        <f>IF(rptSummaryDoctorMonth!I32="","",rptSummaryDoctorMonth!I32)</f>
        <v>04/03/2564</v>
      </c>
      <c r="B40" s="7" t="str">
        <f>IF(rptSummaryDoctorMonth!J32="","",rptSummaryDoctorMonth!J32)</f>
        <v xml:space="preserve">บมจ. สยามแม็คโคร (DC)               </v>
      </c>
      <c r="C40" s="7" t="str">
        <f>IF(rptSummaryDoctorMonth!K32="","",rptSummaryDoctorMonth!K32)</f>
        <v>6/1 ม.1 ต.พะยอม อ.วังน้อยจ.พระนครศรีอยุธยา 13170</v>
      </c>
      <c r="D40" s="5" t="str">
        <f>IF(rptSummaryDoctorMonth!L32="","",rptSummaryDoctorMonth!L32)</f>
        <v>เป็ด</v>
      </c>
      <c r="E40" s="8">
        <f>IF(rptSummaryDoctorMonth!M32="","",rptSummaryDoctorMonth!M32)</f>
        <v>0</v>
      </c>
      <c r="F40" s="8">
        <f>IF(rptSummaryDoctorMonth!N32="","",rptSummaryDoctorMonth!N32)</f>
        <v>864</v>
      </c>
      <c r="G40" s="5" t="str">
        <f>IF(rptSummaryDoctorMonth!O32="","",rptSummaryDoctorMonth!O32)</f>
        <v>1</v>
      </c>
      <c r="H40" s="5" t="str">
        <f>IF(rptSummaryDoctorMonth!P32="","",rptSummaryDoctorMonth!P32)</f>
        <v>0</v>
      </c>
      <c r="I40" s="5" t="str">
        <f>IF(rptSummaryDoctorMonth!Q32="","",rptSummaryDoctorMonth!Q32)</f>
        <v xml:space="preserve">14/63/007006        </v>
      </c>
    </row>
    <row r="41" spans="1:9">
      <c r="A41" s="6" t="str">
        <f>IF(rptSummaryDoctorMonth!I33="","",rptSummaryDoctorMonth!I33)</f>
        <v>04/03/2564</v>
      </c>
      <c r="B41" s="7" t="str">
        <f>IF(rptSummaryDoctorMonth!J33="","",rptSummaryDoctorMonth!J33)</f>
        <v xml:space="preserve">บมจ. สยามแม็คโคร (DC)               </v>
      </c>
      <c r="C41" s="7" t="str">
        <f>IF(rptSummaryDoctorMonth!K33="","",rptSummaryDoctorMonth!K33)</f>
        <v>6/1 ม.1 ต.พะยอม อ.วังน้อยจ.พระนครศรีอยุธยา 13170</v>
      </c>
      <c r="D41" s="5" t="str">
        <f>IF(rptSummaryDoctorMonth!L33="","",rptSummaryDoctorMonth!L33)</f>
        <v>เป็ด</v>
      </c>
      <c r="E41" s="8">
        <f>IF(rptSummaryDoctorMonth!M33="","",rptSummaryDoctorMonth!M33)</f>
        <v>355</v>
      </c>
      <c r="F41" s="8">
        <f>IF(rptSummaryDoctorMonth!N33="","",rptSummaryDoctorMonth!N33)</f>
        <v>2626.43</v>
      </c>
      <c r="G41" s="5" t="str">
        <f>IF(rptSummaryDoctorMonth!O33="","",rptSummaryDoctorMonth!O33)</f>
        <v>1</v>
      </c>
      <c r="H41" s="5" t="str">
        <f>IF(rptSummaryDoctorMonth!P33="","",rptSummaryDoctorMonth!P33)</f>
        <v>0</v>
      </c>
      <c r="I41" s="5" t="str">
        <f>IF(rptSummaryDoctorMonth!Q33="","",rptSummaryDoctorMonth!Q33)</f>
        <v xml:space="preserve">14/63/007007        </v>
      </c>
    </row>
    <row r="42" spans="1:9">
      <c r="A42" s="6" t="str">
        <f>IF(rptSummaryDoctorMonth!I34="","",rptSummaryDoctorMonth!I34)</f>
        <v>04/03/2564</v>
      </c>
      <c r="B42" s="7" t="str">
        <f>IF(rptSummaryDoctorMonth!J34="","",rptSummaryDoctorMonth!J34)</f>
        <v xml:space="preserve">บมจ. สยามแม็คโคร คลังสินค้าอาหารสด  </v>
      </c>
      <c r="C42" s="7" t="str">
        <f>IF(rptSummaryDoctorMonth!K34="","",rptSummaryDoctorMonth!K34)</f>
        <v>ห้องเลขที่ W.1/1 เลขที่ 54/6 ม.2ต.กาหลง อ.เมืองสมุทรสาคร จ.สมุทรสาคร</v>
      </c>
      <c r="D42" s="5" t="str">
        <f>IF(rptSummaryDoctorMonth!L34="","",rptSummaryDoctorMonth!L34)</f>
        <v>เป็ด</v>
      </c>
      <c r="E42" s="8">
        <f>IF(rptSummaryDoctorMonth!M34="","",rptSummaryDoctorMonth!M34)</f>
        <v>0</v>
      </c>
      <c r="F42" s="8">
        <f>IF(rptSummaryDoctorMonth!N34="","",rptSummaryDoctorMonth!N34)</f>
        <v>24</v>
      </c>
      <c r="G42" s="5" t="str">
        <f>IF(rptSummaryDoctorMonth!O34="","",rptSummaryDoctorMonth!O34)</f>
        <v>1</v>
      </c>
      <c r="H42" s="5" t="str">
        <f>IF(rptSummaryDoctorMonth!P34="","",rptSummaryDoctorMonth!P34)</f>
        <v>0</v>
      </c>
      <c r="I42" s="5" t="str">
        <f>IF(rptSummaryDoctorMonth!Q34="","",rptSummaryDoctorMonth!Q34)</f>
        <v xml:space="preserve">14/63/007008        </v>
      </c>
    </row>
    <row r="43" spans="1:9">
      <c r="A43" s="6" t="str">
        <f>IF(rptSummaryDoctorMonth!I35="","",rptSummaryDoctorMonth!I35)</f>
        <v>04/03/2564</v>
      </c>
      <c r="B43" s="7" t="str">
        <f>IF(rptSummaryDoctorMonth!J35="","",rptSummaryDoctorMonth!J35)</f>
        <v xml:space="preserve">บมจ. สยามแม็คโคร คลังสินค้าอาหารสด  </v>
      </c>
      <c r="C43" s="7" t="str">
        <f>IF(rptSummaryDoctorMonth!K35="","",rptSummaryDoctorMonth!K35)</f>
        <v>ห้องเลขที่ W.1/1 เลขที่ 54/6 ม.2ต.กาหลง อ.เมืองสมุทรสาคร จ.สมุทรสาคร</v>
      </c>
      <c r="D43" s="5" t="str">
        <f>IF(rptSummaryDoctorMonth!L35="","",rptSummaryDoctorMonth!L35)</f>
        <v>เป็ด</v>
      </c>
      <c r="E43" s="8">
        <f>IF(rptSummaryDoctorMonth!M35="","",rptSummaryDoctorMonth!M35)</f>
        <v>0</v>
      </c>
      <c r="F43" s="8">
        <f>IF(rptSummaryDoctorMonth!N35="","",rptSummaryDoctorMonth!N35)</f>
        <v>516</v>
      </c>
      <c r="G43" s="5" t="str">
        <f>IF(rptSummaryDoctorMonth!O35="","",rptSummaryDoctorMonth!O35)</f>
        <v>1</v>
      </c>
      <c r="H43" s="5" t="str">
        <f>IF(rptSummaryDoctorMonth!P35="","",rptSummaryDoctorMonth!P35)</f>
        <v>0</v>
      </c>
      <c r="I43" s="5" t="str">
        <f>IF(rptSummaryDoctorMonth!Q35="","",rptSummaryDoctorMonth!Q35)</f>
        <v xml:space="preserve">14/63/007009        </v>
      </c>
    </row>
    <row r="44" spans="1:9">
      <c r="A44" s="6" t="str">
        <f>IF(rptSummaryDoctorMonth!I36="","",rptSummaryDoctorMonth!I36)</f>
        <v>04/03/2564</v>
      </c>
      <c r="B44" s="7" t="str">
        <f>IF(rptSummaryDoctorMonth!J36="","",rptSummaryDoctorMonth!J36)</f>
        <v xml:space="preserve">บมจ. สยามแม็คโคร คลังสินค้าอาหารสด  </v>
      </c>
      <c r="C44" s="7" t="str">
        <f>IF(rptSummaryDoctorMonth!K36="","",rptSummaryDoctorMonth!K36)</f>
        <v>ห้องเลขที่ W.1/1 เลขที่ 54/6 ม.2ต.กาหลง อ.เมืองสมุทรสาคร จ.สมุทรสาคร</v>
      </c>
      <c r="D44" s="5" t="str">
        <f>IF(rptSummaryDoctorMonth!L36="","",rptSummaryDoctorMonth!L36)</f>
        <v>เป็ด</v>
      </c>
      <c r="E44" s="8">
        <f>IF(rptSummaryDoctorMonth!M36="","",rptSummaryDoctorMonth!M36)</f>
        <v>0</v>
      </c>
      <c r="F44" s="8">
        <f>IF(rptSummaryDoctorMonth!N36="","",rptSummaryDoctorMonth!N36)</f>
        <v>420</v>
      </c>
      <c r="G44" s="5" t="str">
        <f>IF(rptSummaryDoctorMonth!O36="","",rptSummaryDoctorMonth!O36)</f>
        <v>1</v>
      </c>
      <c r="H44" s="5" t="str">
        <f>IF(rptSummaryDoctorMonth!P36="","",rptSummaryDoctorMonth!P36)</f>
        <v>0</v>
      </c>
      <c r="I44" s="5" t="str">
        <f>IF(rptSummaryDoctorMonth!Q36="","",rptSummaryDoctorMonth!Q36)</f>
        <v xml:space="preserve">14/63/007010        </v>
      </c>
    </row>
    <row r="45" spans="1:9">
      <c r="A45" s="6" t="str">
        <f>IF(rptSummaryDoctorMonth!I37="","",rptSummaryDoctorMonth!I37)</f>
        <v>04/03/2564</v>
      </c>
      <c r="B45" s="7" t="str">
        <f>IF(rptSummaryDoctorMonth!J37="","",rptSummaryDoctorMonth!J37)</f>
        <v xml:space="preserve">บมจ. สยามแม็คโคร คลังสินค้าอาหารสด  </v>
      </c>
      <c r="C45" s="7" t="str">
        <f>IF(rptSummaryDoctorMonth!K37="","",rptSummaryDoctorMonth!K37)</f>
        <v>ห้องเลขที่ W.1/1 เลขที่ 54/6 ม.2ต.กาหลง อ.เมืองสมุทรสาคร จ.สมุทรสาคร</v>
      </c>
      <c r="D45" s="5" t="str">
        <f>IF(rptSummaryDoctorMonth!L37="","",rptSummaryDoctorMonth!L37)</f>
        <v>เป็ด</v>
      </c>
      <c r="E45" s="8">
        <f>IF(rptSummaryDoctorMonth!M37="","",rptSummaryDoctorMonth!M37)</f>
        <v>865</v>
      </c>
      <c r="F45" s="8">
        <f>IF(rptSummaryDoctorMonth!N37="","",rptSummaryDoctorMonth!N37)</f>
        <v>3588.21</v>
      </c>
      <c r="G45" s="5" t="str">
        <f>IF(rptSummaryDoctorMonth!O37="","",rptSummaryDoctorMonth!O37)</f>
        <v>1</v>
      </c>
      <c r="H45" s="5" t="str">
        <f>IF(rptSummaryDoctorMonth!P37="","",rptSummaryDoctorMonth!P37)</f>
        <v>0</v>
      </c>
      <c r="I45" s="5" t="str">
        <f>IF(rptSummaryDoctorMonth!Q37="","",rptSummaryDoctorMonth!Q37)</f>
        <v xml:space="preserve">14/63/007011        </v>
      </c>
    </row>
    <row r="46" spans="1:9">
      <c r="A46" s="6" t="str">
        <f>IF(rptSummaryDoctorMonth!I38="","",rptSummaryDoctorMonth!I38)</f>
        <v>05/03/2564</v>
      </c>
      <c r="B46" s="7" t="str">
        <f>IF(rptSummaryDoctorMonth!J38="","",rptSummaryDoctorMonth!J38)</f>
        <v>บมจ บิ๊กซี ซูเปอร์เซ็นเตอร์ (ศูนย์กร</v>
      </c>
      <c r="C46" s="7" t="str">
        <f>IF(rptSummaryDoctorMonth!K38="","",rptSummaryDoctorMonth!K38)</f>
        <v>บมจ. บิ๊กซี ซูเปอร์เซ็นเตอร์(ศูนย์กระจายสินค้าฉะเชิงเทรา)</v>
      </c>
      <c r="D46" s="5" t="str">
        <f>IF(rptSummaryDoctorMonth!L38="","",rptSummaryDoctorMonth!L38)</f>
        <v>เป็ด</v>
      </c>
      <c r="E46" s="8">
        <f>IF(rptSummaryDoctorMonth!M38="","",rptSummaryDoctorMonth!M38)</f>
        <v>5</v>
      </c>
      <c r="F46" s="8">
        <f>IF(rptSummaryDoctorMonth!N38="","",rptSummaryDoctorMonth!N38)</f>
        <v>58.19</v>
      </c>
      <c r="G46" s="5" t="str">
        <f>IF(rptSummaryDoctorMonth!O38="","",rptSummaryDoctorMonth!O38)</f>
        <v>1</v>
      </c>
      <c r="H46" s="5" t="str">
        <f>IF(rptSummaryDoctorMonth!P38="","",rptSummaryDoctorMonth!P38)</f>
        <v>0</v>
      </c>
      <c r="I46" s="5" t="str">
        <f>IF(rptSummaryDoctorMonth!Q38="","",rptSummaryDoctorMonth!Q38)</f>
        <v xml:space="preserve">14/63/007012        </v>
      </c>
    </row>
    <row r="47" spans="1:9">
      <c r="A47" s="6" t="str">
        <f>IF(rptSummaryDoctorMonth!I39="","",rptSummaryDoctorMonth!I39)</f>
        <v>05/03/2564</v>
      </c>
      <c r="B47" s="7" t="str">
        <f>IF(rptSummaryDoctorMonth!J39="","",rptSummaryDoctorMonth!J39)</f>
        <v>บมจ บิ๊กซี ซูเปอร์เซ็นเตอร์ (ศูนย์กร</v>
      </c>
      <c r="C47" s="7" t="str">
        <f>IF(rptSummaryDoctorMonth!K39="","",rptSummaryDoctorMonth!K39)</f>
        <v>บมจ. บิ๊กซี ซูเปอร์เซ็นเตอร์(ศูนย์กระจายสินค้าฉะเชิงเทรา)</v>
      </c>
      <c r="D47" s="5" t="str">
        <f>IF(rptSummaryDoctorMonth!L39="","",rptSummaryDoctorMonth!L39)</f>
        <v>เป็ด</v>
      </c>
      <c r="E47" s="8">
        <f>IF(rptSummaryDoctorMonth!M39="","",rptSummaryDoctorMonth!M39)</f>
        <v>25</v>
      </c>
      <c r="F47" s="8">
        <f>IF(rptSummaryDoctorMonth!N39="","",rptSummaryDoctorMonth!N39)</f>
        <v>91.41</v>
      </c>
      <c r="G47" s="5" t="str">
        <f>IF(rptSummaryDoctorMonth!O39="","",rptSummaryDoctorMonth!O39)</f>
        <v>1</v>
      </c>
      <c r="H47" s="5" t="str">
        <f>IF(rptSummaryDoctorMonth!P39="","",rptSummaryDoctorMonth!P39)</f>
        <v>0</v>
      </c>
      <c r="I47" s="5" t="str">
        <f>IF(rptSummaryDoctorMonth!Q39="","",rptSummaryDoctorMonth!Q39)</f>
        <v xml:space="preserve">14/63/007013        </v>
      </c>
    </row>
    <row r="48" spans="1:9">
      <c r="A48" s="6" t="str">
        <f>IF(rptSummaryDoctorMonth!I40="","",rptSummaryDoctorMonth!I40)</f>
        <v>05/03/2564</v>
      </c>
      <c r="B48" s="7" t="str">
        <f>IF(rptSummaryDoctorMonth!J40="","",rptSummaryDoctorMonth!J40)</f>
        <v>บมจ บิ๊กซี ซูเปอร์เซ็นเตอร์ (ศูนย์กร</v>
      </c>
      <c r="C48" s="7" t="str">
        <f>IF(rptSummaryDoctorMonth!K40="","",rptSummaryDoctorMonth!K40)</f>
        <v>บมจ. บิ๊กซี ซูเปอร์เซ็นเตอร์(ศูนย์กระจายสินค้าฉะเชิงเทรา)</v>
      </c>
      <c r="D48" s="5" t="str">
        <f>IF(rptSummaryDoctorMonth!L40="","",rptSummaryDoctorMonth!L40)</f>
        <v>เป็ด</v>
      </c>
      <c r="E48" s="8">
        <f>IF(rptSummaryDoctorMonth!M40="","",rptSummaryDoctorMonth!M40)</f>
        <v>0</v>
      </c>
      <c r="F48" s="8">
        <f>IF(rptSummaryDoctorMonth!N40="","",rptSummaryDoctorMonth!N40)</f>
        <v>46</v>
      </c>
      <c r="G48" s="5" t="str">
        <f>IF(rptSummaryDoctorMonth!O40="","",rptSummaryDoctorMonth!O40)</f>
        <v>1</v>
      </c>
      <c r="H48" s="5" t="str">
        <f>IF(rptSummaryDoctorMonth!P40="","",rptSummaryDoctorMonth!P40)</f>
        <v>0</v>
      </c>
      <c r="I48" s="5" t="str">
        <f>IF(rptSummaryDoctorMonth!Q40="","",rptSummaryDoctorMonth!Q40)</f>
        <v xml:space="preserve">14/63/007014        </v>
      </c>
    </row>
    <row r="49" spans="1:9">
      <c r="A49" s="6" t="str">
        <f>IF(rptSummaryDoctorMonth!I41="","",rptSummaryDoctorMonth!I41)</f>
        <v>05/03/2564</v>
      </c>
      <c r="B49" s="7" t="str">
        <f>IF(rptSummaryDoctorMonth!J41="","",rptSummaryDoctorMonth!J41)</f>
        <v>บมจ บิ๊กซี ซูเปอร์เซ็นเตอร์ (ศูนย์กร</v>
      </c>
      <c r="C49" s="7" t="str">
        <f>IF(rptSummaryDoctorMonth!K41="","",rptSummaryDoctorMonth!K41)</f>
        <v>บมจ. บิ๊กซี ซูเปอร์เซ็นเตอร์(ศูนย์กระจายสินค้าฉะเชิงเทรา)</v>
      </c>
      <c r="D49" s="5" t="str">
        <f>IF(rptSummaryDoctorMonth!L41="","",rptSummaryDoctorMonth!L41)</f>
        <v>เป็ด</v>
      </c>
      <c r="E49" s="8">
        <f>IF(rptSummaryDoctorMonth!M41="","",rptSummaryDoctorMonth!M41)</f>
        <v>0</v>
      </c>
      <c r="F49" s="8">
        <f>IF(rptSummaryDoctorMonth!N41="","",rptSummaryDoctorMonth!N41)</f>
        <v>88</v>
      </c>
      <c r="G49" s="5" t="str">
        <f>IF(rptSummaryDoctorMonth!O41="","",rptSummaryDoctorMonth!O41)</f>
        <v>1</v>
      </c>
      <c r="H49" s="5" t="str">
        <f>IF(rptSummaryDoctorMonth!P41="","",rptSummaryDoctorMonth!P41)</f>
        <v>0</v>
      </c>
      <c r="I49" s="5" t="str">
        <f>IF(rptSummaryDoctorMonth!Q41="","",rptSummaryDoctorMonth!Q41)</f>
        <v xml:space="preserve">14/63/007015        </v>
      </c>
    </row>
    <row r="50" spans="1:9">
      <c r="A50" s="6" t="str">
        <f>IF(rptSummaryDoctorMonth!I42="","",rptSummaryDoctorMonth!I42)</f>
        <v>05/03/2564</v>
      </c>
      <c r="B50" s="7" t="str">
        <f>IF(rptSummaryDoctorMonth!J42="","",rptSummaryDoctorMonth!J42)</f>
        <v xml:space="preserve">บมจ. สยามแม็คโคร คลังสินค้าอาหารสด  </v>
      </c>
      <c r="C50" s="7" t="str">
        <f>IF(rptSummaryDoctorMonth!K42="","",rptSummaryDoctorMonth!K42)</f>
        <v>ห้องเลขที่ W.1/1 เลขที่ 54/6 ม.2ต.กาหลง อ.เมืองสมุทรสาคร จ.สมุทรสาคร</v>
      </c>
      <c r="D50" s="5" t="str">
        <f>IF(rptSummaryDoctorMonth!L42="","",rptSummaryDoctorMonth!L42)</f>
        <v>เป็ด</v>
      </c>
      <c r="E50" s="8">
        <f>IF(rptSummaryDoctorMonth!M42="","",rptSummaryDoctorMonth!M42)</f>
        <v>0</v>
      </c>
      <c r="F50" s="8">
        <f>IF(rptSummaryDoctorMonth!N42="","",rptSummaryDoctorMonth!N42)</f>
        <v>468</v>
      </c>
      <c r="G50" s="5" t="str">
        <f>IF(rptSummaryDoctorMonth!O42="","",rptSummaryDoctorMonth!O42)</f>
        <v>1</v>
      </c>
      <c r="H50" s="5" t="str">
        <f>IF(rptSummaryDoctorMonth!P42="","",rptSummaryDoctorMonth!P42)</f>
        <v>0</v>
      </c>
      <c r="I50" s="5" t="str">
        <f>IF(rptSummaryDoctorMonth!Q42="","",rptSummaryDoctorMonth!Q42)</f>
        <v xml:space="preserve">14/63/007016        </v>
      </c>
    </row>
    <row r="51" spans="1:9">
      <c r="A51" s="6" t="str">
        <f>IF(rptSummaryDoctorMonth!I43="","",rptSummaryDoctorMonth!I43)</f>
        <v>05/03/2564</v>
      </c>
      <c r="B51" s="7" t="str">
        <f>IF(rptSummaryDoctorMonth!J43="","",rptSummaryDoctorMonth!J43)</f>
        <v xml:space="preserve">บมจ. สยามแม็คโคร คลังสินค้าอาหารสด  </v>
      </c>
      <c r="C51" s="7" t="str">
        <f>IF(rptSummaryDoctorMonth!K43="","",rptSummaryDoctorMonth!K43)</f>
        <v>ห้องเลขที่ W.1/1 เลขที่ 54/6 ม.2ต.กาหลง อ.เมืองสมุทรสาคร จ.สมุทรสาคร</v>
      </c>
      <c r="D51" s="5" t="str">
        <f>IF(rptSummaryDoctorMonth!L43="","",rptSummaryDoctorMonth!L43)</f>
        <v>เป็ด</v>
      </c>
      <c r="E51" s="8">
        <f>IF(rptSummaryDoctorMonth!M43="","",rptSummaryDoctorMonth!M43)</f>
        <v>325</v>
      </c>
      <c r="F51" s="8">
        <f>IF(rptSummaryDoctorMonth!N43="","",rptSummaryDoctorMonth!N43)</f>
        <v>1929.5</v>
      </c>
      <c r="G51" s="5" t="str">
        <f>IF(rptSummaryDoctorMonth!O43="","",rptSummaryDoctorMonth!O43)</f>
        <v>1</v>
      </c>
      <c r="H51" s="5" t="str">
        <f>IF(rptSummaryDoctorMonth!P43="","",rptSummaryDoctorMonth!P43)</f>
        <v>0</v>
      </c>
      <c r="I51" s="5" t="str">
        <f>IF(rptSummaryDoctorMonth!Q43="","",rptSummaryDoctorMonth!Q43)</f>
        <v xml:space="preserve">14/63/007017        </v>
      </c>
    </row>
    <row r="52" spans="1:9">
      <c r="A52" s="6" t="str">
        <f>IF(rptSummaryDoctorMonth!I44="","",rptSummaryDoctorMonth!I44)</f>
        <v>05/03/2564</v>
      </c>
      <c r="B52" s="7" t="str">
        <f>IF(rptSummaryDoctorMonth!J44="","",rptSummaryDoctorMonth!J44)</f>
        <v xml:space="preserve">บมจ. สยามแม็คโคร (DC)               </v>
      </c>
      <c r="C52" s="7" t="str">
        <f>IF(rptSummaryDoctorMonth!K44="","",rptSummaryDoctorMonth!K44)</f>
        <v>6/1 ม.1 ต.พะยอม อ.วังน้อยจ.พระนครศรีอยุธยา 13170</v>
      </c>
      <c r="D52" s="5" t="str">
        <f>IF(rptSummaryDoctorMonth!L44="","",rptSummaryDoctorMonth!L44)</f>
        <v>เป็ด</v>
      </c>
      <c r="E52" s="8">
        <f>IF(rptSummaryDoctorMonth!M44="","",rptSummaryDoctorMonth!M44)</f>
        <v>0</v>
      </c>
      <c r="F52" s="8">
        <f>IF(rptSummaryDoctorMonth!N44="","",rptSummaryDoctorMonth!N44)</f>
        <v>396</v>
      </c>
      <c r="G52" s="5" t="str">
        <f>IF(rptSummaryDoctorMonth!O44="","",rptSummaryDoctorMonth!O44)</f>
        <v>1</v>
      </c>
      <c r="H52" s="5" t="str">
        <f>IF(rptSummaryDoctorMonth!P44="","",rptSummaryDoctorMonth!P44)</f>
        <v>0</v>
      </c>
      <c r="I52" s="5" t="str">
        <f>IF(rptSummaryDoctorMonth!Q44="","",rptSummaryDoctorMonth!Q44)</f>
        <v xml:space="preserve">14/63/007018        </v>
      </c>
    </row>
    <row r="53" spans="1:9">
      <c r="A53" s="6" t="str">
        <f>IF(rptSummaryDoctorMonth!I45="","",rptSummaryDoctorMonth!I45)</f>
        <v>05/03/2564</v>
      </c>
      <c r="B53" s="7" t="str">
        <f>IF(rptSummaryDoctorMonth!J45="","",rptSummaryDoctorMonth!J45)</f>
        <v xml:space="preserve">บมจ. สยามแม็คโคร (DC)               </v>
      </c>
      <c r="C53" s="7" t="str">
        <f>IF(rptSummaryDoctorMonth!K45="","",rptSummaryDoctorMonth!K45)</f>
        <v>6/1 ม.1 ต.พะยอม อ.วังน้อยจ.พระนครศรีอยุธยา 13170</v>
      </c>
      <c r="D53" s="5" t="str">
        <f>IF(rptSummaryDoctorMonth!L45="","",rptSummaryDoctorMonth!L45)</f>
        <v>เป็ด</v>
      </c>
      <c r="E53" s="8">
        <f>IF(rptSummaryDoctorMonth!M45="","",rptSummaryDoctorMonth!M45)</f>
        <v>505</v>
      </c>
      <c r="F53" s="8">
        <f>IF(rptSummaryDoctorMonth!N45="","",rptSummaryDoctorMonth!N45)</f>
        <v>2671.43</v>
      </c>
      <c r="G53" s="5" t="str">
        <f>IF(rptSummaryDoctorMonth!O45="","",rptSummaryDoctorMonth!O45)</f>
        <v>1</v>
      </c>
      <c r="H53" s="5" t="str">
        <f>IF(rptSummaryDoctorMonth!P45="","",rptSummaryDoctorMonth!P45)</f>
        <v>0</v>
      </c>
      <c r="I53" s="5" t="str">
        <f>IF(rptSummaryDoctorMonth!Q45="","",rptSummaryDoctorMonth!Q45)</f>
        <v xml:space="preserve">14/63/007019        </v>
      </c>
    </row>
    <row r="54" spans="1:9">
      <c r="A54" s="6" t="str">
        <f>IF(rptSummaryDoctorMonth!I46="","",rptSummaryDoctorMonth!I46)</f>
        <v>05/03/2564</v>
      </c>
      <c r="B54" s="7" t="str">
        <f>IF(rptSummaryDoctorMonth!J46="","",rptSummaryDoctorMonth!J46)</f>
        <v xml:space="preserve">บมจ. สยามแม็คโคร (DC)               </v>
      </c>
      <c r="C54" s="7" t="str">
        <f>IF(rptSummaryDoctorMonth!K46="","",rptSummaryDoctorMonth!K46)</f>
        <v>6/1 ม.1 ต.พะยอม อ.วังน้อยจ.พระนครศรีอยุธยา 13170</v>
      </c>
      <c r="D54" s="5" t="str">
        <f>IF(rptSummaryDoctorMonth!L46="","",rptSummaryDoctorMonth!L46)</f>
        <v>เป็ด</v>
      </c>
      <c r="E54" s="8">
        <f>IF(rptSummaryDoctorMonth!M46="","",rptSummaryDoctorMonth!M46)</f>
        <v>0</v>
      </c>
      <c r="F54" s="8">
        <f>IF(rptSummaryDoctorMonth!N46="","",rptSummaryDoctorMonth!N46)</f>
        <v>480</v>
      </c>
      <c r="G54" s="5" t="str">
        <f>IF(rptSummaryDoctorMonth!O46="","",rptSummaryDoctorMonth!O46)</f>
        <v>1</v>
      </c>
      <c r="H54" s="5" t="str">
        <f>IF(rptSummaryDoctorMonth!P46="","",rptSummaryDoctorMonth!P46)</f>
        <v>0</v>
      </c>
      <c r="I54" s="5" t="str">
        <f>IF(rptSummaryDoctorMonth!Q46="","",rptSummaryDoctorMonth!Q46)</f>
        <v xml:space="preserve">14/63/007020        </v>
      </c>
    </row>
    <row r="55" spans="1:9">
      <c r="A55" s="6" t="str">
        <f>IF(rptSummaryDoctorMonth!I47="","",rptSummaryDoctorMonth!I47)</f>
        <v>06/03/2564</v>
      </c>
      <c r="B55" s="7" t="str">
        <f>IF(rptSummaryDoctorMonth!J47="","",rptSummaryDoctorMonth!J47)</f>
        <v xml:space="preserve">บมจ. สยามแม็คโคร คลังสินค้าอาหารสด  </v>
      </c>
      <c r="C55" s="7" t="str">
        <f>IF(rptSummaryDoctorMonth!K47="","",rptSummaryDoctorMonth!K47)</f>
        <v>ห้องเลขที่ W.1/1 เลขที่ 54/6 ม.2ต.กาหลง อ.เมืองสมุทรสาคร จ.สมุทรสาคร</v>
      </c>
      <c r="D55" s="5" t="str">
        <f>IF(rptSummaryDoctorMonth!L47="","",rptSummaryDoctorMonth!L47)</f>
        <v>เป็ด</v>
      </c>
      <c r="E55" s="8">
        <f>IF(rptSummaryDoctorMonth!M47="","",rptSummaryDoctorMonth!M47)</f>
        <v>0</v>
      </c>
      <c r="F55" s="8">
        <f>IF(rptSummaryDoctorMonth!N47="","",rptSummaryDoctorMonth!N47)</f>
        <v>396</v>
      </c>
      <c r="G55" s="5" t="str">
        <f>IF(rptSummaryDoctorMonth!O47="","",rptSummaryDoctorMonth!O47)</f>
        <v>1</v>
      </c>
      <c r="H55" s="5" t="str">
        <f>IF(rptSummaryDoctorMonth!P47="","",rptSummaryDoctorMonth!P47)</f>
        <v>0</v>
      </c>
      <c r="I55" s="5" t="str">
        <f>IF(rptSummaryDoctorMonth!Q47="","",rptSummaryDoctorMonth!Q47)</f>
        <v xml:space="preserve">14/63/007021        </v>
      </c>
    </row>
    <row r="56" spans="1:9">
      <c r="A56" s="6" t="str">
        <f>IF(rptSummaryDoctorMonth!I48="","",rptSummaryDoctorMonth!I48)</f>
        <v>06/03/2564</v>
      </c>
      <c r="B56" s="7" t="str">
        <f>IF(rptSummaryDoctorMonth!J48="","",rptSummaryDoctorMonth!J48)</f>
        <v xml:space="preserve">บมจ. สยามแม็คโคร คลังสินค้าอาหารสด  </v>
      </c>
      <c r="C56" s="7" t="str">
        <f>IF(rptSummaryDoctorMonth!K48="","",rptSummaryDoctorMonth!K48)</f>
        <v>ห้องเลขที่ W.1/1 เลขที่ 54/6 ม.2ต.กาหลง อ.เมืองสมุทรสาคร จ.สมุทรสาคร</v>
      </c>
      <c r="D56" s="5" t="str">
        <f>IF(rptSummaryDoctorMonth!L48="","",rptSummaryDoctorMonth!L48)</f>
        <v>เป็ด</v>
      </c>
      <c r="E56" s="8">
        <f>IF(rptSummaryDoctorMonth!M48="","",rptSummaryDoctorMonth!M48)</f>
        <v>520</v>
      </c>
      <c r="F56" s="8">
        <f>IF(rptSummaryDoctorMonth!N48="","",rptSummaryDoctorMonth!N48)</f>
        <v>3743.44</v>
      </c>
      <c r="G56" s="5" t="str">
        <f>IF(rptSummaryDoctorMonth!O48="","",rptSummaryDoctorMonth!O48)</f>
        <v>1</v>
      </c>
      <c r="H56" s="5" t="str">
        <f>IF(rptSummaryDoctorMonth!P48="","",rptSummaryDoctorMonth!P48)</f>
        <v>0</v>
      </c>
      <c r="I56" s="5" t="str">
        <f>IF(rptSummaryDoctorMonth!Q48="","",rptSummaryDoctorMonth!Q48)</f>
        <v xml:space="preserve">14/63/007022        </v>
      </c>
    </row>
    <row r="57" spans="1:9">
      <c r="A57" s="6" t="str">
        <f>IF(rptSummaryDoctorMonth!I49="","",rptSummaryDoctorMonth!I49)</f>
        <v>06/03/2564</v>
      </c>
      <c r="B57" s="7" t="str">
        <f>IF(rptSummaryDoctorMonth!J49="","",rptSummaryDoctorMonth!J49)</f>
        <v xml:space="preserve">บมจ. สยามแม็คโคร (DC)               </v>
      </c>
      <c r="C57" s="7" t="str">
        <f>IF(rptSummaryDoctorMonth!K49="","",rptSummaryDoctorMonth!K49)</f>
        <v>6/1 ม.1 ต.พะยอม อ.วังน้อยจ.พระนครศรีอยุธยา 13170</v>
      </c>
      <c r="D57" s="5" t="str">
        <f>IF(rptSummaryDoctorMonth!L49="","",rptSummaryDoctorMonth!L49)</f>
        <v>เป็ด</v>
      </c>
      <c r="E57" s="8">
        <f>IF(rptSummaryDoctorMonth!M49="","",rptSummaryDoctorMonth!M49)</f>
        <v>0</v>
      </c>
      <c r="F57" s="8">
        <f>IF(rptSummaryDoctorMonth!N49="","",rptSummaryDoctorMonth!N49)</f>
        <v>1008</v>
      </c>
      <c r="G57" s="5" t="str">
        <f>IF(rptSummaryDoctorMonth!O49="","",rptSummaryDoctorMonth!O49)</f>
        <v>1</v>
      </c>
      <c r="H57" s="5" t="str">
        <f>IF(rptSummaryDoctorMonth!P49="","",rptSummaryDoctorMonth!P49)</f>
        <v>0</v>
      </c>
      <c r="I57" s="5" t="str">
        <f>IF(rptSummaryDoctorMonth!Q49="","",rptSummaryDoctorMonth!Q49)</f>
        <v xml:space="preserve">14/63/007023        </v>
      </c>
    </row>
    <row r="58" spans="1:9">
      <c r="A58" s="6" t="str">
        <f>IF(rptSummaryDoctorMonth!I50="","",rptSummaryDoctorMonth!I50)</f>
        <v>06/03/2564</v>
      </c>
      <c r="B58" s="7" t="str">
        <f>IF(rptSummaryDoctorMonth!J50="","",rptSummaryDoctorMonth!J50)</f>
        <v xml:space="preserve">บมจ. สยามแม็คโคร (DC)               </v>
      </c>
      <c r="C58" s="7" t="str">
        <f>IF(rptSummaryDoctorMonth!K50="","",rptSummaryDoctorMonth!K50)</f>
        <v>6/1 ม.1 ต.พะยอม อ.วังน้อยจ.พระนครศรีอยุธยา 13170</v>
      </c>
      <c r="D58" s="5" t="str">
        <f>IF(rptSummaryDoctorMonth!L50="","",rptSummaryDoctorMonth!L50)</f>
        <v>เป็ด</v>
      </c>
      <c r="E58" s="8">
        <f>IF(rptSummaryDoctorMonth!M50="","",rptSummaryDoctorMonth!M50)</f>
        <v>585</v>
      </c>
      <c r="F58" s="8">
        <f>IF(rptSummaryDoctorMonth!N50="","",rptSummaryDoctorMonth!N50)</f>
        <v>4434.74</v>
      </c>
      <c r="G58" s="5" t="str">
        <f>IF(rptSummaryDoctorMonth!O50="","",rptSummaryDoctorMonth!O50)</f>
        <v>1</v>
      </c>
      <c r="H58" s="5" t="str">
        <f>IF(rptSummaryDoctorMonth!P50="","",rptSummaryDoctorMonth!P50)</f>
        <v>0</v>
      </c>
      <c r="I58" s="5" t="str">
        <f>IF(rptSummaryDoctorMonth!Q50="","",rptSummaryDoctorMonth!Q50)</f>
        <v xml:space="preserve">14/63/007024        </v>
      </c>
    </row>
    <row r="59" spans="1:9">
      <c r="A59" s="6" t="str">
        <f>IF(rptSummaryDoctorMonth!I51="","",rptSummaryDoctorMonth!I51)</f>
        <v>08/03/2564</v>
      </c>
      <c r="B59" s="7" t="str">
        <f>IF(rptSummaryDoctorMonth!J51="","",rptSummaryDoctorMonth!J51)</f>
        <v>บมจ บิ๊กซี ซูเปอร์เซ็นเตอร์ (ศูนย์กร</v>
      </c>
      <c r="C59" s="7" t="str">
        <f>IF(rptSummaryDoctorMonth!K51="","",rptSummaryDoctorMonth!K51)</f>
        <v>บมจ. บิ๊กซี ซูเปอร์เซ็นเตอร์(ศูนย์กระจายสินค้าฉะเชิงเทรา)</v>
      </c>
      <c r="D59" s="5" t="str">
        <f>IF(rptSummaryDoctorMonth!L51="","",rptSummaryDoctorMonth!L51)</f>
        <v>เป็ด</v>
      </c>
      <c r="E59" s="8">
        <f>IF(rptSummaryDoctorMonth!M51="","",rptSummaryDoctorMonth!M51)</f>
        <v>0</v>
      </c>
      <c r="F59" s="8">
        <f>IF(rptSummaryDoctorMonth!N51="","",rptSummaryDoctorMonth!N51)</f>
        <v>34</v>
      </c>
      <c r="G59" s="5" t="str">
        <f>IF(rptSummaryDoctorMonth!O51="","",rptSummaryDoctorMonth!O51)</f>
        <v>1</v>
      </c>
      <c r="H59" s="5" t="str">
        <f>IF(rptSummaryDoctorMonth!P51="","",rptSummaryDoctorMonth!P51)</f>
        <v>0</v>
      </c>
      <c r="I59" s="5" t="str">
        <f>IF(rptSummaryDoctorMonth!Q51="","",rptSummaryDoctorMonth!Q51)</f>
        <v xml:space="preserve">14/63/007025        </v>
      </c>
    </row>
    <row r="60" spans="1:9">
      <c r="A60" s="6" t="str">
        <f>IF(rptSummaryDoctorMonth!I52="","",rptSummaryDoctorMonth!I52)</f>
        <v>08/03/2564</v>
      </c>
      <c r="B60" s="7" t="str">
        <f>IF(rptSummaryDoctorMonth!J52="","",rptSummaryDoctorMonth!J52)</f>
        <v>บมจ บิ๊กซี ซูเปอร์เซ็นเตอร์ (ศูนย์กร</v>
      </c>
      <c r="C60" s="7" t="str">
        <f>IF(rptSummaryDoctorMonth!K52="","",rptSummaryDoctorMonth!K52)</f>
        <v>บมจ. บิ๊กซี ซูเปอร์เซ็นเตอร์(ศูนย์กระจายสินค้าฉะเชิงเทรา)</v>
      </c>
      <c r="D60" s="5" t="str">
        <f>IF(rptSummaryDoctorMonth!L52="","",rptSummaryDoctorMonth!L52)</f>
        <v>เป็ด</v>
      </c>
      <c r="E60" s="8">
        <f>IF(rptSummaryDoctorMonth!M52="","",rptSummaryDoctorMonth!M52)</f>
        <v>15</v>
      </c>
      <c r="F60" s="8">
        <f>IF(rptSummaryDoctorMonth!N52="","",rptSummaryDoctorMonth!N52)</f>
        <v>89.06</v>
      </c>
      <c r="G60" s="5" t="str">
        <f>IF(rptSummaryDoctorMonth!O52="","",rptSummaryDoctorMonth!O52)</f>
        <v>1</v>
      </c>
      <c r="H60" s="5" t="str">
        <f>IF(rptSummaryDoctorMonth!P52="","",rptSummaryDoctorMonth!P52)</f>
        <v>0</v>
      </c>
      <c r="I60" s="5" t="str">
        <f>IF(rptSummaryDoctorMonth!Q52="","",rptSummaryDoctorMonth!Q52)</f>
        <v xml:space="preserve">14/63/007026        </v>
      </c>
    </row>
    <row r="61" spans="1:9">
      <c r="A61" s="6" t="str">
        <f>IF(rptSummaryDoctorMonth!I53="","",rptSummaryDoctorMonth!I53)</f>
        <v>08/03/2564</v>
      </c>
      <c r="B61" s="7" t="str">
        <f>IF(rptSummaryDoctorMonth!J53="","",rptSummaryDoctorMonth!J53)</f>
        <v>บมจ บิ๊กซี ซูเปอร์เซ็นเตอร์ (ศูนย์กร</v>
      </c>
      <c r="C61" s="7" t="str">
        <f>IF(rptSummaryDoctorMonth!K53="","",rptSummaryDoctorMonth!K53)</f>
        <v>บมจ. บิ๊กซี ซูเปอร์เซ็นเตอร์(ศูนย์กระจายสินค้าฉะเชิงเทรา)</v>
      </c>
      <c r="D61" s="5" t="str">
        <f>IF(rptSummaryDoctorMonth!L53="","",rptSummaryDoctorMonth!L53)</f>
        <v>เป็ด</v>
      </c>
      <c r="E61" s="8">
        <f>IF(rptSummaryDoctorMonth!M53="","",rptSummaryDoctorMonth!M53)</f>
        <v>0</v>
      </c>
      <c r="F61" s="8">
        <f>IF(rptSummaryDoctorMonth!N53="","",rptSummaryDoctorMonth!N53)</f>
        <v>180</v>
      </c>
      <c r="G61" s="5" t="str">
        <f>IF(rptSummaryDoctorMonth!O53="","",rptSummaryDoctorMonth!O53)</f>
        <v>1</v>
      </c>
      <c r="H61" s="5" t="str">
        <f>IF(rptSummaryDoctorMonth!P53="","",rptSummaryDoctorMonth!P53)</f>
        <v>0</v>
      </c>
      <c r="I61" s="5" t="str">
        <f>IF(rptSummaryDoctorMonth!Q53="","",rptSummaryDoctorMonth!Q53)</f>
        <v xml:space="preserve">14/63/007027        </v>
      </c>
    </row>
    <row r="62" spans="1:9">
      <c r="A62" s="6" t="str">
        <f>IF(rptSummaryDoctorMonth!I54="","",rptSummaryDoctorMonth!I54)</f>
        <v>08/03/2564</v>
      </c>
      <c r="B62" s="7" t="str">
        <f>IF(rptSummaryDoctorMonth!J54="","",rptSummaryDoctorMonth!J54)</f>
        <v>บมจ บิ๊กซี ซูเปอร์เซ็นเตอร์ (ศูนย์กร</v>
      </c>
      <c r="C62" s="7" t="str">
        <f>IF(rptSummaryDoctorMonth!K54="","",rptSummaryDoctorMonth!K54)</f>
        <v>บมจ. บิ๊กซี ซูเปอร์เซ็นเตอร์(ศูนย์กระจายสินค้าฉะเชิงเทรา)</v>
      </c>
      <c r="D62" s="5" t="str">
        <f>IF(rptSummaryDoctorMonth!L54="","",rptSummaryDoctorMonth!L54)</f>
        <v>เป็ด</v>
      </c>
      <c r="E62" s="8">
        <f>IF(rptSummaryDoctorMonth!M54="","",rptSummaryDoctorMonth!M54)</f>
        <v>0</v>
      </c>
      <c r="F62" s="8">
        <f>IF(rptSummaryDoctorMonth!N54="","",rptSummaryDoctorMonth!N54)</f>
        <v>108</v>
      </c>
      <c r="G62" s="5" t="str">
        <f>IF(rptSummaryDoctorMonth!O54="","",rptSummaryDoctorMonth!O54)</f>
        <v>1</v>
      </c>
      <c r="H62" s="5" t="str">
        <f>IF(rptSummaryDoctorMonth!P54="","",rptSummaryDoctorMonth!P54)</f>
        <v>0</v>
      </c>
      <c r="I62" s="5" t="str">
        <f>IF(rptSummaryDoctorMonth!Q54="","",rptSummaryDoctorMonth!Q54)</f>
        <v xml:space="preserve">14/63/007028        </v>
      </c>
    </row>
    <row r="63" spans="1:9">
      <c r="A63" s="6" t="str">
        <f>IF(rptSummaryDoctorMonth!I55="","",rptSummaryDoctorMonth!I55)</f>
        <v>08/03/2564</v>
      </c>
      <c r="B63" s="7" t="str">
        <f>IF(rptSummaryDoctorMonth!J55="","",rptSummaryDoctorMonth!J55)</f>
        <v xml:space="preserve">บมจ. สยามแม็คโคร (DC)               </v>
      </c>
      <c r="C63" s="7" t="str">
        <f>IF(rptSummaryDoctorMonth!K55="","",rptSummaryDoctorMonth!K55)</f>
        <v>6/1 ม.1 ต.พะยอม อ.วังน้อยจ.พระนครศรีอยุธยา 13170</v>
      </c>
      <c r="D63" s="5" t="str">
        <f>IF(rptSummaryDoctorMonth!L55="","",rptSummaryDoctorMonth!L55)</f>
        <v>เป็ด</v>
      </c>
      <c r="E63" s="8">
        <f>IF(rptSummaryDoctorMonth!M55="","",rptSummaryDoctorMonth!M55)</f>
        <v>0</v>
      </c>
      <c r="F63" s="8">
        <f>IF(rptSummaryDoctorMonth!N55="","",rptSummaryDoctorMonth!N55)</f>
        <v>408</v>
      </c>
      <c r="G63" s="5" t="str">
        <f>IF(rptSummaryDoctorMonth!O55="","",rptSummaryDoctorMonth!O55)</f>
        <v>1</v>
      </c>
      <c r="H63" s="5" t="str">
        <f>IF(rptSummaryDoctorMonth!P55="","",rptSummaryDoctorMonth!P55)</f>
        <v>0</v>
      </c>
      <c r="I63" s="5" t="str">
        <f>IF(rptSummaryDoctorMonth!Q55="","",rptSummaryDoctorMonth!Q55)</f>
        <v xml:space="preserve">14/63/007029        </v>
      </c>
    </row>
    <row r="64" spans="1:9">
      <c r="A64" s="6" t="str">
        <f>IF(rptSummaryDoctorMonth!I56="","",rptSummaryDoctorMonth!I56)</f>
        <v>08/03/2564</v>
      </c>
      <c r="B64" s="7" t="str">
        <f>IF(rptSummaryDoctorMonth!J56="","",rptSummaryDoctorMonth!J56)</f>
        <v xml:space="preserve">บมจ. สยามแม็คโคร (DC)               </v>
      </c>
      <c r="C64" s="7" t="str">
        <f>IF(rptSummaryDoctorMonth!K56="","",rptSummaryDoctorMonth!K56)</f>
        <v>6/1 ม.1 ต.พะยอม อ.วังน้อยจ.พระนครศรีอยุธยา 13170</v>
      </c>
      <c r="D64" s="5" t="str">
        <f>IF(rptSummaryDoctorMonth!L56="","",rptSummaryDoctorMonth!L56)</f>
        <v>เป็ด</v>
      </c>
      <c r="E64" s="8">
        <f>IF(rptSummaryDoctorMonth!M56="","",rptSummaryDoctorMonth!M56)</f>
        <v>370</v>
      </c>
      <c r="F64" s="8">
        <f>IF(rptSummaryDoctorMonth!N56="","",rptSummaryDoctorMonth!N56)</f>
        <v>3257.53</v>
      </c>
      <c r="G64" s="5" t="str">
        <f>IF(rptSummaryDoctorMonth!O56="","",rptSummaryDoctorMonth!O56)</f>
        <v>1</v>
      </c>
      <c r="H64" s="5" t="str">
        <f>IF(rptSummaryDoctorMonth!P56="","",rptSummaryDoctorMonth!P56)</f>
        <v>0</v>
      </c>
      <c r="I64" s="5" t="str">
        <f>IF(rptSummaryDoctorMonth!Q56="","",rptSummaryDoctorMonth!Q56)</f>
        <v xml:space="preserve">14/63/007030        </v>
      </c>
    </row>
    <row r="65" spans="1:9">
      <c r="A65" s="6" t="str">
        <f>IF(rptSummaryDoctorMonth!I57="","",rptSummaryDoctorMonth!I57)</f>
        <v>08/03/2564</v>
      </c>
      <c r="B65" s="7" t="str">
        <f>IF(rptSummaryDoctorMonth!J57="","",rptSummaryDoctorMonth!J57)</f>
        <v xml:space="preserve">บมจ. สยามแม็คโคร คลังสินค้าอาหารสด  </v>
      </c>
      <c r="C65" s="7" t="str">
        <f>IF(rptSummaryDoctorMonth!K57="","",rptSummaryDoctorMonth!K57)</f>
        <v>ห้องเลขที่ W.1/1 เลขที่ 54/6 ม.2ต.กาหลง อ.เมืองสมุทรสาคร จ.สมุทรสาคร</v>
      </c>
      <c r="D65" s="5" t="str">
        <f>IF(rptSummaryDoctorMonth!L57="","",rptSummaryDoctorMonth!L57)</f>
        <v>เป็ด</v>
      </c>
      <c r="E65" s="8">
        <f>IF(rptSummaryDoctorMonth!M57="","",rptSummaryDoctorMonth!M57)</f>
        <v>0</v>
      </c>
      <c r="F65" s="8">
        <f>IF(rptSummaryDoctorMonth!N57="","",rptSummaryDoctorMonth!N57)</f>
        <v>792</v>
      </c>
      <c r="G65" s="5" t="str">
        <f>IF(rptSummaryDoctorMonth!O57="","",rptSummaryDoctorMonth!O57)</f>
        <v>1</v>
      </c>
      <c r="H65" s="5" t="str">
        <f>IF(rptSummaryDoctorMonth!P57="","",rptSummaryDoctorMonth!P57)</f>
        <v>0</v>
      </c>
      <c r="I65" s="5" t="str">
        <f>IF(rptSummaryDoctorMonth!Q57="","",rptSummaryDoctorMonth!Q57)</f>
        <v xml:space="preserve">14/63/007031        </v>
      </c>
    </row>
    <row r="66" spans="1:9">
      <c r="A66" s="6" t="str">
        <f>IF(rptSummaryDoctorMonth!I58="","",rptSummaryDoctorMonth!I58)</f>
        <v>08/03/2564</v>
      </c>
      <c r="B66" s="7" t="str">
        <f>IF(rptSummaryDoctorMonth!J58="","",rptSummaryDoctorMonth!J58)</f>
        <v xml:space="preserve">บมจ. สยามแม็คโคร คลังสินค้าอาหารสด  </v>
      </c>
      <c r="C66" s="7" t="str">
        <f>IF(rptSummaryDoctorMonth!K58="","",rptSummaryDoctorMonth!K58)</f>
        <v>ห้องเลขที่ W.1/1 เลขที่ 54/6 ม.2ต.กาหลง อ.เมืองสมุทรสาคร จ.สมุทรสาคร</v>
      </c>
      <c r="D66" s="5" t="str">
        <f>IF(rptSummaryDoctorMonth!L58="","",rptSummaryDoctorMonth!L58)</f>
        <v>เป็ด</v>
      </c>
      <c r="E66" s="8">
        <f>IF(rptSummaryDoctorMonth!M58="","",rptSummaryDoctorMonth!M58)</f>
        <v>1120</v>
      </c>
      <c r="F66" s="8">
        <f>IF(rptSummaryDoctorMonth!N58="","",rptSummaryDoctorMonth!N58)</f>
        <v>5185.57</v>
      </c>
      <c r="G66" s="5" t="str">
        <f>IF(rptSummaryDoctorMonth!O58="","",rptSummaryDoctorMonth!O58)</f>
        <v>1</v>
      </c>
      <c r="H66" s="5" t="str">
        <f>IF(rptSummaryDoctorMonth!P58="","",rptSummaryDoctorMonth!P58)</f>
        <v>0</v>
      </c>
      <c r="I66" s="5" t="str">
        <f>IF(rptSummaryDoctorMonth!Q58="","",rptSummaryDoctorMonth!Q58)</f>
        <v xml:space="preserve">14/63/007032        </v>
      </c>
    </row>
    <row r="67" spans="1:9">
      <c r="A67" s="6" t="str">
        <f>IF(rptSummaryDoctorMonth!I59="","",rptSummaryDoctorMonth!I59)</f>
        <v>09/03/2564</v>
      </c>
      <c r="B67" s="7" t="str">
        <f>IF(rptSummaryDoctorMonth!J59="","",rptSummaryDoctorMonth!J59)</f>
        <v xml:space="preserve">บมจ. สยามแม็คโคร (DC)               </v>
      </c>
      <c r="C67" s="7" t="str">
        <f>IF(rptSummaryDoctorMonth!K59="","",rptSummaryDoctorMonth!K59)</f>
        <v>6/1 ม.1 ต.พะยอม อ.วังน้อยจ.พระนครศรีอยุธยา 13170</v>
      </c>
      <c r="D67" s="5" t="str">
        <f>IF(rptSummaryDoctorMonth!L59="","",rptSummaryDoctorMonth!L59)</f>
        <v>เป็ด</v>
      </c>
      <c r="E67" s="8">
        <f>IF(rptSummaryDoctorMonth!M59="","",rptSummaryDoctorMonth!M59)</f>
        <v>705</v>
      </c>
      <c r="F67" s="8">
        <f>IF(rptSummaryDoctorMonth!N59="","",rptSummaryDoctorMonth!N59)</f>
        <v>5128.6400000000003</v>
      </c>
      <c r="G67" s="5" t="str">
        <f>IF(rptSummaryDoctorMonth!O59="","",rptSummaryDoctorMonth!O59)</f>
        <v>1</v>
      </c>
      <c r="H67" s="5" t="str">
        <f>IF(rptSummaryDoctorMonth!P59="","",rptSummaryDoctorMonth!P59)</f>
        <v>0</v>
      </c>
      <c r="I67" s="5" t="str">
        <f>IF(rptSummaryDoctorMonth!Q59="","",rptSummaryDoctorMonth!Q59)</f>
        <v xml:space="preserve">14/63/007033        </v>
      </c>
    </row>
    <row r="68" spans="1:9">
      <c r="A68" s="6" t="str">
        <f>IF(rptSummaryDoctorMonth!I60="","",rptSummaryDoctorMonth!I60)</f>
        <v>09/03/2564</v>
      </c>
      <c r="B68" s="7" t="str">
        <f>IF(rptSummaryDoctorMonth!J60="","",rptSummaryDoctorMonth!J60)</f>
        <v xml:space="preserve">บมจ. สยามแม็คโคร (DC)               </v>
      </c>
      <c r="C68" s="7" t="str">
        <f>IF(rptSummaryDoctorMonth!K60="","",rptSummaryDoctorMonth!K60)</f>
        <v>6/1 ม.1 ต.พะยอม อ.วังน้อยจ.พระนครศรีอยุธยา 13170</v>
      </c>
      <c r="D68" s="5" t="str">
        <f>IF(rptSummaryDoctorMonth!L60="","",rptSummaryDoctorMonth!L60)</f>
        <v>เป็ด</v>
      </c>
      <c r="E68" s="8">
        <f>IF(rptSummaryDoctorMonth!M60="","",rptSummaryDoctorMonth!M60)</f>
        <v>0</v>
      </c>
      <c r="F68" s="8">
        <f>IF(rptSummaryDoctorMonth!N60="","",rptSummaryDoctorMonth!N60)</f>
        <v>5052</v>
      </c>
      <c r="G68" s="5" t="str">
        <f>IF(rptSummaryDoctorMonth!O60="","",rptSummaryDoctorMonth!O60)</f>
        <v>1</v>
      </c>
      <c r="H68" s="5" t="str">
        <f>IF(rptSummaryDoctorMonth!P60="","",rptSummaryDoctorMonth!P60)</f>
        <v>0</v>
      </c>
      <c r="I68" s="5" t="str">
        <f>IF(rptSummaryDoctorMonth!Q60="","",rptSummaryDoctorMonth!Q60)</f>
        <v xml:space="preserve">14/63/007034        </v>
      </c>
    </row>
    <row r="69" spans="1:9">
      <c r="A69" s="6" t="str">
        <f>IF(rptSummaryDoctorMonth!I61="","",rptSummaryDoctorMonth!I61)</f>
        <v>09/03/2564</v>
      </c>
      <c r="B69" s="7" t="str">
        <f>IF(rptSummaryDoctorMonth!J61="","",rptSummaryDoctorMonth!J61)</f>
        <v xml:space="preserve">บมจ. สยามแม็คโคร คลังสินค้าอาหารสด  </v>
      </c>
      <c r="C69" s="7" t="str">
        <f>IF(rptSummaryDoctorMonth!K61="","",rptSummaryDoctorMonth!K61)</f>
        <v>ห้องเลขที่ W.1/1 เลขที่ 54/6 ม.2ต.กาหลง อ.เมืองสมุทรสาคร จ.สมุทรสาคร</v>
      </c>
      <c r="D69" s="5" t="str">
        <f>IF(rptSummaryDoctorMonth!L61="","",rptSummaryDoctorMonth!L61)</f>
        <v>เป็ด</v>
      </c>
      <c r="E69" s="8">
        <f>IF(rptSummaryDoctorMonth!M61="","",rptSummaryDoctorMonth!M61)</f>
        <v>0</v>
      </c>
      <c r="F69" s="8">
        <f>IF(rptSummaryDoctorMonth!N61="","",rptSummaryDoctorMonth!N61)</f>
        <v>5940</v>
      </c>
      <c r="G69" s="5" t="str">
        <f>IF(rptSummaryDoctorMonth!O61="","",rptSummaryDoctorMonth!O61)</f>
        <v>1</v>
      </c>
      <c r="H69" s="5" t="str">
        <f>IF(rptSummaryDoctorMonth!P61="","",rptSummaryDoctorMonth!P61)</f>
        <v>0</v>
      </c>
      <c r="I69" s="5" t="str">
        <f>IF(rptSummaryDoctorMonth!Q61="","",rptSummaryDoctorMonth!Q61)</f>
        <v xml:space="preserve">14/63/007035        </v>
      </c>
    </row>
    <row r="70" spans="1:9">
      <c r="A70" s="6" t="str">
        <f>IF(rptSummaryDoctorMonth!I62="","",rptSummaryDoctorMonth!I62)</f>
        <v>09/03/2564</v>
      </c>
      <c r="B70" s="7" t="str">
        <f>IF(rptSummaryDoctorMonth!J62="","",rptSummaryDoctorMonth!J62)</f>
        <v xml:space="preserve">บมจ. สยามแม็คโคร คลังสินค้าอาหารสด  </v>
      </c>
      <c r="C70" s="7" t="str">
        <f>IF(rptSummaryDoctorMonth!K62="","",rptSummaryDoctorMonth!K62)</f>
        <v>ห้องเลขที่ W.1/1 เลขที่ 54/6 ม.2ต.กาหลง อ.เมืองสมุทรสาคร จ.สมุทรสาคร</v>
      </c>
      <c r="D70" s="5" t="str">
        <f>IF(rptSummaryDoctorMonth!L62="","",rptSummaryDoctorMonth!L62)</f>
        <v>เป็ด</v>
      </c>
      <c r="E70" s="8">
        <f>IF(rptSummaryDoctorMonth!M62="","",rptSummaryDoctorMonth!M62)</f>
        <v>625</v>
      </c>
      <c r="F70" s="8">
        <f>IF(rptSummaryDoctorMonth!N62="","",rptSummaryDoctorMonth!N62)</f>
        <v>3775.77</v>
      </c>
      <c r="G70" s="5" t="str">
        <f>IF(rptSummaryDoctorMonth!O62="","",rptSummaryDoctorMonth!O62)</f>
        <v>1</v>
      </c>
      <c r="H70" s="5" t="str">
        <f>IF(rptSummaryDoctorMonth!P62="","",rptSummaryDoctorMonth!P62)</f>
        <v>0</v>
      </c>
      <c r="I70" s="5" t="str">
        <f>IF(rptSummaryDoctorMonth!Q62="","",rptSummaryDoctorMonth!Q62)</f>
        <v xml:space="preserve">14/63/007036        </v>
      </c>
    </row>
    <row r="71" spans="1:9">
      <c r="A71" s="6" t="str">
        <f>IF(rptSummaryDoctorMonth!I63="","",rptSummaryDoctorMonth!I63)</f>
        <v>10/03/2564</v>
      </c>
      <c r="B71" s="7" t="str">
        <f>IF(rptSummaryDoctorMonth!J63="","",rptSummaryDoctorMonth!J63)</f>
        <v>บมจ บิ๊กซี ซูเปอร์เซ็นเตอร์ (ศูนย์กร</v>
      </c>
      <c r="C71" s="7" t="str">
        <f>IF(rptSummaryDoctorMonth!K63="","",rptSummaryDoctorMonth!K63)</f>
        <v>บมจ. บิ๊กซี ซูเปอร์เซ็นเตอร์(ศูนย์กระจายสินค้าฉะเชิงเทรา)</v>
      </c>
      <c r="D71" s="5" t="str">
        <f>IF(rptSummaryDoctorMonth!L63="","",rptSummaryDoctorMonth!L63)</f>
        <v>เป็ด</v>
      </c>
      <c r="E71" s="8">
        <f>IF(rptSummaryDoctorMonth!M63="","",rptSummaryDoctorMonth!M63)</f>
        <v>0</v>
      </c>
      <c r="F71" s="8">
        <f>IF(rptSummaryDoctorMonth!N63="","",rptSummaryDoctorMonth!N63)</f>
        <v>20</v>
      </c>
      <c r="G71" s="5" t="str">
        <f>IF(rptSummaryDoctorMonth!O63="","",rptSummaryDoctorMonth!O63)</f>
        <v>1</v>
      </c>
      <c r="H71" s="5" t="str">
        <f>IF(rptSummaryDoctorMonth!P63="","",rptSummaryDoctorMonth!P63)</f>
        <v>0</v>
      </c>
      <c r="I71" s="5" t="str">
        <f>IF(rptSummaryDoctorMonth!Q63="","",rptSummaryDoctorMonth!Q63)</f>
        <v xml:space="preserve">14/63/007037        </v>
      </c>
    </row>
    <row r="72" spans="1:9">
      <c r="A72" s="6" t="str">
        <f>IF(rptSummaryDoctorMonth!I64="","",rptSummaryDoctorMonth!I64)</f>
        <v>10/03/2564</v>
      </c>
      <c r="B72" s="7" t="str">
        <f>IF(rptSummaryDoctorMonth!J64="","",rptSummaryDoctorMonth!J64)</f>
        <v>บมจ บิ๊กซี ซูเปอร์เซ็นเตอร์ (ศูนย์กร</v>
      </c>
      <c r="C72" s="7" t="str">
        <f>IF(rptSummaryDoctorMonth!K64="","",rptSummaryDoctorMonth!K64)</f>
        <v>บมจ. บิ๊กซี ซูเปอร์เซ็นเตอร์(ศูนย์กระจายสินค้าฉะเชิงเทรา)</v>
      </c>
      <c r="D72" s="5" t="str">
        <f>IF(rptSummaryDoctorMonth!L64="","",rptSummaryDoctorMonth!L64)</f>
        <v>เป็ด</v>
      </c>
      <c r="E72" s="8">
        <f>IF(rptSummaryDoctorMonth!M64="","",rptSummaryDoctorMonth!M64)</f>
        <v>0</v>
      </c>
      <c r="F72" s="8">
        <f>IF(rptSummaryDoctorMonth!N64="","",rptSummaryDoctorMonth!N64)</f>
        <v>30</v>
      </c>
      <c r="G72" s="5" t="str">
        <f>IF(rptSummaryDoctorMonth!O64="","",rptSummaryDoctorMonth!O64)</f>
        <v>1</v>
      </c>
      <c r="H72" s="5" t="str">
        <f>IF(rptSummaryDoctorMonth!P64="","",rptSummaryDoctorMonth!P64)</f>
        <v>0</v>
      </c>
      <c r="I72" s="5" t="str">
        <f>IF(rptSummaryDoctorMonth!Q64="","",rptSummaryDoctorMonth!Q64)</f>
        <v xml:space="preserve">14/63/007038        </v>
      </c>
    </row>
    <row r="73" spans="1:9">
      <c r="A73" s="6" t="str">
        <f>IF(rptSummaryDoctorMonth!I65="","",rptSummaryDoctorMonth!I65)</f>
        <v>10/03/2564</v>
      </c>
      <c r="B73" s="7" t="str">
        <f>IF(rptSummaryDoctorMonth!J65="","",rptSummaryDoctorMonth!J65)</f>
        <v>บมจ บิ๊กซี ซูเปอร์เซ็นเตอร์ (ศูนย์กร</v>
      </c>
      <c r="C73" s="7" t="str">
        <f>IF(rptSummaryDoctorMonth!K65="","",rptSummaryDoctorMonth!K65)</f>
        <v>บมจ. บิ๊กซี ซูเปอร์เซ็นเตอร์(ศูนย์กระจายสินค้าฉะเชิงเทรา)</v>
      </c>
      <c r="D73" s="5" t="str">
        <f>IF(rptSummaryDoctorMonth!L65="","",rptSummaryDoctorMonth!L65)</f>
        <v>เป็ด</v>
      </c>
      <c r="E73" s="8">
        <f>IF(rptSummaryDoctorMonth!M65="","",rptSummaryDoctorMonth!M65)</f>
        <v>0</v>
      </c>
      <c r="F73" s="8">
        <f>IF(rptSummaryDoctorMonth!N65="","",rptSummaryDoctorMonth!N65)</f>
        <v>36</v>
      </c>
      <c r="G73" s="5" t="str">
        <f>IF(rptSummaryDoctorMonth!O65="","",rptSummaryDoctorMonth!O65)</f>
        <v>1</v>
      </c>
      <c r="H73" s="5" t="str">
        <f>IF(rptSummaryDoctorMonth!P65="","",rptSummaryDoctorMonth!P65)</f>
        <v>0</v>
      </c>
      <c r="I73" s="5" t="str">
        <f>IF(rptSummaryDoctorMonth!Q65="","",rptSummaryDoctorMonth!Q65)</f>
        <v xml:space="preserve">14/63/007039        </v>
      </c>
    </row>
    <row r="74" spans="1:9">
      <c r="A74" s="6" t="str">
        <f>IF(rptSummaryDoctorMonth!I66="","",rptSummaryDoctorMonth!I66)</f>
        <v>10/03/2564</v>
      </c>
      <c r="B74" s="7" t="str">
        <f>IF(rptSummaryDoctorMonth!J66="","",rptSummaryDoctorMonth!J66)</f>
        <v>บมจ บิ๊กซี ซูเปอร์เซ็นเตอร์ (ศูนย์กร</v>
      </c>
      <c r="C74" s="7" t="str">
        <f>IF(rptSummaryDoctorMonth!K66="","",rptSummaryDoctorMonth!K66)</f>
        <v>บมจ. บิ๊กซี ซูเปอร์เซ็นเตอร์(ศูนย์กระจายสินค้าฉะเชิงเทรา)</v>
      </c>
      <c r="D74" s="5" t="str">
        <f>IF(rptSummaryDoctorMonth!L66="","",rptSummaryDoctorMonth!L66)</f>
        <v>เป็ด</v>
      </c>
      <c r="E74" s="8">
        <f>IF(rptSummaryDoctorMonth!M66="","",rptSummaryDoctorMonth!M66)</f>
        <v>0</v>
      </c>
      <c r="F74" s="8">
        <f>IF(rptSummaryDoctorMonth!N66="","",rptSummaryDoctorMonth!N66)</f>
        <v>30</v>
      </c>
      <c r="G74" s="5" t="str">
        <f>IF(rptSummaryDoctorMonth!O66="","",rptSummaryDoctorMonth!O66)</f>
        <v>1</v>
      </c>
      <c r="H74" s="5" t="str">
        <f>IF(rptSummaryDoctorMonth!P66="","",rptSummaryDoctorMonth!P66)</f>
        <v>0</v>
      </c>
      <c r="I74" s="5" t="str">
        <f>IF(rptSummaryDoctorMonth!Q66="","",rptSummaryDoctorMonth!Q66)</f>
        <v xml:space="preserve">14/63/007040        </v>
      </c>
    </row>
    <row r="75" spans="1:9">
      <c r="A75" s="6" t="str">
        <f>IF(rptSummaryDoctorMonth!I67="","",rptSummaryDoctorMonth!I67)</f>
        <v>10/03/2564</v>
      </c>
      <c r="B75" s="7" t="str">
        <f>IF(rptSummaryDoctorMonth!J67="","",rptSummaryDoctorMonth!J67)</f>
        <v>บมจ บิ๊กซี ซูเปอร์เซ็นเตอร์ (ศูนย์กร</v>
      </c>
      <c r="C75" s="7" t="str">
        <f>IF(rptSummaryDoctorMonth!K67="","",rptSummaryDoctorMonth!K67)</f>
        <v>บมจ. บิ๊กซี ซูเปอร์เซ็นเตอร์(ศูนย์กระจายสินค้าฉะเชิงเทรา)</v>
      </c>
      <c r="D75" s="5" t="str">
        <f>IF(rptSummaryDoctorMonth!L67="","",rptSummaryDoctorMonth!L67)</f>
        <v>เป็ด</v>
      </c>
      <c r="E75" s="8">
        <f>IF(rptSummaryDoctorMonth!M67="","",rptSummaryDoctorMonth!M67)</f>
        <v>0</v>
      </c>
      <c r="F75" s="8">
        <f>IF(rptSummaryDoctorMonth!N67="","",rptSummaryDoctorMonth!N67)</f>
        <v>16</v>
      </c>
      <c r="G75" s="5" t="str">
        <f>IF(rptSummaryDoctorMonth!O67="","",rptSummaryDoctorMonth!O67)</f>
        <v>1</v>
      </c>
      <c r="H75" s="5" t="str">
        <f>IF(rptSummaryDoctorMonth!P67="","",rptSummaryDoctorMonth!P67)</f>
        <v>0</v>
      </c>
      <c r="I75" s="5" t="str">
        <f>IF(rptSummaryDoctorMonth!Q67="","",rptSummaryDoctorMonth!Q67)</f>
        <v xml:space="preserve">14/63/007041        </v>
      </c>
    </row>
    <row r="76" spans="1:9">
      <c r="A76" s="6" t="str">
        <f>IF(rptSummaryDoctorMonth!I68="","",rptSummaryDoctorMonth!I68)</f>
        <v>10/03/2564</v>
      </c>
      <c r="B76" s="7" t="str">
        <f>IF(rptSummaryDoctorMonth!J68="","",rptSummaryDoctorMonth!J68)</f>
        <v>บมจ บิ๊กซี ซูเปอร์เซ็นเตอร์ (ศูนย์กร</v>
      </c>
      <c r="C76" s="7" t="str">
        <f>IF(rptSummaryDoctorMonth!K68="","",rptSummaryDoctorMonth!K68)</f>
        <v>บมจ. บิ๊กซี ซูเปอร์เซ็นเตอร์(ศูนย์กระจายสินค้าฉะเชิงเทรา)</v>
      </c>
      <c r="D76" s="5" t="str">
        <f>IF(rptSummaryDoctorMonth!L68="","",rptSummaryDoctorMonth!L68)</f>
        <v>เป็ด</v>
      </c>
      <c r="E76" s="8">
        <f>IF(rptSummaryDoctorMonth!M68="","",rptSummaryDoctorMonth!M68)</f>
        <v>5</v>
      </c>
      <c r="F76" s="8">
        <f>IF(rptSummaryDoctorMonth!N68="","",rptSummaryDoctorMonth!N68)</f>
        <v>80.459999999999994</v>
      </c>
      <c r="G76" s="5" t="str">
        <f>IF(rptSummaryDoctorMonth!O68="","",rptSummaryDoctorMonth!O68)</f>
        <v>1</v>
      </c>
      <c r="H76" s="5" t="str">
        <f>IF(rptSummaryDoctorMonth!P68="","",rptSummaryDoctorMonth!P68)</f>
        <v>0</v>
      </c>
      <c r="I76" s="5" t="str">
        <f>IF(rptSummaryDoctorMonth!Q68="","",rptSummaryDoctorMonth!Q68)</f>
        <v xml:space="preserve">14/63/007042        </v>
      </c>
    </row>
    <row r="77" spans="1:9">
      <c r="A77" s="6" t="str">
        <f>IF(rptSummaryDoctorMonth!I69="","",rptSummaryDoctorMonth!I69)</f>
        <v>10/03/2564</v>
      </c>
      <c r="B77" s="7" t="str">
        <f>IF(rptSummaryDoctorMonth!J69="","",rptSummaryDoctorMonth!J69)</f>
        <v>บมจ บิ๊กซี ซูเปอร์เซ็นเตอร์ (ศูนย์กร</v>
      </c>
      <c r="C77" s="7" t="str">
        <f>IF(rptSummaryDoctorMonth!K69="","",rptSummaryDoctorMonth!K69)</f>
        <v>บมจ. บิ๊กซี ซูเปอร์เซ็นเตอร์(ศูนย์กระจายสินค้าฉะเชิงเทรา)</v>
      </c>
      <c r="D77" s="5" t="str">
        <f>IF(rptSummaryDoctorMonth!L69="","",rptSummaryDoctorMonth!L69)</f>
        <v>เป็ด</v>
      </c>
      <c r="E77" s="8">
        <f>IF(rptSummaryDoctorMonth!M69="","",rptSummaryDoctorMonth!M69)</f>
        <v>0</v>
      </c>
      <c r="F77" s="8">
        <f>IF(rptSummaryDoctorMonth!N69="","",rptSummaryDoctorMonth!N69)</f>
        <v>160</v>
      </c>
      <c r="G77" s="5" t="str">
        <f>IF(rptSummaryDoctorMonth!O69="","",rptSummaryDoctorMonth!O69)</f>
        <v>1</v>
      </c>
      <c r="H77" s="5" t="str">
        <f>IF(rptSummaryDoctorMonth!P69="","",rptSummaryDoctorMonth!P69)</f>
        <v>0</v>
      </c>
      <c r="I77" s="5" t="str">
        <f>IF(rptSummaryDoctorMonth!Q69="","",rptSummaryDoctorMonth!Q69)</f>
        <v xml:space="preserve">14/63/007043        </v>
      </c>
    </row>
    <row r="78" spans="1:9">
      <c r="A78" s="6" t="str">
        <f>IF(rptSummaryDoctorMonth!I70="","",rptSummaryDoctorMonth!I70)</f>
        <v>10/03/2564</v>
      </c>
      <c r="B78" s="7" t="str">
        <f>IF(rptSummaryDoctorMonth!J70="","",rptSummaryDoctorMonth!J70)</f>
        <v>บมจ บิ๊กซี ซูเปอร์เซ็นเตอร์ (ศูนย์กร</v>
      </c>
      <c r="C78" s="7" t="str">
        <f>IF(rptSummaryDoctorMonth!K70="","",rptSummaryDoctorMonth!K70)</f>
        <v>บมจ. บิ๊กซี ซูเปอร์เซ็นเตอร์(ศูนย์กระจายสินค้าฉะเชิงเทรา)</v>
      </c>
      <c r="D78" s="5" t="str">
        <f>IF(rptSummaryDoctorMonth!L70="","",rptSummaryDoctorMonth!L70)</f>
        <v>เป็ด</v>
      </c>
      <c r="E78" s="8">
        <f>IF(rptSummaryDoctorMonth!M70="","",rptSummaryDoctorMonth!M70)</f>
        <v>0</v>
      </c>
      <c r="F78" s="8">
        <f>IF(rptSummaryDoctorMonth!N70="","",rptSummaryDoctorMonth!N70)</f>
        <v>222</v>
      </c>
      <c r="G78" s="5" t="str">
        <f>IF(rptSummaryDoctorMonth!O70="","",rptSummaryDoctorMonth!O70)</f>
        <v>1</v>
      </c>
      <c r="H78" s="5" t="str">
        <f>IF(rptSummaryDoctorMonth!P70="","",rptSummaryDoctorMonth!P70)</f>
        <v>0</v>
      </c>
      <c r="I78" s="5" t="str">
        <f>IF(rptSummaryDoctorMonth!Q70="","",rptSummaryDoctorMonth!Q70)</f>
        <v xml:space="preserve">14/63/007044        </v>
      </c>
    </row>
    <row r="79" spans="1:9">
      <c r="A79" s="6" t="str">
        <f>IF(rptSummaryDoctorMonth!I71="","",rptSummaryDoctorMonth!I71)</f>
        <v>10/03/2564</v>
      </c>
      <c r="B79" s="7" t="str">
        <f>IF(rptSummaryDoctorMonth!J71="","",rptSummaryDoctorMonth!J71)</f>
        <v xml:space="preserve">บมจ. สยามแม็คโคร คลังสินค้าอาหารสด  </v>
      </c>
      <c r="C79" s="7" t="str">
        <f>IF(rptSummaryDoctorMonth!K71="","",rptSummaryDoctorMonth!K71)</f>
        <v>ห้องเลขที่ W.1/1 เลขที่ 54/6 ม.2ต.กาหลง อ.เมืองสมุทรสาคร จ.สมุทรสาคร</v>
      </c>
      <c r="D79" s="5" t="str">
        <f>IF(rptSummaryDoctorMonth!L71="","",rptSummaryDoctorMonth!L71)</f>
        <v>เป็ด</v>
      </c>
      <c r="E79" s="8">
        <f>IF(rptSummaryDoctorMonth!M71="","",rptSummaryDoctorMonth!M71)</f>
        <v>0</v>
      </c>
      <c r="F79" s="8">
        <f>IF(rptSummaryDoctorMonth!N71="","",rptSummaryDoctorMonth!N71)</f>
        <v>600</v>
      </c>
      <c r="G79" s="5" t="str">
        <f>IF(rptSummaryDoctorMonth!O71="","",rptSummaryDoctorMonth!O71)</f>
        <v>1</v>
      </c>
      <c r="H79" s="5" t="str">
        <f>IF(rptSummaryDoctorMonth!P71="","",rptSummaryDoctorMonth!P71)</f>
        <v>0</v>
      </c>
      <c r="I79" s="5" t="str">
        <f>IF(rptSummaryDoctorMonth!Q71="","",rptSummaryDoctorMonth!Q71)</f>
        <v xml:space="preserve">14/63/007045        </v>
      </c>
    </row>
    <row r="80" spans="1:9">
      <c r="A80" s="6" t="str">
        <f>IF(rptSummaryDoctorMonth!I72="","",rptSummaryDoctorMonth!I72)</f>
        <v>10/03/2564</v>
      </c>
      <c r="B80" s="7" t="str">
        <f>IF(rptSummaryDoctorMonth!J72="","",rptSummaryDoctorMonth!J72)</f>
        <v xml:space="preserve">บมจ. สยามแม็คโคร คลังสินค้าอาหารสด  </v>
      </c>
      <c r="C80" s="7" t="str">
        <f>IF(rptSummaryDoctorMonth!K72="","",rptSummaryDoctorMonth!K72)</f>
        <v>ห้องเลขที่ W.1/1 เลขที่ 54/6 ม.2ต.กาหลง อ.เมืองสมุทรสาคร จ.สมุทรสาคร</v>
      </c>
      <c r="D80" s="5" t="str">
        <f>IF(rptSummaryDoctorMonth!L72="","",rptSummaryDoctorMonth!L72)</f>
        <v>เป็ด</v>
      </c>
      <c r="E80" s="8">
        <f>IF(rptSummaryDoctorMonth!M72="","",rptSummaryDoctorMonth!M72)</f>
        <v>0</v>
      </c>
      <c r="F80" s="8">
        <f>IF(rptSummaryDoctorMonth!N72="","",rptSummaryDoctorMonth!N72)</f>
        <v>2580</v>
      </c>
      <c r="G80" s="5" t="str">
        <f>IF(rptSummaryDoctorMonth!O72="","",rptSummaryDoctorMonth!O72)</f>
        <v>1</v>
      </c>
      <c r="H80" s="5" t="str">
        <f>IF(rptSummaryDoctorMonth!P72="","",rptSummaryDoctorMonth!P72)</f>
        <v>0</v>
      </c>
      <c r="I80" s="5" t="str">
        <f>IF(rptSummaryDoctorMonth!Q72="","",rptSummaryDoctorMonth!Q72)</f>
        <v xml:space="preserve">14/63/007046        </v>
      </c>
    </row>
    <row r="81" spans="1:9">
      <c r="A81" s="6" t="str">
        <f>IF(rptSummaryDoctorMonth!I73="","",rptSummaryDoctorMonth!I73)</f>
        <v>10/03/2564</v>
      </c>
      <c r="B81" s="7" t="str">
        <f>IF(rptSummaryDoctorMonth!J73="","",rptSummaryDoctorMonth!J73)</f>
        <v xml:space="preserve">บมจ. สยามแม็คโคร คลังสินค้าอาหารสด  </v>
      </c>
      <c r="C81" s="7" t="str">
        <f>IF(rptSummaryDoctorMonth!K73="","",rptSummaryDoctorMonth!K73)</f>
        <v>ห้องเลขที่ W.1/1 เลขที่ 54/6 ม.2ต.กาหลง อ.เมืองสมุทรสาคร จ.สมุทรสาคร</v>
      </c>
      <c r="D81" s="5" t="str">
        <f>IF(rptSummaryDoctorMonth!L73="","",rptSummaryDoctorMonth!L73)</f>
        <v>เป็ด</v>
      </c>
      <c r="E81" s="8">
        <f>IF(rptSummaryDoctorMonth!M73="","",rptSummaryDoctorMonth!M73)</f>
        <v>765</v>
      </c>
      <c r="F81" s="8">
        <f>IF(rptSummaryDoctorMonth!N73="","",rptSummaryDoctorMonth!N73)</f>
        <v>5463.08</v>
      </c>
      <c r="G81" s="5" t="str">
        <f>IF(rptSummaryDoctorMonth!O73="","",rptSummaryDoctorMonth!O73)</f>
        <v>1</v>
      </c>
      <c r="H81" s="5" t="str">
        <f>IF(rptSummaryDoctorMonth!P73="","",rptSummaryDoctorMonth!P73)</f>
        <v>0</v>
      </c>
      <c r="I81" s="5" t="str">
        <f>IF(rptSummaryDoctorMonth!Q73="","",rptSummaryDoctorMonth!Q73)</f>
        <v xml:space="preserve">14/63/007047        </v>
      </c>
    </row>
    <row r="82" spans="1:9">
      <c r="A82" s="6" t="str">
        <f>IF(rptSummaryDoctorMonth!I74="","",rptSummaryDoctorMonth!I74)</f>
        <v>10/03/2564</v>
      </c>
      <c r="B82" s="7" t="str">
        <f>IF(rptSummaryDoctorMonth!J74="","",rptSummaryDoctorMonth!J74)</f>
        <v xml:space="preserve">บมจ. สยามแม็คโคร (DC)               </v>
      </c>
      <c r="C82" s="7" t="str">
        <f>IF(rptSummaryDoctorMonth!K74="","",rptSummaryDoctorMonth!K74)</f>
        <v>6/1 ม.1 ต.พะยอม อ.วังน้อยจ.พระนครศรีอยุธยา 13170</v>
      </c>
      <c r="D82" s="5" t="str">
        <f>IF(rptSummaryDoctorMonth!L74="","",rptSummaryDoctorMonth!L74)</f>
        <v>เป็ด</v>
      </c>
      <c r="E82" s="8">
        <f>IF(rptSummaryDoctorMonth!M74="","",rptSummaryDoctorMonth!M74)</f>
        <v>0</v>
      </c>
      <c r="F82" s="8">
        <f>IF(rptSummaryDoctorMonth!N74="","",rptSummaryDoctorMonth!N74)</f>
        <v>840</v>
      </c>
      <c r="G82" s="5" t="str">
        <f>IF(rptSummaryDoctorMonth!O74="","",rptSummaryDoctorMonth!O74)</f>
        <v>1</v>
      </c>
      <c r="H82" s="5" t="str">
        <f>IF(rptSummaryDoctorMonth!P74="","",rptSummaryDoctorMonth!P74)</f>
        <v>0</v>
      </c>
      <c r="I82" s="5" t="str">
        <f>IF(rptSummaryDoctorMonth!Q74="","",rptSummaryDoctorMonth!Q74)</f>
        <v xml:space="preserve">14/63/007048        </v>
      </c>
    </row>
    <row r="83" spans="1:9">
      <c r="A83" s="6" t="str">
        <f>IF(rptSummaryDoctorMonth!I75="","",rptSummaryDoctorMonth!I75)</f>
        <v>10/03/2564</v>
      </c>
      <c r="B83" s="7" t="str">
        <f>IF(rptSummaryDoctorMonth!J75="","",rptSummaryDoctorMonth!J75)</f>
        <v xml:space="preserve">บมจ. สยามแม็คโคร (DC)               </v>
      </c>
      <c r="C83" s="7" t="str">
        <f>IF(rptSummaryDoctorMonth!K75="","",rptSummaryDoctorMonth!K75)</f>
        <v>6/1 ม.1 ต.พะยอม อ.วังน้อยจ.พระนครศรีอยุธยา 13170</v>
      </c>
      <c r="D83" s="5" t="str">
        <f>IF(rptSummaryDoctorMonth!L75="","",rptSummaryDoctorMonth!L75)</f>
        <v>เป็ด</v>
      </c>
      <c r="E83" s="8">
        <f>IF(rptSummaryDoctorMonth!M75="","",rptSummaryDoctorMonth!M75)</f>
        <v>0</v>
      </c>
      <c r="F83" s="8">
        <f>IF(rptSummaryDoctorMonth!N75="","",rptSummaryDoctorMonth!N75)</f>
        <v>2736</v>
      </c>
      <c r="G83" s="5" t="str">
        <f>IF(rptSummaryDoctorMonth!O75="","",rptSummaryDoctorMonth!O75)</f>
        <v>1</v>
      </c>
      <c r="H83" s="5" t="str">
        <f>IF(rptSummaryDoctorMonth!P75="","",rptSummaryDoctorMonth!P75)</f>
        <v>0</v>
      </c>
      <c r="I83" s="5" t="str">
        <f>IF(rptSummaryDoctorMonth!Q75="","",rptSummaryDoctorMonth!Q75)</f>
        <v xml:space="preserve">14/63/007049        </v>
      </c>
    </row>
    <row r="84" spans="1:9">
      <c r="A84" s="6" t="str">
        <f>IF(rptSummaryDoctorMonth!I76="","",rptSummaryDoctorMonth!I76)</f>
        <v>10/03/2564</v>
      </c>
      <c r="B84" s="7" t="str">
        <f>IF(rptSummaryDoctorMonth!J76="","",rptSummaryDoctorMonth!J76)</f>
        <v xml:space="preserve">บมจ. สยามแม็คโคร (DC)               </v>
      </c>
      <c r="C84" s="7" t="str">
        <f>IF(rptSummaryDoctorMonth!K76="","",rptSummaryDoctorMonth!K76)</f>
        <v>6/1 ม.1 ต.พะยอม อ.วังน้อยจ.พระนครศรีอยุธยา 13170</v>
      </c>
      <c r="D84" s="5" t="str">
        <f>IF(rptSummaryDoctorMonth!L76="","",rptSummaryDoctorMonth!L76)</f>
        <v>เป็ด</v>
      </c>
      <c r="E84" s="8">
        <f>IF(rptSummaryDoctorMonth!M76="","",rptSummaryDoctorMonth!M76)</f>
        <v>2070</v>
      </c>
      <c r="F84" s="8">
        <f>IF(rptSummaryDoctorMonth!N76="","",rptSummaryDoctorMonth!N76)</f>
        <v>11754.08</v>
      </c>
      <c r="G84" s="5" t="str">
        <f>IF(rptSummaryDoctorMonth!O76="","",rptSummaryDoctorMonth!O76)</f>
        <v>1</v>
      </c>
      <c r="H84" s="5" t="str">
        <f>IF(rptSummaryDoctorMonth!P76="","",rptSummaryDoctorMonth!P76)</f>
        <v>0</v>
      </c>
      <c r="I84" s="5" t="str">
        <f>IF(rptSummaryDoctorMonth!Q76="","",rptSummaryDoctorMonth!Q76)</f>
        <v xml:space="preserve">14/63/007050        </v>
      </c>
    </row>
    <row r="85" spans="1:9">
      <c r="A85" s="6" t="str">
        <f>IF(rptSummaryDoctorMonth!I77="","",rptSummaryDoctorMonth!I77)</f>
        <v>11/03/2564</v>
      </c>
      <c r="B85" s="7" t="str">
        <f>IF(rptSummaryDoctorMonth!J77="","",rptSummaryDoctorMonth!J77)</f>
        <v xml:space="preserve">บมจ. สยามแม็คโคร (DC)               </v>
      </c>
      <c r="C85" s="7" t="str">
        <f>IF(rptSummaryDoctorMonth!K77="","",rptSummaryDoctorMonth!K77)</f>
        <v>6/1 ม.1 ต.พะยอม อ.วังน้อยจ.พระนครศรีอยุธยา 13170</v>
      </c>
      <c r="D85" s="5" t="str">
        <f>IF(rptSummaryDoctorMonth!L77="","",rptSummaryDoctorMonth!L77)</f>
        <v>เป็ด</v>
      </c>
      <c r="E85" s="8">
        <f>IF(rptSummaryDoctorMonth!M77="","",rptSummaryDoctorMonth!M77)</f>
        <v>0</v>
      </c>
      <c r="F85" s="8">
        <f>IF(rptSummaryDoctorMonth!N77="","",rptSummaryDoctorMonth!N77)</f>
        <v>1116</v>
      </c>
      <c r="G85" s="5" t="str">
        <f>IF(rptSummaryDoctorMonth!O77="","",rptSummaryDoctorMonth!O77)</f>
        <v>1</v>
      </c>
      <c r="H85" s="5" t="str">
        <f>IF(rptSummaryDoctorMonth!P77="","",rptSummaryDoctorMonth!P77)</f>
        <v>0</v>
      </c>
      <c r="I85" s="5" t="str">
        <f>IF(rptSummaryDoctorMonth!Q77="","",rptSummaryDoctorMonth!Q77)</f>
        <v xml:space="preserve">14/63/007051        </v>
      </c>
    </row>
    <row r="86" spans="1:9">
      <c r="A86" s="6" t="str">
        <f>IF(rptSummaryDoctorMonth!I78="","",rptSummaryDoctorMonth!I78)</f>
        <v>11/03/2564</v>
      </c>
      <c r="B86" s="7" t="str">
        <f>IF(rptSummaryDoctorMonth!J78="","",rptSummaryDoctorMonth!J78)</f>
        <v xml:space="preserve">บมจ. สยามแม็คโคร (DC)               </v>
      </c>
      <c r="C86" s="7" t="str">
        <f>IF(rptSummaryDoctorMonth!K78="","",rptSummaryDoctorMonth!K78)</f>
        <v>6/1 ม.1 ต.พะยอม อ.วังน้อยจ.พระนครศรีอยุธยา 13170</v>
      </c>
      <c r="D86" s="5" t="str">
        <f>IF(rptSummaryDoctorMonth!L78="","",rptSummaryDoctorMonth!L78)</f>
        <v>เป็ด</v>
      </c>
      <c r="E86" s="8">
        <f>IF(rptSummaryDoctorMonth!M78="","",rptSummaryDoctorMonth!M78)</f>
        <v>640</v>
      </c>
      <c r="F86" s="8">
        <f>IF(rptSummaryDoctorMonth!N78="","",rptSummaryDoctorMonth!N78)</f>
        <v>5370.65</v>
      </c>
      <c r="G86" s="5" t="str">
        <f>IF(rptSummaryDoctorMonth!O78="","",rptSummaryDoctorMonth!O78)</f>
        <v>1</v>
      </c>
      <c r="H86" s="5" t="str">
        <f>IF(rptSummaryDoctorMonth!P78="","",rptSummaryDoctorMonth!P78)</f>
        <v>0</v>
      </c>
      <c r="I86" s="5" t="str">
        <f>IF(rptSummaryDoctorMonth!Q78="","",rptSummaryDoctorMonth!Q78)</f>
        <v xml:space="preserve">14/63/007052        </v>
      </c>
    </row>
    <row r="87" spans="1:9">
      <c r="A87" s="6" t="str">
        <f>IF(rptSummaryDoctorMonth!I79="","",rptSummaryDoctorMonth!I79)</f>
        <v>11/03/2564</v>
      </c>
      <c r="B87" s="7" t="str">
        <f>IF(rptSummaryDoctorMonth!J79="","",rptSummaryDoctorMonth!J79)</f>
        <v xml:space="preserve">บมจ. สยามแม็คโคร คลังสินค้าอาหารสด  </v>
      </c>
      <c r="C87" s="7" t="str">
        <f>IF(rptSummaryDoctorMonth!K79="","",rptSummaryDoctorMonth!K79)</f>
        <v>ห้องเลขที่ W.1/1 เลขที่ 54/6 ม.2ต.กาหลง อ.เมืองสมุทรสาคร จ.สมุทรสาคร</v>
      </c>
      <c r="D87" s="5" t="str">
        <f>IF(rptSummaryDoctorMonth!L79="","",rptSummaryDoctorMonth!L79)</f>
        <v>เป็ด</v>
      </c>
      <c r="E87" s="8">
        <f>IF(rptSummaryDoctorMonth!M79="","",rptSummaryDoctorMonth!M79)</f>
        <v>240</v>
      </c>
      <c r="F87" s="8">
        <f>IF(rptSummaryDoctorMonth!N79="","",rptSummaryDoctorMonth!N79)</f>
        <v>2050.14</v>
      </c>
      <c r="G87" s="5" t="str">
        <f>IF(rptSummaryDoctorMonth!O79="","",rptSummaryDoctorMonth!O79)</f>
        <v>1</v>
      </c>
      <c r="H87" s="5" t="str">
        <f>IF(rptSummaryDoctorMonth!P79="","",rptSummaryDoctorMonth!P79)</f>
        <v>0</v>
      </c>
      <c r="I87" s="5" t="str">
        <f>IF(rptSummaryDoctorMonth!Q79="","",rptSummaryDoctorMonth!Q79)</f>
        <v xml:space="preserve">14/63/007053        </v>
      </c>
    </row>
    <row r="88" spans="1:9">
      <c r="A88" s="6" t="str">
        <f>IF(rptSummaryDoctorMonth!I80="","",rptSummaryDoctorMonth!I80)</f>
        <v>11/03/2564</v>
      </c>
      <c r="B88" s="7" t="str">
        <f>IF(rptSummaryDoctorMonth!J80="","",rptSummaryDoctorMonth!J80)</f>
        <v xml:space="preserve">บมจ. สยามแม็คโคร คลังสินค้าอาหารสด  </v>
      </c>
      <c r="C88" s="7" t="str">
        <f>IF(rptSummaryDoctorMonth!K80="","",rptSummaryDoctorMonth!K80)</f>
        <v>ห้องเลขที่ W.1/1 เลขที่ 54/6 ม.2ต.กาหลง อ.เมืองสมุทรสาคร จ.สมุทรสาคร</v>
      </c>
      <c r="D88" s="5" t="str">
        <f>IF(rptSummaryDoctorMonth!L80="","",rptSummaryDoctorMonth!L80)</f>
        <v>เป็ด</v>
      </c>
      <c r="E88" s="8">
        <f>IF(rptSummaryDoctorMonth!M80="","",rptSummaryDoctorMonth!M80)</f>
        <v>0</v>
      </c>
      <c r="F88" s="8">
        <f>IF(rptSummaryDoctorMonth!N80="","",rptSummaryDoctorMonth!N80)</f>
        <v>984</v>
      </c>
      <c r="G88" s="5" t="str">
        <f>IF(rptSummaryDoctorMonth!O80="","",rptSummaryDoctorMonth!O80)</f>
        <v>1</v>
      </c>
      <c r="H88" s="5" t="str">
        <f>IF(rptSummaryDoctorMonth!P80="","",rptSummaryDoctorMonth!P80)</f>
        <v>0</v>
      </c>
      <c r="I88" s="5" t="str">
        <f>IF(rptSummaryDoctorMonth!Q80="","",rptSummaryDoctorMonth!Q80)</f>
        <v xml:space="preserve">14/63/007054        </v>
      </c>
    </row>
    <row r="89" spans="1:9">
      <c r="A89" s="6" t="str">
        <f>IF(rptSummaryDoctorMonth!I81="","",rptSummaryDoctorMonth!I81)</f>
        <v>11/03/2564</v>
      </c>
      <c r="B89" s="7" t="str">
        <f>IF(rptSummaryDoctorMonth!J81="","",rptSummaryDoctorMonth!J81)</f>
        <v xml:space="preserve">บมจ. สยามแม็คโคร คลังสินค้าอาหารสด  </v>
      </c>
      <c r="C89" s="7" t="str">
        <f>IF(rptSummaryDoctorMonth!K81="","",rptSummaryDoctorMonth!K81)</f>
        <v>ห้องเลขที่ W.1/1 เลขที่ 54/6 ม.2ต.กาหลง อ.เมืองสมุทรสาคร จ.สมุทรสาคร</v>
      </c>
      <c r="D89" s="5" t="str">
        <f>IF(rptSummaryDoctorMonth!L81="","",rptSummaryDoctorMonth!L81)</f>
        <v>เป็ด</v>
      </c>
      <c r="E89" s="8">
        <f>IF(rptSummaryDoctorMonth!M81="","",rptSummaryDoctorMonth!M81)</f>
        <v>1195</v>
      </c>
      <c r="F89" s="8">
        <f>IF(rptSummaryDoctorMonth!N81="","",rptSummaryDoctorMonth!N81)</f>
        <v>6668.94</v>
      </c>
      <c r="G89" s="5" t="str">
        <f>IF(rptSummaryDoctorMonth!O81="","",rptSummaryDoctorMonth!O81)</f>
        <v>1</v>
      </c>
      <c r="H89" s="5" t="str">
        <f>IF(rptSummaryDoctorMonth!P81="","",rptSummaryDoctorMonth!P81)</f>
        <v>0</v>
      </c>
      <c r="I89" s="5" t="str">
        <f>IF(rptSummaryDoctorMonth!Q81="","",rptSummaryDoctorMonth!Q81)</f>
        <v xml:space="preserve">14/63/007055        </v>
      </c>
    </row>
    <row r="90" spans="1:9">
      <c r="A90" s="6" t="str">
        <f>IF(rptSummaryDoctorMonth!I82="","",rptSummaryDoctorMonth!I82)</f>
        <v>11/03/2564</v>
      </c>
      <c r="B90" s="7" t="str">
        <f>IF(rptSummaryDoctorMonth!J82="","",rptSummaryDoctorMonth!J82)</f>
        <v xml:space="preserve">บมจ. สยามแม็คโคร คลังสินค้าอาหารสด  </v>
      </c>
      <c r="C90" s="7" t="str">
        <f>IF(rptSummaryDoctorMonth!K82="","",rptSummaryDoctorMonth!K82)</f>
        <v>ห้องเลขที่ W.1/1 เลขที่ 54/6 ม.2ต.กาหลง อ.เมืองสมุทรสาคร จ.สมุทรสาคร</v>
      </c>
      <c r="D90" s="5" t="str">
        <f>IF(rptSummaryDoctorMonth!L82="","",rptSummaryDoctorMonth!L82)</f>
        <v>เป็ด</v>
      </c>
      <c r="E90" s="8">
        <f>IF(rptSummaryDoctorMonth!M82="","",rptSummaryDoctorMonth!M82)</f>
        <v>85</v>
      </c>
      <c r="F90" s="8">
        <f>IF(rptSummaryDoctorMonth!N82="","",rptSummaryDoctorMonth!N82)</f>
        <v>267.19</v>
      </c>
      <c r="G90" s="5" t="str">
        <f>IF(rptSummaryDoctorMonth!O82="","",rptSummaryDoctorMonth!O82)</f>
        <v>1</v>
      </c>
      <c r="H90" s="5" t="str">
        <f>IF(rptSummaryDoctorMonth!P82="","",rptSummaryDoctorMonth!P82)</f>
        <v>0</v>
      </c>
      <c r="I90" s="5" t="str">
        <f>IF(rptSummaryDoctorMonth!Q82="","",rptSummaryDoctorMonth!Q82)</f>
        <v xml:space="preserve">14/63/007056        </v>
      </c>
    </row>
    <row r="91" spans="1:9">
      <c r="A91" s="6" t="str">
        <f>IF(rptSummaryDoctorMonth!I83="","",rptSummaryDoctorMonth!I83)</f>
        <v>12/03/2564</v>
      </c>
      <c r="B91" s="7" t="str">
        <f>IF(rptSummaryDoctorMonth!J83="","",rptSummaryDoctorMonth!J83)</f>
        <v xml:space="preserve">บจก. เอก-ชัย ดีสทริบิวชั่น ซิสเทม   </v>
      </c>
      <c r="C91" s="7" t="str">
        <f>IF(rptSummaryDoctorMonth!K83="","",rptSummaryDoctorMonth!K83)</f>
        <v>ศูนย์กระจายสินค้า ลำลูกกา</v>
      </c>
      <c r="D91" s="5" t="str">
        <f>IF(rptSummaryDoctorMonth!L83="","",rptSummaryDoctorMonth!L83)</f>
        <v>เป็ด</v>
      </c>
      <c r="E91" s="8">
        <f>IF(rptSummaryDoctorMonth!M83="","",rptSummaryDoctorMonth!M83)</f>
        <v>0</v>
      </c>
      <c r="F91" s="8">
        <f>IF(rptSummaryDoctorMonth!N83="","",rptSummaryDoctorMonth!N83)</f>
        <v>39.6</v>
      </c>
      <c r="G91" s="5" t="str">
        <f>IF(rptSummaryDoctorMonth!O83="","",rptSummaryDoctorMonth!O83)</f>
        <v>1</v>
      </c>
      <c r="H91" s="5" t="str">
        <f>IF(rptSummaryDoctorMonth!P83="","",rptSummaryDoctorMonth!P83)</f>
        <v>0</v>
      </c>
      <c r="I91" s="5" t="str">
        <f>IF(rptSummaryDoctorMonth!Q83="","",rptSummaryDoctorMonth!Q83)</f>
        <v xml:space="preserve">14/63/007057        </v>
      </c>
    </row>
    <row r="92" spans="1:9">
      <c r="A92" s="6" t="str">
        <f>IF(rptSummaryDoctorMonth!I84="","",rptSummaryDoctorMonth!I84)</f>
        <v>12/03/2564</v>
      </c>
      <c r="B92" s="7" t="str">
        <f>IF(rptSummaryDoctorMonth!J84="","",rptSummaryDoctorMonth!J84)</f>
        <v xml:space="preserve">บจก. เอก-ชัย ดีสทริบิวชั่น ซิสเทม   </v>
      </c>
      <c r="C92" s="7" t="str">
        <f>IF(rptSummaryDoctorMonth!K84="","",rptSummaryDoctorMonth!K84)</f>
        <v>ศูนย์กระจายสินค้า ลำลูกกา</v>
      </c>
      <c r="D92" s="5" t="str">
        <f>IF(rptSummaryDoctorMonth!L84="","",rptSummaryDoctorMonth!L84)</f>
        <v>เป็ด</v>
      </c>
      <c r="E92" s="8">
        <f>IF(rptSummaryDoctorMonth!M84="","",rptSummaryDoctorMonth!M84)</f>
        <v>0</v>
      </c>
      <c r="F92" s="8">
        <f>IF(rptSummaryDoctorMonth!N84="","",rptSummaryDoctorMonth!N84)</f>
        <v>66.900000000000006</v>
      </c>
      <c r="G92" s="5" t="str">
        <f>IF(rptSummaryDoctorMonth!O84="","",rptSummaryDoctorMonth!O84)</f>
        <v>1</v>
      </c>
      <c r="H92" s="5" t="str">
        <f>IF(rptSummaryDoctorMonth!P84="","",rptSummaryDoctorMonth!P84)</f>
        <v>0</v>
      </c>
      <c r="I92" s="5" t="str">
        <f>IF(rptSummaryDoctorMonth!Q84="","",rptSummaryDoctorMonth!Q84)</f>
        <v xml:space="preserve">14/63/007058        </v>
      </c>
    </row>
    <row r="93" spans="1:9">
      <c r="A93" s="6" t="str">
        <f>IF(rptSummaryDoctorMonth!I85="","",rptSummaryDoctorMonth!I85)</f>
        <v>12/03/2564</v>
      </c>
      <c r="B93" s="7" t="str">
        <f>IF(rptSummaryDoctorMonth!J85="","",rptSummaryDoctorMonth!J85)</f>
        <v xml:space="preserve">บจก. เอก-ชัย ดีสทริบิวชั่น ซิสเทม   </v>
      </c>
      <c r="C93" s="7" t="str">
        <f>IF(rptSummaryDoctorMonth!K85="","",rptSummaryDoctorMonth!K85)</f>
        <v>ศูนย์กระจายสินค้า ลำลูกกา</v>
      </c>
      <c r="D93" s="5" t="str">
        <f>IF(rptSummaryDoctorMonth!L85="","",rptSummaryDoctorMonth!L85)</f>
        <v>เป็ด</v>
      </c>
      <c r="E93" s="8">
        <f>IF(rptSummaryDoctorMonth!M85="","",rptSummaryDoctorMonth!M85)</f>
        <v>0</v>
      </c>
      <c r="F93" s="8">
        <f>IF(rptSummaryDoctorMonth!N85="","",rptSummaryDoctorMonth!N85)</f>
        <v>279.14999999999998</v>
      </c>
      <c r="G93" s="5" t="str">
        <f>IF(rptSummaryDoctorMonth!O85="","",rptSummaryDoctorMonth!O85)</f>
        <v>1</v>
      </c>
      <c r="H93" s="5" t="str">
        <f>IF(rptSummaryDoctorMonth!P85="","",rptSummaryDoctorMonth!P85)</f>
        <v>0</v>
      </c>
      <c r="I93" s="5" t="str">
        <f>IF(rptSummaryDoctorMonth!Q85="","",rptSummaryDoctorMonth!Q85)</f>
        <v xml:space="preserve">14/63/007059        </v>
      </c>
    </row>
    <row r="94" spans="1:9">
      <c r="A94" s="6" t="str">
        <f>IF(rptSummaryDoctorMonth!I86="","",rptSummaryDoctorMonth!I86)</f>
        <v>12/03/2564</v>
      </c>
      <c r="B94" s="7" t="str">
        <f>IF(rptSummaryDoctorMonth!J86="","",rptSummaryDoctorMonth!J86)</f>
        <v xml:space="preserve">บจก. เอก-ชัย ดีสทริบิวชั่น ซิสเทม   </v>
      </c>
      <c r="C94" s="7" t="str">
        <f>IF(rptSummaryDoctorMonth!K86="","",rptSummaryDoctorMonth!K86)</f>
        <v>ศูนย์กระจายสินค้า ลำลูกกา</v>
      </c>
      <c r="D94" s="5" t="str">
        <f>IF(rptSummaryDoctorMonth!L86="","",rptSummaryDoctorMonth!L86)</f>
        <v>เป็ด</v>
      </c>
      <c r="E94" s="8">
        <f>IF(rptSummaryDoctorMonth!M86="","",rptSummaryDoctorMonth!M86)</f>
        <v>0</v>
      </c>
      <c r="F94" s="8">
        <f>IF(rptSummaryDoctorMonth!N86="","",rptSummaryDoctorMonth!N86)</f>
        <v>46.05</v>
      </c>
      <c r="G94" s="5" t="str">
        <f>IF(rptSummaryDoctorMonth!O86="","",rptSummaryDoctorMonth!O86)</f>
        <v>1</v>
      </c>
      <c r="H94" s="5" t="str">
        <f>IF(rptSummaryDoctorMonth!P86="","",rptSummaryDoctorMonth!P86)</f>
        <v>0</v>
      </c>
      <c r="I94" s="5" t="str">
        <f>IF(rptSummaryDoctorMonth!Q86="","",rptSummaryDoctorMonth!Q86)</f>
        <v xml:space="preserve">14/63/007060        </v>
      </c>
    </row>
    <row r="95" spans="1:9">
      <c r="A95" s="6" t="str">
        <f>IF(rptSummaryDoctorMonth!I87="","",rptSummaryDoctorMonth!I87)</f>
        <v>12/03/2564</v>
      </c>
      <c r="B95" s="7" t="str">
        <f>IF(rptSummaryDoctorMonth!J87="","",rptSummaryDoctorMonth!J87)</f>
        <v xml:space="preserve">บริษัท เซ็นทรัล ฟู้ด รีเทล จำกัด    </v>
      </c>
      <c r="C95" s="7" t="str">
        <f>IF(rptSummaryDoctorMonth!K87="","",rptSummaryDoctorMonth!K87)</f>
        <v>8/5, 8/6, 8/7 ม.3 ต.บางกระเจ้าอ.เมืองสมุทรสาคร จ.สมุทรสาคร 74000</v>
      </c>
      <c r="D95" s="5" t="str">
        <f>IF(rptSummaryDoctorMonth!L87="","",rptSummaryDoctorMonth!L87)</f>
        <v>เป็ด</v>
      </c>
      <c r="E95" s="8">
        <f>IF(rptSummaryDoctorMonth!M87="","",rptSummaryDoctorMonth!M87)</f>
        <v>35</v>
      </c>
      <c r="F95" s="8">
        <f>IF(rptSummaryDoctorMonth!N87="","",rptSummaryDoctorMonth!N87)</f>
        <v>171.65</v>
      </c>
      <c r="G95" s="5" t="str">
        <f>IF(rptSummaryDoctorMonth!O87="","",rptSummaryDoctorMonth!O87)</f>
        <v>1</v>
      </c>
      <c r="H95" s="5" t="str">
        <f>IF(rptSummaryDoctorMonth!P87="","",rptSummaryDoctorMonth!P87)</f>
        <v>0</v>
      </c>
      <c r="I95" s="5" t="str">
        <f>IF(rptSummaryDoctorMonth!Q87="","",rptSummaryDoctorMonth!Q87)</f>
        <v xml:space="preserve">14/63/007061        </v>
      </c>
    </row>
    <row r="96" spans="1:9">
      <c r="A96" s="6" t="str">
        <f>IF(rptSummaryDoctorMonth!I88="","",rptSummaryDoctorMonth!I88)</f>
        <v>12/03/2564</v>
      </c>
      <c r="B96" s="7" t="str">
        <f>IF(rptSummaryDoctorMonth!J88="","",rptSummaryDoctorMonth!J88)</f>
        <v>บมจ บิ๊กซี ซูเปอร์เซ็นเตอร์ (ศูนย์กร</v>
      </c>
      <c r="C96" s="7" t="str">
        <f>IF(rptSummaryDoctorMonth!K88="","",rptSummaryDoctorMonth!K88)</f>
        <v>บมจ. บิ๊กซี ซูเปอร์เซ็นเตอร์(ศูนย์กระจายสินค้าฉะเชิงเทรา)</v>
      </c>
      <c r="D96" s="5" t="str">
        <f>IF(rptSummaryDoctorMonth!L88="","",rptSummaryDoctorMonth!L88)</f>
        <v>เป็ด</v>
      </c>
      <c r="E96" s="8">
        <f>IF(rptSummaryDoctorMonth!M88="","",rptSummaryDoctorMonth!M88)</f>
        <v>0</v>
      </c>
      <c r="F96" s="8">
        <f>IF(rptSummaryDoctorMonth!N88="","",rptSummaryDoctorMonth!N88)</f>
        <v>86</v>
      </c>
      <c r="G96" s="5" t="str">
        <f>IF(rptSummaryDoctorMonth!O88="","",rptSummaryDoctorMonth!O88)</f>
        <v>1</v>
      </c>
      <c r="H96" s="5" t="str">
        <f>IF(rptSummaryDoctorMonth!P88="","",rptSummaryDoctorMonth!P88)</f>
        <v>0</v>
      </c>
      <c r="I96" s="5" t="str">
        <f>IF(rptSummaryDoctorMonth!Q88="","",rptSummaryDoctorMonth!Q88)</f>
        <v xml:space="preserve">14/63/007062        </v>
      </c>
    </row>
    <row r="97" spans="1:9">
      <c r="A97" s="6" t="str">
        <f>IF(rptSummaryDoctorMonth!I89="","",rptSummaryDoctorMonth!I89)</f>
        <v>12/03/2564</v>
      </c>
      <c r="B97" s="7" t="str">
        <f>IF(rptSummaryDoctorMonth!J89="","",rptSummaryDoctorMonth!J89)</f>
        <v>บมจ บิ๊กซี ซูเปอร์เซ็นเตอร์ (ศูนย์กร</v>
      </c>
      <c r="C97" s="7" t="str">
        <f>IF(rptSummaryDoctorMonth!K89="","",rptSummaryDoctorMonth!K89)</f>
        <v>บมจ. บิ๊กซี ซูเปอร์เซ็นเตอร์(ศูนย์กระจายสินค้าฉะเชิงเทรา)</v>
      </c>
      <c r="D97" s="5" t="str">
        <f>IF(rptSummaryDoctorMonth!L89="","",rptSummaryDoctorMonth!L89)</f>
        <v>เป็ด</v>
      </c>
      <c r="E97" s="8">
        <f>IF(rptSummaryDoctorMonth!M89="","",rptSummaryDoctorMonth!M89)</f>
        <v>0</v>
      </c>
      <c r="F97" s="8">
        <f>IF(rptSummaryDoctorMonth!N89="","",rptSummaryDoctorMonth!N89)</f>
        <v>34</v>
      </c>
      <c r="G97" s="5" t="str">
        <f>IF(rptSummaryDoctorMonth!O89="","",rptSummaryDoctorMonth!O89)</f>
        <v>1</v>
      </c>
      <c r="H97" s="5" t="str">
        <f>IF(rptSummaryDoctorMonth!P89="","",rptSummaryDoctorMonth!P89)</f>
        <v>0</v>
      </c>
      <c r="I97" s="5" t="str">
        <f>IF(rptSummaryDoctorMonth!Q89="","",rptSummaryDoctorMonth!Q89)</f>
        <v xml:space="preserve">14/63/007063        </v>
      </c>
    </row>
    <row r="98" spans="1:9">
      <c r="A98" s="6" t="str">
        <f>IF(rptSummaryDoctorMonth!I90="","",rptSummaryDoctorMonth!I90)</f>
        <v>12/03/2564</v>
      </c>
      <c r="B98" s="7" t="str">
        <f>IF(rptSummaryDoctorMonth!J90="","",rptSummaryDoctorMonth!J90)</f>
        <v>บมจ บิ๊กซี ซูเปอร์เซ็นเตอร์ (ศูนย์กร</v>
      </c>
      <c r="C98" s="7" t="str">
        <f>IF(rptSummaryDoctorMonth!K90="","",rptSummaryDoctorMonth!K90)</f>
        <v>บมจ. บิ๊กซี ซูเปอร์เซ็นเตอร์(ศูนย์กระจายสินค้าฉะเชิงเทรา)</v>
      </c>
      <c r="D98" s="5" t="str">
        <f>IF(rptSummaryDoctorMonth!L90="","",rptSummaryDoctorMonth!L90)</f>
        <v>เป็ด</v>
      </c>
      <c r="E98" s="8">
        <f>IF(rptSummaryDoctorMonth!M90="","",rptSummaryDoctorMonth!M90)</f>
        <v>0</v>
      </c>
      <c r="F98" s="8">
        <f>IF(rptSummaryDoctorMonth!N90="","",rptSummaryDoctorMonth!N90)</f>
        <v>56</v>
      </c>
      <c r="G98" s="5" t="str">
        <f>IF(rptSummaryDoctorMonth!O90="","",rptSummaryDoctorMonth!O90)</f>
        <v>1</v>
      </c>
      <c r="H98" s="5" t="str">
        <f>IF(rptSummaryDoctorMonth!P90="","",rptSummaryDoctorMonth!P90)</f>
        <v>0</v>
      </c>
      <c r="I98" s="5" t="str">
        <f>IF(rptSummaryDoctorMonth!Q90="","",rptSummaryDoctorMonth!Q90)</f>
        <v xml:space="preserve">14/63/007064        </v>
      </c>
    </row>
    <row r="99" spans="1:9">
      <c r="A99" s="6" t="str">
        <f>IF(rptSummaryDoctorMonth!I91="","",rptSummaryDoctorMonth!I91)</f>
        <v>12/03/2564</v>
      </c>
      <c r="B99" s="7" t="str">
        <f>IF(rptSummaryDoctorMonth!J91="","",rptSummaryDoctorMonth!J91)</f>
        <v>บมจ บิ๊กซี ซูเปอร์เซ็นเตอร์ (ศูนย์กร</v>
      </c>
      <c r="C99" s="7" t="str">
        <f>IF(rptSummaryDoctorMonth!K91="","",rptSummaryDoctorMonth!K91)</f>
        <v>บมจ. บิ๊กซี ซูเปอร์เซ็นเตอร์(ศูนย์กระจายสินค้าฉะเชิงเทรา)</v>
      </c>
      <c r="D99" s="5" t="str">
        <f>IF(rptSummaryDoctorMonth!L91="","",rptSummaryDoctorMonth!L91)</f>
        <v>เป็ด</v>
      </c>
      <c r="E99" s="8">
        <f>IF(rptSummaryDoctorMonth!M91="","",rptSummaryDoctorMonth!M91)</f>
        <v>0</v>
      </c>
      <c r="F99" s="8">
        <f>IF(rptSummaryDoctorMonth!N91="","",rptSummaryDoctorMonth!N91)</f>
        <v>114</v>
      </c>
      <c r="G99" s="5" t="str">
        <f>IF(rptSummaryDoctorMonth!O91="","",rptSummaryDoctorMonth!O91)</f>
        <v>1</v>
      </c>
      <c r="H99" s="5" t="str">
        <f>IF(rptSummaryDoctorMonth!P91="","",rptSummaryDoctorMonth!P91)</f>
        <v>0</v>
      </c>
      <c r="I99" s="5" t="str">
        <f>IF(rptSummaryDoctorMonth!Q91="","",rptSummaryDoctorMonth!Q91)</f>
        <v xml:space="preserve">14/63/007065        </v>
      </c>
    </row>
    <row r="100" spans="1:9">
      <c r="A100" s="6" t="str">
        <f>IF(rptSummaryDoctorMonth!I92="","",rptSummaryDoctorMonth!I92)</f>
        <v>12/03/2564</v>
      </c>
      <c r="B100" s="7" t="str">
        <f>IF(rptSummaryDoctorMonth!J92="","",rptSummaryDoctorMonth!J92)</f>
        <v xml:space="preserve">บมจ. สยามแม็คโคร คลังสินค้าอาหารสด  </v>
      </c>
      <c r="C100" s="7" t="str">
        <f>IF(rptSummaryDoctorMonth!K92="","",rptSummaryDoctorMonth!K92)</f>
        <v>ห้องเลขที่ W.1/1 เลขที่ 54/6 ม.2ต.กาหลง อ.เมืองสมุทรสาคร จ.สมุทรสาคร</v>
      </c>
      <c r="D100" s="5" t="str">
        <f>IF(rptSummaryDoctorMonth!L92="","",rptSummaryDoctorMonth!L92)</f>
        <v>เป็ด</v>
      </c>
      <c r="E100" s="8">
        <f>IF(rptSummaryDoctorMonth!M92="","",rptSummaryDoctorMonth!M92)</f>
        <v>805</v>
      </c>
      <c r="F100" s="8">
        <f>IF(rptSummaryDoctorMonth!N92="","",rptSummaryDoctorMonth!N92)</f>
        <v>2198.85</v>
      </c>
      <c r="G100" s="5" t="str">
        <f>IF(rptSummaryDoctorMonth!O92="","",rptSummaryDoctorMonth!O92)</f>
        <v>1</v>
      </c>
      <c r="H100" s="5" t="str">
        <f>IF(rptSummaryDoctorMonth!P92="","",rptSummaryDoctorMonth!P92)</f>
        <v>0</v>
      </c>
      <c r="I100" s="5" t="str">
        <f>IF(rptSummaryDoctorMonth!Q92="","",rptSummaryDoctorMonth!Q92)</f>
        <v xml:space="preserve">14/63/007066        </v>
      </c>
    </row>
    <row r="101" spans="1:9">
      <c r="A101" s="6" t="str">
        <f>IF(rptSummaryDoctorMonth!I93="","",rptSummaryDoctorMonth!I93)</f>
        <v>12/03/2564</v>
      </c>
      <c r="B101" s="7" t="str">
        <f>IF(rptSummaryDoctorMonth!J93="","",rptSummaryDoctorMonth!J93)</f>
        <v xml:space="preserve">บมจ. สยามแม็คโคร คลังสินค้าอาหารสด  </v>
      </c>
      <c r="C101" s="7" t="str">
        <f>IF(rptSummaryDoctorMonth!K93="","",rptSummaryDoctorMonth!K93)</f>
        <v>ห้องเลขที่ W.1/1 เลขที่ 54/6 ม.2ต.กาหลง อ.เมืองสมุทรสาคร จ.สมุทรสาคร</v>
      </c>
      <c r="D101" s="5" t="str">
        <f>IF(rptSummaryDoctorMonth!L93="","",rptSummaryDoctorMonth!L93)</f>
        <v>เป็ด</v>
      </c>
      <c r="E101" s="8">
        <f>IF(rptSummaryDoctorMonth!M93="","",rptSummaryDoctorMonth!M93)</f>
        <v>0</v>
      </c>
      <c r="F101" s="8">
        <f>IF(rptSummaryDoctorMonth!N93="","",rptSummaryDoctorMonth!N93)</f>
        <v>96</v>
      </c>
      <c r="G101" s="5" t="str">
        <f>IF(rptSummaryDoctorMonth!O93="","",rptSummaryDoctorMonth!O93)</f>
        <v>1</v>
      </c>
      <c r="H101" s="5" t="str">
        <f>IF(rptSummaryDoctorMonth!P93="","",rptSummaryDoctorMonth!P93)</f>
        <v>0</v>
      </c>
      <c r="I101" s="5" t="str">
        <f>IF(rptSummaryDoctorMonth!Q93="","",rptSummaryDoctorMonth!Q93)</f>
        <v xml:space="preserve">14/63/007067        </v>
      </c>
    </row>
    <row r="102" spans="1:9">
      <c r="A102" s="6" t="str">
        <f>IF(rptSummaryDoctorMonth!I94="","",rptSummaryDoctorMonth!I94)</f>
        <v>12/03/2564</v>
      </c>
      <c r="B102" s="7" t="str">
        <f>IF(rptSummaryDoctorMonth!J94="","",rptSummaryDoctorMonth!J94)</f>
        <v xml:space="preserve">บมจ. สยามแม็คโคร คลังสินค้าอาหารสด  </v>
      </c>
      <c r="C102" s="7" t="str">
        <f>IF(rptSummaryDoctorMonth!K94="","",rptSummaryDoctorMonth!K94)</f>
        <v>ห้องเลขที่ W.1/1 เลขที่ 54/6 ม.2ต.กาหลง อ.เมืองสมุทรสาคร จ.สมุทรสาคร</v>
      </c>
      <c r="D102" s="5" t="str">
        <f>IF(rptSummaryDoctorMonth!L94="","",rptSummaryDoctorMonth!L94)</f>
        <v>เป็ด</v>
      </c>
      <c r="E102" s="8">
        <f>IF(rptSummaryDoctorMonth!M94="","",rptSummaryDoctorMonth!M94)</f>
        <v>625</v>
      </c>
      <c r="F102" s="8">
        <f>IF(rptSummaryDoctorMonth!N94="","",rptSummaryDoctorMonth!N94)</f>
        <v>4280.68</v>
      </c>
      <c r="G102" s="5" t="str">
        <f>IF(rptSummaryDoctorMonth!O94="","",rptSummaryDoctorMonth!O94)</f>
        <v>1</v>
      </c>
      <c r="H102" s="5" t="str">
        <f>IF(rptSummaryDoctorMonth!P94="","",rptSummaryDoctorMonth!P94)</f>
        <v>0</v>
      </c>
      <c r="I102" s="5" t="str">
        <f>IF(rptSummaryDoctorMonth!Q94="","",rptSummaryDoctorMonth!Q94)</f>
        <v xml:space="preserve">14/63/007068        </v>
      </c>
    </row>
    <row r="103" spans="1:9">
      <c r="A103" s="6" t="str">
        <f>IF(rptSummaryDoctorMonth!I95="","",rptSummaryDoctorMonth!I95)</f>
        <v>12/03/2564</v>
      </c>
      <c r="B103" s="7" t="str">
        <f>IF(rptSummaryDoctorMonth!J95="","",rptSummaryDoctorMonth!J95)</f>
        <v xml:space="preserve">บมจ. สยามแม็คโคร (DC)               </v>
      </c>
      <c r="C103" s="7" t="str">
        <f>IF(rptSummaryDoctorMonth!K95="","",rptSummaryDoctorMonth!K95)</f>
        <v>6/1 ม.1 ต.พะยอม อ.วังน้อยจ.พระนครศรีอยุธยา 13170</v>
      </c>
      <c r="D103" s="5" t="str">
        <f>IF(rptSummaryDoctorMonth!L95="","",rptSummaryDoctorMonth!L95)</f>
        <v>เป็ด</v>
      </c>
      <c r="E103" s="8">
        <f>IF(rptSummaryDoctorMonth!M95="","",rptSummaryDoctorMonth!M95)</f>
        <v>1025</v>
      </c>
      <c r="F103" s="8">
        <f>IF(rptSummaryDoctorMonth!N95="","",rptSummaryDoctorMonth!N95)</f>
        <v>2772.85</v>
      </c>
      <c r="G103" s="5" t="str">
        <f>IF(rptSummaryDoctorMonth!O95="","",rptSummaryDoctorMonth!O95)</f>
        <v>1</v>
      </c>
      <c r="H103" s="5" t="str">
        <f>IF(rptSummaryDoctorMonth!P95="","",rptSummaryDoctorMonth!P95)</f>
        <v>0</v>
      </c>
      <c r="I103" s="5" t="str">
        <f>IF(rptSummaryDoctorMonth!Q95="","",rptSummaryDoctorMonth!Q95)</f>
        <v xml:space="preserve">14/63/007069        </v>
      </c>
    </row>
    <row r="104" spans="1:9">
      <c r="A104" s="6" t="str">
        <f>IF(rptSummaryDoctorMonth!I96="","",rptSummaryDoctorMonth!I96)</f>
        <v>12/03/2564</v>
      </c>
      <c r="B104" s="7" t="str">
        <f>IF(rptSummaryDoctorMonth!J96="","",rptSummaryDoctorMonth!J96)</f>
        <v xml:space="preserve">บมจ. สยามแม็คโคร (DC)               </v>
      </c>
      <c r="C104" s="7" t="str">
        <f>IF(rptSummaryDoctorMonth!K96="","",rptSummaryDoctorMonth!K96)</f>
        <v>6/1 ม.1 ต.พะยอม อ.วังน้อยจ.พระนครศรีอยุธยา 13170</v>
      </c>
      <c r="D104" s="5" t="str">
        <f>IF(rptSummaryDoctorMonth!L96="","",rptSummaryDoctorMonth!L96)</f>
        <v>เป็ด</v>
      </c>
      <c r="E104" s="8">
        <f>IF(rptSummaryDoctorMonth!M96="","",rptSummaryDoctorMonth!M96)</f>
        <v>0</v>
      </c>
      <c r="F104" s="8">
        <f>IF(rptSummaryDoctorMonth!N96="","",rptSummaryDoctorMonth!N96)</f>
        <v>780</v>
      </c>
      <c r="G104" s="5" t="str">
        <f>IF(rptSummaryDoctorMonth!O96="","",rptSummaryDoctorMonth!O96)</f>
        <v>1</v>
      </c>
      <c r="H104" s="5" t="str">
        <f>IF(rptSummaryDoctorMonth!P96="","",rptSummaryDoctorMonth!P96)</f>
        <v>0</v>
      </c>
      <c r="I104" s="5" t="str">
        <f>IF(rptSummaryDoctorMonth!Q96="","",rptSummaryDoctorMonth!Q96)</f>
        <v xml:space="preserve">14/63/007070        </v>
      </c>
    </row>
    <row r="105" spans="1:9">
      <c r="A105" s="6" t="str">
        <f>IF(rptSummaryDoctorMonth!I97="","",rptSummaryDoctorMonth!I97)</f>
        <v>12/03/2564</v>
      </c>
      <c r="B105" s="7" t="str">
        <f>IF(rptSummaryDoctorMonth!J97="","",rptSummaryDoctorMonth!J97)</f>
        <v xml:space="preserve">บมจ. สยามแม็คโคร (DC)               </v>
      </c>
      <c r="C105" s="7" t="str">
        <f>IF(rptSummaryDoctorMonth!K97="","",rptSummaryDoctorMonth!K97)</f>
        <v>6/1 ม.1 ต.พะยอม อ.วังน้อยจ.พระนครศรีอยุธยา 13170</v>
      </c>
      <c r="D105" s="5" t="str">
        <f>IF(rptSummaryDoctorMonth!L97="","",rptSummaryDoctorMonth!L97)</f>
        <v>เป็ด</v>
      </c>
      <c r="E105" s="8">
        <f>IF(rptSummaryDoctorMonth!M97="","",rptSummaryDoctorMonth!M97)</f>
        <v>880</v>
      </c>
      <c r="F105" s="8">
        <f>IF(rptSummaryDoctorMonth!N97="","",rptSummaryDoctorMonth!N97)</f>
        <v>5378.46</v>
      </c>
      <c r="G105" s="5" t="str">
        <f>IF(rptSummaryDoctorMonth!O97="","",rptSummaryDoctorMonth!O97)</f>
        <v>1</v>
      </c>
      <c r="H105" s="5" t="str">
        <f>IF(rptSummaryDoctorMonth!P97="","",rptSummaryDoctorMonth!P97)</f>
        <v>0</v>
      </c>
      <c r="I105" s="5" t="str">
        <f>IF(rptSummaryDoctorMonth!Q97="","",rptSummaryDoctorMonth!Q97)</f>
        <v xml:space="preserve">14/63/007071        </v>
      </c>
    </row>
    <row r="106" spans="1:9">
      <c r="A106" s="6" t="str">
        <f>IF(rptSummaryDoctorMonth!I98="","",rptSummaryDoctorMonth!I98)</f>
        <v>13/03/2564</v>
      </c>
      <c r="B106" s="7" t="str">
        <f>IF(rptSummaryDoctorMonth!J98="","",rptSummaryDoctorMonth!J98)</f>
        <v xml:space="preserve">บมจ. สยามแม็คโคร คลังสินค้าอาหารสด  </v>
      </c>
      <c r="C106" s="7" t="str">
        <f>IF(rptSummaryDoctorMonth!K98="","",rptSummaryDoctorMonth!K98)</f>
        <v>ห้องเลขที่ W.1/1 เลขที่ 54/6 ม.2ต.กาหลง อ.เมืองสมุทรสาคร จ.สมุทรสาคร</v>
      </c>
      <c r="D106" s="5" t="str">
        <f>IF(rptSummaryDoctorMonth!L98="","",rptSummaryDoctorMonth!L98)</f>
        <v>เป็ด</v>
      </c>
      <c r="E106" s="8">
        <f>IF(rptSummaryDoctorMonth!M98="","",rptSummaryDoctorMonth!M98)</f>
        <v>685</v>
      </c>
      <c r="F106" s="8">
        <f>IF(rptSummaryDoctorMonth!N98="","",rptSummaryDoctorMonth!N98)</f>
        <v>1932.1</v>
      </c>
      <c r="G106" s="5" t="str">
        <f>IF(rptSummaryDoctorMonth!O98="","",rptSummaryDoctorMonth!O98)</f>
        <v>1</v>
      </c>
      <c r="H106" s="5" t="str">
        <f>IF(rptSummaryDoctorMonth!P98="","",rptSummaryDoctorMonth!P98)</f>
        <v>0</v>
      </c>
      <c r="I106" s="5" t="str">
        <f>IF(rptSummaryDoctorMonth!Q98="","",rptSummaryDoctorMonth!Q98)</f>
        <v xml:space="preserve">14/63/007072        </v>
      </c>
    </row>
    <row r="107" spans="1:9">
      <c r="A107" s="6" t="str">
        <f>IF(rptSummaryDoctorMonth!I99="","",rptSummaryDoctorMonth!I99)</f>
        <v>13/03/2564</v>
      </c>
      <c r="B107" s="7" t="str">
        <f>IF(rptSummaryDoctorMonth!J99="","",rptSummaryDoctorMonth!J99)</f>
        <v xml:space="preserve">คุณสุขสันต์ ดอนอินทรัพย์            </v>
      </c>
      <c r="C107" s="7" t="str">
        <f>IF(rptSummaryDoctorMonth!K99="","",rptSummaryDoctorMonth!K99)</f>
        <v>มารับเองโทร.08-9070-4163</v>
      </c>
      <c r="D107" s="5" t="str">
        <f>IF(rptSummaryDoctorMonth!L99="","",rptSummaryDoctorMonth!L99)</f>
        <v>เป็ด</v>
      </c>
      <c r="E107" s="8">
        <f>IF(rptSummaryDoctorMonth!M99="","",rptSummaryDoctorMonth!M99)</f>
        <v>80</v>
      </c>
      <c r="F107" s="8">
        <f>IF(rptSummaryDoctorMonth!N99="","",rptSummaryDoctorMonth!N99)</f>
        <v>451.49</v>
      </c>
      <c r="G107" s="5" t="str">
        <f>IF(rptSummaryDoctorMonth!O99="","",rptSummaryDoctorMonth!O99)</f>
        <v>1</v>
      </c>
      <c r="H107" s="5" t="str">
        <f>IF(rptSummaryDoctorMonth!P99="","",rptSummaryDoctorMonth!P99)</f>
        <v>0</v>
      </c>
      <c r="I107" s="5" t="str">
        <f>IF(rptSummaryDoctorMonth!Q99="","",rptSummaryDoctorMonth!Q99)</f>
        <v xml:space="preserve">14/63/007073        </v>
      </c>
    </row>
    <row r="108" spans="1:9">
      <c r="A108" s="6" t="str">
        <f>IF(rptSummaryDoctorMonth!I100="","",rptSummaryDoctorMonth!I100)</f>
        <v>13/03/2564</v>
      </c>
      <c r="B108" s="7" t="str">
        <f>IF(rptSummaryDoctorMonth!J100="","",rptSummaryDoctorMonth!J100)</f>
        <v xml:space="preserve">บมจ. สยามแม็คโคร คลังสินค้าอาหารสด  </v>
      </c>
      <c r="C108" s="7" t="str">
        <f>IF(rptSummaryDoctorMonth!K100="","",rptSummaryDoctorMonth!K100)</f>
        <v>ห้องเลขที่ W.1/1 เลขที่ 54/6 ม.2ต.กาหลง อ.เมืองสมุทรสาคร จ.สมุทรสาคร</v>
      </c>
      <c r="D108" s="5" t="str">
        <f>IF(rptSummaryDoctorMonth!L100="","",rptSummaryDoctorMonth!L100)</f>
        <v>เป็ด</v>
      </c>
      <c r="E108" s="8">
        <f>IF(rptSummaryDoctorMonth!M100="","",rptSummaryDoctorMonth!M100)</f>
        <v>0</v>
      </c>
      <c r="F108" s="8">
        <f>IF(rptSummaryDoctorMonth!N100="","",rptSummaryDoctorMonth!N100)</f>
        <v>2268</v>
      </c>
      <c r="G108" s="5" t="str">
        <f>IF(rptSummaryDoctorMonth!O100="","",rptSummaryDoctorMonth!O100)</f>
        <v>1</v>
      </c>
      <c r="H108" s="5" t="str">
        <f>IF(rptSummaryDoctorMonth!P100="","",rptSummaryDoctorMonth!P100)</f>
        <v>0</v>
      </c>
      <c r="I108" s="5" t="str">
        <f>IF(rptSummaryDoctorMonth!Q100="","",rptSummaryDoctorMonth!Q100)</f>
        <v xml:space="preserve">14/63/007074        </v>
      </c>
    </row>
    <row r="109" spans="1:9">
      <c r="A109" s="6" t="str">
        <f>IF(rptSummaryDoctorMonth!I101="","",rptSummaryDoctorMonth!I101)</f>
        <v>13/03/2564</v>
      </c>
      <c r="B109" s="7" t="str">
        <f>IF(rptSummaryDoctorMonth!J101="","",rptSummaryDoctorMonth!J101)</f>
        <v xml:space="preserve">บมจ. สยามแม็คโคร คลังสินค้าอาหารสด  </v>
      </c>
      <c r="C109" s="7" t="str">
        <f>IF(rptSummaryDoctorMonth!K101="","",rptSummaryDoctorMonth!K101)</f>
        <v>ห้องเลขที่ W.1/1 เลขที่ 54/6 ม.2ต.กาหลง อ.เมืองสมุทรสาคร จ.สมุทรสาคร</v>
      </c>
      <c r="D109" s="5" t="str">
        <f>IF(rptSummaryDoctorMonth!L101="","",rptSummaryDoctorMonth!L101)</f>
        <v>เป็ด</v>
      </c>
      <c r="E109" s="8">
        <f>IF(rptSummaryDoctorMonth!M101="","",rptSummaryDoctorMonth!M101)</f>
        <v>1215</v>
      </c>
      <c r="F109" s="8">
        <f>IF(rptSummaryDoctorMonth!N101="","",rptSummaryDoctorMonth!N101)</f>
        <v>6492.97</v>
      </c>
      <c r="G109" s="5" t="str">
        <f>IF(rptSummaryDoctorMonth!O101="","",rptSummaryDoctorMonth!O101)</f>
        <v>1</v>
      </c>
      <c r="H109" s="5" t="str">
        <f>IF(rptSummaryDoctorMonth!P101="","",rptSummaryDoctorMonth!P101)</f>
        <v>0</v>
      </c>
      <c r="I109" s="5" t="str">
        <f>IF(rptSummaryDoctorMonth!Q101="","",rptSummaryDoctorMonth!Q101)</f>
        <v xml:space="preserve">14/63/007075        </v>
      </c>
    </row>
    <row r="110" spans="1:9">
      <c r="A110" s="6" t="str">
        <f>IF(rptSummaryDoctorMonth!I102="","",rptSummaryDoctorMonth!I102)</f>
        <v>13/03/2564</v>
      </c>
      <c r="B110" s="7" t="str">
        <f>IF(rptSummaryDoctorMonth!J102="","",rptSummaryDoctorMonth!J102)</f>
        <v xml:space="preserve">บมจ. สยามแม็คโคร (DC)               </v>
      </c>
      <c r="C110" s="7" t="str">
        <f>IF(rptSummaryDoctorMonth!K102="","",rptSummaryDoctorMonth!K102)</f>
        <v>6/1 ม.1 ต.พะยอม อ.วังน้อยจ.พระนครศรีอยุธยา 13170</v>
      </c>
      <c r="D110" s="5" t="str">
        <f>IF(rptSummaryDoctorMonth!L102="","",rptSummaryDoctorMonth!L102)</f>
        <v>เป็ด</v>
      </c>
      <c r="E110" s="8">
        <f>IF(rptSummaryDoctorMonth!M102="","",rptSummaryDoctorMonth!M102)</f>
        <v>2280</v>
      </c>
      <c r="F110" s="8">
        <f>IF(rptSummaryDoctorMonth!N102="","",rptSummaryDoctorMonth!N102)</f>
        <v>13618.8</v>
      </c>
      <c r="G110" s="5" t="str">
        <f>IF(rptSummaryDoctorMonth!O102="","",rptSummaryDoctorMonth!O102)</f>
        <v>1</v>
      </c>
      <c r="H110" s="5" t="str">
        <f>IF(rptSummaryDoctorMonth!P102="","",rptSummaryDoctorMonth!P102)</f>
        <v>0</v>
      </c>
      <c r="I110" s="5" t="str">
        <f>IF(rptSummaryDoctorMonth!Q102="","",rptSummaryDoctorMonth!Q102)</f>
        <v xml:space="preserve">14/63/007076        </v>
      </c>
    </row>
    <row r="111" spans="1:9">
      <c r="A111" s="6" t="str">
        <f>IF(rptSummaryDoctorMonth!I103="","",rptSummaryDoctorMonth!I103)</f>
        <v>13/03/2564</v>
      </c>
      <c r="B111" s="7" t="str">
        <f>IF(rptSummaryDoctorMonth!J103="","",rptSummaryDoctorMonth!J103)</f>
        <v xml:space="preserve">บมจ. สยามแม็คโคร (DC)               </v>
      </c>
      <c r="C111" s="7" t="str">
        <f>IF(rptSummaryDoctorMonth!K103="","",rptSummaryDoctorMonth!K103)</f>
        <v>6/1 ม.1 ต.พะยอม อ.วังน้อยจ.พระนครศรีอยุธยา 13170</v>
      </c>
      <c r="D111" s="5" t="str">
        <f>IF(rptSummaryDoctorMonth!L103="","",rptSummaryDoctorMonth!L103)</f>
        <v>เป็ด</v>
      </c>
      <c r="E111" s="8">
        <f>IF(rptSummaryDoctorMonth!M103="","",rptSummaryDoctorMonth!M103)</f>
        <v>0</v>
      </c>
      <c r="F111" s="8">
        <f>IF(rptSummaryDoctorMonth!N103="","",rptSummaryDoctorMonth!N103)</f>
        <v>360</v>
      </c>
      <c r="G111" s="5" t="str">
        <f>IF(rptSummaryDoctorMonth!O103="","",rptSummaryDoctorMonth!O103)</f>
        <v>1</v>
      </c>
      <c r="H111" s="5" t="str">
        <f>IF(rptSummaryDoctorMonth!P103="","",rptSummaryDoctorMonth!P103)</f>
        <v>0</v>
      </c>
      <c r="I111" s="5" t="str">
        <f>IF(rptSummaryDoctorMonth!Q103="","",rptSummaryDoctorMonth!Q103)</f>
        <v xml:space="preserve">14/63/007077        </v>
      </c>
    </row>
    <row r="112" spans="1:9">
      <c r="A112" s="6" t="str">
        <f>IF(rptSummaryDoctorMonth!I104="","",rptSummaryDoctorMonth!I104)</f>
        <v>13/03/2564</v>
      </c>
      <c r="B112" s="7" t="str">
        <f>IF(rptSummaryDoctorMonth!J104="","",rptSummaryDoctorMonth!J104)</f>
        <v xml:space="preserve">บมจ. สยามแม็คโคร (DC)               </v>
      </c>
      <c r="C112" s="7" t="str">
        <f>IF(rptSummaryDoctorMonth!K104="","",rptSummaryDoctorMonth!K104)</f>
        <v>6/1 ม.1 ต.พะยอม อ.วังน้อยจ.พระนครศรีอยุธยา 13170</v>
      </c>
      <c r="D112" s="5" t="str">
        <f>IF(rptSummaryDoctorMonth!L104="","",rptSummaryDoctorMonth!L104)</f>
        <v>เป็ด</v>
      </c>
      <c r="E112" s="8">
        <f>IF(rptSummaryDoctorMonth!M104="","",rptSummaryDoctorMonth!M104)</f>
        <v>1265</v>
      </c>
      <c r="F112" s="8">
        <f>IF(rptSummaryDoctorMonth!N104="","",rptSummaryDoctorMonth!N104)</f>
        <v>3568.48</v>
      </c>
      <c r="G112" s="5" t="str">
        <f>IF(rptSummaryDoctorMonth!O104="","",rptSummaryDoctorMonth!O104)</f>
        <v>1</v>
      </c>
      <c r="H112" s="5" t="str">
        <f>IF(rptSummaryDoctorMonth!P104="","",rptSummaryDoctorMonth!P104)</f>
        <v>0</v>
      </c>
      <c r="I112" s="5" t="str">
        <f>IF(rptSummaryDoctorMonth!Q104="","",rptSummaryDoctorMonth!Q104)</f>
        <v xml:space="preserve">14/63/007078        </v>
      </c>
    </row>
    <row r="113" spans="1:9">
      <c r="A113" s="6" t="str">
        <f>IF(rptSummaryDoctorMonth!I105="","",rptSummaryDoctorMonth!I105)</f>
        <v>15/03/2564</v>
      </c>
      <c r="B113" s="7" t="str">
        <f>IF(rptSummaryDoctorMonth!J105="","",rptSummaryDoctorMonth!J105)</f>
        <v>บมจ บิ๊กซี ซูเปอร์เซ็นเตอร์ (ศูนย์กร</v>
      </c>
      <c r="C113" s="7" t="str">
        <f>IF(rptSummaryDoctorMonth!K105="","",rptSummaryDoctorMonth!K105)</f>
        <v>บมจ. บิ๊กซี ซูเปอร์เซ็นเตอร์(ศูนย์กระจายสินค้าฉะเชิงเทรา)</v>
      </c>
      <c r="D113" s="5" t="str">
        <f>IF(rptSummaryDoctorMonth!L105="","",rptSummaryDoctorMonth!L105)</f>
        <v>เป็ด</v>
      </c>
      <c r="E113" s="8">
        <f>IF(rptSummaryDoctorMonth!M105="","",rptSummaryDoctorMonth!M105)</f>
        <v>5</v>
      </c>
      <c r="F113" s="8">
        <f>IF(rptSummaryDoctorMonth!N105="","",rptSummaryDoctorMonth!N105)</f>
        <v>76.040000000000006</v>
      </c>
      <c r="G113" s="5" t="str">
        <f>IF(rptSummaryDoctorMonth!O105="","",rptSummaryDoctorMonth!O105)</f>
        <v>1</v>
      </c>
      <c r="H113" s="5" t="str">
        <f>IF(rptSummaryDoctorMonth!P105="","",rptSummaryDoctorMonth!P105)</f>
        <v>0</v>
      </c>
      <c r="I113" s="5" t="str">
        <f>IF(rptSummaryDoctorMonth!Q105="","",rptSummaryDoctorMonth!Q105)</f>
        <v xml:space="preserve">14/63/007079        </v>
      </c>
    </row>
    <row r="114" spans="1:9">
      <c r="A114" s="6" t="str">
        <f>IF(rptSummaryDoctorMonth!I106="","",rptSummaryDoctorMonth!I106)</f>
        <v>15/03/2564</v>
      </c>
      <c r="B114" s="7" t="str">
        <f>IF(rptSummaryDoctorMonth!J106="","",rptSummaryDoctorMonth!J106)</f>
        <v>บมจ บิ๊กซี ซูเปอร์เซ็นเตอร์ (ศูนย์กร</v>
      </c>
      <c r="C114" s="7" t="str">
        <f>IF(rptSummaryDoctorMonth!K106="","",rptSummaryDoctorMonth!K106)</f>
        <v>บมจ. บิ๊กซี ซูเปอร์เซ็นเตอร์(ศูนย์กระจายสินค้าฉะเชิงเทรา)</v>
      </c>
      <c r="D114" s="5" t="str">
        <f>IF(rptSummaryDoctorMonth!L106="","",rptSummaryDoctorMonth!L106)</f>
        <v>เป็ด</v>
      </c>
      <c r="E114" s="8">
        <f>IF(rptSummaryDoctorMonth!M106="","",rptSummaryDoctorMonth!M106)</f>
        <v>0</v>
      </c>
      <c r="F114" s="8">
        <f>IF(rptSummaryDoctorMonth!N106="","",rptSummaryDoctorMonth!N106)</f>
        <v>42</v>
      </c>
      <c r="G114" s="5" t="str">
        <f>IF(rptSummaryDoctorMonth!O106="","",rptSummaryDoctorMonth!O106)</f>
        <v>1</v>
      </c>
      <c r="H114" s="5" t="str">
        <f>IF(rptSummaryDoctorMonth!P106="","",rptSummaryDoctorMonth!P106)</f>
        <v>0</v>
      </c>
      <c r="I114" s="5" t="str">
        <f>IF(rptSummaryDoctorMonth!Q106="","",rptSummaryDoctorMonth!Q106)</f>
        <v xml:space="preserve">14/63/007080        </v>
      </c>
    </row>
    <row r="115" spans="1:9">
      <c r="A115" s="6" t="str">
        <f>IF(rptSummaryDoctorMonth!I107="","",rptSummaryDoctorMonth!I107)</f>
        <v>15/03/2564</v>
      </c>
      <c r="B115" s="7" t="str">
        <f>IF(rptSummaryDoctorMonth!J107="","",rptSummaryDoctorMonth!J107)</f>
        <v>บมจ บิ๊กซี ซูเปอร์เซ็นเตอร์ (ศูนย์กร</v>
      </c>
      <c r="C115" s="7" t="str">
        <f>IF(rptSummaryDoctorMonth!K107="","",rptSummaryDoctorMonth!K107)</f>
        <v>บมจ. บิ๊กซี ซูเปอร์เซ็นเตอร์(ศูนย์กระจายสินค้าฉะเชิงเทรา)</v>
      </c>
      <c r="D115" s="5" t="str">
        <f>IF(rptSummaryDoctorMonth!L107="","",rptSummaryDoctorMonth!L107)</f>
        <v>เป็ด</v>
      </c>
      <c r="E115" s="8">
        <f>IF(rptSummaryDoctorMonth!M107="","",rptSummaryDoctorMonth!M107)</f>
        <v>0</v>
      </c>
      <c r="F115" s="8">
        <f>IF(rptSummaryDoctorMonth!N107="","",rptSummaryDoctorMonth!N107)</f>
        <v>132</v>
      </c>
      <c r="G115" s="5" t="str">
        <f>IF(rptSummaryDoctorMonth!O107="","",rptSummaryDoctorMonth!O107)</f>
        <v>1</v>
      </c>
      <c r="H115" s="5" t="str">
        <f>IF(rptSummaryDoctorMonth!P107="","",rptSummaryDoctorMonth!P107)</f>
        <v>0</v>
      </c>
      <c r="I115" s="5" t="str">
        <f>IF(rptSummaryDoctorMonth!Q107="","",rptSummaryDoctorMonth!Q107)</f>
        <v xml:space="preserve">14/63/007081        </v>
      </c>
    </row>
    <row r="116" spans="1:9">
      <c r="A116" s="6" t="str">
        <f>IF(rptSummaryDoctorMonth!I108="","",rptSummaryDoctorMonth!I108)</f>
        <v>15/03/2564</v>
      </c>
      <c r="B116" s="7" t="str">
        <f>IF(rptSummaryDoctorMonth!J108="","",rptSummaryDoctorMonth!J108)</f>
        <v>บมจ บิ๊กซี ซูเปอร์เซ็นเตอร์ (ศูนย์กร</v>
      </c>
      <c r="C116" s="7" t="str">
        <f>IF(rptSummaryDoctorMonth!K108="","",rptSummaryDoctorMonth!K108)</f>
        <v>บมจ. บิ๊กซี ซูเปอร์เซ็นเตอร์(ศูนย์กระจายสินค้าฉะเชิงเทรา)</v>
      </c>
      <c r="D116" s="5" t="str">
        <f>IF(rptSummaryDoctorMonth!L108="","",rptSummaryDoctorMonth!L108)</f>
        <v>เป็ด</v>
      </c>
      <c r="E116" s="8">
        <f>IF(rptSummaryDoctorMonth!M108="","",rptSummaryDoctorMonth!M108)</f>
        <v>0</v>
      </c>
      <c r="F116" s="8">
        <f>IF(rptSummaryDoctorMonth!N108="","",rptSummaryDoctorMonth!N108)</f>
        <v>188</v>
      </c>
      <c r="G116" s="5" t="str">
        <f>IF(rptSummaryDoctorMonth!O108="","",rptSummaryDoctorMonth!O108)</f>
        <v>1</v>
      </c>
      <c r="H116" s="5" t="str">
        <f>IF(rptSummaryDoctorMonth!P108="","",rptSummaryDoctorMonth!P108)</f>
        <v>0</v>
      </c>
      <c r="I116" s="5" t="str">
        <f>IF(rptSummaryDoctorMonth!Q108="","",rptSummaryDoctorMonth!Q108)</f>
        <v xml:space="preserve">14/63/007082        </v>
      </c>
    </row>
    <row r="117" spans="1:9">
      <c r="A117" s="6" t="str">
        <f>IF(rptSummaryDoctorMonth!I109="","",rptSummaryDoctorMonth!I109)</f>
        <v>15/03/2564</v>
      </c>
      <c r="B117" s="7" t="str">
        <f>IF(rptSummaryDoctorMonth!J109="","",rptSummaryDoctorMonth!J109)</f>
        <v xml:space="preserve">บมจ. สยามแม็คโคร คลังสินค้าอาหารสด  </v>
      </c>
      <c r="C117" s="7" t="str">
        <f>IF(rptSummaryDoctorMonth!K109="","",rptSummaryDoctorMonth!K109)</f>
        <v>ห้องเลขที่ W.1/1 เลขที่ 54/6 ม.2ต.กาหลง อ.เมืองสมุทรสาคร จ.สมุทรสาคร</v>
      </c>
      <c r="D117" s="5" t="str">
        <f>IF(rptSummaryDoctorMonth!L109="","",rptSummaryDoctorMonth!L109)</f>
        <v>เป็ด</v>
      </c>
      <c r="E117" s="8">
        <f>IF(rptSummaryDoctorMonth!M109="","",rptSummaryDoctorMonth!M109)</f>
        <v>40</v>
      </c>
      <c r="F117" s="8">
        <f>IF(rptSummaryDoctorMonth!N109="","",rptSummaryDoctorMonth!N109)</f>
        <v>228.75</v>
      </c>
      <c r="G117" s="5" t="str">
        <f>IF(rptSummaryDoctorMonth!O109="","",rptSummaryDoctorMonth!O109)</f>
        <v>1</v>
      </c>
      <c r="H117" s="5" t="str">
        <f>IF(rptSummaryDoctorMonth!P109="","",rptSummaryDoctorMonth!P109)</f>
        <v>0</v>
      </c>
      <c r="I117" s="5" t="str">
        <f>IF(rptSummaryDoctorMonth!Q109="","",rptSummaryDoctorMonth!Q109)</f>
        <v xml:space="preserve">14/63/007083        </v>
      </c>
    </row>
    <row r="118" spans="1:9">
      <c r="A118" s="6" t="str">
        <f>IF(rptSummaryDoctorMonth!I110="","",rptSummaryDoctorMonth!I110)</f>
        <v>15/03/2564</v>
      </c>
      <c r="B118" s="7" t="str">
        <f>IF(rptSummaryDoctorMonth!J110="","",rptSummaryDoctorMonth!J110)</f>
        <v xml:space="preserve">บมจ. สยามแม็คโคร คลังสินค้าอาหารสด  </v>
      </c>
      <c r="C118" s="7" t="str">
        <f>IF(rptSummaryDoctorMonth!K110="","",rptSummaryDoctorMonth!K110)</f>
        <v>ห้องเลขที่ W.1/1 เลขที่ 54/6 ม.2ต.กาหลง อ.เมืองสมุทรสาคร จ.สมุทรสาคร</v>
      </c>
      <c r="D118" s="5" t="str">
        <f>IF(rptSummaryDoctorMonth!L110="","",rptSummaryDoctorMonth!L110)</f>
        <v>เป็ด</v>
      </c>
      <c r="E118" s="8">
        <f>IF(rptSummaryDoctorMonth!M110="","",rptSummaryDoctorMonth!M110)</f>
        <v>540</v>
      </c>
      <c r="F118" s="8">
        <f>IF(rptSummaryDoctorMonth!N110="","",rptSummaryDoctorMonth!N110)</f>
        <v>1556.23</v>
      </c>
      <c r="G118" s="5" t="str">
        <f>IF(rptSummaryDoctorMonth!O110="","",rptSummaryDoctorMonth!O110)</f>
        <v>1</v>
      </c>
      <c r="H118" s="5" t="str">
        <f>IF(rptSummaryDoctorMonth!P110="","",rptSummaryDoctorMonth!P110)</f>
        <v>0</v>
      </c>
      <c r="I118" s="5" t="str">
        <f>IF(rptSummaryDoctorMonth!Q110="","",rptSummaryDoctorMonth!Q110)</f>
        <v xml:space="preserve">14/63/007084        </v>
      </c>
    </row>
    <row r="119" spans="1:9">
      <c r="A119" s="6" t="str">
        <f>IF(rptSummaryDoctorMonth!I111="","",rptSummaryDoctorMonth!I111)</f>
        <v>15/03/2564</v>
      </c>
      <c r="B119" s="7" t="str">
        <f>IF(rptSummaryDoctorMonth!J111="","",rptSummaryDoctorMonth!J111)</f>
        <v xml:space="preserve">บมจ. สยามแม็คโคร คลังสินค้าอาหารสด  </v>
      </c>
      <c r="C119" s="7" t="str">
        <f>IF(rptSummaryDoctorMonth!K111="","",rptSummaryDoctorMonth!K111)</f>
        <v>ห้องเลขที่ W.1/1 เลขที่ 54/6 ม.2ต.กาหลง อ.เมืองสมุทรสาคร จ.สมุทรสาคร</v>
      </c>
      <c r="D119" s="5" t="str">
        <f>IF(rptSummaryDoctorMonth!L111="","",rptSummaryDoctorMonth!L111)</f>
        <v>เป็ด</v>
      </c>
      <c r="E119" s="8">
        <f>IF(rptSummaryDoctorMonth!M111="","",rptSummaryDoctorMonth!M111)</f>
        <v>2690</v>
      </c>
      <c r="F119" s="8">
        <f>IF(rptSummaryDoctorMonth!N111="","",rptSummaryDoctorMonth!N111)</f>
        <v>10574.88</v>
      </c>
      <c r="G119" s="5" t="str">
        <f>IF(rptSummaryDoctorMonth!O111="","",rptSummaryDoctorMonth!O111)</f>
        <v>1</v>
      </c>
      <c r="H119" s="5" t="str">
        <f>IF(rptSummaryDoctorMonth!P111="","",rptSummaryDoctorMonth!P111)</f>
        <v>0</v>
      </c>
      <c r="I119" s="5" t="str">
        <f>IF(rptSummaryDoctorMonth!Q111="","",rptSummaryDoctorMonth!Q111)</f>
        <v xml:space="preserve">14/63/007085        </v>
      </c>
    </row>
    <row r="120" spans="1:9">
      <c r="A120" s="6" t="str">
        <f>IF(rptSummaryDoctorMonth!I112="","",rptSummaryDoctorMonth!I112)</f>
        <v>15/03/2564</v>
      </c>
      <c r="B120" s="7" t="str">
        <f>IF(rptSummaryDoctorMonth!J112="","",rptSummaryDoctorMonth!J112)</f>
        <v xml:space="preserve">บมจ. สยามแม็คโคร คลังสินค้าอาหารสด  </v>
      </c>
      <c r="C120" s="7" t="str">
        <f>IF(rptSummaryDoctorMonth!K112="","",rptSummaryDoctorMonth!K112)</f>
        <v>ห้องเลขที่ W.1/1 เลขที่ 54/6 ม.2ต.กาหลง อ.เมืองสมุทรสาคร จ.สมุทรสาคร</v>
      </c>
      <c r="D120" s="5" t="str">
        <f>IF(rptSummaryDoctorMonth!L112="","",rptSummaryDoctorMonth!L112)</f>
        <v>เป็ด</v>
      </c>
      <c r="E120" s="8">
        <f>IF(rptSummaryDoctorMonth!M112="","",rptSummaryDoctorMonth!M112)</f>
        <v>0</v>
      </c>
      <c r="F120" s="8">
        <f>IF(rptSummaryDoctorMonth!N112="","",rptSummaryDoctorMonth!N112)</f>
        <v>1704</v>
      </c>
      <c r="G120" s="5" t="str">
        <f>IF(rptSummaryDoctorMonth!O112="","",rptSummaryDoctorMonth!O112)</f>
        <v>1</v>
      </c>
      <c r="H120" s="5" t="str">
        <f>IF(rptSummaryDoctorMonth!P112="","",rptSummaryDoctorMonth!P112)</f>
        <v>0</v>
      </c>
      <c r="I120" s="5" t="str">
        <f>IF(rptSummaryDoctorMonth!Q112="","",rptSummaryDoctorMonth!Q112)</f>
        <v xml:space="preserve">14/63/007086        </v>
      </c>
    </row>
    <row r="121" spans="1:9">
      <c r="A121" s="6" t="str">
        <f>IF(rptSummaryDoctorMonth!I113="","",rptSummaryDoctorMonth!I113)</f>
        <v>15/03/2564</v>
      </c>
      <c r="B121" s="7" t="str">
        <f>IF(rptSummaryDoctorMonth!J113="","",rptSummaryDoctorMonth!J113)</f>
        <v xml:space="preserve">บมจ. สยามแม็คโคร (DC)               </v>
      </c>
      <c r="C121" s="7" t="str">
        <f>IF(rptSummaryDoctorMonth!K113="","",rptSummaryDoctorMonth!K113)</f>
        <v>6/1 ม.1 ต.พะยอม อ.วังน้อยจ.พระนครศรีอยุธยา 13170</v>
      </c>
      <c r="D121" s="5" t="str">
        <f>IF(rptSummaryDoctorMonth!L113="","",rptSummaryDoctorMonth!L113)</f>
        <v>เป็ด</v>
      </c>
      <c r="E121" s="8">
        <f>IF(rptSummaryDoctorMonth!M113="","",rptSummaryDoctorMonth!M113)</f>
        <v>450</v>
      </c>
      <c r="F121" s="8">
        <f>IF(rptSummaryDoctorMonth!N113="","",rptSummaryDoctorMonth!N113)</f>
        <v>1226.29</v>
      </c>
      <c r="G121" s="5" t="str">
        <f>IF(rptSummaryDoctorMonth!O113="","",rptSummaryDoctorMonth!O113)</f>
        <v>1</v>
      </c>
      <c r="H121" s="5" t="str">
        <f>IF(rptSummaryDoctorMonth!P113="","",rptSummaryDoctorMonth!P113)</f>
        <v>0</v>
      </c>
      <c r="I121" s="5" t="str">
        <f>IF(rptSummaryDoctorMonth!Q113="","",rptSummaryDoctorMonth!Q113)</f>
        <v xml:space="preserve">14/63/007087        </v>
      </c>
    </row>
    <row r="122" spans="1:9">
      <c r="A122" s="6" t="str">
        <f>IF(rptSummaryDoctorMonth!I114="","",rptSummaryDoctorMonth!I114)</f>
        <v>15/03/2564</v>
      </c>
      <c r="B122" s="7" t="str">
        <f>IF(rptSummaryDoctorMonth!J114="","",rptSummaryDoctorMonth!J114)</f>
        <v xml:space="preserve">บมจ. สยามแม็คโคร (DC)               </v>
      </c>
      <c r="C122" s="7" t="str">
        <f>IF(rptSummaryDoctorMonth!K114="","",rptSummaryDoctorMonth!K114)</f>
        <v>6/1 ม.1 ต.พะยอม อ.วังน้อยจ.พระนครศรีอยุธยา 13170</v>
      </c>
      <c r="D122" s="5" t="str">
        <f>IF(rptSummaryDoctorMonth!L114="","",rptSummaryDoctorMonth!L114)</f>
        <v>เป็ด</v>
      </c>
      <c r="E122" s="8">
        <f>IF(rptSummaryDoctorMonth!M114="","",rptSummaryDoctorMonth!M114)</f>
        <v>0</v>
      </c>
      <c r="F122" s="8">
        <f>IF(rptSummaryDoctorMonth!N114="","",rptSummaryDoctorMonth!N114)</f>
        <v>1752</v>
      </c>
      <c r="G122" s="5" t="str">
        <f>IF(rptSummaryDoctorMonth!O114="","",rptSummaryDoctorMonth!O114)</f>
        <v>1</v>
      </c>
      <c r="H122" s="5" t="str">
        <f>IF(rptSummaryDoctorMonth!P114="","",rptSummaryDoctorMonth!P114)</f>
        <v>0</v>
      </c>
      <c r="I122" s="5" t="str">
        <f>IF(rptSummaryDoctorMonth!Q114="","",rptSummaryDoctorMonth!Q114)</f>
        <v xml:space="preserve">14/63/007088        </v>
      </c>
    </row>
    <row r="123" spans="1:9">
      <c r="A123" s="6" t="str">
        <f>IF(rptSummaryDoctorMonth!I115="","",rptSummaryDoctorMonth!I115)</f>
        <v>15/03/2564</v>
      </c>
      <c r="B123" s="7" t="str">
        <f>IF(rptSummaryDoctorMonth!J115="","",rptSummaryDoctorMonth!J115)</f>
        <v xml:space="preserve">บมจ. สยามแม็คโคร (DC)               </v>
      </c>
      <c r="C123" s="7" t="str">
        <f>IF(rptSummaryDoctorMonth!K115="","",rptSummaryDoctorMonth!K115)</f>
        <v>6/1 ม.1 ต.พะยอม อ.วังน้อยจ.พระนครศรีอยุธยา 13170</v>
      </c>
      <c r="D123" s="5" t="str">
        <f>IF(rptSummaryDoctorMonth!L115="","",rptSummaryDoctorMonth!L115)</f>
        <v>เป็ด</v>
      </c>
      <c r="E123" s="8">
        <f>IF(rptSummaryDoctorMonth!M115="","",rptSummaryDoctorMonth!M115)</f>
        <v>715</v>
      </c>
      <c r="F123" s="8">
        <f>IF(rptSummaryDoctorMonth!N115="","",rptSummaryDoctorMonth!N115)</f>
        <v>3391.12</v>
      </c>
      <c r="G123" s="5" t="str">
        <f>IF(rptSummaryDoctorMonth!O115="","",rptSummaryDoctorMonth!O115)</f>
        <v>1</v>
      </c>
      <c r="H123" s="5" t="str">
        <f>IF(rptSummaryDoctorMonth!P115="","",rptSummaryDoctorMonth!P115)</f>
        <v>0</v>
      </c>
      <c r="I123" s="5" t="str">
        <f>IF(rptSummaryDoctorMonth!Q115="","",rptSummaryDoctorMonth!Q115)</f>
        <v xml:space="preserve">14/63/007089        </v>
      </c>
    </row>
    <row r="124" spans="1:9">
      <c r="A124" s="6" t="str">
        <f>IF(rptSummaryDoctorMonth!I116="","",rptSummaryDoctorMonth!I116)</f>
        <v>16/03/2564</v>
      </c>
      <c r="B124" s="7" t="str">
        <f>IF(rptSummaryDoctorMonth!J116="","",rptSummaryDoctorMonth!J116)</f>
        <v xml:space="preserve">บจก. เอก-ชัย ดีสทริบิวชั่น ซิสเทม   </v>
      </c>
      <c r="C124" s="7" t="str">
        <f>IF(rptSummaryDoctorMonth!K116="","",rptSummaryDoctorMonth!K116)</f>
        <v>ศูนย์กระจายสินค้า ลำลูกกา</v>
      </c>
      <c r="D124" s="5" t="str">
        <f>IF(rptSummaryDoctorMonth!L116="","",rptSummaryDoctorMonth!L116)</f>
        <v>เป็ด</v>
      </c>
      <c r="E124" s="8">
        <f>IF(rptSummaryDoctorMonth!M116="","",rptSummaryDoctorMonth!M116)</f>
        <v>0</v>
      </c>
      <c r="F124" s="8">
        <f>IF(rptSummaryDoctorMonth!N116="","",rptSummaryDoctorMonth!N116)</f>
        <v>24.3</v>
      </c>
      <c r="G124" s="5" t="str">
        <f>IF(rptSummaryDoctorMonth!O116="","",rptSummaryDoctorMonth!O116)</f>
        <v>1</v>
      </c>
      <c r="H124" s="5" t="str">
        <f>IF(rptSummaryDoctorMonth!P116="","",rptSummaryDoctorMonth!P116)</f>
        <v>0</v>
      </c>
      <c r="I124" s="5" t="str">
        <f>IF(rptSummaryDoctorMonth!Q116="","",rptSummaryDoctorMonth!Q116)</f>
        <v xml:space="preserve">14/63/007090        </v>
      </c>
    </row>
    <row r="125" spans="1:9">
      <c r="A125" s="6" t="str">
        <f>IF(rptSummaryDoctorMonth!I117="","",rptSummaryDoctorMonth!I117)</f>
        <v>16/03/2564</v>
      </c>
      <c r="B125" s="7" t="str">
        <f>IF(rptSummaryDoctorMonth!J117="","",rptSummaryDoctorMonth!J117)</f>
        <v xml:space="preserve">บจก. เอก-ชัย ดีสทริบิวชั่น ซิสเทม   </v>
      </c>
      <c r="C125" s="7" t="str">
        <f>IF(rptSummaryDoctorMonth!K117="","",rptSummaryDoctorMonth!K117)</f>
        <v>ศูนย์กระจายสินค้า ลำลูกกา</v>
      </c>
      <c r="D125" s="5" t="str">
        <f>IF(rptSummaryDoctorMonth!L117="","",rptSummaryDoctorMonth!L117)</f>
        <v>เป็ด</v>
      </c>
      <c r="E125" s="8">
        <f>IF(rptSummaryDoctorMonth!M117="","",rptSummaryDoctorMonth!M117)</f>
        <v>0</v>
      </c>
      <c r="F125" s="8">
        <f>IF(rptSummaryDoctorMonth!N117="","",rptSummaryDoctorMonth!N117)</f>
        <v>125.7</v>
      </c>
      <c r="G125" s="5" t="str">
        <f>IF(rptSummaryDoctorMonth!O117="","",rptSummaryDoctorMonth!O117)</f>
        <v>1</v>
      </c>
      <c r="H125" s="5" t="str">
        <f>IF(rptSummaryDoctorMonth!P117="","",rptSummaryDoctorMonth!P117)</f>
        <v>0</v>
      </c>
      <c r="I125" s="5" t="str">
        <f>IF(rptSummaryDoctorMonth!Q117="","",rptSummaryDoctorMonth!Q117)</f>
        <v xml:space="preserve">14/63/007091        </v>
      </c>
    </row>
    <row r="126" spans="1:9">
      <c r="A126" s="6" t="str">
        <f>IF(rptSummaryDoctorMonth!I118="","",rptSummaryDoctorMonth!I118)</f>
        <v>16/03/2564</v>
      </c>
      <c r="B126" s="7" t="str">
        <f>IF(rptSummaryDoctorMonth!J118="","",rptSummaryDoctorMonth!J118)</f>
        <v xml:space="preserve">บจก. เอก-ชัย ดีสทริบิวชั่น ซิสเทม   </v>
      </c>
      <c r="C126" s="7" t="str">
        <f>IF(rptSummaryDoctorMonth!K118="","",rptSummaryDoctorMonth!K118)</f>
        <v>ศูนย์กระจายสินค้า ลำลูกกา</v>
      </c>
      <c r="D126" s="5" t="str">
        <f>IF(rptSummaryDoctorMonth!L118="","",rptSummaryDoctorMonth!L118)</f>
        <v>เป็ด</v>
      </c>
      <c r="E126" s="8">
        <f>IF(rptSummaryDoctorMonth!M118="","",rptSummaryDoctorMonth!M118)</f>
        <v>0</v>
      </c>
      <c r="F126" s="8">
        <f>IF(rptSummaryDoctorMonth!N118="","",rptSummaryDoctorMonth!N118)</f>
        <v>128.4</v>
      </c>
      <c r="G126" s="5" t="str">
        <f>IF(rptSummaryDoctorMonth!O118="","",rptSummaryDoctorMonth!O118)</f>
        <v>1</v>
      </c>
      <c r="H126" s="5" t="str">
        <f>IF(rptSummaryDoctorMonth!P118="","",rptSummaryDoctorMonth!P118)</f>
        <v>0</v>
      </c>
      <c r="I126" s="5" t="str">
        <f>IF(rptSummaryDoctorMonth!Q118="","",rptSummaryDoctorMonth!Q118)</f>
        <v xml:space="preserve">14/63/007092        </v>
      </c>
    </row>
    <row r="127" spans="1:9">
      <c r="A127" s="6" t="str">
        <f>IF(rptSummaryDoctorMonth!I119="","",rptSummaryDoctorMonth!I119)</f>
        <v>16/03/2564</v>
      </c>
      <c r="B127" s="7" t="str">
        <f>IF(rptSummaryDoctorMonth!J119="","",rptSummaryDoctorMonth!J119)</f>
        <v xml:space="preserve">บจก. เอก-ชัย ดีสทริบิวชั่น ซิสเทม   </v>
      </c>
      <c r="C127" s="7" t="str">
        <f>IF(rptSummaryDoctorMonth!K119="","",rptSummaryDoctorMonth!K119)</f>
        <v>ศูนย์กระจายสินค้า ลำลูกกา</v>
      </c>
      <c r="D127" s="5" t="str">
        <f>IF(rptSummaryDoctorMonth!L119="","",rptSummaryDoctorMonth!L119)</f>
        <v>เป็ด</v>
      </c>
      <c r="E127" s="8">
        <f>IF(rptSummaryDoctorMonth!M119="","",rptSummaryDoctorMonth!M119)</f>
        <v>0</v>
      </c>
      <c r="F127" s="8">
        <f>IF(rptSummaryDoctorMonth!N119="","",rptSummaryDoctorMonth!N119)</f>
        <v>6.9</v>
      </c>
      <c r="G127" s="5" t="str">
        <f>IF(rptSummaryDoctorMonth!O119="","",rptSummaryDoctorMonth!O119)</f>
        <v>1</v>
      </c>
      <c r="H127" s="5" t="str">
        <f>IF(rptSummaryDoctorMonth!P119="","",rptSummaryDoctorMonth!P119)</f>
        <v>0</v>
      </c>
      <c r="I127" s="5" t="str">
        <f>IF(rptSummaryDoctorMonth!Q119="","",rptSummaryDoctorMonth!Q119)</f>
        <v xml:space="preserve">14/63/007093        </v>
      </c>
    </row>
    <row r="128" spans="1:9">
      <c r="A128" s="6" t="str">
        <f>IF(rptSummaryDoctorMonth!I120="","",rptSummaryDoctorMonth!I120)</f>
        <v>16/03/2564</v>
      </c>
      <c r="B128" s="7" t="str">
        <f>IF(rptSummaryDoctorMonth!J120="","",rptSummaryDoctorMonth!J120)</f>
        <v>บมจ บิ๊กซี ซูเปอร์เซ็นเตอร์ (ศูนย์กร</v>
      </c>
      <c r="C128" s="7" t="str">
        <f>IF(rptSummaryDoctorMonth!K120="","",rptSummaryDoctorMonth!K120)</f>
        <v>บมจ. บิ๊กซี ซูเปอร์เซ็นเตอร์(ศูนย์กระจายสินค้าฉะเชิงเทรา)</v>
      </c>
      <c r="D128" s="5" t="str">
        <f>IF(rptSummaryDoctorMonth!L120="","",rptSummaryDoctorMonth!L120)</f>
        <v>เป็ด</v>
      </c>
      <c r="E128" s="8">
        <f>IF(rptSummaryDoctorMonth!M120="","",rptSummaryDoctorMonth!M120)</f>
        <v>0</v>
      </c>
      <c r="F128" s="8">
        <f>IF(rptSummaryDoctorMonth!N120="","",rptSummaryDoctorMonth!N120)</f>
        <v>30</v>
      </c>
      <c r="G128" s="5" t="str">
        <f>IF(rptSummaryDoctorMonth!O120="","",rptSummaryDoctorMonth!O120)</f>
        <v>1</v>
      </c>
      <c r="H128" s="5" t="str">
        <f>IF(rptSummaryDoctorMonth!P120="","",rptSummaryDoctorMonth!P120)</f>
        <v>0</v>
      </c>
      <c r="I128" s="5" t="str">
        <f>IF(rptSummaryDoctorMonth!Q120="","",rptSummaryDoctorMonth!Q120)</f>
        <v xml:space="preserve">14/63/007094        </v>
      </c>
    </row>
    <row r="129" spans="1:9">
      <c r="A129" s="6" t="str">
        <f>IF(rptSummaryDoctorMonth!I121="","",rptSummaryDoctorMonth!I121)</f>
        <v>16/03/2564</v>
      </c>
      <c r="B129" s="7" t="str">
        <f>IF(rptSummaryDoctorMonth!J121="","",rptSummaryDoctorMonth!J121)</f>
        <v>บมจ บิ๊กซี ซูเปอร์เซ็นเตอร์ (ศูนย์กร</v>
      </c>
      <c r="C129" s="7" t="str">
        <f>IF(rptSummaryDoctorMonth!K121="","",rptSummaryDoctorMonth!K121)</f>
        <v>บมจ. บิ๊กซี ซูเปอร์เซ็นเตอร์(ศูนย์กระจายสินค้าฉะเชิงเทรา)</v>
      </c>
      <c r="D129" s="5" t="str">
        <f>IF(rptSummaryDoctorMonth!L121="","",rptSummaryDoctorMonth!L121)</f>
        <v>เป็ด</v>
      </c>
      <c r="E129" s="8">
        <f>IF(rptSummaryDoctorMonth!M121="","",rptSummaryDoctorMonth!M121)</f>
        <v>0</v>
      </c>
      <c r="F129" s="8">
        <f>IF(rptSummaryDoctorMonth!N121="","",rptSummaryDoctorMonth!N121)</f>
        <v>66</v>
      </c>
      <c r="G129" s="5" t="str">
        <f>IF(rptSummaryDoctorMonth!O121="","",rptSummaryDoctorMonth!O121)</f>
        <v>1</v>
      </c>
      <c r="H129" s="5" t="str">
        <f>IF(rptSummaryDoctorMonth!P121="","",rptSummaryDoctorMonth!P121)</f>
        <v>0</v>
      </c>
      <c r="I129" s="5" t="str">
        <f>IF(rptSummaryDoctorMonth!Q121="","",rptSummaryDoctorMonth!Q121)</f>
        <v xml:space="preserve">14/63/007095        </v>
      </c>
    </row>
    <row r="130" spans="1:9">
      <c r="A130" s="6" t="str">
        <f>IF(rptSummaryDoctorMonth!I122="","",rptSummaryDoctorMonth!I122)</f>
        <v>16/03/2564</v>
      </c>
      <c r="B130" s="7" t="str">
        <f>IF(rptSummaryDoctorMonth!J122="","",rptSummaryDoctorMonth!J122)</f>
        <v>บมจ บิ๊กซี ซูเปอร์เซ็นเตอร์ (ศูนย์กร</v>
      </c>
      <c r="C130" s="7" t="str">
        <f>IF(rptSummaryDoctorMonth!K122="","",rptSummaryDoctorMonth!K122)</f>
        <v>บมจ. บิ๊กซี ซูเปอร์เซ็นเตอร์(ศูนย์กระจายสินค้าฉะเชิงเทรา)</v>
      </c>
      <c r="D130" s="5" t="str">
        <f>IF(rptSummaryDoctorMonth!L122="","",rptSummaryDoctorMonth!L122)</f>
        <v>เป็ด</v>
      </c>
      <c r="E130" s="8">
        <f>IF(rptSummaryDoctorMonth!M122="","",rptSummaryDoctorMonth!M122)</f>
        <v>0</v>
      </c>
      <c r="F130" s="8">
        <f>IF(rptSummaryDoctorMonth!N122="","",rptSummaryDoctorMonth!N122)</f>
        <v>24</v>
      </c>
      <c r="G130" s="5" t="str">
        <f>IF(rptSummaryDoctorMonth!O122="","",rptSummaryDoctorMonth!O122)</f>
        <v>1</v>
      </c>
      <c r="H130" s="5" t="str">
        <f>IF(rptSummaryDoctorMonth!P122="","",rptSummaryDoctorMonth!P122)</f>
        <v>0</v>
      </c>
      <c r="I130" s="5" t="str">
        <f>IF(rptSummaryDoctorMonth!Q122="","",rptSummaryDoctorMonth!Q122)</f>
        <v xml:space="preserve">14/63/007096        </v>
      </c>
    </row>
    <row r="131" spans="1:9">
      <c r="A131" s="6" t="str">
        <f>IF(rptSummaryDoctorMonth!I123="","",rptSummaryDoctorMonth!I123)</f>
        <v>16/03/2564</v>
      </c>
      <c r="B131" s="7" t="str">
        <f>IF(rptSummaryDoctorMonth!J123="","",rptSummaryDoctorMonth!J123)</f>
        <v xml:space="preserve">บมจ. สยามแม็คโคร คลังสินค้าอาหารสด  </v>
      </c>
      <c r="C131" s="7" t="str">
        <f>IF(rptSummaryDoctorMonth!K123="","",rptSummaryDoctorMonth!K123)</f>
        <v>ห้องเลขที่ W.1/1 เลขที่ 54/6 ม.2ต.กาหลง อ.เมืองสมุทรสาคร จ.สมุทรสาคร</v>
      </c>
      <c r="D131" s="5" t="str">
        <f>IF(rptSummaryDoctorMonth!L123="","",rptSummaryDoctorMonth!L123)</f>
        <v>เป็ด</v>
      </c>
      <c r="E131" s="8">
        <f>IF(rptSummaryDoctorMonth!M123="","",rptSummaryDoctorMonth!M123)</f>
        <v>0</v>
      </c>
      <c r="F131" s="8">
        <f>IF(rptSummaryDoctorMonth!N123="","",rptSummaryDoctorMonth!N123)</f>
        <v>240</v>
      </c>
      <c r="G131" s="5" t="str">
        <f>IF(rptSummaryDoctorMonth!O123="","",rptSummaryDoctorMonth!O123)</f>
        <v>1</v>
      </c>
      <c r="H131" s="5" t="str">
        <f>IF(rptSummaryDoctorMonth!P123="","",rptSummaryDoctorMonth!P123)</f>
        <v>0</v>
      </c>
      <c r="I131" s="5" t="str">
        <f>IF(rptSummaryDoctorMonth!Q123="","",rptSummaryDoctorMonth!Q123)</f>
        <v xml:space="preserve">14/63/007097        </v>
      </c>
    </row>
    <row r="132" spans="1:9">
      <c r="A132" s="6" t="str">
        <f>IF(rptSummaryDoctorMonth!I124="","",rptSummaryDoctorMonth!I124)</f>
        <v>16/03/2564</v>
      </c>
      <c r="B132" s="7" t="str">
        <f>IF(rptSummaryDoctorMonth!J124="","",rptSummaryDoctorMonth!J124)</f>
        <v xml:space="preserve">บมจ. สยามแม็คโคร คลังสินค้าอาหารสด  </v>
      </c>
      <c r="C132" s="7" t="str">
        <f>IF(rptSummaryDoctorMonth!K124="","",rptSummaryDoctorMonth!K124)</f>
        <v>ห้องเลขที่ W.1/1 เลขที่ 54/6 ม.2ต.กาหลง อ.เมืองสมุทรสาคร จ.สมุทรสาคร</v>
      </c>
      <c r="D132" s="5" t="str">
        <f>IF(rptSummaryDoctorMonth!L124="","",rptSummaryDoctorMonth!L124)</f>
        <v>เป็ด</v>
      </c>
      <c r="E132" s="8">
        <f>IF(rptSummaryDoctorMonth!M124="","",rptSummaryDoctorMonth!M124)</f>
        <v>610</v>
      </c>
      <c r="F132" s="8">
        <f>IF(rptSummaryDoctorMonth!N124="","",rptSummaryDoctorMonth!N124)</f>
        <v>2574.75</v>
      </c>
      <c r="G132" s="5" t="str">
        <f>IF(rptSummaryDoctorMonth!O124="","",rptSummaryDoctorMonth!O124)</f>
        <v>1</v>
      </c>
      <c r="H132" s="5" t="str">
        <f>IF(rptSummaryDoctorMonth!P124="","",rptSummaryDoctorMonth!P124)</f>
        <v>0</v>
      </c>
      <c r="I132" s="5" t="str">
        <f>IF(rptSummaryDoctorMonth!Q124="","",rptSummaryDoctorMonth!Q124)</f>
        <v xml:space="preserve">14/63/007098        </v>
      </c>
    </row>
    <row r="133" spans="1:9">
      <c r="A133" s="6" t="str">
        <f>IF(rptSummaryDoctorMonth!I125="","",rptSummaryDoctorMonth!I125)</f>
        <v>16/03/2564</v>
      </c>
      <c r="B133" s="7" t="str">
        <f>IF(rptSummaryDoctorMonth!J125="","",rptSummaryDoctorMonth!J125)</f>
        <v xml:space="preserve">บมจ. สยามแม็คโคร (DC)               </v>
      </c>
      <c r="C133" s="7" t="str">
        <f>IF(rptSummaryDoctorMonth!K125="","",rptSummaryDoctorMonth!K125)</f>
        <v>6/1 ม.1 ต.พะยอม อ.วังน้อยจ.พระนครศรีอยุธยา 13170</v>
      </c>
      <c r="D133" s="5" t="str">
        <f>IF(rptSummaryDoctorMonth!L125="","",rptSummaryDoctorMonth!L125)</f>
        <v>เป็ด</v>
      </c>
      <c r="E133" s="8">
        <f>IF(rptSummaryDoctorMonth!M125="","",rptSummaryDoctorMonth!M125)</f>
        <v>260</v>
      </c>
      <c r="F133" s="8">
        <f>IF(rptSummaryDoctorMonth!N125="","",rptSummaryDoctorMonth!N125)</f>
        <v>811.31</v>
      </c>
      <c r="G133" s="5" t="str">
        <f>IF(rptSummaryDoctorMonth!O125="","",rptSummaryDoctorMonth!O125)</f>
        <v>1</v>
      </c>
      <c r="H133" s="5" t="str">
        <f>IF(rptSummaryDoctorMonth!P125="","",rptSummaryDoctorMonth!P125)</f>
        <v>0</v>
      </c>
      <c r="I133" s="5" t="str">
        <f>IF(rptSummaryDoctorMonth!Q125="","",rptSummaryDoctorMonth!Q125)</f>
        <v xml:space="preserve">14/63/007099        </v>
      </c>
    </row>
    <row r="134" spans="1:9">
      <c r="A134" s="6" t="str">
        <f>IF(rptSummaryDoctorMonth!I126="","",rptSummaryDoctorMonth!I126)</f>
        <v>16/03/2564</v>
      </c>
      <c r="B134" s="7" t="str">
        <f>IF(rptSummaryDoctorMonth!J126="","",rptSummaryDoctorMonth!J126)</f>
        <v xml:space="preserve">บมจ. สยามแม็คโคร (DC)               </v>
      </c>
      <c r="C134" s="7" t="str">
        <f>IF(rptSummaryDoctorMonth!K126="","",rptSummaryDoctorMonth!K126)</f>
        <v>6/1 ม.1 ต.พะยอม อ.วังน้อยจ.พระนครศรีอยุธยา 13170</v>
      </c>
      <c r="D134" s="5" t="str">
        <f>IF(rptSummaryDoctorMonth!L126="","",rptSummaryDoctorMonth!L126)</f>
        <v>เป็ด</v>
      </c>
      <c r="E134" s="8">
        <f>IF(rptSummaryDoctorMonth!M126="","",rptSummaryDoctorMonth!M126)</f>
        <v>0</v>
      </c>
      <c r="F134" s="8">
        <f>IF(rptSummaryDoctorMonth!N126="","",rptSummaryDoctorMonth!N126)</f>
        <v>240</v>
      </c>
      <c r="G134" s="5" t="str">
        <f>IF(rptSummaryDoctorMonth!O126="","",rptSummaryDoctorMonth!O126)</f>
        <v>1</v>
      </c>
      <c r="H134" s="5" t="str">
        <f>IF(rptSummaryDoctorMonth!P126="","",rptSummaryDoctorMonth!P126)</f>
        <v>0</v>
      </c>
      <c r="I134" s="5" t="str">
        <f>IF(rptSummaryDoctorMonth!Q126="","",rptSummaryDoctorMonth!Q126)</f>
        <v xml:space="preserve">14/63/007100        </v>
      </c>
    </row>
    <row r="135" spans="1:9">
      <c r="A135" s="6" t="str">
        <f>IF(rptSummaryDoctorMonth!I127="","",rptSummaryDoctorMonth!I127)</f>
        <v>16/03/2564</v>
      </c>
      <c r="B135" s="7" t="str">
        <f>IF(rptSummaryDoctorMonth!J127="","",rptSummaryDoctorMonth!J127)</f>
        <v xml:space="preserve">บมจ. สยามแม็คโคร (DC)               </v>
      </c>
      <c r="C135" s="7" t="str">
        <f>IF(rptSummaryDoctorMonth!K127="","",rptSummaryDoctorMonth!K127)</f>
        <v>6/1 ม.1 ต.พะยอม อ.วังน้อยจ.พระนครศรีอยุธยา 13170</v>
      </c>
      <c r="D135" s="5" t="str">
        <f>IF(rptSummaryDoctorMonth!L127="","",rptSummaryDoctorMonth!L127)</f>
        <v>เป็ด</v>
      </c>
      <c r="E135" s="8">
        <f>IF(rptSummaryDoctorMonth!M127="","",rptSummaryDoctorMonth!M127)</f>
        <v>470</v>
      </c>
      <c r="F135" s="8">
        <f>IF(rptSummaryDoctorMonth!N127="","",rptSummaryDoctorMonth!N127)</f>
        <v>4901.22</v>
      </c>
      <c r="G135" s="5" t="str">
        <f>IF(rptSummaryDoctorMonth!O127="","",rptSummaryDoctorMonth!O127)</f>
        <v>1</v>
      </c>
      <c r="H135" s="5" t="str">
        <f>IF(rptSummaryDoctorMonth!P127="","",rptSummaryDoctorMonth!P127)</f>
        <v>0</v>
      </c>
      <c r="I135" s="5" t="str">
        <f>IF(rptSummaryDoctorMonth!Q127="","",rptSummaryDoctorMonth!Q127)</f>
        <v xml:space="preserve">14/63/007101        </v>
      </c>
    </row>
    <row r="136" spans="1:9">
      <c r="A136" s="6" t="str">
        <f>IF(rptSummaryDoctorMonth!I128="","",rptSummaryDoctorMonth!I128)</f>
        <v>17/03/2564</v>
      </c>
      <c r="B136" s="7" t="str">
        <f>IF(rptSummaryDoctorMonth!J128="","",rptSummaryDoctorMonth!J128)</f>
        <v xml:space="preserve">บมจ. สยามแม็คโคร คลังสินค้าอาหารสด  </v>
      </c>
      <c r="C136" s="7" t="str">
        <f>IF(rptSummaryDoctorMonth!K128="","",rptSummaryDoctorMonth!K128)</f>
        <v>ห้องเลขที่ W.1/1 เลขที่ 54/6 ม.2ต.กาหลง อ.เมืองสมุทรสาคร จ.สมุทรสาคร</v>
      </c>
      <c r="D136" s="5" t="str">
        <f>IF(rptSummaryDoctorMonth!L128="","",rptSummaryDoctorMonth!L128)</f>
        <v>เป็ด</v>
      </c>
      <c r="E136" s="8">
        <f>IF(rptSummaryDoctorMonth!M128="","",rptSummaryDoctorMonth!M128)</f>
        <v>735</v>
      </c>
      <c r="F136" s="8">
        <f>IF(rptSummaryDoctorMonth!N128="","",rptSummaryDoctorMonth!N128)</f>
        <v>3602.84</v>
      </c>
      <c r="G136" s="5" t="str">
        <f>IF(rptSummaryDoctorMonth!O128="","",rptSummaryDoctorMonth!O128)</f>
        <v>1</v>
      </c>
      <c r="H136" s="5" t="str">
        <f>IF(rptSummaryDoctorMonth!P128="","",rptSummaryDoctorMonth!P128)</f>
        <v>0</v>
      </c>
      <c r="I136" s="5" t="str">
        <f>IF(rptSummaryDoctorMonth!Q128="","",rptSummaryDoctorMonth!Q128)</f>
        <v xml:space="preserve">14/63/007102        </v>
      </c>
    </row>
    <row r="137" spans="1:9">
      <c r="A137" s="6" t="str">
        <f>IF(rptSummaryDoctorMonth!I129="","",rptSummaryDoctorMonth!I129)</f>
        <v>17/03/2564</v>
      </c>
      <c r="B137" s="7" t="str">
        <f>IF(rptSummaryDoctorMonth!J129="","",rptSummaryDoctorMonth!J129)</f>
        <v>บมจ บิ๊กซี ซูเปอร์เซ็นเตอร์ (ศูนย์กร</v>
      </c>
      <c r="C137" s="7" t="str">
        <f>IF(rptSummaryDoctorMonth!K129="","",rptSummaryDoctorMonth!K129)</f>
        <v>บมจ. บิ๊กซี ซูเปอร์เซ็นเตอร์(ศูนย์กระจายสินค้าฉะเชิงเทรา)</v>
      </c>
      <c r="D137" s="5" t="str">
        <f>IF(rptSummaryDoctorMonth!L129="","",rptSummaryDoctorMonth!L129)</f>
        <v>เป็ด</v>
      </c>
      <c r="E137" s="8">
        <f>IF(rptSummaryDoctorMonth!M129="","",rptSummaryDoctorMonth!M129)</f>
        <v>0</v>
      </c>
      <c r="F137" s="8">
        <f>IF(rptSummaryDoctorMonth!N129="","",rptSummaryDoctorMonth!N129)</f>
        <v>38</v>
      </c>
      <c r="G137" s="5" t="str">
        <f>IF(rptSummaryDoctorMonth!O129="","",rptSummaryDoctorMonth!O129)</f>
        <v>1</v>
      </c>
      <c r="H137" s="5" t="str">
        <f>IF(rptSummaryDoctorMonth!P129="","",rptSummaryDoctorMonth!P129)</f>
        <v>0</v>
      </c>
      <c r="I137" s="5" t="str">
        <f>IF(rptSummaryDoctorMonth!Q129="","",rptSummaryDoctorMonth!Q129)</f>
        <v xml:space="preserve">14/63/007103        </v>
      </c>
    </row>
    <row r="138" spans="1:9">
      <c r="A138" s="6" t="str">
        <f>IF(rptSummaryDoctorMonth!I130="","",rptSummaryDoctorMonth!I130)</f>
        <v>17/03/2564</v>
      </c>
      <c r="B138" s="7" t="str">
        <f>IF(rptSummaryDoctorMonth!J130="","",rptSummaryDoctorMonth!J130)</f>
        <v>บมจ บิ๊กซี ซูเปอร์เซ็นเตอร์ (ศูนย์กร</v>
      </c>
      <c r="C138" s="7" t="str">
        <f>IF(rptSummaryDoctorMonth!K130="","",rptSummaryDoctorMonth!K130)</f>
        <v>บมจ. บิ๊กซี ซูเปอร์เซ็นเตอร์(ศูนย์กระจายสินค้าฉะเชิงเทรา)</v>
      </c>
      <c r="D138" s="5" t="str">
        <f>IF(rptSummaryDoctorMonth!L130="","",rptSummaryDoctorMonth!L130)</f>
        <v>เป็ด</v>
      </c>
      <c r="E138" s="8">
        <f>IF(rptSummaryDoctorMonth!M130="","",rptSummaryDoctorMonth!M130)</f>
        <v>0</v>
      </c>
      <c r="F138" s="8">
        <f>IF(rptSummaryDoctorMonth!N130="","",rptSummaryDoctorMonth!N130)</f>
        <v>50</v>
      </c>
      <c r="G138" s="5" t="str">
        <f>IF(rptSummaryDoctorMonth!O130="","",rptSummaryDoctorMonth!O130)</f>
        <v>1</v>
      </c>
      <c r="H138" s="5" t="str">
        <f>IF(rptSummaryDoctorMonth!P130="","",rptSummaryDoctorMonth!P130)</f>
        <v>0</v>
      </c>
      <c r="I138" s="5" t="str">
        <f>IF(rptSummaryDoctorMonth!Q130="","",rptSummaryDoctorMonth!Q130)</f>
        <v xml:space="preserve">14/63/007104        </v>
      </c>
    </row>
    <row r="139" spans="1:9">
      <c r="A139" s="6" t="str">
        <f>IF(rptSummaryDoctorMonth!I131="","",rptSummaryDoctorMonth!I131)</f>
        <v>17/03/2564</v>
      </c>
      <c r="B139" s="7" t="str">
        <f>IF(rptSummaryDoctorMonth!J131="","",rptSummaryDoctorMonth!J131)</f>
        <v>บมจ บิ๊กซี ซูเปอร์เซ็นเตอร์ (ศูนย์กร</v>
      </c>
      <c r="C139" s="7" t="str">
        <f>IF(rptSummaryDoctorMonth!K131="","",rptSummaryDoctorMonth!K131)</f>
        <v>บมจ. บิ๊กซี ซูเปอร์เซ็นเตอร์(ศูนย์กระจายสินค้าฉะเชิงเทรา)</v>
      </c>
      <c r="D139" s="5" t="str">
        <f>IF(rptSummaryDoctorMonth!L131="","",rptSummaryDoctorMonth!L131)</f>
        <v>เป็ด</v>
      </c>
      <c r="E139" s="8">
        <f>IF(rptSummaryDoctorMonth!M131="","",rptSummaryDoctorMonth!M131)</f>
        <v>0</v>
      </c>
      <c r="F139" s="8">
        <f>IF(rptSummaryDoctorMonth!N131="","",rptSummaryDoctorMonth!N131)</f>
        <v>150</v>
      </c>
      <c r="G139" s="5" t="str">
        <f>IF(rptSummaryDoctorMonth!O131="","",rptSummaryDoctorMonth!O131)</f>
        <v>1</v>
      </c>
      <c r="H139" s="5" t="str">
        <f>IF(rptSummaryDoctorMonth!P131="","",rptSummaryDoctorMonth!P131)</f>
        <v>0</v>
      </c>
      <c r="I139" s="5" t="str">
        <f>IF(rptSummaryDoctorMonth!Q131="","",rptSummaryDoctorMonth!Q131)</f>
        <v xml:space="preserve">14/63/007105        </v>
      </c>
    </row>
    <row r="140" spans="1:9">
      <c r="A140" s="6" t="str">
        <f>IF(rptSummaryDoctorMonth!I132="","",rptSummaryDoctorMonth!I132)</f>
        <v>17/03/2564</v>
      </c>
      <c r="B140" s="7" t="str">
        <f>IF(rptSummaryDoctorMonth!J132="","",rptSummaryDoctorMonth!J132)</f>
        <v>บมจ บิ๊กซี ซูเปอร์เซ็นเตอร์ (ศูนย์กร</v>
      </c>
      <c r="C140" s="7" t="str">
        <f>IF(rptSummaryDoctorMonth!K132="","",rptSummaryDoctorMonth!K132)</f>
        <v>บมจ. บิ๊กซี ซูเปอร์เซ็นเตอร์(ศูนย์กระจายสินค้าฉะเชิงเทรา)</v>
      </c>
      <c r="D140" s="5" t="str">
        <f>IF(rptSummaryDoctorMonth!L132="","",rptSummaryDoctorMonth!L132)</f>
        <v>เป็ด</v>
      </c>
      <c r="E140" s="8">
        <f>IF(rptSummaryDoctorMonth!M132="","",rptSummaryDoctorMonth!M132)</f>
        <v>0</v>
      </c>
      <c r="F140" s="8">
        <f>IF(rptSummaryDoctorMonth!N132="","",rptSummaryDoctorMonth!N132)</f>
        <v>210</v>
      </c>
      <c r="G140" s="5" t="str">
        <f>IF(rptSummaryDoctorMonth!O132="","",rptSummaryDoctorMonth!O132)</f>
        <v>1</v>
      </c>
      <c r="H140" s="5" t="str">
        <f>IF(rptSummaryDoctorMonth!P132="","",rptSummaryDoctorMonth!P132)</f>
        <v>0</v>
      </c>
      <c r="I140" s="5" t="str">
        <f>IF(rptSummaryDoctorMonth!Q132="","",rptSummaryDoctorMonth!Q132)</f>
        <v xml:space="preserve">14/63/007106        </v>
      </c>
    </row>
    <row r="141" spans="1:9">
      <c r="A141" s="6" t="str">
        <f>IF(rptSummaryDoctorMonth!I133="","",rptSummaryDoctorMonth!I133)</f>
        <v>17/03/2564</v>
      </c>
      <c r="B141" s="7" t="str">
        <f>IF(rptSummaryDoctorMonth!J133="","",rptSummaryDoctorMonth!J133)</f>
        <v xml:space="preserve">บมจ. สยามแม็คโคร (DC)               </v>
      </c>
      <c r="C141" s="7" t="str">
        <f>IF(rptSummaryDoctorMonth!K133="","",rptSummaryDoctorMonth!K133)</f>
        <v>6/1 ม.1 ต.พะยอม อ.วังน้อยจ.พระนครศรีอยุธยา 13170</v>
      </c>
      <c r="D141" s="5" t="str">
        <f>IF(rptSummaryDoctorMonth!L133="","",rptSummaryDoctorMonth!L133)</f>
        <v>เป็ด</v>
      </c>
      <c r="E141" s="8">
        <f>IF(rptSummaryDoctorMonth!M133="","",rptSummaryDoctorMonth!M133)</f>
        <v>285</v>
      </c>
      <c r="F141" s="8">
        <f>IF(rptSummaryDoctorMonth!N133="","",rptSummaryDoctorMonth!N133)</f>
        <v>2653.79</v>
      </c>
      <c r="G141" s="5" t="str">
        <f>IF(rptSummaryDoctorMonth!O133="","",rptSummaryDoctorMonth!O133)</f>
        <v>1</v>
      </c>
      <c r="H141" s="5" t="str">
        <f>IF(rptSummaryDoctorMonth!P133="","",rptSummaryDoctorMonth!P133)</f>
        <v>0</v>
      </c>
      <c r="I141" s="5" t="str">
        <f>IF(rptSummaryDoctorMonth!Q133="","",rptSummaryDoctorMonth!Q133)</f>
        <v xml:space="preserve">14/63/007107        </v>
      </c>
    </row>
    <row r="142" spans="1:9">
      <c r="A142" s="6" t="str">
        <f>IF(rptSummaryDoctorMonth!I134="","",rptSummaryDoctorMonth!I134)</f>
        <v>18/03/2564</v>
      </c>
      <c r="B142" s="7" t="str">
        <f>IF(rptSummaryDoctorMonth!J134="","",rptSummaryDoctorMonth!J134)</f>
        <v xml:space="preserve">บมจ. สยามแม็คโคร คลังสินค้าอาหารสด  </v>
      </c>
      <c r="C142" s="7" t="str">
        <f>IF(rptSummaryDoctorMonth!K134="","",rptSummaryDoctorMonth!K134)</f>
        <v>ห้องเลขที่ W.1/1 เลขที่ 54/6 ม.2ต.กาหลง อ.เมืองสมุทรสาคร จ.สมุทรสาคร</v>
      </c>
      <c r="D142" s="5" t="str">
        <f>IF(rptSummaryDoctorMonth!L134="","",rptSummaryDoctorMonth!L134)</f>
        <v>เป็ด</v>
      </c>
      <c r="E142" s="8">
        <f>IF(rptSummaryDoctorMonth!M134="","",rptSummaryDoctorMonth!M134)</f>
        <v>880</v>
      </c>
      <c r="F142" s="8">
        <f>IF(rptSummaryDoctorMonth!N134="","",rptSummaryDoctorMonth!N134)</f>
        <v>3793.63</v>
      </c>
      <c r="G142" s="5" t="str">
        <f>IF(rptSummaryDoctorMonth!O134="","",rptSummaryDoctorMonth!O134)</f>
        <v>1</v>
      </c>
      <c r="H142" s="5" t="str">
        <f>IF(rptSummaryDoctorMonth!P134="","",rptSummaryDoctorMonth!P134)</f>
        <v>0</v>
      </c>
      <c r="I142" s="5" t="str">
        <f>IF(rptSummaryDoctorMonth!Q134="","",rptSummaryDoctorMonth!Q134)</f>
        <v xml:space="preserve">14/63/007108        </v>
      </c>
    </row>
    <row r="143" spans="1:9">
      <c r="A143" s="6" t="str">
        <f>IF(rptSummaryDoctorMonth!I135="","",rptSummaryDoctorMonth!I135)</f>
        <v>18/03/2564</v>
      </c>
      <c r="B143" s="7" t="str">
        <f>IF(rptSummaryDoctorMonth!J135="","",rptSummaryDoctorMonth!J135)</f>
        <v xml:space="preserve">บมจ. สยามแม็คโคร (DC)               </v>
      </c>
      <c r="C143" s="7" t="str">
        <f>IF(rptSummaryDoctorMonth!K135="","",rptSummaryDoctorMonth!K135)</f>
        <v>6/1 ม.1 ต.พะยอม อ.วังน้อยจ.พระนครศรีอยุธยา 13170</v>
      </c>
      <c r="D143" s="5" t="str">
        <f>IF(rptSummaryDoctorMonth!L135="","",rptSummaryDoctorMonth!L135)</f>
        <v>เป็ด</v>
      </c>
      <c r="E143" s="8">
        <f>IF(rptSummaryDoctorMonth!M135="","",rptSummaryDoctorMonth!M135)</f>
        <v>740</v>
      </c>
      <c r="F143" s="8">
        <f>IF(rptSummaryDoctorMonth!N135="","",rptSummaryDoctorMonth!N135)</f>
        <v>3667.39</v>
      </c>
      <c r="G143" s="5" t="str">
        <f>IF(rptSummaryDoctorMonth!O135="","",rptSummaryDoctorMonth!O135)</f>
        <v>1</v>
      </c>
      <c r="H143" s="5" t="str">
        <f>IF(rptSummaryDoctorMonth!P135="","",rptSummaryDoctorMonth!P135)</f>
        <v>0</v>
      </c>
      <c r="I143" s="5" t="str">
        <f>IF(rptSummaryDoctorMonth!Q135="","",rptSummaryDoctorMonth!Q135)</f>
        <v xml:space="preserve">14/63/007109        </v>
      </c>
    </row>
    <row r="144" spans="1:9">
      <c r="A144" s="6" t="str">
        <f>IF(rptSummaryDoctorMonth!I136="","",rptSummaryDoctorMonth!I136)</f>
        <v>19/03/2564</v>
      </c>
      <c r="B144" s="7" t="str">
        <f>IF(rptSummaryDoctorMonth!J136="","",rptSummaryDoctorMonth!J136)</f>
        <v>บมจ บิ๊กซี ซูเปอร์เซ็นเตอร์ (ศูนย์กร</v>
      </c>
      <c r="C144" s="7" t="str">
        <f>IF(rptSummaryDoctorMonth!K136="","",rptSummaryDoctorMonth!K136)</f>
        <v>บมจ. บิ๊กซี ซูเปอร์เซ็นเตอร์(ศูนย์กระจายสินค้าฉะเชิงเทรา)</v>
      </c>
      <c r="D144" s="5" t="str">
        <f>IF(rptSummaryDoctorMonth!L136="","",rptSummaryDoctorMonth!L136)</f>
        <v>เป็ด</v>
      </c>
      <c r="E144" s="8">
        <f>IF(rptSummaryDoctorMonth!M136="","",rptSummaryDoctorMonth!M136)</f>
        <v>0</v>
      </c>
      <c r="F144" s="8">
        <f>IF(rptSummaryDoctorMonth!N136="","",rptSummaryDoctorMonth!N136)</f>
        <v>20</v>
      </c>
      <c r="G144" s="5" t="str">
        <f>IF(rptSummaryDoctorMonth!O136="","",rptSummaryDoctorMonth!O136)</f>
        <v>1</v>
      </c>
      <c r="H144" s="5" t="str">
        <f>IF(rptSummaryDoctorMonth!P136="","",rptSummaryDoctorMonth!P136)</f>
        <v>0</v>
      </c>
      <c r="I144" s="5" t="str">
        <f>IF(rptSummaryDoctorMonth!Q136="","",rptSummaryDoctorMonth!Q136)</f>
        <v xml:space="preserve">14/63/007110        </v>
      </c>
    </row>
    <row r="145" spans="1:9">
      <c r="A145" s="6" t="str">
        <f>IF(rptSummaryDoctorMonth!I137="","",rptSummaryDoctorMonth!I137)</f>
        <v>19/03/2564</v>
      </c>
      <c r="B145" s="7" t="str">
        <f>IF(rptSummaryDoctorMonth!J137="","",rptSummaryDoctorMonth!J137)</f>
        <v>บมจ บิ๊กซี ซูเปอร์เซ็นเตอร์ (ศูนย์กร</v>
      </c>
      <c r="C145" s="7" t="str">
        <f>IF(rptSummaryDoctorMonth!K137="","",rptSummaryDoctorMonth!K137)</f>
        <v>บมจ. บิ๊กซี ซูเปอร์เซ็นเตอร์(ศูนย์กระจายสินค้าฉะเชิงเทรา)</v>
      </c>
      <c r="D145" s="5" t="str">
        <f>IF(rptSummaryDoctorMonth!L137="","",rptSummaryDoctorMonth!L137)</f>
        <v>เป็ด</v>
      </c>
      <c r="E145" s="8">
        <f>IF(rptSummaryDoctorMonth!M137="","",rptSummaryDoctorMonth!M137)</f>
        <v>0</v>
      </c>
      <c r="F145" s="8">
        <f>IF(rptSummaryDoctorMonth!N137="","",rptSummaryDoctorMonth!N137)</f>
        <v>42</v>
      </c>
      <c r="G145" s="5" t="str">
        <f>IF(rptSummaryDoctorMonth!O137="","",rptSummaryDoctorMonth!O137)</f>
        <v>1</v>
      </c>
      <c r="H145" s="5" t="str">
        <f>IF(rptSummaryDoctorMonth!P137="","",rptSummaryDoctorMonth!P137)</f>
        <v>0</v>
      </c>
      <c r="I145" s="5" t="str">
        <f>IF(rptSummaryDoctorMonth!Q137="","",rptSummaryDoctorMonth!Q137)</f>
        <v xml:space="preserve">14/63/007111        </v>
      </c>
    </row>
    <row r="146" spans="1:9">
      <c r="A146" s="6" t="str">
        <f>IF(rptSummaryDoctorMonth!I138="","",rptSummaryDoctorMonth!I138)</f>
        <v>19/03/2564</v>
      </c>
      <c r="B146" s="7" t="str">
        <f>IF(rptSummaryDoctorMonth!J138="","",rptSummaryDoctorMonth!J138)</f>
        <v>บมจ บิ๊กซี ซูเปอร์เซ็นเตอร์ (ศูนย์กร</v>
      </c>
      <c r="C146" s="7" t="str">
        <f>IF(rptSummaryDoctorMonth!K138="","",rptSummaryDoctorMonth!K138)</f>
        <v>บมจ. บิ๊กซี ซูเปอร์เซ็นเตอร์(ศูนย์กระจายสินค้าฉะเชิงเทรา)</v>
      </c>
      <c r="D146" s="5" t="str">
        <f>IF(rptSummaryDoctorMonth!L138="","",rptSummaryDoctorMonth!L138)</f>
        <v>เป็ด</v>
      </c>
      <c r="E146" s="8">
        <f>IF(rptSummaryDoctorMonth!M138="","",rptSummaryDoctorMonth!M138)</f>
        <v>0</v>
      </c>
      <c r="F146" s="8">
        <f>IF(rptSummaryDoctorMonth!N138="","",rptSummaryDoctorMonth!N138)</f>
        <v>96</v>
      </c>
      <c r="G146" s="5" t="str">
        <f>IF(rptSummaryDoctorMonth!O138="","",rptSummaryDoctorMonth!O138)</f>
        <v>1</v>
      </c>
      <c r="H146" s="5" t="str">
        <f>IF(rptSummaryDoctorMonth!P138="","",rptSummaryDoctorMonth!P138)</f>
        <v>0</v>
      </c>
      <c r="I146" s="5" t="str">
        <f>IF(rptSummaryDoctorMonth!Q138="","",rptSummaryDoctorMonth!Q138)</f>
        <v xml:space="preserve">14/63/007112        </v>
      </c>
    </row>
    <row r="147" spans="1:9">
      <c r="A147" s="6" t="str">
        <f>IF(rptSummaryDoctorMonth!I139="","",rptSummaryDoctorMonth!I139)</f>
        <v>19/03/2564</v>
      </c>
      <c r="B147" s="7" t="str">
        <f>IF(rptSummaryDoctorMonth!J139="","",rptSummaryDoctorMonth!J139)</f>
        <v>บมจ บิ๊กซี ซูเปอร์เซ็นเตอร์ (ศูนย์กร</v>
      </c>
      <c r="C147" s="7" t="str">
        <f>IF(rptSummaryDoctorMonth!K139="","",rptSummaryDoctorMonth!K139)</f>
        <v>บมจ. บิ๊กซี ซูเปอร์เซ็นเตอร์(ศูนย์กระจายสินค้าฉะเชิงเทรา)</v>
      </c>
      <c r="D147" s="5" t="str">
        <f>IF(rptSummaryDoctorMonth!L139="","",rptSummaryDoctorMonth!L139)</f>
        <v>เป็ด</v>
      </c>
      <c r="E147" s="8">
        <f>IF(rptSummaryDoctorMonth!M139="","",rptSummaryDoctorMonth!M139)</f>
        <v>0</v>
      </c>
      <c r="F147" s="8">
        <f>IF(rptSummaryDoctorMonth!N139="","",rptSummaryDoctorMonth!N139)</f>
        <v>44</v>
      </c>
      <c r="G147" s="5" t="str">
        <f>IF(rptSummaryDoctorMonth!O139="","",rptSummaryDoctorMonth!O139)</f>
        <v>1</v>
      </c>
      <c r="H147" s="5" t="str">
        <f>IF(rptSummaryDoctorMonth!P139="","",rptSummaryDoctorMonth!P139)</f>
        <v>0</v>
      </c>
      <c r="I147" s="5" t="str">
        <f>IF(rptSummaryDoctorMonth!Q139="","",rptSummaryDoctorMonth!Q139)</f>
        <v xml:space="preserve">14/63/007113        </v>
      </c>
    </row>
    <row r="148" spans="1:9">
      <c r="A148" s="6" t="str">
        <f>IF(rptSummaryDoctorMonth!I140="","",rptSummaryDoctorMonth!I140)</f>
        <v>19/03/2564</v>
      </c>
      <c r="B148" s="7" t="str">
        <f>IF(rptSummaryDoctorMonth!J140="","",rptSummaryDoctorMonth!J140)</f>
        <v xml:space="preserve">บมจ. สยามแม็คโคร คลังสินค้าอาหารสด  </v>
      </c>
      <c r="C148" s="7" t="str">
        <f>IF(rptSummaryDoctorMonth!K140="","",rptSummaryDoctorMonth!K140)</f>
        <v>ห้องเลขที่ W.1/1 เลขที่ 54/6 ม.2ต.กาหลง อ.เมืองสมุทรสาคร จ.สมุทรสาคร</v>
      </c>
      <c r="D148" s="5" t="str">
        <f>IF(rptSummaryDoctorMonth!L140="","",rptSummaryDoctorMonth!L140)</f>
        <v>เป็ด</v>
      </c>
      <c r="E148" s="8">
        <f>IF(rptSummaryDoctorMonth!M140="","",rptSummaryDoctorMonth!M140)</f>
        <v>600</v>
      </c>
      <c r="F148" s="8">
        <f>IF(rptSummaryDoctorMonth!N140="","",rptSummaryDoctorMonth!N140)</f>
        <v>2895.16</v>
      </c>
      <c r="G148" s="5" t="str">
        <f>IF(rptSummaryDoctorMonth!O140="","",rptSummaryDoctorMonth!O140)</f>
        <v>1</v>
      </c>
      <c r="H148" s="5" t="str">
        <f>IF(rptSummaryDoctorMonth!P140="","",rptSummaryDoctorMonth!P140)</f>
        <v>0</v>
      </c>
      <c r="I148" s="5" t="str">
        <f>IF(rptSummaryDoctorMonth!Q140="","",rptSummaryDoctorMonth!Q140)</f>
        <v xml:space="preserve">14/63/007114        </v>
      </c>
    </row>
    <row r="149" spans="1:9">
      <c r="A149" s="6" t="str">
        <f>IF(rptSummaryDoctorMonth!I141="","",rptSummaryDoctorMonth!I141)</f>
        <v>19/03/2564</v>
      </c>
      <c r="B149" s="7" t="str">
        <f>IF(rptSummaryDoctorMonth!J141="","",rptSummaryDoctorMonth!J141)</f>
        <v xml:space="preserve">บมจ. สยามแม็คโคร (DC)               </v>
      </c>
      <c r="C149" s="7" t="str">
        <f>IF(rptSummaryDoctorMonth!K141="","",rptSummaryDoctorMonth!K141)</f>
        <v>6/1 ม.1 ต.พะยอม อ.วังน้อยจ.พระนครศรีอยุธยา 13170</v>
      </c>
      <c r="D149" s="5" t="str">
        <f>IF(rptSummaryDoctorMonth!L141="","",rptSummaryDoctorMonth!L141)</f>
        <v>เป็ด</v>
      </c>
      <c r="E149" s="8">
        <f>IF(rptSummaryDoctorMonth!M141="","",rptSummaryDoctorMonth!M141)</f>
        <v>290</v>
      </c>
      <c r="F149" s="8">
        <f>IF(rptSummaryDoctorMonth!N141="","",rptSummaryDoctorMonth!N141)</f>
        <v>3274.5</v>
      </c>
      <c r="G149" s="5" t="str">
        <f>IF(rptSummaryDoctorMonth!O141="","",rptSummaryDoctorMonth!O141)</f>
        <v>1</v>
      </c>
      <c r="H149" s="5" t="str">
        <f>IF(rptSummaryDoctorMonth!P141="","",rptSummaryDoctorMonth!P141)</f>
        <v>0</v>
      </c>
      <c r="I149" s="5" t="str">
        <f>IF(rptSummaryDoctorMonth!Q141="","",rptSummaryDoctorMonth!Q141)</f>
        <v xml:space="preserve">14/63/007115        </v>
      </c>
    </row>
    <row r="150" spans="1:9">
      <c r="A150" s="6" t="str">
        <f>IF(rptSummaryDoctorMonth!I142="","",rptSummaryDoctorMonth!I142)</f>
        <v>20/03/2564</v>
      </c>
      <c r="B150" s="7" t="str">
        <f>IF(rptSummaryDoctorMonth!J142="","",rptSummaryDoctorMonth!J142)</f>
        <v xml:space="preserve">บมจ. สยามแม็คโคร (DC)               </v>
      </c>
      <c r="C150" s="7" t="str">
        <f>IF(rptSummaryDoctorMonth!K142="","",rptSummaryDoctorMonth!K142)</f>
        <v>6/1 ม.1 ต.พะยอม อ.วังน้อยจ.พระนครศรีอยุธยา 13170</v>
      </c>
      <c r="D150" s="5" t="str">
        <f>IF(rptSummaryDoctorMonth!L142="","",rptSummaryDoctorMonth!L142)</f>
        <v>เป็ด</v>
      </c>
      <c r="E150" s="8">
        <f>IF(rptSummaryDoctorMonth!M142="","",rptSummaryDoctorMonth!M142)</f>
        <v>0</v>
      </c>
      <c r="F150" s="8">
        <f>IF(rptSummaryDoctorMonth!N142="","",rptSummaryDoctorMonth!N142)</f>
        <v>3120</v>
      </c>
      <c r="G150" s="5" t="str">
        <f>IF(rptSummaryDoctorMonth!O142="","",rptSummaryDoctorMonth!O142)</f>
        <v>1</v>
      </c>
      <c r="H150" s="5" t="str">
        <f>IF(rptSummaryDoctorMonth!P142="","",rptSummaryDoctorMonth!P142)</f>
        <v>0</v>
      </c>
      <c r="I150" s="5" t="str">
        <f>IF(rptSummaryDoctorMonth!Q142="","",rptSummaryDoctorMonth!Q142)</f>
        <v xml:space="preserve">14/63/007116        </v>
      </c>
    </row>
    <row r="151" spans="1:9">
      <c r="A151" s="6" t="str">
        <f>IF(rptSummaryDoctorMonth!I143="","",rptSummaryDoctorMonth!I143)</f>
        <v>20/03/2564</v>
      </c>
      <c r="B151" s="7" t="str">
        <f>IF(rptSummaryDoctorMonth!J143="","",rptSummaryDoctorMonth!J143)</f>
        <v xml:space="preserve">บมจ. สยามแม็คโคร (DC)               </v>
      </c>
      <c r="C151" s="7" t="str">
        <f>IF(rptSummaryDoctorMonth!K143="","",rptSummaryDoctorMonth!K143)</f>
        <v>6/1 ม.1 ต.พะยอม อ.วังน้อยจ.พระนครศรีอยุธยา 13170</v>
      </c>
      <c r="D151" s="5" t="str">
        <f>IF(rptSummaryDoctorMonth!L143="","",rptSummaryDoctorMonth!L143)</f>
        <v>เป็ด</v>
      </c>
      <c r="E151" s="8">
        <f>IF(rptSummaryDoctorMonth!M143="","",rptSummaryDoctorMonth!M143)</f>
        <v>670</v>
      </c>
      <c r="F151" s="8">
        <f>IF(rptSummaryDoctorMonth!N143="","",rptSummaryDoctorMonth!N143)</f>
        <v>4209.59</v>
      </c>
      <c r="G151" s="5" t="str">
        <f>IF(rptSummaryDoctorMonth!O143="","",rptSummaryDoctorMonth!O143)</f>
        <v>1</v>
      </c>
      <c r="H151" s="5" t="str">
        <f>IF(rptSummaryDoctorMonth!P143="","",rptSummaryDoctorMonth!P143)</f>
        <v>0</v>
      </c>
      <c r="I151" s="5" t="str">
        <f>IF(rptSummaryDoctorMonth!Q143="","",rptSummaryDoctorMonth!Q143)</f>
        <v xml:space="preserve">14/63/007117        </v>
      </c>
    </row>
    <row r="152" spans="1:9">
      <c r="A152" s="6" t="str">
        <f>IF(rptSummaryDoctorMonth!I144="","",rptSummaryDoctorMonth!I144)</f>
        <v>20/03/2564</v>
      </c>
      <c r="B152" s="7" t="str">
        <f>IF(rptSummaryDoctorMonth!J144="","",rptSummaryDoctorMonth!J144)</f>
        <v xml:space="preserve">บมจ. สยามแม็คโคร คลังสินค้าอาหารสด  </v>
      </c>
      <c r="C152" s="7" t="str">
        <f>IF(rptSummaryDoctorMonth!K144="","",rptSummaryDoctorMonth!K144)</f>
        <v>ห้องเลขที่ W.1/1 เลขที่ 54/6 ม.2ต.กาหลง อ.เมืองสมุทรสาคร จ.สมุทรสาคร</v>
      </c>
      <c r="D152" s="5" t="str">
        <f>IF(rptSummaryDoctorMonth!L144="","",rptSummaryDoctorMonth!L144)</f>
        <v>เป็ด</v>
      </c>
      <c r="E152" s="8">
        <f>IF(rptSummaryDoctorMonth!M144="","",rptSummaryDoctorMonth!M144)</f>
        <v>0</v>
      </c>
      <c r="F152" s="8">
        <f>IF(rptSummaryDoctorMonth!N144="","",rptSummaryDoctorMonth!N144)</f>
        <v>1800</v>
      </c>
      <c r="G152" s="5" t="str">
        <f>IF(rptSummaryDoctorMonth!O144="","",rptSummaryDoctorMonth!O144)</f>
        <v>1</v>
      </c>
      <c r="H152" s="5" t="str">
        <f>IF(rptSummaryDoctorMonth!P144="","",rptSummaryDoctorMonth!P144)</f>
        <v>0</v>
      </c>
      <c r="I152" s="5" t="str">
        <f>IF(rptSummaryDoctorMonth!Q144="","",rptSummaryDoctorMonth!Q144)</f>
        <v xml:space="preserve">14/63/007118        </v>
      </c>
    </row>
    <row r="153" spans="1:9">
      <c r="A153" s="6" t="str">
        <f>IF(rptSummaryDoctorMonth!I145="","",rptSummaryDoctorMonth!I145)</f>
        <v>20/03/2564</v>
      </c>
      <c r="B153" s="7" t="str">
        <f>IF(rptSummaryDoctorMonth!J145="","",rptSummaryDoctorMonth!J145)</f>
        <v xml:space="preserve">บมจ. สยามแม็คโคร คลังสินค้าอาหารสด  </v>
      </c>
      <c r="C153" s="7" t="str">
        <f>IF(rptSummaryDoctorMonth!K145="","",rptSummaryDoctorMonth!K145)</f>
        <v>ห้องเลขที่ W.1/1 เลขที่ 54/6 ม.2ต.กาหลง อ.เมืองสมุทรสาคร จ.สมุทรสาคร</v>
      </c>
      <c r="D153" s="5" t="str">
        <f>IF(rptSummaryDoctorMonth!L145="","",rptSummaryDoctorMonth!L145)</f>
        <v>เป็ด</v>
      </c>
      <c r="E153" s="8">
        <f>IF(rptSummaryDoctorMonth!M145="","",rptSummaryDoctorMonth!M145)</f>
        <v>635</v>
      </c>
      <c r="F153" s="8">
        <f>IF(rptSummaryDoctorMonth!N145="","",rptSummaryDoctorMonth!N145)</f>
        <v>2862.51</v>
      </c>
      <c r="G153" s="5" t="str">
        <f>IF(rptSummaryDoctorMonth!O145="","",rptSummaryDoctorMonth!O145)</f>
        <v>1</v>
      </c>
      <c r="H153" s="5" t="str">
        <f>IF(rptSummaryDoctorMonth!P145="","",rptSummaryDoctorMonth!P145)</f>
        <v>0</v>
      </c>
      <c r="I153" s="5" t="str">
        <f>IF(rptSummaryDoctorMonth!Q145="","",rptSummaryDoctorMonth!Q145)</f>
        <v xml:space="preserve">14/63/007119        </v>
      </c>
    </row>
    <row r="154" spans="1:9">
      <c r="A154" s="6" t="str">
        <f>IF(rptSummaryDoctorMonth!I146="","",rptSummaryDoctorMonth!I146)</f>
        <v>22/03/2564</v>
      </c>
      <c r="B154" s="7" t="str">
        <f>IF(rptSummaryDoctorMonth!J146="","",rptSummaryDoctorMonth!J146)</f>
        <v>บมจ บิ๊กซี ซูเปอร์เซ็นเตอร์ (ศูนย์กร</v>
      </c>
      <c r="C154" s="7" t="str">
        <f>IF(rptSummaryDoctorMonth!K146="","",rptSummaryDoctorMonth!K146)</f>
        <v>บมจ. บิ๊กซี ซูเปอร์เซ็นเตอร์(ศูนย์กระจายสินค้าฉะเชิงเทรา)</v>
      </c>
      <c r="D154" s="5" t="str">
        <f>IF(rptSummaryDoctorMonth!L146="","",rptSummaryDoctorMonth!L146)</f>
        <v>เป็ด</v>
      </c>
      <c r="E154" s="8">
        <f>IF(rptSummaryDoctorMonth!M146="","",rptSummaryDoctorMonth!M146)</f>
        <v>0</v>
      </c>
      <c r="F154" s="8">
        <f>IF(rptSummaryDoctorMonth!N146="","",rptSummaryDoctorMonth!N146)</f>
        <v>160</v>
      </c>
      <c r="G154" s="5" t="str">
        <f>IF(rptSummaryDoctorMonth!O146="","",rptSummaryDoctorMonth!O146)</f>
        <v>1</v>
      </c>
      <c r="H154" s="5" t="str">
        <f>IF(rptSummaryDoctorMonth!P146="","",rptSummaryDoctorMonth!P146)</f>
        <v>0</v>
      </c>
      <c r="I154" s="5" t="str">
        <f>IF(rptSummaryDoctorMonth!Q146="","",rptSummaryDoctorMonth!Q146)</f>
        <v xml:space="preserve">14/63/007120        </v>
      </c>
    </row>
    <row r="155" spans="1:9">
      <c r="A155" s="6" t="str">
        <f>IF(rptSummaryDoctorMonth!I147="","",rptSummaryDoctorMonth!I147)</f>
        <v>22/03/2564</v>
      </c>
      <c r="B155" s="7" t="str">
        <f>IF(rptSummaryDoctorMonth!J147="","",rptSummaryDoctorMonth!J147)</f>
        <v xml:space="preserve">คุณธานาวุฒิ สัมพันธ์ (นาว คลอง3)    </v>
      </c>
      <c r="C155" s="7" t="str">
        <f>IF(rptSummaryDoctorMonth!K147="","",rptSummaryDoctorMonth!K147)</f>
        <v>57/48 หมู่ที่ 2 ตำบลบางพูนอำเภอเมืองปทุมธานี จังหวัดปทุมธานี</v>
      </c>
      <c r="D155" s="5" t="str">
        <f>IF(rptSummaryDoctorMonth!L147="","",rptSummaryDoctorMonth!L147)</f>
        <v>เป็ด</v>
      </c>
      <c r="E155" s="8">
        <f>IF(rptSummaryDoctorMonth!M147="","",rptSummaryDoctorMonth!M147)</f>
        <v>20</v>
      </c>
      <c r="F155" s="8">
        <f>IF(rptSummaryDoctorMonth!N147="","",rptSummaryDoctorMonth!N147)</f>
        <v>188.64</v>
      </c>
      <c r="G155" s="5" t="str">
        <f>IF(rptSummaryDoctorMonth!O147="","",rptSummaryDoctorMonth!O147)</f>
        <v>1</v>
      </c>
      <c r="H155" s="5" t="str">
        <f>IF(rptSummaryDoctorMonth!P147="","",rptSummaryDoctorMonth!P147)</f>
        <v>0</v>
      </c>
      <c r="I155" s="5" t="str">
        <f>IF(rptSummaryDoctorMonth!Q147="","",rptSummaryDoctorMonth!Q147)</f>
        <v xml:space="preserve">14/63/007121        </v>
      </c>
    </row>
    <row r="156" spans="1:9">
      <c r="A156" s="6" t="str">
        <f>IF(rptSummaryDoctorMonth!I148="","",rptSummaryDoctorMonth!I148)</f>
        <v>22/03/2564</v>
      </c>
      <c r="B156" s="7" t="str">
        <f>IF(rptSummaryDoctorMonth!J148="","",rptSummaryDoctorMonth!J148)</f>
        <v>บมจ บิ๊กซี ซูเปอร์เซ็นเตอร์ (ศูนย์กร</v>
      </c>
      <c r="C156" s="7" t="str">
        <f>IF(rptSummaryDoctorMonth!K148="","",rptSummaryDoctorMonth!K148)</f>
        <v>บมจ. บิ๊กซี ซูเปอร์เซ็นเตอร์(ศูนย์กระจายสินค้าฉะเชิงเทรา)</v>
      </c>
      <c r="D156" s="5" t="str">
        <f>IF(rptSummaryDoctorMonth!L148="","",rptSummaryDoctorMonth!L148)</f>
        <v>เป็ด</v>
      </c>
      <c r="E156" s="8">
        <f>IF(rptSummaryDoctorMonth!M148="","",rptSummaryDoctorMonth!M148)</f>
        <v>0</v>
      </c>
      <c r="F156" s="8">
        <f>IF(rptSummaryDoctorMonth!N148="","",rptSummaryDoctorMonth!N148)</f>
        <v>38</v>
      </c>
      <c r="G156" s="5" t="str">
        <f>IF(rptSummaryDoctorMonth!O148="","",rptSummaryDoctorMonth!O148)</f>
        <v>1</v>
      </c>
      <c r="H156" s="5" t="str">
        <f>IF(rptSummaryDoctorMonth!P148="","",rptSummaryDoctorMonth!P148)</f>
        <v>0</v>
      </c>
      <c r="I156" s="5" t="str">
        <f>IF(rptSummaryDoctorMonth!Q148="","",rptSummaryDoctorMonth!Q148)</f>
        <v xml:space="preserve">14/63/007122        </v>
      </c>
    </row>
    <row r="157" spans="1:9">
      <c r="A157" s="6" t="str">
        <f>IF(rptSummaryDoctorMonth!I149="","",rptSummaryDoctorMonth!I149)</f>
        <v>22/03/2564</v>
      </c>
      <c r="B157" s="7" t="str">
        <f>IF(rptSummaryDoctorMonth!J149="","",rptSummaryDoctorMonth!J149)</f>
        <v>บมจ บิ๊กซี ซูเปอร์เซ็นเตอร์ (ศูนย์กร</v>
      </c>
      <c r="C157" s="7" t="str">
        <f>IF(rptSummaryDoctorMonth!K149="","",rptSummaryDoctorMonth!K149)</f>
        <v>บมจ. บิ๊กซี ซูเปอร์เซ็นเตอร์(ศูนย์กระจายสินค้าฉะเชิงเทรา)</v>
      </c>
      <c r="D157" s="5" t="str">
        <f>IF(rptSummaryDoctorMonth!L149="","",rptSummaryDoctorMonth!L149)</f>
        <v>เป็ด</v>
      </c>
      <c r="E157" s="8">
        <f>IF(rptSummaryDoctorMonth!M149="","",rptSummaryDoctorMonth!M149)</f>
        <v>0</v>
      </c>
      <c r="F157" s="8">
        <f>IF(rptSummaryDoctorMonth!N149="","",rptSummaryDoctorMonth!N149)</f>
        <v>40</v>
      </c>
      <c r="G157" s="5" t="str">
        <f>IF(rptSummaryDoctorMonth!O149="","",rptSummaryDoctorMonth!O149)</f>
        <v>1</v>
      </c>
      <c r="H157" s="5" t="str">
        <f>IF(rptSummaryDoctorMonth!P149="","",rptSummaryDoctorMonth!P149)</f>
        <v>0</v>
      </c>
      <c r="I157" s="5" t="str">
        <f>IF(rptSummaryDoctorMonth!Q149="","",rptSummaryDoctorMonth!Q149)</f>
        <v xml:space="preserve">14/63/007123        </v>
      </c>
    </row>
    <row r="158" spans="1:9">
      <c r="A158" s="6" t="str">
        <f>IF(rptSummaryDoctorMonth!I150="","",rptSummaryDoctorMonth!I150)</f>
        <v>22/03/2564</v>
      </c>
      <c r="B158" s="7" t="str">
        <f>IF(rptSummaryDoctorMonth!J150="","",rptSummaryDoctorMonth!J150)</f>
        <v>บมจ บิ๊กซี ซูเปอร์เซ็นเตอร์ (ศูนย์กร</v>
      </c>
      <c r="C158" s="7" t="str">
        <f>IF(rptSummaryDoctorMonth!K150="","",rptSummaryDoctorMonth!K150)</f>
        <v>บมจ. บิ๊กซี ซูเปอร์เซ็นเตอร์(ศูนย์กระจายสินค้าฉะเชิงเทรา)</v>
      </c>
      <c r="D158" s="5" t="str">
        <f>IF(rptSummaryDoctorMonth!L150="","",rptSummaryDoctorMonth!L150)</f>
        <v>เป็ด</v>
      </c>
      <c r="E158" s="8">
        <f>IF(rptSummaryDoctorMonth!M150="","",rptSummaryDoctorMonth!M150)</f>
        <v>0</v>
      </c>
      <c r="F158" s="8">
        <f>IF(rptSummaryDoctorMonth!N150="","",rptSummaryDoctorMonth!N150)</f>
        <v>104</v>
      </c>
      <c r="G158" s="5" t="str">
        <f>IF(rptSummaryDoctorMonth!O150="","",rptSummaryDoctorMonth!O150)</f>
        <v>1</v>
      </c>
      <c r="H158" s="5" t="str">
        <f>IF(rptSummaryDoctorMonth!P150="","",rptSummaryDoctorMonth!P150)</f>
        <v>0</v>
      </c>
      <c r="I158" s="5" t="str">
        <f>IF(rptSummaryDoctorMonth!Q150="","",rptSummaryDoctorMonth!Q150)</f>
        <v xml:space="preserve">14/63/007124        </v>
      </c>
    </row>
    <row r="159" spans="1:9">
      <c r="A159" s="6" t="str">
        <f>IF(rptSummaryDoctorMonth!I151="","",rptSummaryDoctorMonth!I151)</f>
        <v>22/03/2564</v>
      </c>
      <c r="B159" s="7" t="str">
        <f>IF(rptSummaryDoctorMonth!J151="","",rptSummaryDoctorMonth!J151)</f>
        <v xml:space="preserve">บมจ. สยามแม็คโคร (DC)               </v>
      </c>
      <c r="C159" s="7" t="str">
        <f>IF(rptSummaryDoctorMonth!K151="","",rptSummaryDoctorMonth!K151)</f>
        <v>6/1 ม.1 ต.พะยอม อ.วังน้อยจ.พระนครศรีอยุธยา 13170</v>
      </c>
      <c r="D159" s="5" t="str">
        <f>IF(rptSummaryDoctorMonth!L151="","",rptSummaryDoctorMonth!L151)</f>
        <v>เป็ด</v>
      </c>
      <c r="E159" s="8">
        <f>IF(rptSummaryDoctorMonth!M151="","",rptSummaryDoctorMonth!M151)</f>
        <v>75</v>
      </c>
      <c r="F159" s="8">
        <f>IF(rptSummaryDoctorMonth!N151="","",rptSummaryDoctorMonth!N151)</f>
        <v>218.93</v>
      </c>
      <c r="G159" s="5" t="str">
        <f>IF(rptSummaryDoctorMonth!O151="","",rptSummaryDoctorMonth!O151)</f>
        <v>1</v>
      </c>
      <c r="H159" s="5" t="str">
        <f>IF(rptSummaryDoctorMonth!P151="","",rptSummaryDoctorMonth!P151)</f>
        <v>0</v>
      </c>
      <c r="I159" s="5" t="str">
        <f>IF(rptSummaryDoctorMonth!Q151="","",rptSummaryDoctorMonth!Q151)</f>
        <v xml:space="preserve">14/63/007125        </v>
      </c>
    </row>
    <row r="160" spans="1:9">
      <c r="A160" s="6" t="str">
        <f>IF(rptSummaryDoctorMonth!I152="","",rptSummaryDoctorMonth!I152)</f>
        <v>22/03/2564</v>
      </c>
      <c r="B160" s="7" t="str">
        <f>IF(rptSummaryDoctorMonth!J152="","",rptSummaryDoctorMonth!J152)</f>
        <v xml:space="preserve">บมจ. สยามแม็คโคร (DC)               </v>
      </c>
      <c r="C160" s="7" t="str">
        <f>IF(rptSummaryDoctorMonth!K152="","",rptSummaryDoctorMonth!K152)</f>
        <v>6/1 ม.1 ต.พะยอม อ.วังน้อยจ.พระนครศรีอยุธยา 13170</v>
      </c>
      <c r="D160" s="5" t="str">
        <f>IF(rptSummaryDoctorMonth!L152="","",rptSummaryDoctorMonth!L152)</f>
        <v>เป็ด</v>
      </c>
      <c r="E160" s="8">
        <f>IF(rptSummaryDoctorMonth!M152="","",rptSummaryDoctorMonth!M152)</f>
        <v>0</v>
      </c>
      <c r="F160" s="8">
        <f>IF(rptSummaryDoctorMonth!N152="","",rptSummaryDoctorMonth!N152)</f>
        <v>600</v>
      </c>
      <c r="G160" s="5" t="str">
        <f>IF(rptSummaryDoctorMonth!O152="","",rptSummaryDoctorMonth!O152)</f>
        <v>1</v>
      </c>
      <c r="H160" s="5" t="str">
        <f>IF(rptSummaryDoctorMonth!P152="","",rptSummaryDoctorMonth!P152)</f>
        <v>0</v>
      </c>
      <c r="I160" s="5" t="str">
        <f>IF(rptSummaryDoctorMonth!Q152="","",rptSummaryDoctorMonth!Q152)</f>
        <v xml:space="preserve">14/63/007126        </v>
      </c>
    </row>
    <row r="161" spans="1:9">
      <c r="A161" s="6" t="str">
        <f>IF(rptSummaryDoctorMonth!I153="","",rptSummaryDoctorMonth!I153)</f>
        <v>22/03/2564</v>
      </c>
      <c r="B161" s="7" t="str">
        <f>IF(rptSummaryDoctorMonth!J153="","",rptSummaryDoctorMonth!J153)</f>
        <v xml:space="preserve">บมจ. สยามแม็คโคร (DC)               </v>
      </c>
      <c r="C161" s="7" t="str">
        <f>IF(rptSummaryDoctorMonth!K153="","",rptSummaryDoctorMonth!K153)</f>
        <v>6/1 ม.1 ต.พะยอม อ.วังน้อยจ.พระนครศรีอยุธยา 13170</v>
      </c>
      <c r="D161" s="5" t="str">
        <f>IF(rptSummaryDoctorMonth!L153="","",rptSummaryDoctorMonth!L153)</f>
        <v>เป็ด</v>
      </c>
      <c r="E161" s="8">
        <f>IF(rptSummaryDoctorMonth!M153="","",rptSummaryDoctorMonth!M153)</f>
        <v>100</v>
      </c>
      <c r="F161" s="8">
        <f>IF(rptSummaryDoctorMonth!N153="","",rptSummaryDoctorMonth!N153)</f>
        <v>260.39999999999998</v>
      </c>
      <c r="G161" s="5" t="str">
        <f>IF(rptSummaryDoctorMonth!O153="","",rptSummaryDoctorMonth!O153)</f>
        <v>1</v>
      </c>
      <c r="H161" s="5" t="str">
        <f>IF(rptSummaryDoctorMonth!P153="","",rptSummaryDoctorMonth!P153)</f>
        <v>0</v>
      </c>
      <c r="I161" s="5" t="str">
        <f>IF(rptSummaryDoctorMonth!Q153="","",rptSummaryDoctorMonth!Q153)</f>
        <v xml:space="preserve">14/63/007127        </v>
      </c>
    </row>
    <row r="162" spans="1:9">
      <c r="A162" s="6" t="str">
        <f>IF(rptSummaryDoctorMonth!I154="","",rptSummaryDoctorMonth!I154)</f>
        <v>22/03/2564</v>
      </c>
      <c r="B162" s="7" t="str">
        <f>IF(rptSummaryDoctorMonth!J154="","",rptSummaryDoctorMonth!J154)</f>
        <v xml:space="preserve">บมจ. สยามแม็คโคร (DC)               </v>
      </c>
      <c r="C162" s="7" t="str">
        <f>IF(rptSummaryDoctorMonth!K154="","",rptSummaryDoctorMonth!K154)</f>
        <v>6/1 ม.1 ต.พะยอม อ.วังน้อยจ.พระนครศรีอยุธยา 13170</v>
      </c>
      <c r="D162" s="5" t="str">
        <f>IF(rptSummaryDoctorMonth!L154="","",rptSummaryDoctorMonth!L154)</f>
        <v>เป็ด</v>
      </c>
      <c r="E162" s="8">
        <f>IF(rptSummaryDoctorMonth!M154="","",rptSummaryDoctorMonth!M154)</f>
        <v>60</v>
      </c>
      <c r="F162" s="8">
        <f>IF(rptSummaryDoctorMonth!N154="","",rptSummaryDoctorMonth!N154)</f>
        <v>1026.79</v>
      </c>
      <c r="G162" s="5" t="str">
        <f>IF(rptSummaryDoctorMonth!O154="","",rptSummaryDoctorMonth!O154)</f>
        <v>1</v>
      </c>
      <c r="H162" s="5" t="str">
        <f>IF(rptSummaryDoctorMonth!P154="","",rptSummaryDoctorMonth!P154)</f>
        <v>0</v>
      </c>
      <c r="I162" s="5" t="str">
        <f>IF(rptSummaryDoctorMonth!Q154="","",rptSummaryDoctorMonth!Q154)</f>
        <v xml:space="preserve">14/63/007128        </v>
      </c>
    </row>
    <row r="163" spans="1:9">
      <c r="A163" s="6" t="str">
        <f>IF(rptSummaryDoctorMonth!I155="","",rptSummaryDoctorMonth!I155)</f>
        <v>22/03/2564</v>
      </c>
      <c r="B163" s="7" t="str">
        <f>IF(rptSummaryDoctorMonth!J155="","",rptSummaryDoctorMonth!J155)</f>
        <v xml:space="preserve">บมจ. สยามแม็คโคร คลังสินค้าอาหารสด  </v>
      </c>
      <c r="C163" s="7" t="str">
        <f>IF(rptSummaryDoctorMonth!K155="","",rptSummaryDoctorMonth!K155)</f>
        <v>ห้องเลขที่ W.1/1 เลขที่ 54/6 ม.2ต.กาหลง อ.เมืองสมุทรสาคร จ.สมุทรสาคร</v>
      </c>
      <c r="D163" s="5" t="str">
        <f>IF(rptSummaryDoctorMonth!L155="","",rptSummaryDoctorMonth!L155)</f>
        <v>เป็ด</v>
      </c>
      <c r="E163" s="8">
        <f>IF(rptSummaryDoctorMonth!M155="","",rptSummaryDoctorMonth!M155)</f>
        <v>0</v>
      </c>
      <c r="F163" s="8">
        <f>IF(rptSummaryDoctorMonth!N155="","",rptSummaryDoctorMonth!N155)</f>
        <v>120</v>
      </c>
      <c r="G163" s="5" t="str">
        <f>IF(rptSummaryDoctorMonth!O155="","",rptSummaryDoctorMonth!O155)</f>
        <v>1</v>
      </c>
      <c r="H163" s="5" t="str">
        <f>IF(rptSummaryDoctorMonth!P155="","",rptSummaryDoctorMonth!P155)</f>
        <v>0</v>
      </c>
      <c r="I163" s="5" t="str">
        <f>IF(rptSummaryDoctorMonth!Q155="","",rptSummaryDoctorMonth!Q155)</f>
        <v xml:space="preserve">14/63/007129        </v>
      </c>
    </row>
    <row r="164" spans="1:9">
      <c r="A164" s="6" t="str">
        <f>IF(rptSummaryDoctorMonth!I156="","",rptSummaryDoctorMonth!I156)</f>
        <v>22/03/2564</v>
      </c>
      <c r="B164" s="7" t="str">
        <f>IF(rptSummaryDoctorMonth!J156="","",rptSummaryDoctorMonth!J156)</f>
        <v xml:space="preserve">บมจ. สยามแม็คโคร คลังสินค้าอาหารสด  </v>
      </c>
      <c r="C164" s="7" t="str">
        <f>IF(rptSummaryDoctorMonth!K156="","",rptSummaryDoctorMonth!K156)</f>
        <v>ห้องเลขที่ W.1/1 เลขที่ 54/6 ม.2ต.กาหลง อ.เมืองสมุทรสาคร จ.สมุทรสาคร</v>
      </c>
      <c r="D164" s="5" t="str">
        <f>IF(rptSummaryDoctorMonth!L156="","",rptSummaryDoctorMonth!L156)</f>
        <v>เป็ด</v>
      </c>
      <c r="E164" s="8">
        <f>IF(rptSummaryDoctorMonth!M156="","",rptSummaryDoctorMonth!M156)</f>
        <v>330</v>
      </c>
      <c r="F164" s="8">
        <f>IF(rptSummaryDoctorMonth!N156="","",rptSummaryDoctorMonth!N156)</f>
        <v>864.52</v>
      </c>
      <c r="G164" s="5" t="str">
        <f>IF(rptSummaryDoctorMonth!O156="","",rptSummaryDoctorMonth!O156)</f>
        <v>1</v>
      </c>
      <c r="H164" s="5" t="str">
        <f>IF(rptSummaryDoctorMonth!P156="","",rptSummaryDoctorMonth!P156)</f>
        <v>0</v>
      </c>
      <c r="I164" s="5" t="str">
        <f>IF(rptSummaryDoctorMonth!Q156="","",rptSummaryDoctorMonth!Q156)</f>
        <v xml:space="preserve">14/63/007130        </v>
      </c>
    </row>
    <row r="165" spans="1:9">
      <c r="A165" s="6" t="str">
        <f>IF(rptSummaryDoctorMonth!I157="","",rptSummaryDoctorMonth!I157)</f>
        <v>22/03/2564</v>
      </c>
      <c r="B165" s="7" t="str">
        <f>IF(rptSummaryDoctorMonth!J157="","",rptSummaryDoctorMonth!J157)</f>
        <v xml:space="preserve">บมจ. สยามแม็คโคร คลังสินค้าอาหารสด  </v>
      </c>
      <c r="C165" s="7" t="str">
        <f>IF(rptSummaryDoctorMonth!K157="","",rptSummaryDoctorMonth!K157)</f>
        <v>ห้องเลขที่ W.1/1 เลขที่ 54/6 ม.2ต.กาหลง อ.เมืองสมุทรสาคร จ.สมุทรสาคร</v>
      </c>
      <c r="D165" s="5" t="str">
        <f>IF(rptSummaryDoctorMonth!L157="","",rptSummaryDoctorMonth!L157)</f>
        <v>เป็ด</v>
      </c>
      <c r="E165" s="8">
        <f>IF(rptSummaryDoctorMonth!M157="","",rptSummaryDoctorMonth!M157)</f>
        <v>420</v>
      </c>
      <c r="F165" s="8">
        <f>IF(rptSummaryDoctorMonth!N157="","",rptSummaryDoctorMonth!N157)</f>
        <v>2733.88</v>
      </c>
      <c r="G165" s="5" t="str">
        <f>IF(rptSummaryDoctorMonth!O157="","",rptSummaryDoctorMonth!O157)</f>
        <v>1</v>
      </c>
      <c r="H165" s="5" t="str">
        <f>IF(rptSummaryDoctorMonth!P157="","",rptSummaryDoctorMonth!P157)</f>
        <v>0</v>
      </c>
      <c r="I165" s="5" t="str">
        <f>IF(rptSummaryDoctorMonth!Q157="","",rptSummaryDoctorMonth!Q157)</f>
        <v xml:space="preserve">14/63/007131        </v>
      </c>
    </row>
    <row r="166" spans="1:9">
      <c r="A166" s="6" t="str">
        <f>IF(rptSummaryDoctorMonth!I158="","",rptSummaryDoctorMonth!I158)</f>
        <v>22/03/2564</v>
      </c>
      <c r="B166" s="7" t="str">
        <f>IF(rptSummaryDoctorMonth!J158="","",rptSummaryDoctorMonth!J158)</f>
        <v xml:space="preserve">บมจ. สยามแม็คโคร คลังสินค้าอาหารสด  </v>
      </c>
      <c r="C166" s="7" t="str">
        <f>IF(rptSummaryDoctorMonth!K158="","",rptSummaryDoctorMonth!K158)</f>
        <v>ห้องเลขที่ W.1/1 เลขที่ 54/6 ม.2ต.กาหลง อ.เมืองสมุทรสาคร จ.สมุทรสาคร</v>
      </c>
      <c r="D166" s="5" t="str">
        <f>IF(rptSummaryDoctorMonth!L158="","",rptSummaryDoctorMonth!L158)</f>
        <v>เป็ด</v>
      </c>
      <c r="E166" s="8">
        <f>IF(rptSummaryDoctorMonth!M158="","",rptSummaryDoctorMonth!M158)</f>
        <v>0</v>
      </c>
      <c r="F166" s="8">
        <f>IF(rptSummaryDoctorMonth!N158="","",rptSummaryDoctorMonth!N158)</f>
        <v>1200</v>
      </c>
      <c r="G166" s="5" t="str">
        <f>IF(rptSummaryDoctorMonth!O158="","",rptSummaryDoctorMonth!O158)</f>
        <v>1</v>
      </c>
      <c r="H166" s="5" t="str">
        <f>IF(rptSummaryDoctorMonth!P158="","",rptSummaryDoctorMonth!P158)</f>
        <v>0</v>
      </c>
      <c r="I166" s="5" t="str">
        <f>IF(rptSummaryDoctorMonth!Q158="","",rptSummaryDoctorMonth!Q158)</f>
        <v xml:space="preserve">14/63/007132        </v>
      </c>
    </row>
    <row r="167" spans="1:9">
      <c r="A167" s="6" t="str">
        <f>IF(rptSummaryDoctorMonth!I159="","",rptSummaryDoctorMonth!I159)</f>
        <v>23/03/2564</v>
      </c>
      <c r="B167" s="7" t="str">
        <f>IF(rptSummaryDoctorMonth!J159="","",rptSummaryDoctorMonth!J159)</f>
        <v>บมจ บิ๊กซี ซูเปอร์เซ็นเตอร์ (ศูนย์กร</v>
      </c>
      <c r="C167" s="7" t="str">
        <f>IF(rptSummaryDoctorMonth!K159="","",rptSummaryDoctorMonth!K159)</f>
        <v>บมจ. บิ๊กซี ซูเปอร์เซ็นเตอร์(ศูนย์กระจายสินค้าฉะเชิงเทรา)</v>
      </c>
      <c r="D167" s="5" t="str">
        <f>IF(rptSummaryDoctorMonth!L159="","",rptSummaryDoctorMonth!L159)</f>
        <v>เป็ด</v>
      </c>
      <c r="E167" s="8">
        <f>IF(rptSummaryDoctorMonth!M159="","",rptSummaryDoctorMonth!M159)</f>
        <v>0</v>
      </c>
      <c r="F167" s="8">
        <f>IF(rptSummaryDoctorMonth!N159="","",rptSummaryDoctorMonth!N159)</f>
        <v>10</v>
      </c>
      <c r="G167" s="5" t="str">
        <f>IF(rptSummaryDoctorMonth!O159="","",rptSummaryDoctorMonth!O159)</f>
        <v>1</v>
      </c>
      <c r="H167" s="5" t="str">
        <f>IF(rptSummaryDoctorMonth!P159="","",rptSummaryDoctorMonth!P159)</f>
        <v>0</v>
      </c>
      <c r="I167" s="5" t="str">
        <f>IF(rptSummaryDoctorMonth!Q159="","",rptSummaryDoctorMonth!Q159)</f>
        <v xml:space="preserve">14/63/007133        </v>
      </c>
    </row>
    <row r="168" spans="1:9">
      <c r="A168" s="6" t="str">
        <f>IF(rptSummaryDoctorMonth!I160="","",rptSummaryDoctorMonth!I160)</f>
        <v>23/03/2564</v>
      </c>
      <c r="B168" s="7" t="str">
        <f>IF(rptSummaryDoctorMonth!J160="","",rptSummaryDoctorMonth!J160)</f>
        <v>บมจ บิ๊กซี ซูเปอร์เซ็นเตอร์ (ศูนย์กร</v>
      </c>
      <c r="C168" s="7" t="str">
        <f>IF(rptSummaryDoctorMonth!K160="","",rptSummaryDoctorMonth!K160)</f>
        <v>บมจ. บิ๊กซี ซูเปอร์เซ็นเตอร์(ศูนย์กระจายสินค้าฉะเชิงเทรา)</v>
      </c>
      <c r="D168" s="5" t="str">
        <f>IF(rptSummaryDoctorMonth!L160="","",rptSummaryDoctorMonth!L160)</f>
        <v>เป็ด</v>
      </c>
      <c r="E168" s="8">
        <f>IF(rptSummaryDoctorMonth!M160="","",rptSummaryDoctorMonth!M160)</f>
        <v>0</v>
      </c>
      <c r="F168" s="8">
        <f>IF(rptSummaryDoctorMonth!N160="","",rptSummaryDoctorMonth!N160)</f>
        <v>78</v>
      </c>
      <c r="G168" s="5" t="str">
        <f>IF(rptSummaryDoctorMonth!O160="","",rptSummaryDoctorMonth!O160)</f>
        <v>1</v>
      </c>
      <c r="H168" s="5" t="str">
        <f>IF(rptSummaryDoctorMonth!P160="","",rptSummaryDoctorMonth!P160)</f>
        <v>0</v>
      </c>
      <c r="I168" s="5" t="str">
        <f>IF(rptSummaryDoctorMonth!Q160="","",rptSummaryDoctorMonth!Q160)</f>
        <v xml:space="preserve">14/63/007134        </v>
      </c>
    </row>
    <row r="169" spans="1:9">
      <c r="A169" s="6" t="str">
        <f>IF(rptSummaryDoctorMonth!I161="","",rptSummaryDoctorMonth!I161)</f>
        <v>23/03/2564</v>
      </c>
      <c r="B169" s="7" t="str">
        <f>IF(rptSummaryDoctorMonth!J161="","",rptSummaryDoctorMonth!J161)</f>
        <v>บมจ บิ๊กซี ซูเปอร์เซ็นเตอร์ (ศูนย์กร</v>
      </c>
      <c r="C169" s="7" t="str">
        <f>IF(rptSummaryDoctorMonth!K161="","",rptSummaryDoctorMonth!K161)</f>
        <v>บมจ. บิ๊กซี ซูเปอร์เซ็นเตอร์(ศูนย์กระจายสินค้าฉะเชิงเทรา)</v>
      </c>
      <c r="D169" s="5" t="str">
        <f>IF(rptSummaryDoctorMonth!L161="","",rptSummaryDoctorMonth!L161)</f>
        <v>เป็ด</v>
      </c>
      <c r="E169" s="8">
        <f>IF(rptSummaryDoctorMonth!M161="","",rptSummaryDoctorMonth!M161)</f>
        <v>0</v>
      </c>
      <c r="F169" s="8">
        <f>IF(rptSummaryDoctorMonth!N161="","",rptSummaryDoctorMonth!N161)</f>
        <v>18</v>
      </c>
      <c r="G169" s="5" t="str">
        <f>IF(rptSummaryDoctorMonth!O161="","",rptSummaryDoctorMonth!O161)</f>
        <v>1</v>
      </c>
      <c r="H169" s="5" t="str">
        <f>IF(rptSummaryDoctorMonth!P161="","",rptSummaryDoctorMonth!P161)</f>
        <v>0</v>
      </c>
      <c r="I169" s="5" t="str">
        <f>IF(rptSummaryDoctorMonth!Q161="","",rptSummaryDoctorMonth!Q161)</f>
        <v xml:space="preserve">14/63/007135        </v>
      </c>
    </row>
    <row r="170" spans="1:9">
      <c r="A170" s="6" t="str">
        <f>IF(rptSummaryDoctorMonth!I162="","",rptSummaryDoctorMonth!I162)</f>
        <v>23/03/2564</v>
      </c>
      <c r="B170" s="7" t="str">
        <f>IF(rptSummaryDoctorMonth!J162="","",rptSummaryDoctorMonth!J162)</f>
        <v xml:space="preserve">บมจ. สยามแม็คโคร คลังสินค้าอาหารสด  </v>
      </c>
      <c r="C170" s="7" t="str">
        <f>IF(rptSummaryDoctorMonth!K162="","",rptSummaryDoctorMonth!K162)</f>
        <v>ห้องเลขที่ W.1/1 เลขที่ 54/6 ม.2ต.กาหลง อ.เมืองสมุทรสาคร จ.สมุทรสาคร</v>
      </c>
      <c r="D170" s="5" t="str">
        <f>IF(rptSummaryDoctorMonth!L162="","",rptSummaryDoctorMonth!L162)</f>
        <v>เป็ด</v>
      </c>
      <c r="E170" s="8">
        <f>IF(rptSummaryDoctorMonth!M162="","",rptSummaryDoctorMonth!M162)</f>
        <v>0</v>
      </c>
      <c r="F170" s="8">
        <f>IF(rptSummaryDoctorMonth!N162="","",rptSummaryDoctorMonth!N162)</f>
        <v>132</v>
      </c>
      <c r="G170" s="5" t="str">
        <f>IF(rptSummaryDoctorMonth!O162="","",rptSummaryDoctorMonth!O162)</f>
        <v>1</v>
      </c>
      <c r="H170" s="5" t="str">
        <f>IF(rptSummaryDoctorMonth!P162="","",rptSummaryDoctorMonth!P162)</f>
        <v>0</v>
      </c>
      <c r="I170" s="5" t="str">
        <f>IF(rptSummaryDoctorMonth!Q162="","",rptSummaryDoctorMonth!Q162)</f>
        <v xml:space="preserve">14/63/007136        </v>
      </c>
    </row>
    <row r="171" spans="1:9">
      <c r="A171" s="6" t="str">
        <f>IF(rptSummaryDoctorMonth!I163="","",rptSummaryDoctorMonth!I163)</f>
        <v>23/03/2564</v>
      </c>
      <c r="B171" s="7" t="str">
        <f>IF(rptSummaryDoctorMonth!J163="","",rptSummaryDoctorMonth!J163)</f>
        <v xml:space="preserve">บมจ. สยามแม็คโคร คลังสินค้าอาหารสด  </v>
      </c>
      <c r="C171" s="7" t="str">
        <f>IF(rptSummaryDoctorMonth!K163="","",rptSummaryDoctorMonth!K163)</f>
        <v>ห้องเลขที่ W.1/1 เลขที่ 54/6 ม.2ต.กาหลง อ.เมืองสมุทรสาคร จ.สมุทรสาคร</v>
      </c>
      <c r="D171" s="5" t="str">
        <f>IF(rptSummaryDoctorMonth!L163="","",rptSummaryDoctorMonth!L163)</f>
        <v>เป็ด</v>
      </c>
      <c r="E171" s="8">
        <f>IF(rptSummaryDoctorMonth!M163="","",rptSummaryDoctorMonth!M163)</f>
        <v>660</v>
      </c>
      <c r="F171" s="8">
        <f>IF(rptSummaryDoctorMonth!N163="","",rptSummaryDoctorMonth!N163)</f>
        <v>1686.82</v>
      </c>
      <c r="G171" s="5" t="str">
        <f>IF(rptSummaryDoctorMonth!O163="","",rptSummaryDoctorMonth!O163)</f>
        <v>1</v>
      </c>
      <c r="H171" s="5" t="str">
        <f>IF(rptSummaryDoctorMonth!P163="","",rptSummaryDoctorMonth!P163)</f>
        <v>0</v>
      </c>
      <c r="I171" s="5" t="str">
        <f>IF(rptSummaryDoctorMonth!Q163="","",rptSummaryDoctorMonth!Q163)</f>
        <v xml:space="preserve">14/63/007137        </v>
      </c>
    </row>
    <row r="172" spans="1:9">
      <c r="A172" s="6" t="str">
        <f>IF(rptSummaryDoctorMonth!I164="","",rptSummaryDoctorMonth!I164)</f>
        <v>23/03/2564</v>
      </c>
      <c r="B172" s="7" t="str">
        <f>IF(rptSummaryDoctorMonth!J164="","",rptSummaryDoctorMonth!J164)</f>
        <v xml:space="preserve">บมจ. สยามแม็คโคร คลังสินค้าอาหารสด  </v>
      </c>
      <c r="C172" s="7" t="str">
        <f>IF(rptSummaryDoctorMonth!K164="","",rptSummaryDoctorMonth!K164)</f>
        <v>ห้องเลขที่ W.1/1 เลขที่ 54/6 ม.2ต.กาหลง อ.เมืองสมุทรสาคร จ.สมุทรสาคร</v>
      </c>
      <c r="D172" s="5" t="str">
        <f>IF(rptSummaryDoctorMonth!L164="","",rptSummaryDoctorMonth!L164)</f>
        <v>เป็ด</v>
      </c>
      <c r="E172" s="8">
        <f>IF(rptSummaryDoctorMonth!M164="","",rptSummaryDoctorMonth!M164)</f>
        <v>220</v>
      </c>
      <c r="F172" s="8">
        <f>IF(rptSummaryDoctorMonth!N164="","",rptSummaryDoctorMonth!N164)</f>
        <v>1910.85</v>
      </c>
      <c r="G172" s="5" t="str">
        <f>IF(rptSummaryDoctorMonth!O164="","",rptSummaryDoctorMonth!O164)</f>
        <v>1</v>
      </c>
      <c r="H172" s="5" t="str">
        <f>IF(rptSummaryDoctorMonth!P164="","",rptSummaryDoctorMonth!P164)</f>
        <v>0</v>
      </c>
      <c r="I172" s="5" t="str">
        <f>IF(rptSummaryDoctorMonth!Q164="","",rptSummaryDoctorMonth!Q164)</f>
        <v xml:space="preserve">14/63/007138        </v>
      </c>
    </row>
    <row r="173" spans="1:9">
      <c r="A173" s="6" t="str">
        <f>IF(rptSummaryDoctorMonth!I165="","",rptSummaryDoctorMonth!I165)</f>
        <v>23/03/2564</v>
      </c>
      <c r="B173" s="7" t="str">
        <f>IF(rptSummaryDoctorMonth!J165="","",rptSummaryDoctorMonth!J165)</f>
        <v xml:space="preserve">บมจ. สยามแม็คโคร (DC)               </v>
      </c>
      <c r="C173" s="7" t="str">
        <f>IF(rptSummaryDoctorMonth!K165="","",rptSummaryDoctorMonth!K165)</f>
        <v>6/1 ม.1 ต.พะยอม อ.วังน้อยจ.พระนครศรีอยุธยา 13170</v>
      </c>
      <c r="D173" s="5" t="str">
        <f>IF(rptSummaryDoctorMonth!L165="","",rptSummaryDoctorMonth!L165)</f>
        <v>เป็ด</v>
      </c>
      <c r="E173" s="8">
        <f>IF(rptSummaryDoctorMonth!M165="","",rptSummaryDoctorMonth!M165)</f>
        <v>0</v>
      </c>
      <c r="F173" s="8">
        <f>IF(rptSummaryDoctorMonth!N165="","",rptSummaryDoctorMonth!N165)</f>
        <v>120</v>
      </c>
      <c r="G173" s="5" t="str">
        <f>IF(rptSummaryDoctorMonth!O165="","",rptSummaryDoctorMonth!O165)</f>
        <v>1</v>
      </c>
      <c r="H173" s="5" t="str">
        <f>IF(rptSummaryDoctorMonth!P165="","",rptSummaryDoctorMonth!P165)</f>
        <v>0</v>
      </c>
      <c r="I173" s="5" t="str">
        <f>IF(rptSummaryDoctorMonth!Q165="","",rptSummaryDoctorMonth!Q165)</f>
        <v xml:space="preserve">14/63/007139        </v>
      </c>
    </row>
    <row r="174" spans="1:9">
      <c r="A174" s="6" t="str">
        <f>IF(rptSummaryDoctorMonth!I166="","",rptSummaryDoctorMonth!I166)</f>
        <v>23/03/2564</v>
      </c>
      <c r="B174" s="7" t="str">
        <f>IF(rptSummaryDoctorMonth!J166="","",rptSummaryDoctorMonth!J166)</f>
        <v xml:space="preserve">บมจ. สยามแม็คโคร (DC)               </v>
      </c>
      <c r="C174" s="7" t="str">
        <f>IF(rptSummaryDoctorMonth!K166="","",rptSummaryDoctorMonth!K166)</f>
        <v>6/1 ม.1 ต.พะยอม อ.วังน้อยจ.พระนครศรีอยุธยา 13170</v>
      </c>
      <c r="D174" s="5" t="str">
        <f>IF(rptSummaryDoctorMonth!L166="","",rptSummaryDoctorMonth!L166)</f>
        <v>เป็ด</v>
      </c>
      <c r="E174" s="8">
        <f>IF(rptSummaryDoctorMonth!M166="","",rptSummaryDoctorMonth!M166)</f>
        <v>0</v>
      </c>
      <c r="F174" s="8">
        <f>IF(rptSummaryDoctorMonth!N166="","",rptSummaryDoctorMonth!N166)</f>
        <v>132</v>
      </c>
      <c r="G174" s="5" t="str">
        <f>IF(rptSummaryDoctorMonth!O166="","",rptSummaryDoctorMonth!O166)</f>
        <v>1</v>
      </c>
      <c r="H174" s="5" t="str">
        <f>IF(rptSummaryDoctorMonth!P166="","",rptSummaryDoctorMonth!P166)</f>
        <v>0</v>
      </c>
      <c r="I174" s="5" t="str">
        <f>IF(rptSummaryDoctorMonth!Q166="","",rptSummaryDoctorMonth!Q166)</f>
        <v xml:space="preserve">14/63/007140        </v>
      </c>
    </row>
    <row r="175" spans="1:9">
      <c r="A175" s="6" t="str">
        <f>IF(rptSummaryDoctorMonth!I167="","",rptSummaryDoctorMonth!I167)</f>
        <v>23/03/2564</v>
      </c>
      <c r="B175" s="7" t="str">
        <f>IF(rptSummaryDoctorMonth!J167="","",rptSummaryDoctorMonth!J167)</f>
        <v xml:space="preserve">บมจ. สยามแม็คโคร (DC)               </v>
      </c>
      <c r="C175" s="7" t="str">
        <f>IF(rptSummaryDoctorMonth!K167="","",rptSummaryDoctorMonth!K167)</f>
        <v>6/1 ม.1 ต.พะยอม อ.วังน้อยจ.พระนครศรีอยุธยา 13170</v>
      </c>
      <c r="D175" s="5" t="str">
        <f>IF(rptSummaryDoctorMonth!L167="","",rptSummaryDoctorMonth!L167)</f>
        <v>เป็ด</v>
      </c>
      <c r="E175" s="8">
        <f>IF(rptSummaryDoctorMonth!M167="","",rptSummaryDoctorMonth!M167)</f>
        <v>110</v>
      </c>
      <c r="F175" s="8">
        <f>IF(rptSummaryDoctorMonth!N167="","",rptSummaryDoctorMonth!N167)</f>
        <v>275.52</v>
      </c>
      <c r="G175" s="5" t="str">
        <f>IF(rptSummaryDoctorMonth!O167="","",rptSummaryDoctorMonth!O167)</f>
        <v>1</v>
      </c>
      <c r="H175" s="5" t="str">
        <f>IF(rptSummaryDoctorMonth!P167="","",rptSummaryDoctorMonth!P167)</f>
        <v>0</v>
      </c>
      <c r="I175" s="5" t="str">
        <f>IF(rptSummaryDoctorMonth!Q167="","",rptSummaryDoctorMonth!Q167)</f>
        <v xml:space="preserve">14/63/007141        </v>
      </c>
    </row>
    <row r="176" spans="1:9">
      <c r="A176" s="6" t="str">
        <f>IF(rptSummaryDoctorMonth!I168="","",rptSummaryDoctorMonth!I168)</f>
        <v>23/03/2564</v>
      </c>
      <c r="B176" s="7" t="str">
        <f>IF(rptSummaryDoctorMonth!J168="","",rptSummaryDoctorMonth!J168)</f>
        <v xml:space="preserve">บมจ. สยามแม็คโคร (DC)               </v>
      </c>
      <c r="C176" s="7" t="str">
        <f>IF(rptSummaryDoctorMonth!K168="","",rptSummaryDoctorMonth!K168)</f>
        <v>6/1 ม.1 ต.พะยอม อ.วังน้อยจ.พระนครศรีอยุธยา 13170</v>
      </c>
      <c r="D176" s="5" t="str">
        <f>IF(rptSummaryDoctorMonth!L168="","",rptSummaryDoctorMonth!L168)</f>
        <v>เป็ด</v>
      </c>
      <c r="E176" s="8">
        <f>IF(rptSummaryDoctorMonth!M168="","",rptSummaryDoctorMonth!M168)</f>
        <v>305</v>
      </c>
      <c r="F176" s="8">
        <f>IF(rptSummaryDoctorMonth!N168="","",rptSummaryDoctorMonth!N168)</f>
        <v>2594.02</v>
      </c>
      <c r="G176" s="5" t="str">
        <f>IF(rptSummaryDoctorMonth!O168="","",rptSummaryDoctorMonth!O168)</f>
        <v>1</v>
      </c>
      <c r="H176" s="5" t="str">
        <f>IF(rptSummaryDoctorMonth!P168="","",rptSummaryDoctorMonth!P168)</f>
        <v>0</v>
      </c>
      <c r="I176" s="5" t="str">
        <f>IF(rptSummaryDoctorMonth!Q168="","",rptSummaryDoctorMonth!Q168)</f>
        <v xml:space="preserve">14/63/007142        </v>
      </c>
    </row>
    <row r="177" spans="1:9">
      <c r="A177" s="6" t="str">
        <f>IF(rptSummaryDoctorMonth!I169="","",rptSummaryDoctorMonth!I169)</f>
        <v>24/03/2564</v>
      </c>
      <c r="B177" s="7" t="str">
        <f>IF(rptSummaryDoctorMonth!J169="","",rptSummaryDoctorMonth!J169)</f>
        <v>บมจ บิ๊กซี ซูเปอร์เซ็นเตอร์ (ศูนย์กร</v>
      </c>
      <c r="C177" s="7" t="str">
        <f>IF(rptSummaryDoctorMonth!K169="","",rptSummaryDoctorMonth!K169)</f>
        <v>บมจ. บิ๊กซี ซูเปอร์เซ็นเตอร์(ศูนย์กระจายสินค้าฉะเชิงเทรา)</v>
      </c>
      <c r="D177" s="5" t="str">
        <f>IF(rptSummaryDoctorMonth!L169="","",rptSummaryDoctorMonth!L169)</f>
        <v>เป็ด</v>
      </c>
      <c r="E177" s="8">
        <f>IF(rptSummaryDoctorMonth!M169="","",rptSummaryDoctorMonth!M169)</f>
        <v>0</v>
      </c>
      <c r="F177" s="8">
        <f>IF(rptSummaryDoctorMonth!N169="","",rptSummaryDoctorMonth!N169)</f>
        <v>48</v>
      </c>
      <c r="G177" s="5" t="str">
        <f>IF(rptSummaryDoctorMonth!O169="","",rptSummaryDoctorMonth!O169)</f>
        <v>1</v>
      </c>
      <c r="H177" s="5" t="str">
        <f>IF(rptSummaryDoctorMonth!P169="","",rptSummaryDoctorMonth!P169)</f>
        <v>0</v>
      </c>
      <c r="I177" s="5" t="str">
        <f>IF(rptSummaryDoctorMonth!Q169="","",rptSummaryDoctorMonth!Q169)</f>
        <v xml:space="preserve">14/63/007143        </v>
      </c>
    </row>
    <row r="178" spans="1:9">
      <c r="A178" s="6" t="str">
        <f>IF(rptSummaryDoctorMonth!I170="","",rptSummaryDoctorMonth!I170)</f>
        <v>24/03/2564</v>
      </c>
      <c r="B178" s="7" t="str">
        <f>IF(rptSummaryDoctorMonth!J170="","",rptSummaryDoctorMonth!J170)</f>
        <v>บมจ บิ๊กซี ซูเปอร์เซ็นเตอร์ (ศูนย์กร</v>
      </c>
      <c r="C178" s="7" t="str">
        <f>IF(rptSummaryDoctorMonth!K170="","",rptSummaryDoctorMonth!K170)</f>
        <v>บมจ. บิ๊กซี ซูเปอร์เซ็นเตอร์(ศูนย์กระจายสินค้าฉะเชิงเทรา)</v>
      </c>
      <c r="D178" s="5" t="str">
        <f>IF(rptSummaryDoctorMonth!L170="","",rptSummaryDoctorMonth!L170)</f>
        <v>เป็ด</v>
      </c>
      <c r="E178" s="8">
        <f>IF(rptSummaryDoctorMonth!M170="","",rptSummaryDoctorMonth!M170)</f>
        <v>0</v>
      </c>
      <c r="F178" s="8">
        <f>IF(rptSummaryDoctorMonth!N170="","",rptSummaryDoctorMonth!N170)</f>
        <v>32</v>
      </c>
      <c r="G178" s="5" t="str">
        <f>IF(rptSummaryDoctorMonth!O170="","",rptSummaryDoctorMonth!O170)</f>
        <v>1</v>
      </c>
      <c r="H178" s="5" t="str">
        <f>IF(rptSummaryDoctorMonth!P170="","",rptSummaryDoctorMonth!P170)</f>
        <v>0</v>
      </c>
      <c r="I178" s="5" t="str">
        <f>IF(rptSummaryDoctorMonth!Q170="","",rptSummaryDoctorMonth!Q170)</f>
        <v xml:space="preserve">14/63/007144        </v>
      </c>
    </row>
    <row r="179" spans="1:9">
      <c r="A179" s="6" t="str">
        <f>IF(rptSummaryDoctorMonth!I171="","",rptSummaryDoctorMonth!I171)</f>
        <v>24/03/2564</v>
      </c>
      <c r="B179" s="7" t="str">
        <f>IF(rptSummaryDoctorMonth!J171="","",rptSummaryDoctorMonth!J171)</f>
        <v>บมจ บิ๊กซี ซูเปอร์เซ็นเตอร์ (ศูนย์กร</v>
      </c>
      <c r="C179" s="7" t="str">
        <f>IF(rptSummaryDoctorMonth!K171="","",rptSummaryDoctorMonth!K171)</f>
        <v>บมจ. บิ๊กซี ซูเปอร์เซ็นเตอร์(ศูนย์กระจายสินค้าฉะเชิงเทรา)</v>
      </c>
      <c r="D179" s="5" t="str">
        <f>IF(rptSummaryDoctorMonth!L171="","",rptSummaryDoctorMonth!L171)</f>
        <v>เป็ด</v>
      </c>
      <c r="E179" s="8">
        <f>IF(rptSummaryDoctorMonth!M171="","",rptSummaryDoctorMonth!M171)</f>
        <v>0</v>
      </c>
      <c r="F179" s="8">
        <f>IF(rptSummaryDoctorMonth!N171="","",rptSummaryDoctorMonth!N171)</f>
        <v>190</v>
      </c>
      <c r="G179" s="5" t="str">
        <f>IF(rptSummaryDoctorMonth!O171="","",rptSummaryDoctorMonth!O171)</f>
        <v>1</v>
      </c>
      <c r="H179" s="5" t="str">
        <f>IF(rptSummaryDoctorMonth!P171="","",rptSummaryDoctorMonth!P171)</f>
        <v>0</v>
      </c>
      <c r="I179" s="5" t="str">
        <f>IF(rptSummaryDoctorMonth!Q171="","",rptSummaryDoctorMonth!Q171)</f>
        <v xml:space="preserve">14/63/007145        </v>
      </c>
    </row>
    <row r="180" spans="1:9">
      <c r="A180" s="6" t="str">
        <f>IF(rptSummaryDoctorMonth!I172="","",rptSummaryDoctorMonth!I172)</f>
        <v>24/03/2564</v>
      </c>
      <c r="B180" s="7" t="str">
        <f>IF(rptSummaryDoctorMonth!J172="","",rptSummaryDoctorMonth!J172)</f>
        <v>บมจ บิ๊กซี ซูเปอร์เซ็นเตอร์ (ศูนย์กร</v>
      </c>
      <c r="C180" s="7" t="str">
        <f>IF(rptSummaryDoctorMonth!K172="","",rptSummaryDoctorMonth!K172)</f>
        <v>บมจ. บิ๊กซี ซูเปอร์เซ็นเตอร์(ศูนย์กระจายสินค้าฉะเชิงเทรา)</v>
      </c>
      <c r="D180" s="5" t="str">
        <f>IF(rptSummaryDoctorMonth!L172="","",rptSummaryDoctorMonth!L172)</f>
        <v>เป็ด</v>
      </c>
      <c r="E180" s="8">
        <f>IF(rptSummaryDoctorMonth!M172="","",rptSummaryDoctorMonth!M172)</f>
        <v>0</v>
      </c>
      <c r="F180" s="8">
        <f>IF(rptSummaryDoctorMonth!N172="","",rptSummaryDoctorMonth!N172)</f>
        <v>144</v>
      </c>
      <c r="G180" s="5" t="str">
        <f>IF(rptSummaryDoctorMonth!O172="","",rptSummaryDoctorMonth!O172)</f>
        <v>1</v>
      </c>
      <c r="H180" s="5" t="str">
        <f>IF(rptSummaryDoctorMonth!P172="","",rptSummaryDoctorMonth!P172)</f>
        <v>0</v>
      </c>
      <c r="I180" s="5" t="str">
        <f>IF(rptSummaryDoctorMonth!Q172="","",rptSummaryDoctorMonth!Q172)</f>
        <v xml:space="preserve">14/63/007146        </v>
      </c>
    </row>
    <row r="181" spans="1:9">
      <c r="A181" s="6" t="str">
        <f>IF(rptSummaryDoctorMonth!I173="","",rptSummaryDoctorMonth!I173)</f>
        <v>24/03/2564</v>
      </c>
      <c r="B181" s="7" t="str">
        <f>IF(rptSummaryDoctorMonth!J173="","",rptSummaryDoctorMonth!J173)</f>
        <v xml:space="preserve">บมจ. สยามแม็คโคร คลังสินค้าอาหารสด  </v>
      </c>
      <c r="C181" s="7" t="str">
        <f>IF(rptSummaryDoctorMonth!K173="","",rptSummaryDoctorMonth!K173)</f>
        <v>ห้องเลขที่ W.1/1 เลขที่ 54/6 ม.2ต.กาหลง อ.เมืองสมุทรสาคร จ.สมุทรสาคร</v>
      </c>
      <c r="D181" s="5" t="str">
        <f>IF(rptSummaryDoctorMonth!L173="","",rptSummaryDoctorMonth!L173)</f>
        <v>เป็ด</v>
      </c>
      <c r="E181" s="8">
        <f>IF(rptSummaryDoctorMonth!M173="","",rptSummaryDoctorMonth!M173)</f>
        <v>565</v>
      </c>
      <c r="F181" s="8">
        <f>IF(rptSummaryDoctorMonth!N173="","",rptSummaryDoctorMonth!N173)</f>
        <v>1449.99</v>
      </c>
      <c r="G181" s="5" t="str">
        <f>IF(rptSummaryDoctorMonth!O173="","",rptSummaryDoctorMonth!O173)</f>
        <v>1</v>
      </c>
      <c r="H181" s="5" t="str">
        <f>IF(rptSummaryDoctorMonth!P173="","",rptSummaryDoctorMonth!P173)</f>
        <v>0</v>
      </c>
      <c r="I181" s="5" t="str">
        <f>IF(rptSummaryDoctorMonth!Q173="","",rptSummaryDoctorMonth!Q173)</f>
        <v xml:space="preserve">14/63/007147        </v>
      </c>
    </row>
    <row r="182" spans="1:9">
      <c r="A182" s="6" t="str">
        <f>IF(rptSummaryDoctorMonth!I174="","",rptSummaryDoctorMonth!I174)</f>
        <v>24/03/2564</v>
      </c>
      <c r="B182" s="7" t="str">
        <f>IF(rptSummaryDoctorMonth!J174="","",rptSummaryDoctorMonth!J174)</f>
        <v xml:space="preserve">บมจ. สยามแม็คโคร คลังสินค้าอาหารสด  </v>
      </c>
      <c r="C182" s="7" t="str">
        <f>IF(rptSummaryDoctorMonth!K174="","",rptSummaryDoctorMonth!K174)</f>
        <v>ห้องเลขที่ W.1/1 เลขที่ 54/6 ม.2ต.กาหลง อ.เมืองสมุทรสาคร จ.สมุทรสาคร</v>
      </c>
      <c r="D182" s="5" t="str">
        <f>IF(rptSummaryDoctorMonth!L174="","",rptSummaryDoctorMonth!L174)</f>
        <v>เป็ด</v>
      </c>
      <c r="E182" s="8">
        <f>IF(rptSummaryDoctorMonth!M174="","",rptSummaryDoctorMonth!M174)</f>
        <v>205</v>
      </c>
      <c r="F182" s="8">
        <f>IF(rptSummaryDoctorMonth!N174="","",rptSummaryDoctorMonth!N174)</f>
        <v>2932.23</v>
      </c>
      <c r="G182" s="5" t="str">
        <f>IF(rptSummaryDoctorMonth!O174="","",rptSummaryDoctorMonth!O174)</f>
        <v>1</v>
      </c>
      <c r="H182" s="5" t="str">
        <f>IF(rptSummaryDoctorMonth!P174="","",rptSummaryDoctorMonth!P174)</f>
        <v>0</v>
      </c>
      <c r="I182" s="5" t="str">
        <f>IF(rptSummaryDoctorMonth!Q174="","",rptSummaryDoctorMonth!Q174)</f>
        <v xml:space="preserve">14/63/007148        </v>
      </c>
    </row>
    <row r="183" spans="1:9">
      <c r="A183" s="6" t="str">
        <f>IF(rptSummaryDoctorMonth!I175="","",rptSummaryDoctorMonth!I175)</f>
        <v>24/03/2564</v>
      </c>
      <c r="B183" s="7" t="str">
        <f>IF(rptSummaryDoctorMonth!J175="","",rptSummaryDoctorMonth!J175)</f>
        <v xml:space="preserve">บมจ. สยามแม็คโคร (DC)               </v>
      </c>
      <c r="C183" s="7" t="str">
        <f>IF(rptSummaryDoctorMonth!K175="","",rptSummaryDoctorMonth!K175)</f>
        <v>6/1 ม.1 ต.พะยอม อ.วังน้อยจ.พระนครศรีอยุธยา 13170</v>
      </c>
      <c r="D183" s="5" t="str">
        <f>IF(rptSummaryDoctorMonth!L175="","",rptSummaryDoctorMonth!L175)</f>
        <v>เป็ด</v>
      </c>
      <c r="E183" s="8">
        <f>IF(rptSummaryDoctorMonth!M175="","",rptSummaryDoctorMonth!M175)</f>
        <v>265</v>
      </c>
      <c r="F183" s="8">
        <f>IF(rptSummaryDoctorMonth!N175="","",rptSummaryDoctorMonth!N175)</f>
        <v>694.19</v>
      </c>
      <c r="G183" s="5" t="str">
        <f>IF(rptSummaryDoctorMonth!O175="","",rptSummaryDoctorMonth!O175)</f>
        <v>1</v>
      </c>
      <c r="H183" s="5" t="str">
        <f>IF(rptSummaryDoctorMonth!P175="","",rptSummaryDoctorMonth!P175)</f>
        <v>0</v>
      </c>
      <c r="I183" s="5" t="str">
        <f>IF(rptSummaryDoctorMonth!Q175="","",rptSummaryDoctorMonth!Q175)</f>
        <v xml:space="preserve">14/63/007149        </v>
      </c>
    </row>
    <row r="184" spans="1:9">
      <c r="A184" s="6" t="str">
        <f>IF(rptSummaryDoctorMonth!I176="","",rptSummaryDoctorMonth!I176)</f>
        <v>24/03/2564</v>
      </c>
      <c r="B184" s="7" t="str">
        <f>IF(rptSummaryDoctorMonth!J176="","",rptSummaryDoctorMonth!J176)</f>
        <v xml:space="preserve">บมจ. สยามแม็คโคร (DC)               </v>
      </c>
      <c r="C184" s="7" t="str">
        <f>IF(rptSummaryDoctorMonth!K176="","",rptSummaryDoctorMonth!K176)</f>
        <v>6/1 ม.1 ต.พะยอม อ.วังน้อยจ.พระนครศรีอยุธยา 13170</v>
      </c>
      <c r="D184" s="5" t="str">
        <f>IF(rptSummaryDoctorMonth!L176="","",rptSummaryDoctorMonth!L176)</f>
        <v>เป็ด</v>
      </c>
      <c r="E184" s="8">
        <f>IF(rptSummaryDoctorMonth!M176="","",rptSummaryDoctorMonth!M176)</f>
        <v>75</v>
      </c>
      <c r="F184" s="8">
        <f>IF(rptSummaryDoctorMonth!N176="","",rptSummaryDoctorMonth!N176)</f>
        <v>2377.8000000000002</v>
      </c>
      <c r="G184" s="5" t="str">
        <f>IF(rptSummaryDoctorMonth!O176="","",rptSummaryDoctorMonth!O176)</f>
        <v>1</v>
      </c>
      <c r="H184" s="5" t="str">
        <f>IF(rptSummaryDoctorMonth!P176="","",rptSummaryDoctorMonth!P176)</f>
        <v>0</v>
      </c>
      <c r="I184" s="5" t="str">
        <f>IF(rptSummaryDoctorMonth!Q176="","",rptSummaryDoctorMonth!Q176)</f>
        <v xml:space="preserve">14/63/007150        </v>
      </c>
    </row>
    <row r="185" spans="1:9">
      <c r="A185" s="6" t="str">
        <f>IF(rptSummaryDoctorMonth!I177="","",rptSummaryDoctorMonth!I177)</f>
        <v>25/03/2564</v>
      </c>
      <c r="B185" s="7" t="str">
        <f>IF(rptSummaryDoctorMonth!J177="","",rptSummaryDoctorMonth!J177)</f>
        <v xml:space="preserve">บมจ. สยามแม็คโคร คลังสินค้าอาหารสด  </v>
      </c>
      <c r="C185" s="7" t="str">
        <f>IF(rptSummaryDoctorMonth!K177="","",rptSummaryDoctorMonth!K177)</f>
        <v>ห้องเลขที่ W.1/1 เลขที่ 54/6 ม.2ต.กาหลง อ.เมืองสมุทรสาคร จ.สมุทรสาคร</v>
      </c>
      <c r="D185" s="5" t="str">
        <f>IF(rptSummaryDoctorMonth!L177="","",rptSummaryDoctorMonth!L177)</f>
        <v>เป็ด</v>
      </c>
      <c r="E185" s="8">
        <f>IF(rptSummaryDoctorMonth!M177="","",rptSummaryDoctorMonth!M177)</f>
        <v>345</v>
      </c>
      <c r="F185" s="8">
        <f>IF(rptSummaryDoctorMonth!N177="","",rptSummaryDoctorMonth!N177)</f>
        <v>887.08</v>
      </c>
      <c r="G185" s="5" t="str">
        <f>IF(rptSummaryDoctorMonth!O177="","",rptSummaryDoctorMonth!O177)</f>
        <v>1</v>
      </c>
      <c r="H185" s="5" t="str">
        <f>IF(rptSummaryDoctorMonth!P177="","",rptSummaryDoctorMonth!P177)</f>
        <v>0</v>
      </c>
      <c r="I185" s="5" t="str">
        <f>IF(rptSummaryDoctorMonth!Q177="","",rptSummaryDoctorMonth!Q177)</f>
        <v xml:space="preserve">14/63/007151        </v>
      </c>
    </row>
    <row r="186" spans="1:9">
      <c r="A186" s="6" t="str">
        <f>IF(rptSummaryDoctorMonth!I178="","",rptSummaryDoctorMonth!I178)</f>
        <v>25/03/2564</v>
      </c>
      <c r="B186" s="7" t="str">
        <f>IF(rptSummaryDoctorMonth!J178="","",rptSummaryDoctorMonth!J178)</f>
        <v xml:space="preserve">บมจ. สยามแม็คโคร คลังสินค้าอาหารสด  </v>
      </c>
      <c r="C186" s="7" t="str">
        <f>IF(rptSummaryDoctorMonth!K178="","",rptSummaryDoctorMonth!K178)</f>
        <v>ห้องเลขที่ W.1/1 เลขที่ 54/6 ม.2ต.กาหลง อ.เมืองสมุทรสาคร จ.สมุทรสาคร</v>
      </c>
      <c r="D186" s="5" t="str">
        <f>IF(rptSummaryDoctorMonth!L178="","",rptSummaryDoctorMonth!L178)</f>
        <v>เป็ด</v>
      </c>
      <c r="E186" s="8">
        <f>IF(rptSummaryDoctorMonth!M178="","",rptSummaryDoctorMonth!M178)</f>
        <v>385</v>
      </c>
      <c r="F186" s="8">
        <f>IF(rptSummaryDoctorMonth!N178="","",rptSummaryDoctorMonth!N178)</f>
        <v>3014.53</v>
      </c>
      <c r="G186" s="5" t="str">
        <f>IF(rptSummaryDoctorMonth!O178="","",rptSummaryDoctorMonth!O178)</f>
        <v>1</v>
      </c>
      <c r="H186" s="5" t="str">
        <f>IF(rptSummaryDoctorMonth!P178="","",rptSummaryDoctorMonth!P178)</f>
        <v>0</v>
      </c>
      <c r="I186" s="5" t="str">
        <f>IF(rptSummaryDoctorMonth!Q178="","",rptSummaryDoctorMonth!Q178)</f>
        <v xml:space="preserve">14/63/007152        </v>
      </c>
    </row>
    <row r="187" spans="1:9">
      <c r="A187" s="6" t="str">
        <f>IF(rptSummaryDoctorMonth!I179="","",rptSummaryDoctorMonth!I179)</f>
        <v>25/03/2564</v>
      </c>
      <c r="B187" s="7" t="str">
        <f>IF(rptSummaryDoctorMonth!J179="","",rptSummaryDoctorMonth!J179)</f>
        <v xml:space="preserve">บมจ. สยามแม็คโคร (DC)               </v>
      </c>
      <c r="C187" s="7" t="str">
        <f>IF(rptSummaryDoctorMonth!K179="","",rptSummaryDoctorMonth!K179)</f>
        <v>6/1 ม.1 ต.พะยอม อ.วังน้อยจ.พระนครศรีอยุธยา 13170</v>
      </c>
      <c r="D187" s="5" t="str">
        <f>IF(rptSummaryDoctorMonth!L179="","",rptSummaryDoctorMonth!L179)</f>
        <v>เป็ด</v>
      </c>
      <c r="E187" s="8">
        <f>IF(rptSummaryDoctorMonth!M179="","",rptSummaryDoctorMonth!M179)</f>
        <v>240</v>
      </c>
      <c r="F187" s="8">
        <f>IF(rptSummaryDoctorMonth!N179="","",rptSummaryDoctorMonth!N179)</f>
        <v>623.58000000000004</v>
      </c>
      <c r="G187" s="5" t="str">
        <f>IF(rptSummaryDoctorMonth!O179="","",rptSummaryDoctorMonth!O179)</f>
        <v>1</v>
      </c>
      <c r="H187" s="5" t="str">
        <f>IF(rptSummaryDoctorMonth!P179="","",rptSummaryDoctorMonth!P179)</f>
        <v>0</v>
      </c>
      <c r="I187" s="5" t="str">
        <f>IF(rptSummaryDoctorMonth!Q179="","",rptSummaryDoctorMonth!Q179)</f>
        <v xml:space="preserve">14/63/007153        </v>
      </c>
    </row>
    <row r="188" spans="1:9">
      <c r="A188" s="6" t="str">
        <f>IF(rptSummaryDoctorMonth!I180="","",rptSummaryDoctorMonth!I180)</f>
        <v>25/03/2564</v>
      </c>
      <c r="B188" s="7" t="str">
        <f>IF(rptSummaryDoctorMonth!J180="","",rptSummaryDoctorMonth!J180)</f>
        <v xml:space="preserve">บมจ. สยามแม็คโคร (DC)               </v>
      </c>
      <c r="C188" s="7" t="str">
        <f>IF(rptSummaryDoctorMonth!K180="","",rptSummaryDoctorMonth!K180)</f>
        <v>6/1 ม.1 ต.พะยอม อ.วังน้อยจ.พระนครศรีอยุธยา 13170</v>
      </c>
      <c r="D188" s="5" t="str">
        <f>IF(rptSummaryDoctorMonth!L180="","",rptSummaryDoctorMonth!L180)</f>
        <v>เป็ด</v>
      </c>
      <c r="E188" s="8">
        <f>IF(rptSummaryDoctorMonth!M180="","",rptSummaryDoctorMonth!M180)</f>
        <v>200</v>
      </c>
      <c r="F188" s="8">
        <f>IF(rptSummaryDoctorMonth!N180="","",rptSummaryDoctorMonth!N180)</f>
        <v>3207.16</v>
      </c>
      <c r="G188" s="5" t="str">
        <f>IF(rptSummaryDoctorMonth!O180="","",rptSummaryDoctorMonth!O180)</f>
        <v>1</v>
      </c>
      <c r="H188" s="5" t="str">
        <f>IF(rptSummaryDoctorMonth!P180="","",rptSummaryDoctorMonth!P180)</f>
        <v>0</v>
      </c>
      <c r="I188" s="5" t="str">
        <f>IF(rptSummaryDoctorMonth!Q180="","",rptSummaryDoctorMonth!Q180)</f>
        <v xml:space="preserve">14/63/007154        </v>
      </c>
    </row>
    <row r="189" spans="1:9">
      <c r="A189" s="6" t="str">
        <f>IF(rptSummaryDoctorMonth!I181="","",rptSummaryDoctorMonth!I181)</f>
        <v>26/03/2564</v>
      </c>
      <c r="B189" s="7" t="str">
        <f>IF(rptSummaryDoctorMonth!J181="","",rptSummaryDoctorMonth!J181)</f>
        <v>บมจ บิ๊กซี ซูเปอร์เซ็นเตอร์ (ศูนย์กร</v>
      </c>
      <c r="C189" s="7" t="str">
        <f>IF(rptSummaryDoctorMonth!K181="","",rptSummaryDoctorMonth!K181)</f>
        <v>บมจ. บิ๊กซี ซูเปอร์เซ็นเตอร์(ศูนย์กระจายสินค้าฉะเชิงเทรา)</v>
      </c>
      <c r="D189" s="5" t="str">
        <f>IF(rptSummaryDoctorMonth!L181="","",rptSummaryDoctorMonth!L181)</f>
        <v>เป็ด</v>
      </c>
      <c r="E189" s="8">
        <f>IF(rptSummaryDoctorMonth!M181="","",rptSummaryDoctorMonth!M181)</f>
        <v>0</v>
      </c>
      <c r="F189" s="8">
        <f>IF(rptSummaryDoctorMonth!N181="","",rptSummaryDoctorMonth!N181)</f>
        <v>56</v>
      </c>
      <c r="G189" s="5" t="str">
        <f>IF(rptSummaryDoctorMonth!O181="","",rptSummaryDoctorMonth!O181)</f>
        <v>1</v>
      </c>
      <c r="H189" s="5" t="str">
        <f>IF(rptSummaryDoctorMonth!P181="","",rptSummaryDoctorMonth!P181)</f>
        <v>0</v>
      </c>
      <c r="I189" s="5" t="str">
        <f>IF(rptSummaryDoctorMonth!Q181="","",rptSummaryDoctorMonth!Q181)</f>
        <v xml:space="preserve">14/63/007155        </v>
      </c>
    </row>
    <row r="190" spans="1:9">
      <c r="A190" s="6" t="str">
        <f>IF(rptSummaryDoctorMonth!I182="","",rptSummaryDoctorMonth!I182)</f>
        <v>26/03/2564</v>
      </c>
      <c r="B190" s="7" t="str">
        <f>IF(rptSummaryDoctorMonth!J182="","",rptSummaryDoctorMonth!J182)</f>
        <v>บมจ บิ๊กซี ซูเปอร์เซ็นเตอร์ (ศูนย์กร</v>
      </c>
      <c r="C190" s="7" t="str">
        <f>IF(rptSummaryDoctorMonth!K182="","",rptSummaryDoctorMonth!K182)</f>
        <v>บมจ. บิ๊กซี ซูเปอร์เซ็นเตอร์(ศูนย์กระจายสินค้าฉะเชิงเทรา)</v>
      </c>
      <c r="D190" s="5" t="str">
        <f>IF(rptSummaryDoctorMonth!L182="","",rptSummaryDoctorMonth!L182)</f>
        <v>เป็ด</v>
      </c>
      <c r="E190" s="8">
        <f>IF(rptSummaryDoctorMonth!M182="","",rptSummaryDoctorMonth!M182)</f>
        <v>0</v>
      </c>
      <c r="F190" s="8">
        <f>IF(rptSummaryDoctorMonth!N182="","",rptSummaryDoctorMonth!N182)</f>
        <v>76</v>
      </c>
      <c r="G190" s="5" t="str">
        <f>IF(rptSummaryDoctorMonth!O182="","",rptSummaryDoctorMonth!O182)</f>
        <v>1</v>
      </c>
      <c r="H190" s="5" t="str">
        <f>IF(rptSummaryDoctorMonth!P182="","",rptSummaryDoctorMonth!P182)</f>
        <v>0</v>
      </c>
      <c r="I190" s="5" t="str">
        <f>IF(rptSummaryDoctorMonth!Q182="","",rptSummaryDoctorMonth!Q182)</f>
        <v xml:space="preserve">14/63/007156        </v>
      </c>
    </row>
    <row r="191" spans="1:9">
      <c r="A191" s="6" t="str">
        <f>IF(rptSummaryDoctorMonth!I183="","",rptSummaryDoctorMonth!I183)</f>
        <v>26/03/2564</v>
      </c>
      <c r="B191" s="7" t="str">
        <f>IF(rptSummaryDoctorMonth!J183="","",rptSummaryDoctorMonth!J183)</f>
        <v xml:space="preserve">บริษัท เซ็นทรัล ฟู้ด รีเทล จำกัด    </v>
      </c>
      <c r="C191" s="7" t="str">
        <f>IF(rptSummaryDoctorMonth!K183="","",rptSummaryDoctorMonth!K183)</f>
        <v>8/5, 8/6, 8/7 ม.3 ต.บางกระเจ้าอ.เมืองสมุทรสาคร จ.สมุทรสาคร 74000</v>
      </c>
      <c r="D191" s="5" t="str">
        <f>IF(rptSummaryDoctorMonth!L183="","",rptSummaryDoctorMonth!L183)</f>
        <v>เป็ด</v>
      </c>
      <c r="E191" s="8">
        <f>IF(rptSummaryDoctorMonth!M183="","",rptSummaryDoctorMonth!M183)</f>
        <v>40</v>
      </c>
      <c r="F191" s="8">
        <f>IF(rptSummaryDoctorMonth!N183="","",rptSummaryDoctorMonth!N183)</f>
        <v>185.01</v>
      </c>
      <c r="G191" s="5" t="str">
        <f>IF(rptSummaryDoctorMonth!O183="","",rptSummaryDoctorMonth!O183)</f>
        <v>1</v>
      </c>
      <c r="H191" s="5" t="str">
        <f>IF(rptSummaryDoctorMonth!P183="","",rptSummaryDoctorMonth!P183)</f>
        <v>0</v>
      </c>
      <c r="I191" s="5" t="str">
        <f>IF(rptSummaryDoctorMonth!Q183="","",rptSummaryDoctorMonth!Q183)</f>
        <v xml:space="preserve">14/63/007157        </v>
      </c>
    </row>
    <row r="192" spans="1:9">
      <c r="A192" s="6" t="str">
        <f>IF(rptSummaryDoctorMonth!I184="","",rptSummaryDoctorMonth!I184)</f>
        <v>26/03/2564</v>
      </c>
      <c r="B192" s="7" t="str">
        <f>IF(rptSummaryDoctorMonth!J184="","",rptSummaryDoctorMonth!J184)</f>
        <v xml:space="preserve">บมจ. สยามแม็คโคร คลังสินค้าอาหารสด  </v>
      </c>
      <c r="C192" s="7" t="str">
        <f>IF(rptSummaryDoctorMonth!K184="","",rptSummaryDoctorMonth!K184)</f>
        <v>ห้องเลขที่ W.1/1 เลขที่ 54/6 ม.2ต.กาหลง อ.เมืองสมุทรสาคร จ.สมุทรสาคร</v>
      </c>
      <c r="D192" s="5" t="str">
        <f>IF(rptSummaryDoctorMonth!L184="","",rptSummaryDoctorMonth!L184)</f>
        <v>เป็ด</v>
      </c>
      <c r="E192" s="8">
        <f>IF(rptSummaryDoctorMonth!M184="","",rptSummaryDoctorMonth!M184)</f>
        <v>145</v>
      </c>
      <c r="F192" s="8">
        <f>IF(rptSummaryDoctorMonth!N184="","",rptSummaryDoctorMonth!N184)</f>
        <v>421.18</v>
      </c>
      <c r="G192" s="5" t="str">
        <f>IF(rptSummaryDoctorMonth!O184="","",rptSummaryDoctorMonth!O184)</f>
        <v>1</v>
      </c>
      <c r="H192" s="5" t="str">
        <f>IF(rptSummaryDoctorMonth!P184="","",rptSummaryDoctorMonth!P184)</f>
        <v>0</v>
      </c>
      <c r="I192" s="5" t="str">
        <f>IF(rptSummaryDoctorMonth!Q184="","",rptSummaryDoctorMonth!Q184)</f>
        <v xml:space="preserve">14/63/007158        </v>
      </c>
    </row>
    <row r="193" spans="1:9">
      <c r="A193" s="6" t="str">
        <f>IF(rptSummaryDoctorMonth!I185="","",rptSummaryDoctorMonth!I185)</f>
        <v>26/03/2564</v>
      </c>
      <c r="B193" s="7" t="str">
        <f>IF(rptSummaryDoctorMonth!J185="","",rptSummaryDoctorMonth!J185)</f>
        <v xml:space="preserve">บมจ. สยามแม็คโคร คลังสินค้าอาหารสด  </v>
      </c>
      <c r="C193" s="7" t="str">
        <f>IF(rptSummaryDoctorMonth!K185="","",rptSummaryDoctorMonth!K185)</f>
        <v>ห้องเลขที่ W.1/1 เลขที่ 54/6 ม.2ต.กาหลง อ.เมืองสมุทรสาคร จ.สมุทรสาคร</v>
      </c>
      <c r="D193" s="5" t="str">
        <f>IF(rptSummaryDoctorMonth!L185="","",rptSummaryDoctorMonth!L185)</f>
        <v>เป็ด</v>
      </c>
      <c r="E193" s="8">
        <f>IF(rptSummaryDoctorMonth!M185="","",rptSummaryDoctorMonth!M185)</f>
        <v>140</v>
      </c>
      <c r="F193" s="8">
        <f>IF(rptSummaryDoctorMonth!N185="","",rptSummaryDoctorMonth!N185)</f>
        <v>296.77</v>
      </c>
      <c r="G193" s="5" t="str">
        <f>IF(rptSummaryDoctorMonth!O185="","",rptSummaryDoctorMonth!O185)</f>
        <v>1</v>
      </c>
      <c r="H193" s="5" t="str">
        <f>IF(rptSummaryDoctorMonth!P185="","",rptSummaryDoctorMonth!P185)</f>
        <v>0</v>
      </c>
      <c r="I193" s="5" t="str">
        <f>IF(rptSummaryDoctorMonth!Q185="","",rptSummaryDoctorMonth!Q185)</f>
        <v xml:space="preserve">14/63/007159        </v>
      </c>
    </row>
    <row r="194" spans="1:9">
      <c r="A194" s="6" t="str">
        <f>IF(rptSummaryDoctorMonth!I186="","",rptSummaryDoctorMonth!I186)</f>
        <v>26/03/2564</v>
      </c>
      <c r="B194" s="7" t="str">
        <f>IF(rptSummaryDoctorMonth!J186="","",rptSummaryDoctorMonth!J186)</f>
        <v xml:space="preserve">บมจ. สยามแม็คโคร คลังสินค้าอาหารสด  </v>
      </c>
      <c r="C194" s="7" t="str">
        <f>IF(rptSummaryDoctorMonth!K186="","",rptSummaryDoctorMonth!K186)</f>
        <v>ห้องเลขที่ W.1/1 เลขที่ 54/6 ม.2ต.กาหลง อ.เมืองสมุทรสาคร จ.สมุทรสาคร</v>
      </c>
      <c r="D194" s="5" t="str">
        <f>IF(rptSummaryDoctorMonth!L186="","",rptSummaryDoctorMonth!L186)</f>
        <v>เป็ด</v>
      </c>
      <c r="E194" s="8">
        <f>IF(rptSummaryDoctorMonth!M186="","",rptSummaryDoctorMonth!M186)</f>
        <v>535</v>
      </c>
      <c r="F194" s="8">
        <f>IF(rptSummaryDoctorMonth!N186="","",rptSummaryDoctorMonth!N186)</f>
        <v>1379.94</v>
      </c>
      <c r="G194" s="5" t="str">
        <f>IF(rptSummaryDoctorMonth!O186="","",rptSummaryDoctorMonth!O186)</f>
        <v>1</v>
      </c>
      <c r="H194" s="5" t="str">
        <f>IF(rptSummaryDoctorMonth!P186="","",rptSummaryDoctorMonth!P186)</f>
        <v>0</v>
      </c>
      <c r="I194" s="5" t="str">
        <f>IF(rptSummaryDoctorMonth!Q186="","",rptSummaryDoctorMonth!Q186)</f>
        <v xml:space="preserve">14/63/007160        </v>
      </c>
    </row>
    <row r="195" spans="1:9">
      <c r="A195" s="6" t="str">
        <f>IF(rptSummaryDoctorMonth!I187="","",rptSummaryDoctorMonth!I187)</f>
        <v>26/03/2564</v>
      </c>
      <c r="B195" s="7" t="str">
        <f>IF(rptSummaryDoctorMonth!J187="","",rptSummaryDoctorMonth!J187)</f>
        <v xml:space="preserve">บมจ. สยามแม็คโคร คลังสินค้าอาหารสด  </v>
      </c>
      <c r="C195" s="7" t="str">
        <f>IF(rptSummaryDoctorMonth!K187="","",rptSummaryDoctorMonth!K187)</f>
        <v>ห้องเลขที่ W.1/1 เลขที่ 54/6 ม.2ต.กาหลง อ.เมืองสมุทรสาคร จ.สมุทรสาคร</v>
      </c>
      <c r="D195" s="5" t="str">
        <f>IF(rptSummaryDoctorMonth!L187="","",rptSummaryDoctorMonth!L187)</f>
        <v>เป็ด</v>
      </c>
      <c r="E195" s="8">
        <f>IF(rptSummaryDoctorMonth!M187="","",rptSummaryDoctorMonth!M187)</f>
        <v>30</v>
      </c>
      <c r="F195" s="8">
        <f>IF(rptSummaryDoctorMonth!N187="","",rptSummaryDoctorMonth!N187)</f>
        <v>2715.36</v>
      </c>
      <c r="G195" s="5" t="str">
        <f>IF(rptSummaryDoctorMonth!O187="","",rptSummaryDoctorMonth!O187)</f>
        <v>1</v>
      </c>
      <c r="H195" s="5" t="str">
        <f>IF(rptSummaryDoctorMonth!P187="","",rptSummaryDoctorMonth!P187)</f>
        <v>0</v>
      </c>
      <c r="I195" s="5" t="str">
        <f>IF(rptSummaryDoctorMonth!Q187="","",rptSummaryDoctorMonth!Q187)</f>
        <v xml:space="preserve">14/63/007161        </v>
      </c>
    </row>
    <row r="196" spans="1:9">
      <c r="A196" s="6" t="str">
        <f>IF(rptSummaryDoctorMonth!I188="","",rptSummaryDoctorMonth!I188)</f>
        <v>26/03/2564</v>
      </c>
      <c r="B196" s="7" t="str">
        <f>IF(rptSummaryDoctorMonth!J188="","",rptSummaryDoctorMonth!J188)</f>
        <v xml:space="preserve">บมจ. สยามแม็คโคร (DC)               </v>
      </c>
      <c r="C196" s="7" t="str">
        <f>IF(rptSummaryDoctorMonth!K188="","",rptSummaryDoctorMonth!K188)</f>
        <v>6/1 ม.1 ต.พะยอม อ.วังน้อยจ.พระนครศรีอยุธยา 13170</v>
      </c>
      <c r="D196" s="5" t="str">
        <f>IF(rptSummaryDoctorMonth!L188="","",rptSummaryDoctorMonth!L188)</f>
        <v>เป็ด</v>
      </c>
      <c r="E196" s="8">
        <f>IF(rptSummaryDoctorMonth!M188="","",rptSummaryDoctorMonth!M188)</f>
        <v>45</v>
      </c>
      <c r="F196" s="8">
        <f>IF(rptSummaryDoctorMonth!N188="","",rptSummaryDoctorMonth!N188)</f>
        <v>131.41999999999999</v>
      </c>
      <c r="G196" s="5" t="str">
        <f>IF(rptSummaryDoctorMonth!O188="","",rptSummaryDoctorMonth!O188)</f>
        <v>1</v>
      </c>
      <c r="H196" s="5" t="str">
        <f>IF(rptSummaryDoctorMonth!P188="","",rptSummaryDoctorMonth!P188)</f>
        <v>0</v>
      </c>
      <c r="I196" s="5" t="str">
        <f>IF(rptSummaryDoctorMonth!Q188="","",rptSummaryDoctorMonth!Q188)</f>
        <v xml:space="preserve">14/63/007162        </v>
      </c>
    </row>
    <row r="197" spans="1:9">
      <c r="A197" s="6" t="str">
        <f>IF(rptSummaryDoctorMonth!I189="","",rptSummaryDoctorMonth!I189)</f>
        <v>26/03/2564</v>
      </c>
      <c r="B197" s="7" t="str">
        <f>IF(rptSummaryDoctorMonth!J189="","",rptSummaryDoctorMonth!J189)</f>
        <v xml:space="preserve">บมจ. สยามแม็คโคร (DC)               </v>
      </c>
      <c r="C197" s="7" t="str">
        <f>IF(rptSummaryDoctorMonth!K189="","",rptSummaryDoctorMonth!K189)</f>
        <v>6/1 ม.1 ต.พะยอม อ.วังน้อยจ.พระนครศรีอยุธยา 13170</v>
      </c>
      <c r="D197" s="5" t="str">
        <f>IF(rptSummaryDoctorMonth!L189="","",rptSummaryDoctorMonth!L189)</f>
        <v>เป็ด</v>
      </c>
      <c r="E197" s="8">
        <f>IF(rptSummaryDoctorMonth!M189="","",rptSummaryDoctorMonth!M189)</f>
        <v>0</v>
      </c>
      <c r="F197" s="8">
        <f>IF(rptSummaryDoctorMonth!N189="","",rptSummaryDoctorMonth!N189)</f>
        <v>240</v>
      </c>
      <c r="G197" s="5" t="str">
        <f>IF(rptSummaryDoctorMonth!O189="","",rptSummaryDoctorMonth!O189)</f>
        <v>1</v>
      </c>
      <c r="H197" s="5" t="str">
        <f>IF(rptSummaryDoctorMonth!P189="","",rptSummaryDoctorMonth!P189)</f>
        <v>0</v>
      </c>
      <c r="I197" s="5" t="str">
        <f>IF(rptSummaryDoctorMonth!Q189="","",rptSummaryDoctorMonth!Q189)</f>
        <v xml:space="preserve">14/63/007163        </v>
      </c>
    </row>
    <row r="198" spans="1:9">
      <c r="A198" s="6" t="str">
        <f>IF(rptSummaryDoctorMonth!I190="","",rptSummaryDoctorMonth!I190)</f>
        <v>26/03/2564</v>
      </c>
      <c r="B198" s="7" t="str">
        <f>IF(rptSummaryDoctorMonth!J190="","",rptSummaryDoctorMonth!J190)</f>
        <v xml:space="preserve">บมจ. สยามแม็คโคร (DC)               </v>
      </c>
      <c r="C198" s="7" t="str">
        <f>IF(rptSummaryDoctorMonth!K190="","",rptSummaryDoctorMonth!K190)</f>
        <v>6/1 ม.1 ต.พะยอม อ.วังน้อยจ.พระนครศรีอยุธยา 13170</v>
      </c>
      <c r="D198" s="5" t="str">
        <f>IF(rptSummaryDoctorMonth!L190="","",rptSummaryDoctorMonth!L190)</f>
        <v>เป็ด</v>
      </c>
      <c r="E198" s="8">
        <f>IF(rptSummaryDoctorMonth!M190="","",rptSummaryDoctorMonth!M190)</f>
        <v>170</v>
      </c>
      <c r="F198" s="8">
        <f>IF(rptSummaryDoctorMonth!N190="","",rptSummaryDoctorMonth!N190)</f>
        <v>449.6</v>
      </c>
      <c r="G198" s="5" t="str">
        <f>IF(rptSummaryDoctorMonth!O190="","",rptSummaryDoctorMonth!O190)</f>
        <v>1</v>
      </c>
      <c r="H198" s="5" t="str">
        <f>IF(rptSummaryDoctorMonth!P190="","",rptSummaryDoctorMonth!P190)</f>
        <v>0</v>
      </c>
      <c r="I198" s="5" t="str">
        <f>IF(rptSummaryDoctorMonth!Q190="","",rptSummaryDoctorMonth!Q190)</f>
        <v xml:space="preserve">14/63/007164        </v>
      </c>
    </row>
    <row r="199" spans="1:9">
      <c r="A199" s="6" t="str">
        <f>IF(rptSummaryDoctorMonth!I191="","",rptSummaryDoctorMonth!I191)</f>
        <v>26/03/2564</v>
      </c>
      <c r="B199" s="7" t="str">
        <f>IF(rptSummaryDoctorMonth!J191="","",rptSummaryDoctorMonth!J191)</f>
        <v xml:space="preserve">บมจ. สยามแม็คโคร (DC)               </v>
      </c>
      <c r="C199" s="7" t="str">
        <f>IF(rptSummaryDoctorMonth!K191="","",rptSummaryDoctorMonth!K191)</f>
        <v>6/1 ม.1 ต.พะยอม อ.วังน้อยจ.พระนครศรีอยุธยา 13170</v>
      </c>
      <c r="D199" s="5" t="str">
        <f>IF(rptSummaryDoctorMonth!L191="","",rptSummaryDoctorMonth!L191)</f>
        <v>เป็ด</v>
      </c>
      <c r="E199" s="8">
        <f>IF(rptSummaryDoctorMonth!M191="","",rptSummaryDoctorMonth!M191)</f>
        <v>70</v>
      </c>
      <c r="F199" s="8">
        <f>IF(rptSummaryDoctorMonth!N191="","",rptSummaryDoctorMonth!N191)</f>
        <v>1321.03</v>
      </c>
      <c r="G199" s="5" t="str">
        <f>IF(rptSummaryDoctorMonth!O191="","",rptSummaryDoctorMonth!O191)</f>
        <v>1</v>
      </c>
      <c r="H199" s="5" t="str">
        <f>IF(rptSummaryDoctorMonth!P191="","",rptSummaryDoctorMonth!P191)</f>
        <v>0</v>
      </c>
      <c r="I199" s="5" t="str">
        <f>IF(rptSummaryDoctorMonth!Q191="","",rptSummaryDoctorMonth!Q191)</f>
        <v xml:space="preserve">14/63/007165        </v>
      </c>
    </row>
    <row r="200" spans="1:9">
      <c r="A200" s="6" t="str">
        <f>IF(rptSummaryDoctorMonth!I192="","",rptSummaryDoctorMonth!I192)</f>
        <v>26/03/2564</v>
      </c>
      <c r="B200" s="7" t="str">
        <f>IF(rptSummaryDoctorMonth!J192="","",rptSummaryDoctorMonth!J192)</f>
        <v>บมจ บิ๊กซี ซูเปอร์เซ็นเตอร์ (ศูนย์กร</v>
      </c>
      <c r="C200" s="7" t="str">
        <f>IF(rptSummaryDoctorMonth!K192="","",rptSummaryDoctorMonth!K192)</f>
        <v>บมจ. บิ๊กซี ซูเปอร์เซ็นเตอร์(ศูนย์กระจายสินค้าฉะเชิงเทรา)</v>
      </c>
      <c r="D200" s="5" t="str">
        <f>IF(rptSummaryDoctorMonth!L192="","",rptSummaryDoctorMonth!L192)</f>
        <v>เป็ด</v>
      </c>
      <c r="E200" s="8">
        <f>IF(rptSummaryDoctorMonth!M192="","",rptSummaryDoctorMonth!M192)</f>
        <v>0</v>
      </c>
      <c r="F200" s="8">
        <f>IF(rptSummaryDoctorMonth!N192="","",rptSummaryDoctorMonth!N192)</f>
        <v>28</v>
      </c>
      <c r="G200" s="5" t="str">
        <f>IF(rptSummaryDoctorMonth!O192="","",rptSummaryDoctorMonth!O192)</f>
        <v>1</v>
      </c>
      <c r="H200" s="5" t="str">
        <f>IF(rptSummaryDoctorMonth!P192="","",rptSummaryDoctorMonth!P192)</f>
        <v>0</v>
      </c>
      <c r="I200" s="5" t="str">
        <f>IF(rptSummaryDoctorMonth!Q192="","",rptSummaryDoctorMonth!Q192)</f>
        <v xml:space="preserve">14/63/007166        </v>
      </c>
    </row>
    <row r="201" spans="1:9">
      <c r="A201" s="6" t="str">
        <f>IF(rptSummaryDoctorMonth!I193="","",rptSummaryDoctorMonth!I193)</f>
        <v>26/03/2564</v>
      </c>
      <c r="B201" s="7" t="str">
        <f>IF(rptSummaryDoctorMonth!J193="","",rptSummaryDoctorMonth!J193)</f>
        <v>บมจ บิ๊กซี ซูเปอร์เซ็นเตอร์ (ศูนย์กร</v>
      </c>
      <c r="C201" s="7" t="str">
        <f>IF(rptSummaryDoctorMonth!K193="","",rptSummaryDoctorMonth!K193)</f>
        <v>บมจ. บิ๊กซี ซูเปอร์เซ็นเตอร์(ศูนย์กระจายสินค้าฉะเชิงเทรา)</v>
      </c>
      <c r="D201" s="5" t="str">
        <f>IF(rptSummaryDoctorMonth!L193="","",rptSummaryDoctorMonth!L193)</f>
        <v>เป็ด</v>
      </c>
      <c r="E201" s="8">
        <f>IF(rptSummaryDoctorMonth!M193="","",rptSummaryDoctorMonth!M193)</f>
        <v>0</v>
      </c>
      <c r="F201" s="8">
        <f>IF(rptSummaryDoctorMonth!N193="","",rptSummaryDoctorMonth!N193)</f>
        <v>46</v>
      </c>
      <c r="G201" s="5" t="str">
        <f>IF(rptSummaryDoctorMonth!O193="","",rptSummaryDoctorMonth!O193)</f>
        <v>1</v>
      </c>
      <c r="H201" s="5" t="str">
        <f>IF(rptSummaryDoctorMonth!P193="","",rptSummaryDoctorMonth!P193)</f>
        <v>0</v>
      </c>
      <c r="I201" s="5" t="str">
        <f>IF(rptSummaryDoctorMonth!Q193="","",rptSummaryDoctorMonth!Q193)</f>
        <v xml:space="preserve">14/63/007167        </v>
      </c>
    </row>
    <row r="202" spans="1:9">
      <c r="A202" s="6" t="str">
        <f>IF(rptSummaryDoctorMonth!I194="","",rptSummaryDoctorMonth!I194)</f>
        <v>27/03/2564</v>
      </c>
      <c r="B202" s="7" t="str">
        <f>IF(rptSummaryDoctorMonth!J194="","",rptSummaryDoctorMonth!J194)</f>
        <v xml:space="preserve">บมจ. สยามแม็คโคร คลังสินค้าอาหารสด  </v>
      </c>
      <c r="C202" s="7" t="str">
        <f>IF(rptSummaryDoctorMonth!K194="","",rptSummaryDoctorMonth!K194)</f>
        <v>ห้องเลขที่ W.1/1 เลขที่ 54/6 ม.2ต.กาหลง อ.เมืองสมุทรสาคร จ.สมุทรสาคร</v>
      </c>
      <c r="D202" s="5" t="str">
        <f>IF(rptSummaryDoctorMonth!L194="","",rptSummaryDoctorMonth!L194)</f>
        <v>เป็ด</v>
      </c>
      <c r="E202" s="8">
        <f>IF(rptSummaryDoctorMonth!M194="","",rptSummaryDoctorMonth!M194)</f>
        <v>0</v>
      </c>
      <c r="F202" s="8">
        <f>IF(rptSummaryDoctorMonth!N194="","",rptSummaryDoctorMonth!N194)</f>
        <v>3276</v>
      </c>
      <c r="G202" s="5" t="str">
        <f>IF(rptSummaryDoctorMonth!O194="","",rptSummaryDoctorMonth!O194)</f>
        <v>1</v>
      </c>
      <c r="H202" s="5" t="str">
        <f>IF(rptSummaryDoctorMonth!P194="","",rptSummaryDoctorMonth!P194)</f>
        <v>0</v>
      </c>
      <c r="I202" s="5" t="str">
        <f>IF(rptSummaryDoctorMonth!Q194="","",rptSummaryDoctorMonth!Q194)</f>
        <v xml:space="preserve">14/63/007168        </v>
      </c>
    </row>
    <row r="203" spans="1:9">
      <c r="A203" s="6" t="str">
        <f>IF(rptSummaryDoctorMonth!I195="","",rptSummaryDoctorMonth!I195)</f>
        <v>27/03/2564</v>
      </c>
      <c r="B203" s="7" t="str">
        <f>IF(rptSummaryDoctorMonth!J195="","",rptSummaryDoctorMonth!J195)</f>
        <v xml:space="preserve">บมจ. สยามแม็คโคร คลังสินค้าอาหารสด  </v>
      </c>
      <c r="C203" s="7" t="str">
        <f>IF(rptSummaryDoctorMonth!K195="","",rptSummaryDoctorMonth!K195)</f>
        <v>ห้องเลขที่ W.1/1 เลขที่ 54/6 ม.2ต.กาหลง อ.เมืองสมุทรสาคร จ.สมุทรสาคร</v>
      </c>
      <c r="D203" s="5" t="str">
        <f>IF(rptSummaryDoctorMonth!L195="","",rptSummaryDoctorMonth!L195)</f>
        <v>เป็ด</v>
      </c>
      <c r="E203" s="8">
        <f>IF(rptSummaryDoctorMonth!M195="","",rptSummaryDoctorMonth!M195)</f>
        <v>45</v>
      </c>
      <c r="F203" s="8">
        <f>IF(rptSummaryDoctorMonth!N195="","",rptSummaryDoctorMonth!N195)</f>
        <v>123.78</v>
      </c>
      <c r="G203" s="5" t="str">
        <f>IF(rptSummaryDoctorMonth!O195="","",rptSummaryDoctorMonth!O195)</f>
        <v>1</v>
      </c>
      <c r="H203" s="5" t="str">
        <f>IF(rptSummaryDoctorMonth!P195="","",rptSummaryDoctorMonth!P195)</f>
        <v>0</v>
      </c>
      <c r="I203" s="5" t="str">
        <f>IF(rptSummaryDoctorMonth!Q195="","",rptSummaryDoctorMonth!Q195)</f>
        <v xml:space="preserve">14/63/007169        </v>
      </c>
    </row>
    <row r="204" spans="1:9">
      <c r="A204" s="6" t="str">
        <f>IF(rptSummaryDoctorMonth!I196="","",rptSummaryDoctorMonth!I196)</f>
        <v>27/03/2564</v>
      </c>
      <c r="B204" s="7" t="str">
        <f>IF(rptSummaryDoctorMonth!J196="","",rptSummaryDoctorMonth!J196)</f>
        <v xml:space="preserve">บมจ. สยามแม็คโคร คลังสินค้าอาหารสด  </v>
      </c>
      <c r="C204" s="7" t="str">
        <f>IF(rptSummaryDoctorMonth!K196="","",rptSummaryDoctorMonth!K196)</f>
        <v>ห้องเลขที่ W.1/1 เลขที่ 54/6 ม.2ต.กาหลง อ.เมืองสมุทรสาคร จ.สมุทรสาคร</v>
      </c>
      <c r="D204" s="5" t="str">
        <f>IF(rptSummaryDoctorMonth!L196="","",rptSummaryDoctorMonth!L196)</f>
        <v>เป็ด</v>
      </c>
      <c r="E204" s="8">
        <f>IF(rptSummaryDoctorMonth!M196="","",rptSummaryDoctorMonth!M196)</f>
        <v>385</v>
      </c>
      <c r="F204" s="8">
        <f>IF(rptSummaryDoctorMonth!N196="","",rptSummaryDoctorMonth!N196)</f>
        <v>2690.15</v>
      </c>
      <c r="G204" s="5" t="str">
        <f>IF(rptSummaryDoctorMonth!O196="","",rptSummaryDoctorMonth!O196)</f>
        <v>1</v>
      </c>
      <c r="H204" s="5" t="str">
        <f>IF(rptSummaryDoctorMonth!P196="","",rptSummaryDoctorMonth!P196)</f>
        <v>0</v>
      </c>
      <c r="I204" s="5" t="str">
        <f>IF(rptSummaryDoctorMonth!Q196="","",rptSummaryDoctorMonth!Q196)</f>
        <v xml:space="preserve">14/63/007170        </v>
      </c>
    </row>
    <row r="205" spans="1:9">
      <c r="A205" s="6" t="str">
        <f>IF(rptSummaryDoctorMonth!I197="","",rptSummaryDoctorMonth!I197)</f>
        <v>27/03/2564</v>
      </c>
      <c r="B205" s="7" t="str">
        <f>IF(rptSummaryDoctorMonth!J197="","",rptSummaryDoctorMonth!J197)</f>
        <v xml:space="preserve">บมจ. สยามแม็คโคร (DC)               </v>
      </c>
      <c r="C205" s="7" t="str">
        <f>IF(rptSummaryDoctorMonth!K197="","",rptSummaryDoctorMonth!K197)</f>
        <v>6/1 ม.1 ต.พะยอม อ.วังน้อยจ.พระนครศรีอยุธยา 13170</v>
      </c>
      <c r="D205" s="5" t="str">
        <f>IF(rptSummaryDoctorMonth!L197="","",rptSummaryDoctorMonth!L197)</f>
        <v>เป็ด</v>
      </c>
      <c r="E205" s="8">
        <f>IF(rptSummaryDoctorMonth!M197="","",rptSummaryDoctorMonth!M197)</f>
        <v>80</v>
      </c>
      <c r="F205" s="8">
        <f>IF(rptSummaryDoctorMonth!N197="","",rptSummaryDoctorMonth!N197)</f>
        <v>218.34</v>
      </c>
      <c r="G205" s="5" t="str">
        <f>IF(rptSummaryDoctorMonth!O197="","",rptSummaryDoctorMonth!O197)</f>
        <v>1</v>
      </c>
      <c r="H205" s="5" t="str">
        <f>IF(rptSummaryDoctorMonth!P197="","",rptSummaryDoctorMonth!P197)</f>
        <v>0</v>
      </c>
      <c r="I205" s="5" t="str">
        <f>IF(rptSummaryDoctorMonth!Q197="","",rptSummaryDoctorMonth!Q197)</f>
        <v xml:space="preserve">14/63/007171        </v>
      </c>
    </row>
    <row r="206" spans="1:9">
      <c r="A206" s="6" t="str">
        <f>IF(rptSummaryDoctorMonth!I198="","",rptSummaryDoctorMonth!I198)</f>
        <v>27/03/2564</v>
      </c>
      <c r="B206" s="7" t="str">
        <f>IF(rptSummaryDoctorMonth!J198="","",rptSummaryDoctorMonth!J198)</f>
        <v xml:space="preserve">บมจ. สยามแม็คโคร (DC)               </v>
      </c>
      <c r="C206" s="7" t="str">
        <f>IF(rptSummaryDoctorMonth!K198="","",rptSummaryDoctorMonth!K198)</f>
        <v>6/1 ม.1 ต.พะยอม อ.วังน้อยจ.พระนครศรีอยุธยา 13170</v>
      </c>
      <c r="D206" s="5" t="str">
        <f>IF(rptSummaryDoctorMonth!L198="","",rptSummaryDoctorMonth!L198)</f>
        <v>เป็ด</v>
      </c>
      <c r="E206" s="8">
        <f>IF(rptSummaryDoctorMonth!M198="","",rptSummaryDoctorMonth!M198)</f>
        <v>235</v>
      </c>
      <c r="F206" s="8">
        <f>IF(rptSummaryDoctorMonth!N198="","",rptSummaryDoctorMonth!N198)</f>
        <v>4252.4399999999996</v>
      </c>
      <c r="G206" s="5" t="str">
        <f>IF(rptSummaryDoctorMonth!O198="","",rptSummaryDoctorMonth!O198)</f>
        <v>1</v>
      </c>
      <c r="H206" s="5" t="str">
        <f>IF(rptSummaryDoctorMonth!P198="","",rptSummaryDoctorMonth!P198)</f>
        <v>0</v>
      </c>
      <c r="I206" s="5" t="str">
        <f>IF(rptSummaryDoctorMonth!Q198="","",rptSummaryDoctorMonth!Q198)</f>
        <v xml:space="preserve">14/63/007172        </v>
      </c>
    </row>
    <row r="207" spans="1:9">
      <c r="A207" s="6" t="str">
        <f>IF(rptSummaryDoctorMonth!I199="","",rptSummaryDoctorMonth!I199)</f>
        <v>27/03/2564</v>
      </c>
      <c r="B207" s="7" t="str">
        <f>IF(rptSummaryDoctorMonth!J199="","",rptSummaryDoctorMonth!J199)</f>
        <v xml:space="preserve">บมจ. สยามแม็คโคร (DC)               </v>
      </c>
      <c r="C207" s="7" t="str">
        <f>IF(rptSummaryDoctorMonth!K199="","",rptSummaryDoctorMonth!K199)</f>
        <v>6/1 ม.1 ต.พะยอม อ.วังน้อยจ.พระนครศรีอยุธยา 13170</v>
      </c>
      <c r="D207" s="5" t="str">
        <f>IF(rptSummaryDoctorMonth!L199="","",rptSummaryDoctorMonth!L199)</f>
        <v>เป็ด</v>
      </c>
      <c r="E207" s="8">
        <f>IF(rptSummaryDoctorMonth!M199="","",rptSummaryDoctorMonth!M199)</f>
        <v>0</v>
      </c>
      <c r="F207" s="8">
        <f>IF(rptSummaryDoctorMonth!N199="","",rptSummaryDoctorMonth!N199)</f>
        <v>3936</v>
      </c>
      <c r="G207" s="5" t="str">
        <f>IF(rptSummaryDoctorMonth!O199="","",rptSummaryDoctorMonth!O199)</f>
        <v>1</v>
      </c>
      <c r="H207" s="5" t="str">
        <f>IF(rptSummaryDoctorMonth!P199="","",rptSummaryDoctorMonth!P199)</f>
        <v>0</v>
      </c>
      <c r="I207" s="5" t="str">
        <f>IF(rptSummaryDoctorMonth!Q199="","",rptSummaryDoctorMonth!Q199)</f>
        <v xml:space="preserve">14/63/007173        </v>
      </c>
    </row>
    <row r="208" spans="1:9">
      <c r="A208" s="6" t="str">
        <f>IF(rptSummaryDoctorMonth!I200="","",rptSummaryDoctorMonth!I200)</f>
        <v>29/03/2564</v>
      </c>
      <c r="B208" s="7" t="str">
        <f>IF(rptSummaryDoctorMonth!J200="","",rptSummaryDoctorMonth!J200)</f>
        <v xml:space="preserve">บมจ. สยามแม็คโคร (DC)               </v>
      </c>
      <c r="C208" s="7" t="str">
        <f>IF(rptSummaryDoctorMonth!K200="","",rptSummaryDoctorMonth!K200)</f>
        <v>6/1 ม.1 ต.พะยอม อ.วังน้อยจ.พระนครศรีอยุธยา 13170</v>
      </c>
      <c r="D208" s="5" t="str">
        <f>IF(rptSummaryDoctorMonth!L200="","",rptSummaryDoctorMonth!L200)</f>
        <v>เป็ด</v>
      </c>
      <c r="E208" s="8">
        <f>IF(rptSummaryDoctorMonth!M200="","",rptSummaryDoctorMonth!M200)</f>
        <v>0</v>
      </c>
      <c r="F208" s="8">
        <f>IF(rptSummaryDoctorMonth!N200="","",rptSummaryDoctorMonth!N200)</f>
        <v>1104</v>
      </c>
      <c r="G208" s="5" t="str">
        <f>IF(rptSummaryDoctorMonth!O200="","",rptSummaryDoctorMonth!O200)</f>
        <v>1</v>
      </c>
      <c r="H208" s="5" t="str">
        <f>IF(rptSummaryDoctorMonth!P200="","",rptSummaryDoctorMonth!P200)</f>
        <v>0</v>
      </c>
      <c r="I208" s="5" t="str">
        <f>IF(rptSummaryDoctorMonth!Q200="","",rptSummaryDoctorMonth!Q200)</f>
        <v xml:space="preserve">14/63/007174        </v>
      </c>
    </row>
    <row r="209" spans="1:9">
      <c r="A209" s="6" t="str">
        <f>IF(rptSummaryDoctorMonth!I201="","",rptSummaryDoctorMonth!I201)</f>
        <v>29/03/2564</v>
      </c>
      <c r="B209" s="7" t="str">
        <f>IF(rptSummaryDoctorMonth!J201="","",rptSummaryDoctorMonth!J201)</f>
        <v xml:space="preserve">บมจ. สยามแม็คโคร (DC)               </v>
      </c>
      <c r="C209" s="7" t="str">
        <f>IF(rptSummaryDoctorMonth!K201="","",rptSummaryDoctorMonth!K201)</f>
        <v>6/1 ม.1 ต.พะยอม อ.วังน้อยจ.พระนครศรีอยุธยา 13170</v>
      </c>
      <c r="D209" s="5" t="str">
        <f>IF(rptSummaryDoctorMonth!L201="","",rptSummaryDoctorMonth!L201)</f>
        <v>เป็ด</v>
      </c>
      <c r="E209" s="8">
        <f>IF(rptSummaryDoctorMonth!M201="","",rptSummaryDoctorMonth!M201)</f>
        <v>30</v>
      </c>
      <c r="F209" s="8">
        <f>IF(rptSummaryDoctorMonth!N201="","",rptSummaryDoctorMonth!N201)</f>
        <v>82.12</v>
      </c>
      <c r="G209" s="5" t="str">
        <f>IF(rptSummaryDoctorMonth!O201="","",rptSummaryDoctorMonth!O201)</f>
        <v>1</v>
      </c>
      <c r="H209" s="5" t="str">
        <f>IF(rptSummaryDoctorMonth!P201="","",rptSummaryDoctorMonth!P201)</f>
        <v>0</v>
      </c>
      <c r="I209" s="5" t="str">
        <f>IF(rptSummaryDoctorMonth!Q201="","",rptSummaryDoctorMonth!Q201)</f>
        <v xml:space="preserve">14/63/007175        </v>
      </c>
    </row>
    <row r="210" spans="1:9">
      <c r="A210" s="6" t="str">
        <f>IF(rptSummaryDoctorMonth!I202="","",rptSummaryDoctorMonth!I202)</f>
        <v>29/03/2564</v>
      </c>
      <c r="B210" s="7" t="str">
        <f>IF(rptSummaryDoctorMonth!J202="","",rptSummaryDoctorMonth!J202)</f>
        <v xml:space="preserve">บมจ. สยามแม็คโคร (DC)               </v>
      </c>
      <c r="C210" s="7" t="str">
        <f>IF(rptSummaryDoctorMonth!K202="","",rptSummaryDoctorMonth!K202)</f>
        <v>6/1 ม.1 ต.พะยอม อ.วังน้อยจ.พระนครศรีอยุธยา 13170</v>
      </c>
      <c r="D210" s="5" t="str">
        <f>IF(rptSummaryDoctorMonth!L202="","",rptSummaryDoctorMonth!L202)</f>
        <v>เป็ด</v>
      </c>
      <c r="E210" s="8">
        <f>IF(rptSummaryDoctorMonth!M202="","",rptSummaryDoctorMonth!M202)</f>
        <v>10</v>
      </c>
      <c r="F210" s="8">
        <f>IF(rptSummaryDoctorMonth!N202="","",rptSummaryDoctorMonth!N202)</f>
        <v>1887.35</v>
      </c>
      <c r="G210" s="5" t="str">
        <f>IF(rptSummaryDoctorMonth!O202="","",rptSummaryDoctorMonth!O202)</f>
        <v>1</v>
      </c>
      <c r="H210" s="5" t="str">
        <f>IF(rptSummaryDoctorMonth!P202="","",rptSummaryDoctorMonth!P202)</f>
        <v>0</v>
      </c>
      <c r="I210" s="5" t="str">
        <f>IF(rptSummaryDoctorMonth!Q202="","",rptSummaryDoctorMonth!Q202)</f>
        <v xml:space="preserve">14/63/007176        </v>
      </c>
    </row>
    <row r="211" spans="1:9">
      <c r="A211" s="6" t="str">
        <f>IF(rptSummaryDoctorMonth!I203="","",rptSummaryDoctorMonth!I203)</f>
        <v>29/03/2564</v>
      </c>
      <c r="B211" s="7" t="str">
        <f>IF(rptSummaryDoctorMonth!J203="","",rptSummaryDoctorMonth!J203)</f>
        <v>บมจ บิ๊กซี ซูเปอร์เซ็นเตอร์ (ศูนย์กร</v>
      </c>
      <c r="C211" s="7" t="str">
        <f>IF(rptSummaryDoctorMonth!K203="","",rptSummaryDoctorMonth!K203)</f>
        <v>บมจ. บิ๊กซี ซูเปอร์เซ็นเตอร์(ศูนย์กระจายสินค้าฉะเชิงเทรา)</v>
      </c>
      <c r="D211" s="5" t="str">
        <f>IF(rptSummaryDoctorMonth!L203="","",rptSummaryDoctorMonth!L203)</f>
        <v>เป็ด</v>
      </c>
      <c r="E211" s="8">
        <f>IF(rptSummaryDoctorMonth!M203="","",rptSummaryDoctorMonth!M203)</f>
        <v>0</v>
      </c>
      <c r="F211" s="8">
        <f>IF(rptSummaryDoctorMonth!N203="","",rptSummaryDoctorMonth!N203)</f>
        <v>44</v>
      </c>
      <c r="G211" s="5" t="str">
        <f>IF(rptSummaryDoctorMonth!O203="","",rptSummaryDoctorMonth!O203)</f>
        <v>1</v>
      </c>
      <c r="H211" s="5" t="str">
        <f>IF(rptSummaryDoctorMonth!P203="","",rptSummaryDoctorMonth!P203)</f>
        <v>0</v>
      </c>
      <c r="I211" s="5" t="str">
        <f>IF(rptSummaryDoctorMonth!Q203="","",rptSummaryDoctorMonth!Q203)</f>
        <v xml:space="preserve">14/63/007177        </v>
      </c>
    </row>
    <row r="212" spans="1:9">
      <c r="A212" s="6" t="str">
        <f>IF(rptSummaryDoctorMonth!I204="","",rptSummaryDoctorMonth!I204)</f>
        <v>29/03/2564</v>
      </c>
      <c r="B212" s="7" t="str">
        <f>IF(rptSummaryDoctorMonth!J204="","",rptSummaryDoctorMonth!J204)</f>
        <v>บมจ บิ๊กซี ซูเปอร์เซ็นเตอร์ (ศูนย์กร</v>
      </c>
      <c r="C212" s="7" t="str">
        <f>IF(rptSummaryDoctorMonth!K204="","",rptSummaryDoctorMonth!K204)</f>
        <v>บมจ. บิ๊กซี ซูเปอร์เซ็นเตอร์(ศูนย์กระจายสินค้าฉะเชิงเทรา)</v>
      </c>
      <c r="D212" s="5" t="str">
        <f>IF(rptSummaryDoctorMonth!L204="","",rptSummaryDoctorMonth!L204)</f>
        <v>เป็ด</v>
      </c>
      <c r="E212" s="8">
        <f>IF(rptSummaryDoctorMonth!M204="","",rptSummaryDoctorMonth!M204)</f>
        <v>0</v>
      </c>
      <c r="F212" s="8">
        <f>IF(rptSummaryDoctorMonth!N204="","",rptSummaryDoctorMonth!N204)</f>
        <v>40</v>
      </c>
      <c r="G212" s="5" t="str">
        <f>IF(rptSummaryDoctorMonth!O204="","",rptSummaryDoctorMonth!O204)</f>
        <v>1</v>
      </c>
      <c r="H212" s="5" t="str">
        <f>IF(rptSummaryDoctorMonth!P204="","",rptSummaryDoctorMonth!P204)</f>
        <v>0</v>
      </c>
      <c r="I212" s="5" t="str">
        <f>IF(rptSummaryDoctorMonth!Q204="","",rptSummaryDoctorMonth!Q204)</f>
        <v xml:space="preserve">14/63/007178        </v>
      </c>
    </row>
    <row r="213" spans="1:9">
      <c r="A213" s="6" t="str">
        <f>IF(rptSummaryDoctorMonth!I205="","",rptSummaryDoctorMonth!I205)</f>
        <v>29/03/2564</v>
      </c>
      <c r="B213" s="7" t="str">
        <f>IF(rptSummaryDoctorMonth!J205="","",rptSummaryDoctorMonth!J205)</f>
        <v>บมจ บิ๊กซี ซูเปอร์เซ็นเตอร์ (ศูนย์กร</v>
      </c>
      <c r="C213" s="7" t="str">
        <f>IF(rptSummaryDoctorMonth!K205="","",rptSummaryDoctorMonth!K205)</f>
        <v>บมจ. บิ๊กซี ซูเปอร์เซ็นเตอร์(ศูนย์กระจายสินค้าฉะเชิงเทรา)</v>
      </c>
      <c r="D213" s="5" t="str">
        <f>IF(rptSummaryDoctorMonth!L205="","",rptSummaryDoctorMonth!L205)</f>
        <v>เป็ด</v>
      </c>
      <c r="E213" s="8">
        <f>IF(rptSummaryDoctorMonth!M205="","",rptSummaryDoctorMonth!M205)</f>
        <v>0</v>
      </c>
      <c r="F213" s="8">
        <f>IF(rptSummaryDoctorMonth!N205="","",rptSummaryDoctorMonth!N205)</f>
        <v>98</v>
      </c>
      <c r="G213" s="5" t="str">
        <f>IF(rptSummaryDoctorMonth!O205="","",rptSummaryDoctorMonth!O205)</f>
        <v>1</v>
      </c>
      <c r="H213" s="5" t="str">
        <f>IF(rptSummaryDoctorMonth!P205="","",rptSummaryDoctorMonth!P205)</f>
        <v>0</v>
      </c>
      <c r="I213" s="5" t="str">
        <f>IF(rptSummaryDoctorMonth!Q205="","",rptSummaryDoctorMonth!Q205)</f>
        <v xml:space="preserve">14/63/007179        </v>
      </c>
    </row>
    <row r="214" spans="1:9">
      <c r="A214" s="6" t="str">
        <f>IF(rptSummaryDoctorMonth!I206="","",rptSummaryDoctorMonth!I206)</f>
        <v>29/03/2564</v>
      </c>
      <c r="B214" s="7" t="str">
        <f>IF(rptSummaryDoctorMonth!J206="","",rptSummaryDoctorMonth!J206)</f>
        <v>บมจ บิ๊กซี ซูเปอร์เซ็นเตอร์ (ศูนย์กร</v>
      </c>
      <c r="C214" s="7" t="str">
        <f>IF(rptSummaryDoctorMonth!K206="","",rptSummaryDoctorMonth!K206)</f>
        <v>บมจ. บิ๊กซี ซูเปอร์เซ็นเตอร์(ศูนย์กระจายสินค้าฉะเชิงเทรา)</v>
      </c>
      <c r="D214" s="5" t="str">
        <f>IF(rptSummaryDoctorMonth!L206="","",rptSummaryDoctorMonth!L206)</f>
        <v>เป็ด</v>
      </c>
      <c r="E214" s="8">
        <f>IF(rptSummaryDoctorMonth!M206="","",rptSummaryDoctorMonth!M206)</f>
        <v>0</v>
      </c>
      <c r="F214" s="8">
        <f>IF(rptSummaryDoctorMonth!N206="","",rptSummaryDoctorMonth!N206)</f>
        <v>138</v>
      </c>
      <c r="G214" s="5" t="str">
        <f>IF(rptSummaryDoctorMonth!O206="","",rptSummaryDoctorMonth!O206)</f>
        <v>1</v>
      </c>
      <c r="H214" s="5" t="str">
        <f>IF(rptSummaryDoctorMonth!P206="","",rptSummaryDoctorMonth!P206)</f>
        <v>0</v>
      </c>
      <c r="I214" s="5" t="str">
        <f>IF(rptSummaryDoctorMonth!Q206="","",rptSummaryDoctorMonth!Q206)</f>
        <v xml:space="preserve">14/63/007180        </v>
      </c>
    </row>
    <row r="215" spans="1:9">
      <c r="A215" s="6" t="str">
        <f>IF(rptSummaryDoctorMonth!I207="","",rptSummaryDoctorMonth!I207)</f>
        <v>29/03/2564</v>
      </c>
      <c r="B215" s="7" t="str">
        <f>IF(rptSummaryDoctorMonth!J207="","",rptSummaryDoctorMonth!J207)</f>
        <v xml:space="preserve">บมจ. สยามแม็คโคร คลังสินค้าอาหารสด  </v>
      </c>
      <c r="C215" s="7" t="str">
        <f>IF(rptSummaryDoctorMonth!K207="","",rptSummaryDoctorMonth!K207)</f>
        <v>ห้องเลขที่ W.1/1 เลขที่ 54/6 ม.2ต.กาหลง อ.เมืองสมุทรสาคร จ.สมุทรสาคร</v>
      </c>
      <c r="D215" s="5" t="str">
        <f>IF(rptSummaryDoctorMonth!L207="","",rptSummaryDoctorMonth!L207)</f>
        <v>เป็ด</v>
      </c>
      <c r="E215" s="8">
        <f>IF(rptSummaryDoctorMonth!M207="","",rptSummaryDoctorMonth!M207)</f>
        <v>75</v>
      </c>
      <c r="F215" s="8">
        <f>IF(rptSummaryDoctorMonth!N207="","",rptSummaryDoctorMonth!N207)</f>
        <v>205.31</v>
      </c>
      <c r="G215" s="5" t="str">
        <f>IF(rptSummaryDoctorMonth!O207="","",rptSummaryDoctorMonth!O207)</f>
        <v>1</v>
      </c>
      <c r="H215" s="5" t="str">
        <f>IF(rptSummaryDoctorMonth!P207="","",rptSummaryDoctorMonth!P207)</f>
        <v>0</v>
      </c>
      <c r="I215" s="5" t="str">
        <f>IF(rptSummaryDoctorMonth!Q207="","",rptSummaryDoctorMonth!Q207)</f>
        <v xml:space="preserve">14/63/007181        </v>
      </c>
    </row>
    <row r="216" spans="1:9">
      <c r="A216" s="6" t="str">
        <f>IF(rptSummaryDoctorMonth!I208="","",rptSummaryDoctorMonth!I208)</f>
        <v>29/03/2564</v>
      </c>
      <c r="B216" s="7" t="str">
        <f>IF(rptSummaryDoctorMonth!J208="","",rptSummaryDoctorMonth!J208)</f>
        <v xml:space="preserve">บมจ. สยามแม็คโคร คลังสินค้าอาหารสด  </v>
      </c>
      <c r="C216" s="7" t="str">
        <f>IF(rptSummaryDoctorMonth!K208="","",rptSummaryDoctorMonth!K208)</f>
        <v>ห้องเลขที่ W.1/1 เลขที่ 54/6 ม.2ต.กาหลง อ.เมืองสมุทรสาคร จ.สมุทรสาคร</v>
      </c>
      <c r="D216" s="5" t="str">
        <f>IF(rptSummaryDoctorMonth!L208="","",rptSummaryDoctorMonth!L208)</f>
        <v>เป็ด</v>
      </c>
      <c r="E216" s="8">
        <f>IF(rptSummaryDoctorMonth!M208="","",rptSummaryDoctorMonth!M208)</f>
        <v>95</v>
      </c>
      <c r="F216" s="8">
        <f>IF(rptSummaryDoctorMonth!N208="","",rptSummaryDoctorMonth!N208)</f>
        <v>1796.28</v>
      </c>
      <c r="G216" s="5" t="str">
        <f>IF(rptSummaryDoctorMonth!O208="","",rptSummaryDoctorMonth!O208)</f>
        <v>1</v>
      </c>
      <c r="H216" s="5" t="str">
        <f>IF(rptSummaryDoctorMonth!P208="","",rptSummaryDoctorMonth!P208)</f>
        <v>0</v>
      </c>
      <c r="I216" s="5" t="str">
        <f>IF(rptSummaryDoctorMonth!Q208="","",rptSummaryDoctorMonth!Q208)</f>
        <v xml:space="preserve">14/63/007182        </v>
      </c>
    </row>
    <row r="217" spans="1:9">
      <c r="A217" s="6" t="str">
        <f>IF(rptSummaryDoctorMonth!I209="","",rptSummaryDoctorMonth!I209)</f>
        <v>29/03/2564</v>
      </c>
      <c r="B217" s="7" t="str">
        <f>IF(rptSummaryDoctorMonth!J209="","",rptSummaryDoctorMonth!J209)</f>
        <v xml:space="preserve">บมจ. สยามแม็คโคร คลังสินค้าอาหารสด  </v>
      </c>
      <c r="C217" s="7" t="str">
        <f>IF(rptSummaryDoctorMonth!K209="","",rptSummaryDoctorMonth!K209)</f>
        <v>ห้องเลขที่ W.1/1 เลขที่ 54/6 ม.2ต.กาหลง อ.เมืองสมุทรสาคร จ.สมุทรสาคร</v>
      </c>
      <c r="D217" s="5" t="str">
        <f>IF(rptSummaryDoctorMonth!L209="","",rptSummaryDoctorMonth!L209)</f>
        <v>เป็ด</v>
      </c>
      <c r="E217" s="8">
        <f>IF(rptSummaryDoctorMonth!M209="","",rptSummaryDoctorMonth!M209)</f>
        <v>0</v>
      </c>
      <c r="F217" s="8">
        <f>IF(rptSummaryDoctorMonth!N209="","",rptSummaryDoctorMonth!N209)</f>
        <v>2520</v>
      </c>
      <c r="G217" s="5" t="str">
        <f>IF(rptSummaryDoctorMonth!O209="","",rptSummaryDoctorMonth!O209)</f>
        <v>1</v>
      </c>
      <c r="H217" s="5" t="str">
        <f>IF(rptSummaryDoctorMonth!P209="","",rptSummaryDoctorMonth!P209)</f>
        <v>0</v>
      </c>
      <c r="I217" s="5" t="str">
        <f>IF(rptSummaryDoctorMonth!Q209="","",rptSummaryDoctorMonth!Q209)</f>
        <v xml:space="preserve">14/63/007183        </v>
      </c>
    </row>
    <row r="218" spans="1:9">
      <c r="A218" s="6" t="str">
        <f>IF(rptSummaryDoctorMonth!I210="","",rptSummaryDoctorMonth!I210)</f>
        <v>30/03/2564</v>
      </c>
      <c r="B218" s="7" t="str">
        <f>IF(rptSummaryDoctorMonth!J210="","",rptSummaryDoctorMonth!J210)</f>
        <v>บมจ บิ๊กซี ซูเปอร์เซ็นเตอร์ (ศูนย์กร</v>
      </c>
      <c r="C218" s="7" t="str">
        <f>IF(rptSummaryDoctorMonth!K210="","",rptSummaryDoctorMonth!K210)</f>
        <v>บมจ. บิ๊กซี ซูเปอร์เซ็นเตอร์(ศูนย์กระจายสินค้าฉะเชิงเทรา)</v>
      </c>
      <c r="D218" s="5" t="str">
        <f>IF(rptSummaryDoctorMonth!L210="","",rptSummaryDoctorMonth!L210)</f>
        <v>เป็ด</v>
      </c>
      <c r="E218" s="8">
        <f>IF(rptSummaryDoctorMonth!M210="","",rptSummaryDoctorMonth!M210)</f>
        <v>0</v>
      </c>
      <c r="F218" s="8">
        <f>IF(rptSummaryDoctorMonth!N210="","",rptSummaryDoctorMonth!N210)</f>
        <v>70</v>
      </c>
      <c r="G218" s="5" t="str">
        <f>IF(rptSummaryDoctorMonth!O210="","",rptSummaryDoctorMonth!O210)</f>
        <v>1</v>
      </c>
      <c r="H218" s="5" t="str">
        <f>IF(rptSummaryDoctorMonth!P210="","",rptSummaryDoctorMonth!P210)</f>
        <v>0</v>
      </c>
      <c r="I218" s="5" t="str">
        <f>IF(rptSummaryDoctorMonth!Q210="","",rptSummaryDoctorMonth!Q210)</f>
        <v xml:space="preserve">14/63/007184        </v>
      </c>
    </row>
    <row r="219" spans="1:9">
      <c r="A219" s="6" t="str">
        <f>IF(rptSummaryDoctorMonth!I211="","",rptSummaryDoctorMonth!I211)</f>
        <v>30/03/2564</v>
      </c>
      <c r="B219" s="7" t="str">
        <f>IF(rptSummaryDoctorMonth!J211="","",rptSummaryDoctorMonth!J211)</f>
        <v>บมจ บิ๊กซี ซูเปอร์เซ็นเตอร์ (ศูนย์กร</v>
      </c>
      <c r="C219" s="7" t="str">
        <f>IF(rptSummaryDoctorMonth!K211="","",rptSummaryDoctorMonth!K211)</f>
        <v>บมจ. บิ๊กซี ซูเปอร์เซ็นเตอร์(ศูนย์กระจายสินค้าฉะเชิงเทรา)</v>
      </c>
      <c r="D219" s="5" t="str">
        <f>IF(rptSummaryDoctorMonth!L211="","",rptSummaryDoctorMonth!L211)</f>
        <v>เป็ด</v>
      </c>
      <c r="E219" s="8">
        <f>IF(rptSummaryDoctorMonth!M211="","",rptSummaryDoctorMonth!M211)</f>
        <v>0</v>
      </c>
      <c r="F219" s="8">
        <f>IF(rptSummaryDoctorMonth!N211="","",rptSummaryDoctorMonth!N211)</f>
        <v>40</v>
      </c>
      <c r="G219" s="5" t="str">
        <f>IF(rptSummaryDoctorMonth!O211="","",rptSummaryDoctorMonth!O211)</f>
        <v>1</v>
      </c>
      <c r="H219" s="5" t="str">
        <f>IF(rptSummaryDoctorMonth!P211="","",rptSummaryDoctorMonth!P211)</f>
        <v>0</v>
      </c>
      <c r="I219" s="5" t="str">
        <f>IF(rptSummaryDoctorMonth!Q211="","",rptSummaryDoctorMonth!Q211)</f>
        <v xml:space="preserve">14/63/007185        </v>
      </c>
    </row>
    <row r="220" spans="1:9">
      <c r="A220" s="6" t="str">
        <f>IF(rptSummaryDoctorMonth!I212="","",rptSummaryDoctorMonth!I212)</f>
        <v>30/03/2564</v>
      </c>
      <c r="B220" s="7" t="str">
        <f>IF(rptSummaryDoctorMonth!J212="","",rptSummaryDoctorMonth!J212)</f>
        <v>บมจ บิ๊กซี ซูเปอร์เซ็นเตอร์ (ศูนย์กร</v>
      </c>
      <c r="C220" s="7" t="str">
        <f>IF(rptSummaryDoctorMonth!K212="","",rptSummaryDoctorMonth!K212)</f>
        <v>บมจ. บิ๊กซี ซูเปอร์เซ็นเตอร์(ศูนย์กระจายสินค้าฉะเชิงเทรา)</v>
      </c>
      <c r="D220" s="5" t="str">
        <f>IF(rptSummaryDoctorMonth!L212="","",rptSummaryDoctorMonth!L212)</f>
        <v>เป็ด</v>
      </c>
      <c r="E220" s="8">
        <f>IF(rptSummaryDoctorMonth!M212="","",rptSummaryDoctorMonth!M212)</f>
        <v>0</v>
      </c>
      <c r="F220" s="8">
        <f>IF(rptSummaryDoctorMonth!N212="","",rptSummaryDoctorMonth!N212)</f>
        <v>108</v>
      </c>
      <c r="G220" s="5" t="str">
        <f>IF(rptSummaryDoctorMonth!O212="","",rptSummaryDoctorMonth!O212)</f>
        <v>1</v>
      </c>
      <c r="H220" s="5" t="str">
        <f>IF(rptSummaryDoctorMonth!P212="","",rptSummaryDoctorMonth!P212)</f>
        <v>0</v>
      </c>
      <c r="I220" s="5" t="str">
        <f>IF(rptSummaryDoctorMonth!Q212="","",rptSummaryDoctorMonth!Q212)</f>
        <v xml:space="preserve">14/63/007186        </v>
      </c>
    </row>
    <row r="221" spans="1:9">
      <c r="A221" s="6" t="str">
        <f>IF(rptSummaryDoctorMonth!I213="","",rptSummaryDoctorMonth!I213)</f>
        <v>30/03/2564</v>
      </c>
      <c r="B221" s="7" t="str">
        <f>IF(rptSummaryDoctorMonth!J213="","",rptSummaryDoctorMonth!J213)</f>
        <v>บมจ บิ๊กซี ซูเปอร์เซ็นเตอร์ (ศูนย์กร</v>
      </c>
      <c r="C221" s="7" t="str">
        <f>IF(rptSummaryDoctorMonth!K213="","",rptSummaryDoctorMonth!K213)</f>
        <v>บมจ. บิ๊กซี ซูเปอร์เซ็นเตอร์(ศูนย์กระจายสินค้าฉะเชิงเทรา)</v>
      </c>
      <c r="D221" s="5" t="str">
        <f>IF(rptSummaryDoctorMonth!L213="","",rptSummaryDoctorMonth!L213)</f>
        <v>เป็ด</v>
      </c>
      <c r="E221" s="8">
        <f>IF(rptSummaryDoctorMonth!M213="","",rptSummaryDoctorMonth!M213)</f>
        <v>0</v>
      </c>
      <c r="F221" s="8">
        <f>IF(rptSummaryDoctorMonth!N213="","",rptSummaryDoctorMonth!N213)</f>
        <v>108</v>
      </c>
      <c r="G221" s="5" t="str">
        <f>IF(rptSummaryDoctorMonth!O213="","",rptSummaryDoctorMonth!O213)</f>
        <v>1</v>
      </c>
      <c r="H221" s="5" t="str">
        <f>IF(rptSummaryDoctorMonth!P213="","",rptSummaryDoctorMonth!P213)</f>
        <v>0</v>
      </c>
      <c r="I221" s="5" t="str">
        <f>IF(rptSummaryDoctorMonth!Q213="","",rptSummaryDoctorMonth!Q213)</f>
        <v xml:space="preserve">14/63/007187        </v>
      </c>
    </row>
    <row r="222" spans="1:9">
      <c r="A222" s="6" t="str">
        <f>IF(rptSummaryDoctorMonth!I214="","",rptSummaryDoctorMonth!I214)</f>
        <v>30/03/2564</v>
      </c>
      <c r="B222" s="7" t="str">
        <f>IF(rptSummaryDoctorMonth!J214="","",rptSummaryDoctorMonth!J214)</f>
        <v>บมจ บิ๊กซี ซูเปอร์เซ็นเตอร์ (ศูนย์กร</v>
      </c>
      <c r="C222" s="7" t="str">
        <f>IF(rptSummaryDoctorMonth!K214="","",rptSummaryDoctorMonth!K214)</f>
        <v>บมจ. บิ๊กซี ซูเปอร์เซ็นเตอร์(ศูนย์กระจายสินค้าฉะเชิงเทรา)</v>
      </c>
      <c r="D222" s="5" t="str">
        <f>IF(rptSummaryDoctorMonth!L214="","",rptSummaryDoctorMonth!L214)</f>
        <v>เป็ด</v>
      </c>
      <c r="E222" s="8">
        <f>IF(rptSummaryDoctorMonth!M214="","",rptSummaryDoctorMonth!M214)</f>
        <v>0</v>
      </c>
      <c r="F222" s="8">
        <f>IF(rptSummaryDoctorMonth!N214="","",rptSummaryDoctorMonth!N214)</f>
        <v>108</v>
      </c>
      <c r="G222" s="5" t="str">
        <f>IF(rptSummaryDoctorMonth!O214="","",rptSummaryDoctorMonth!O214)</f>
        <v>1</v>
      </c>
      <c r="H222" s="5" t="str">
        <f>IF(rptSummaryDoctorMonth!P214="","",rptSummaryDoctorMonth!P214)</f>
        <v>0</v>
      </c>
      <c r="I222" s="5" t="str">
        <f>IF(rptSummaryDoctorMonth!Q214="","",rptSummaryDoctorMonth!Q214)</f>
        <v xml:space="preserve">14/63/007188        </v>
      </c>
    </row>
    <row r="223" spans="1:9">
      <c r="A223" s="6" t="str">
        <f>IF(rptSummaryDoctorMonth!I215="","",rptSummaryDoctorMonth!I215)</f>
        <v>30/03/2564</v>
      </c>
      <c r="B223" s="7" t="str">
        <f>IF(rptSummaryDoctorMonth!J215="","",rptSummaryDoctorMonth!J215)</f>
        <v>บมจ บิ๊กซี ซูเปอร์เซ็นเตอร์ (ศูนย์กร</v>
      </c>
      <c r="C223" s="7" t="str">
        <f>IF(rptSummaryDoctorMonth!K215="","",rptSummaryDoctorMonth!K215)</f>
        <v>บมจ. บิ๊กซี ซูเปอร์เซ็นเตอร์(ศูนย์กระจายสินค้าฉะเชิงเทรา)</v>
      </c>
      <c r="D223" s="5" t="str">
        <f>IF(rptSummaryDoctorMonth!L215="","",rptSummaryDoctorMonth!L215)</f>
        <v>เป็ด</v>
      </c>
      <c r="E223" s="8">
        <f>IF(rptSummaryDoctorMonth!M215="","",rptSummaryDoctorMonth!M215)</f>
        <v>0</v>
      </c>
      <c r="F223" s="8">
        <f>IF(rptSummaryDoctorMonth!N215="","",rptSummaryDoctorMonth!N215)</f>
        <v>96</v>
      </c>
      <c r="G223" s="5" t="str">
        <f>IF(rptSummaryDoctorMonth!O215="","",rptSummaryDoctorMonth!O215)</f>
        <v>1</v>
      </c>
      <c r="H223" s="5" t="str">
        <f>IF(rptSummaryDoctorMonth!P215="","",rptSummaryDoctorMonth!P215)</f>
        <v>0</v>
      </c>
      <c r="I223" s="5" t="str">
        <f>IF(rptSummaryDoctorMonth!Q215="","",rptSummaryDoctorMonth!Q215)</f>
        <v xml:space="preserve">14/63/007189        </v>
      </c>
    </row>
    <row r="224" spans="1:9">
      <c r="A224" s="6" t="str">
        <f>IF(rptSummaryDoctorMonth!I216="","",rptSummaryDoctorMonth!I216)</f>
        <v>30/03/2564</v>
      </c>
      <c r="B224" s="7" t="str">
        <f>IF(rptSummaryDoctorMonth!J216="","",rptSummaryDoctorMonth!J216)</f>
        <v>บมจ บิ๊กซี ซูเปอร์เซ็นเตอร์ (ศูนย์กร</v>
      </c>
      <c r="C224" s="7" t="str">
        <f>IF(rptSummaryDoctorMonth!K216="","",rptSummaryDoctorMonth!K216)</f>
        <v>บมจ. บิ๊กซี ซูเปอร์เซ็นเตอร์(ศูนย์กระจายสินค้าฉะเชิงเทรา)</v>
      </c>
      <c r="D224" s="5" t="str">
        <f>IF(rptSummaryDoctorMonth!L216="","",rptSummaryDoctorMonth!L216)</f>
        <v>เป็ด</v>
      </c>
      <c r="E224" s="8">
        <f>IF(rptSummaryDoctorMonth!M216="","",rptSummaryDoctorMonth!M216)</f>
        <v>0</v>
      </c>
      <c r="F224" s="8">
        <f>IF(rptSummaryDoctorMonth!N216="","",rptSummaryDoctorMonth!N216)</f>
        <v>48</v>
      </c>
      <c r="G224" s="5" t="str">
        <f>IF(rptSummaryDoctorMonth!O216="","",rptSummaryDoctorMonth!O216)</f>
        <v>1</v>
      </c>
      <c r="H224" s="5" t="str">
        <f>IF(rptSummaryDoctorMonth!P216="","",rptSummaryDoctorMonth!P216)</f>
        <v>0</v>
      </c>
      <c r="I224" s="5" t="str">
        <f>IF(rptSummaryDoctorMonth!Q216="","",rptSummaryDoctorMonth!Q216)</f>
        <v xml:space="preserve">14/63/007190        </v>
      </c>
    </row>
    <row r="225" spans="1:9">
      <c r="A225" s="6" t="str">
        <f>IF(rptSummaryDoctorMonth!I217="","",rptSummaryDoctorMonth!I217)</f>
        <v>30/03/2564</v>
      </c>
      <c r="B225" s="7" t="str">
        <f>IF(rptSummaryDoctorMonth!J217="","",rptSummaryDoctorMonth!J217)</f>
        <v>บมจ บิ๊กซี ซูเปอร์เซ็นเตอร์ (ศูนย์กร</v>
      </c>
      <c r="C225" s="7" t="str">
        <f>IF(rptSummaryDoctorMonth!K217="","",rptSummaryDoctorMonth!K217)</f>
        <v>บมจ. บิ๊กซี ซูเปอร์เซ็นเตอร์(ศูนย์กระจายสินค้าฉะเชิงเทรา)</v>
      </c>
      <c r="D225" s="5" t="str">
        <f>IF(rptSummaryDoctorMonth!L217="","",rptSummaryDoctorMonth!L217)</f>
        <v>เป็ด</v>
      </c>
      <c r="E225" s="8">
        <f>IF(rptSummaryDoctorMonth!M217="","",rptSummaryDoctorMonth!M217)</f>
        <v>0</v>
      </c>
      <c r="F225" s="8">
        <f>IF(rptSummaryDoctorMonth!N217="","",rptSummaryDoctorMonth!N217)</f>
        <v>36</v>
      </c>
      <c r="G225" s="5" t="str">
        <f>IF(rptSummaryDoctorMonth!O217="","",rptSummaryDoctorMonth!O217)</f>
        <v>1</v>
      </c>
      <c r="H225" s="5" t="str">
        <f>IF(rptSummaryDoctorMonth!P217="","",rptSummaryDoctorMonth!P217)</f>
        <v>0</v>
      </c>
      <c r="I225" s="5" t="str">
        <f>IF(rptSummaryDoctorMonth!Q217="","",rptSummaryDoctorMonth!Q217)</f>
        <v xml:space="preserve">14/63/007191        </v>
      </c>
    </row>
    <row r="226" spans="1:9">
      <c r="A226" s="6" t="str">
        <f>IF(rptSummaryDoctorMonth!I218="","",rptSummaryDoctorMonth!I218)</f>
        <v>30/03/2564</v>
      </c>
      <c r="B226" s="7" t="str">
        <f>IF(rptSummaryDoctorMonth!J218="","",rptSummaryDoctorMonth!J218)</f>
        <v xml:space="preserve">บมจ. สยามแม็คโคร (DC)               </v>
      </c>
      <c r="C226" s="7" t="str">
        <f>IF(rptSummaryDoctorMonth!K218="","",rptSummaryDoctorMonth!K218)</f>
        <v>6/1 ม.1 ต.พะยอม อ.วังน้อยจ.พระนครศรีอยุธยา 13170</v>
      </c>
      <c r="D226" s="5" t="str">
        <f>IF(rptSummaryDoctorMonth!L218="","",rptSummaryDoctorMonth!L218)</f>
        <v>เป็ด</v>
      </c>
      <c r="E226" s="8">
        <f>IF(rptSummaryDoctorMonth!M218="","",rptSummaryDoctorMonth!M218)</f>
        <v>0</v>
      </c>
      <c r="F226" s="8">
        <f>IF(rptSummaryDoctorMonth!N218="","",rptSummaryDoctorMonth!N218)</f>
        <v>120</v>
      </c>
      <c r="G226" s="5" t="str">
        <f>IF(rptSummaryDoctorMonth!O218="","",rptSummaryDoctorMonth!O218)</f>
        <v>1</v>
      </c>
      <c r="H226" s="5" t="str">
        <f>IF(rptSummaryDoctorMonth!P218="","",rptSummaryDoctorMonth!P218)</f>
        <v>0</v>
      </c>
      <c r="I226" s="5" t="str">
        <f>IF(rptSummaryDoctorMonth!Q218="","",rptSummaryDoctorMonth!Q218)</f>
        <v xml:space="preserve">14/63/007192        </v>
      </c>
    </row>
    <row r="227" spans="1:9">
      <c r="A227" s="6" t="str">
        <f>IF(rptSummaryDoctorMonth!I219="","",rptSummaryDoctorMonth!I219)</f>
        <v>30/03/2564</v>
      </c>
      <c r="B227" s="7" t="str">
        <f>IF(rptSummaryDoctorMonth!J219="","",rptSummaryDoctorMonth!J219)</f>
        <v xml:space="preserve">บมจ. สยามแม็คโคร (DC)               </v>
      </c>
      <c r="C227" s="7" t="str">
        <f>IF(rptSummaryDoctorMonth!K219="","",rptSummaryDoctorMonth!K219)</f>
        <v>6/1 ม.1 ต.พะยอม อ.วังน้อยจ.พระนครศรีอยุธยา 13170</v>
      </c>
      <c r="D227" s="5" t="str">
        <f>IF(rptSummaryDoctorMonth!L219="","",rptSummaryDoctorMonth!L219)</f>
        <v>เป็ด</v>
      </c>
      <c r="E227" s="8">
        <f>IF(rptSummaryDoctorMonth!M219="","",rptSummaryDoctorMonth!M219)</f>
        <v>25</v>
      </c>
      <c r="F227" s="8">
        <f>IF(rptSummaryDoctorMonth!N219="","",rptSummaryDoctorMonth!N219)</f>
        <v>68.150000000000006</v>
      </c>
      <c r="G227" s="5" t="str">
        <f>IF(rptSummaryDoctorMonth!O219="","",rptSummaryDoctorMonth!O219)</f>
        <v>1</v>
      </c>
      <c r="H227" s="5" t="str">
        <f>IF(rptSummaryDoctorMonth!P219="","",rptSummaryDoctorMonth!P219)</f>
        <v>0</v>
      </c>
      <c r="I227" s="5" t="str">
        <f>IF(rptSummaryDoctorMonth!Q219="","",rptSummaryDoctorMonth!Q219)</f>
        <v xml:space="preserve">14/63/007193        </v>
      </c>
    </row>
    <row r="228" spans="1:9">
      <c r="A228" s="6" t="str">
        <f>IF(rptSummaryDoctorMonth!I220="","",rptSummaryDoctorMonth!I220)</f>
        <v>30/03/2564</v>
      </c>
      <c r="B228" s="7" t="str">
        <f>IF(rptSummaryDoctorMonth!J220="","",rptSummaryDoctorMonth!J220)</f>
        <v xml:space="preserve">บมจ. สยามแม็คโคร (DC)               </v>
      </c>
      <c r="C228" s="7" t="str">
        <f>IF(rptSummaryDoctorMonth!K220="","",rptSummaryDoctorMonth!K220)</f>
        <v>6/1 ม.1 ต.พะยอม อ.วังน้อยจ.พระนครศรีอยุธยา 13170</v>
      </c>
      <c r="D228" s="5" t="str">
        <f>IF(rptSummaryDoctorMonth!L220="","",rptSummaryDoctorMonth!L220)</f>
        <v>เป็ด</v>
      </c>
      <c r="E228" s="8">
        <f>IF(rptSummaryDoctorMonth!M220="","",rptSummaryDoctorMonth!M220)</f>
        <v>255</v>
      </c>
      <c r="F228" s="8">
        <f>IF(rptSummaryDoctorMonth!N220="","",rptSummaryDoctorMonth!N220)</f>
        <v>3002.04</v>
      </c>
      <c r="G228" s="5" t="str">
        <f>IF(rptSummaryDoctorMonth!O220="","",rptSummaryDoctorMonth!O220)</f>
        <v>1</v>
      </c>
      <c r="H228" s="5" t="str">
        <f>IF(rptSummaryDoctorMonth!P220="","",rptSummaryDoctorMonth!P220)</f>
        <v>0</v>
      </c>
      <c r="I228" s="5" t="str">
        <f>IF(rptSummaryDoctorMonth!Q220="","",rptSummaryDoctorMonth!Q220)</f>
        <v xml:space="preserve">14/63/007194        </v>
      </c>
    </row>
    <row r="229" spans="1:9">
      <c r="A229" s="6" t="str">
        <f>IF(rptSummaryDoctorMonth!I221="","",rptSummaryDoctorMonth!I221)</f>
        <v>30/03/2564</v>
      </c>
      <c r="B229" s="7" t="str">
        <f>IF(rptSummaryDoctorMonth!J221="","",rptSummaryDoctorMonth!J221)</f>
        <v xml:space="preserve">บมจ. สยามแม็คโคร คลังสินค้าอาหารสด  </v>
      </c>
      <c r="C229" s="7" t="str">
        <f>IF(rptSummaryDoctorMonth!K221="","",rptSummaryDoctorMonth!K221)</f>
        <v>ห้องเลขที่ W.1/1 เลขที่ 54/6 ม.2ต.กาหลง อ.เมืองสมุทรสาคร จ.สมุทรสาคร</v>
      </c>
      <c r="D229" s="5" t="str">
        <f>IF(rptSummaryDoctorMonth!L221="","",rptSummaryDoctorMonth!L221)</f>
        <v>เป็ด</v>
      </c>
      <c r="E229" s="8">
        <f>IF(rptSummaryDoctorMonth!M221="","",rptSummaryDoctorMonth!M221)</f>
        <v>0</v>
      </c>
      <c r="F229" s="8">
        <f>IF(rptSummaryDoctorMonth!N221="","",rptSummaryDoctorMonth!N221)</f>
        <v>720</v>
      </c>
      <c r="G229" s="5" t="str">
        <f>IF(rptSummaryDoctorMonth!O221="","",rptSummaryDoctorMonth!O221)</f>
        <v>1</v>
      </c>
      <c r="H229" s="5" t="str">
        <f>IF(rptSummaryDoctorMonth!P221="","",rptSummaryDoctorMonth!P221)</f>
        <v>0</v>
      </c>
      <c r="I229" s="5" t="str">
        <f>IF(rptSummaryDoctorMonth!Q221="","",rptSummaryDoctorMonth!Q221)</f>
        <v xml:space="preserve">14/63/007195        </v>
      </c>
    </row>
    <row r="230" spans="1:9">
      <c r="A230" s="6" t="str">
        <f>IF(rptSummaryDoctorMonth!I222="","",rptSummaryDoctorMonth!I222)</f>
        <v>30/03/2564</v>
      </c>
      <c r="B230" s="7" t="str">
        <f>IF(rptSummaryDoctorMonth!J222="","",rptSummaryDoctorMonth!J222)</f>
        <v xml:space="preserve">บมจ. สยามแม็คโคร คลังสินค้าอาหารสด  </v>
      </c>
      <c r="C230" s="7" t="str">
        <f>IF(rptSummaryDoctorMonth!K222="","",rptSummaryDoctorMonth!K222)</f>
        <v>ห้องเลขที่ W.1/1 เลขที่ 54/6 ม.2ต.กาหลง อ.เมืองสมุทรสาคร จ.สมุทรสาคร</v>
      </c>
      <c r="D230" s="5" t="str">
        <f>IF(rptSummaryDoctorMonth!L222="","",rptSummaryDoctorMonth!L222)</f>
        <v>เป็ด</v>
      </c>
      <c r="E230" s="8">
        <f>IF(rptSummaryDoctorMonth!M222="","",rptSummaryDoctorMonth!M222)</f>
        <v>40</v>
      </c>
      <c r="F230" s="8">
        <f>IF(rptSummaryDoctorMonth!N222="","",rptSummaryDoctorMonth!N222)</f>
        <v>109.22</v>
      </c>
      <c r="G230" s="5" t="str">
        <f>IF(rptSummaryDoctorMonth!O222="","",rptSummaryDoctorMonth!O222)</f>
        <v>1</v>
      </c>
      <c r="H230" s="5" t="str">
        <f>IF(rptSummaryDoctorMonth!P222="","",rptSummaryDoctorMonth!P222)</f>
        <v>0</v>
      </c>
      <c r="I230" s="5" t="str">
        <f>IF(rptSummaryDoctorMonth!Q222="","",rptSummaryDoctorMonth!Q222)</f>
        <v xml:space="preserve">14/63/007196        </v>
      </c>
    </row>
    <row r="231" spans="1:9">
      <c r="A231" s="6" t="str">
        <f>IF(rptSummaryDoctorMonth!I223="","",rptSummaryDoctorMonth!I223)</f>
        <v>30/03/2564</v>
      </c>
      <c r="B231" s="7" t="str">
        <f>IF(rptSummaryDoctorMonth!J223="","",rptSummaryDoctorMonth!J223)</f>
        <v xml:space="preserve">บมจ. สยามแม็คโคร คลังสินค้าอาหารสด  </v>
      </c>
      <c r="C231" s="7" t="str">
        <f>IF(rptSummaryDoctorMonth!K223="","",rptSummaryDoctorMonth!K223)</f>
        <v>ห้องเลขที่ W.1/1 เลขที่ 54/6 ม.2ต.กาหลง อ.เมืองสมุทรสาคร จ.สมุทรสาคร</v>
      </c>
      <c r="D231" s="5" t="str">
        <f>IF(rptSummaryDoctorMonth!L223="","",rptSummaryDoctorMonth!L223)</f>
        <v>เป็ด</v>
      </c>
      <c r="E231" s="8">
        <f>IF(rptSummaryDoctorMonth!M223="","",rptSummaryDoctorMonth!M223)</f>
        <v>0</v>
      </c>
      <c r="F231" s="8">
        <f>IF(rptSummaryDoctorMonth!N223="","",rptSummaryDoctorMonth!N223)</f>
        <v>324</v>
      </c>
      <c r="G231" s="5" t="str">
        <f>IF(rptSummaryDoctorMonth!O223="","",rptSummaryDoctorMonth!O223)</f>
        <v>1</v>
      </c>
      <c r="H231" s="5" t="str">
        <f>IF(rptSummaryDoctorMonth!P223="","",rptSummaryDoctorMonth!P223)</f>
        <v>0</v>
      </c>
      <c r="I231" s="5" t="str">
        <f>IF(rptSummaryDoctorMonth!Q223="","",rptSummaryDoctorMonth!Q223)</f>
        <v xml:space="preserve">14/63/007197        </v>
      </c>
    </row>
    <row r="232" spans="1:9">
      <c r="A232" s="6" t="str">
        <f>IF(rptSummaryDoctorMonth!I224="","",rptSummaryDoctorMonth!I224)</f>
        <v>30/03/2564</v>
      </c>
      <c r="B232" s="7" t="str">
        <f>IF(rptSummaryDoctorMonth!J224="","",rptSummaryDoctorMonth!J224)</f>
        <v xml:space="preserve">บมจ. สยามแม็คโคร คลังสินค้าอาหารสด  </v>
      </c>
      <c r="C232" s="7" t="str">
        <f>IF(rptSummaryDoctorMonth!K224="","",rptSummaryDoctorMonth!K224)</f>
        <v>ห้องเลขที่ W.1/1 เลขที่ 54/6 ม.2ต.กาหลง อ.เมืองสมุทรสาคร จ.สมุทรสาคร</v>
      </c>
      <c r="D232" s="5" t="str">
        <f>IF(rptSummaryDoctorMonth!L224="","",rptSummaryDoctorMonth!L224)</f>
        <v>เป็ด</v>
      </c>
      <c r="E232" s="8">
        <f>IF(rptSummaryDoctorMonth!M224="","",rptSummaryDoctorMonth!M224)</f>
        <v>245</v>
      </c>
      <c r="F232" s="8">
        <f>IF(rptSummaryDoctorMonth!N224="","",rptSummaryDoctorMonth!N224)</f>
        <v>2405.0300000000002</v>
      </c>
      <c r="G232" s="5" t="str">
        <f>IF(rptSummaryDoctorMonth!O224="","",rptSummaryDoctorMonth!O224)</f>
        <v>1</v>
      </c>
      <c r="H232" s="5" t="str">
        <f>IF(rptSummaryDoctorMonth!P224="","",rptSummaryDoctorMonth!P224)</f>
        <v>0</v>
      </c>
      <c r="I232" s="5" t="str">
        <f>IF(rptSummaryDoctorMonth!Q224="","",rptSummaryDoctorMonth!Q224)</f>
        <v xml:space="preserve">14/63/007198        </v>
      </c>
    </row>
    <row r="233" spans="1:9">
      <c r="A233" s="6" t="str">
        <f>IF(rptSummaryDoctorMonth!I225="","",rptSummaryDoctorMonth!I225)</f>
        <v>31/03/2564</v>
      </c>
      <c r="B233" s="7" t="str">
        <f>IF(rptSummaryDoctorMonth!J225="","",rptSummaryDoctorMonth!J225)</f>
        <v>บมจ บิ๊กซี ซูเปอร์เซ็นเตอร์ (ศูนย์กร</v>
      </c>
      <c r="C233" s="7" t="str">
        <f>IF(rptSummaryDoctorMonth!K225="","",rptSummaryDoctorMonth!K225)</f>
        <v>บมจ. บิ๊กซี ซูเปอร์เซ็นเตอร์(ศูนย์กระจายสินค้าฉะเชิงเทรา)</v>
      </c>
      <c r="D233" s="5" t="str">
        <f>IF(rptSummaryDoctorMonth!L225="","",rptSummaryDoctorMonth!L225)</f>
        <v>เป็ด</v>
      </c>
      <c r="E233" s="8">
        <f>IF(rptSummaryDoctorMonth!M225="","",rptSummaryDoctorMonth!M225)</f>
        <v>0</v>
      </c>
      <c r="F233" s="8">
        <f>IF(rptSummaryDoctorMonth!N225="","",rptSummaryDoctorMonth!N225)</f>
        <v>46</v>
      </c>
      <c r="G233" s="5" t="str">
        <f>IF(rptSummaryDoctorMonth!O225="","",rptSummaryDoctorMonth!O225)</f>
        <v>1</v>
      </c>
      <c r="H233" s="5" t="str">
        <f>IF(rptSummaryDoctorMonth!P225="","",rptSummaryDoctorMonth!P225)</f>
        <v>0</v>
      </c>
      <c r="I233" s="5" t="str">
        <f>IF(rptSummaryDoctorMonth!Q225="","",rptSummaryDoctorMonth!Q225)</f>
        <v xml:space="preserve">14/63/007199        </v>
      </c>
    </row>
    <row r="234" spans="1:9">
      <c r="A234" s="6" t="str">
        <f>IF(rptSummaryDoctorMonth!I226="","",rptSummaryDoctorMonth!I226)</f>
        <v>31/03/2564</v>
      </c>
      <c r="B234" s="7" t="str">
        <f>IF(rptSummaryDoctorMonth!J226="","",rptSummaryDoctorMonth!J226)</f>
        <v>บมจ บิ๊กซี ซูเปอร์เซ็นเตอร์ (ศูนย์กร</v>
      </c>
      <c r="C234" s="7" t="str">
        <f>IF(rptSummaryDoctorMonth!K226="","",rptSummaryDoctorMonth!K226)</f>
        <v>บมจ. บิ๊กซี ซูเปอร์เซ็นเตอร์(ศูนย์กระจายสินค้าฉะเชิงเทรา)</v>
      </c>
      <c r="D234" s="5" t="str">
        <f>IF(rptSummaryDoctorMonth!L226="","",rptSummaryDoctorMonth!L226)</f>
        <v>เป็ด</v>
      </c>
      <c r="E234" s="8">
        <f>IF(rptSummaryDoctorMonth!M226="","",rptSummaryDoctorMonth!M226)</f>
        <v>0</v>
      </c>
      <c r="F234" s="8">
        <f>IF(rptSummaryDoctorMonth!N226="","",rptSummaryDoctorMonth!N226)</f>
        <v>166</v>
      </c>
      <c r="G234" s="5" t="str">
        <f>IF(rptSummaryDoctorMonth!O226="","",rptSummaryDoctorMonth!O226)</f>
        <v>1</v>
      </c>
      <c r="H234" s="5" t="str">
        <f>IF(rptSummaryDoctorMonth!P226="","",rptSummaryDoctorMonth!P226)</f>
        <v>0</v>
      </c>
      <c r="I234" s="5" t="str">
        <f>IF(rptSummaryDoctorMonth!Q226="","",rptSummaryDoctorMonth!Q226)</f>
        <v xml:space="preserve">14/63/007200        </v>
      </c>
    </row>
    <row r="235" spans="1:9">
      <c r="A235" s="6" t="str">
        <f>IF(rptSummaryDoctorMonth!I227="","",rptSummaryDoctorMonth!I227)</f>
        <v>31/03/2564</v>
      </c>
      <c r="B235" s="7" t="str">
        <f>IF(rptSummaryDoctorMonth!J227="","",rptSummaryDoctorMonth!J227)</f>
        <v xml:space="preserve">บมจ. สยามแม็คโคร คลังสินค้าอาหารสด  </v>
      </c>
      <c r="C235" s="7" t="str">
        <f>IF(rptSummaryDoctorMonth!K227="","",rptSummaryDoctorMonth!K227)</f>
        <v>ห้องเลขที่ W.1/1 เลขที่ 54/6 ม.2ต.กาหลง อ.เมืองสมุทรสาคร จ.สมุทรสาคร</v>
      </c>
      <c r="D235" s="5" t="str">
        <f>IF(rptSummaryDoctorMonth!L227="","",rptSummaryDoctorMonth!L227)</f>
        <v>เป็ด</v>
      </c>
      <c r="E235" s="8">
        <f>IF(rptSummaryDoctorMonth!M227="","",rptSummaryDoctorMonth!M227)</f>
        <v>60</v>
      </c>
      <c r="F235" s="8">
        <f>IF(rptSummaryDoctorMonth!N227="","",rptSummaryDoctorMonth!N227)</f>
        <v>161.83000000000001</v>
      </c>
      <c r="G235" s="5" t="str">
        <f>IF(rptSummaryDoctorMonth!O227="","",rptSummaryDoctorMonth!O227)</f>
        <v>1</v>
      </c>
      <c r="H235" s="5" t="str">
        <f>IF(rptSummaryDoctorMonth!P227="","",rptSummaryDoctorMonth!P227)</f>
        <v>0</v>
      </c>
      <c r="I235" s="5" t="str">
        <f>IF(rptSummaryDoctorMonth!Q227="","",rptSummaryDoctorMonth!Q227)</f>
        <v xml:space="preserve">14/63/007201        </v>
      </c>
    </row>
    <row r="236" spans="1:9">
      <c r="A236" s="6" t="str">
        <f>IF(rptSummaryDoctorMonth!I228="","",rptSummaryDoctorMonth!I228)</f>
        <v>31/03/2564</v>
      </c>
      <c r="B236" s="7" t="str">
        <f>IF(rptSummaryDoctorMonth!J228="","",rptSummaryDoctorMonth!J228)</f>
        <v xml:space="preserve">บมจ. สยามแม็คโคร คลังสินค้าอาหารสด  </v>
      </c>
      <c r="C236" s="7" t="str">
        <f>IF(rptSummaryDoctorMonth!K228="","",rptSummaryDoctorMonth!K228)</f>
        <v>ห้องเลขที่ W.1/1 เลขที่ 54/6 ม.2ต.กาหลง อ.เมืองสมุทรสาคร จ.สมุทรสาคร</v>
      </c>
      <c r="D236" s="5" t="str">
        <f>IF(rptSummaryDoctorMonth!L228="","",rptSummaryDoctorMonth!L228)</f>
        <v>เป็ด</v>
      </c>
      <c r="E236" s="8">
        <f>IF(rptSummaryDoctorMonth!M228="","",rptSummaryDoctorMonth!M228)</f>
        <v>65</v>
      </c>
      <c r="F236" s="8">
        <f>IF(rptSummaryDoctorMonth!N228="","",rptSummaryDoctorMonth!N228)</f>
        <v>1707.19</v>
      </c>
      <c r="G236" s="5" t="str">
        <f>IF(rptSummaryDoctorMonth!O228="","",rptSummaryDoctorMonth!O228)</f>
        <v>1</v>
      </c>
      <c r="H236" s="5" t="str">
        <f>IF(rptSummaryDoctorMonth!P228="","",rptSummaryDoctorMonth!P228)</f>
        <v>0</v>
      </c>
      <c r="I236" s="5" t="str">
        <f>IF(rptSummaryDoctorMonth!Q228="","",rptSummaryDoctorMonth!Q228)</f>
        <v xml:space="preserve">14/63/007202        </v>
      </c>
    </row>
    <row r="237" spans="1:9">
      <c r="A237" s="6" t="str">
        <f>IF(rptSummaryDoctorMonth!I229="","",rptSummaryDoctorMonth!I229)</f>
        <v>31/03/2564</v>
      </c>
      <c r="B237" s="7" t="str">
        <f>IF(rptSummaryDoctorMonth!J229="","",rptSummaryDoctorMonth!J229)</f>
        <v>บมจ บิ๊กซี ซูเปอร์เซ็นเตอร์ (ศูนย์กร</v>
      </c>
      <c r="C237" s="7" t="str">
        <f>IF(rptSummaryDoctorMonth!K229="","",rptSummaryDoctorMonth!K229)</f>
        <v>บมจ. บิ๊กซี ซูเปอร์เซ็นเตอร์(ศูนย์กระจายสินค้าฉะเชิงเทรา)</v>
      </c>
      <c r="D237" s="5" t="str">
        <f>IF(rptSummaryDoctorMonth!L229="","",rptSummaryDoctorMonth!L229)</f>
        <v>เป็ด</v>
      </c>
      <c r="E237" s="8">
        <f>IF(rptSummaryDoctorMonth!M229="","",rptSummaryDoctorMonth!M229)</f>
        <v>0</v>
      </c>
      <c r="F237" s="8">
        <f>IF(rptSummaryDoctorMonth!N229="","",rptSummaryDoctorMonth!N229)</f>
        <v>30</v>
      </c>
      <c r="G237" s="5" t="str">
        <f>IF(rptSummaryDoctorMonth!O229="","",rptSummaryDoctorMonth!O229)</f>
        <v>1</v>
      </c>
      <c r="H237" s="5" t="str">
        <f>IF(rptSummaryDoctorMonth!P229="","",rptSummaryDoctorMonth!P229)</f>
        <v>0</v>
      </c>
      <c r="I237" s="5" t="str">
        <f>IF(rptSummaryDoctorMonth!Q229="","",rptSummaryDoctorMonth!Q229)</f>
        <v xml:space="preserve">14/63/007203        </v>
      </c>
    </row>
    <row r="238" spans="1:9">
      <c r="A238" s="6" t="str">
        <f>IF(rptSummaryDoctorMonth!I230="","",rptSummaryDoctorMonth!I230)</f>
        <v>31/03/2564</v>
      </c>
      <c r="B238" s="7" t="str">
        <f>IF(rptSummaryDoctorMonth!J230="","",rptSummaryDoctorMonth!J230)</f>
        <v>บมจ บิ๊กซี ซูเปอร์เซ็นเตอร์ (ศูนย์กร</v>
      </c>
      <c r="C238" s="7" t="str">
        <f>IF(rptSummaryDoctorMonth!K230="","",rptSummaryDoctorMonth!K230)</f>
        <v>บมจ. บิ๊กซี ซูเปอร์เซ็นเตอร์(ศูนย์กระจายสินค้าฉะเชิงเทรา)</v>
      </c>
      <c r="D238" s="5" t="str">
        <f>IF(rptSummaryDoctorMonth!L230="","",rptSummaryDoctorMonth!L230)</f>
        <v>เป็ด</v>
      </c>
      <c r="E238" s="8">
        <f>IF(rptSummaryDoctorMonth!M230="","",rptSummaryDoctorMonth!M230)</f>
        <v>0</v>
      </c>
      <c r="F238" s="8">
        <f>IF(rptSummaryDoctorMonth!N230="","",rptSummaryDoctorMonth!N230)</f>
        <v>152</v>
      </c>
      <c r="G238" s="5" t="str">
        <f>IF(rptSummaryDoctorMonth!O230="","",rptSummaryDoctorMonth!O230)</f>
        <v>1</v>
      </c>
      <c r="H238" s="5" t="str">
        <f>IF(rptSummaryDoctorMonth!P230="","",rptSummaryDoctorMonth!P230)</f>
        <v>0</v>
      </c>
      <c r="I238" s="5" t="str">
        <f>IF(rptSummaryDoctorMonth!Q230="","",rptSummaryDoctorMonth!Q230)</f>
        <v xml:space="preserve">14/63/007204        </v>
      </c>
    </row>
    <row r="239" spans="1:9">
      <c r="A239" s="6" t="str">
        <f>IF(rptSummaryDoctorMonth!I231="","",rptSummaryDoctorMonth!I231)</f>
        <v>13/03/2564</v>
      </c>
      <c r="B239" s="7" t="str">
        <f>IF(rptSummaryDoctorMonth!J231="","",rptSummaryDoctorMonth!J231)</f>
        <v xml:space="preserve">บมจ. สยามแม็คโคร (DC)               </v>
      </c>
      <c r="C239" s="7" t="str">
        <f>IF(rptSummaryDoctorMonth!K231="","",rptSummaryDoctorMonth!K231)</f>
        <v>6/1 ม.1 ต.พะยอม อ.วังน้อยจ.พระนครศรีอยุธยา 13170</v>
      </c>
      <c r="D239" s="5" t="str">
        <f>IF(rptSummaryDoctorMonth!L231="","",rptSummaryDoctorMonth!L231)</f>
        <v>เป็ด</v>
      </c>
      <c r="E239" s="8">
        <f>IF(rptSummaryDoctorMonth!M231="","",rptSummaryDoctorMonth!M231)</f>
        <v>0</v>
      </c>
      <c r="F239" s="8">
        <f>IF(rptSummaryDoctorMonth!N231="","",rptSummaryDoctorMonth!N231)</f>
        <v>3108</v>
      </c>
      <c r="G239" s="5" t="str">
        <f>IF(rptSummaryDoctorMonth!O231="","",rptSummaryDoctorMonth!O231)</f>
        <v>1</v>
      </c>
      <c r="H239" s="5" t="str">
        <f>IF(rptSummaryDoctorMonth!P231="","",rptSummaryDoctorMonth!P231)</f>
        <v>0</v>
      </c>
      <c r="I239" s="5" t="str">
        <f>IF(rptSummaryDoctorMonth!Q231="","",rptSummaryDoctorMonth!Q231)</f>
        <v>null</v>
      </c>
    </row>
    <row r="240" spans="1:9">
      <c r="A240" s="6" t="str">
        <f>IF(rptSummaryDoctorMonth!I232="","",rptSummaryDoctorMonth!I232)</f>
        <v>26/02/2564</v>
      </c>
      <c r="B240" s="7" t="str">
        <f>IF(rptSummaryDoctorMonth!J232="","",rptSummaryDoctorMonth!J232)</f>
        <v xml:space="preserve">บมจ. สยามแม็คโคร คลังสินค้าอาหารสด  </v>
      </c>
      <c r="C240" s="7" t="str">
        <f>IF(rptSummaryDoctorMonth!K232="","",rptSummaryDoctorMonth!K232)</f>
        <v>ห้องเลขที่ W.1/1 เลขที่ 54/6 ม.2ต.กาหลง อ.เมืองสมุทรสาคร จ.สมุทรสาคร</v>
      </c>
      <c r="D240" s="5" t="str">
        <f>IF(rptSummaryDoctorMonth!L232="","",rptSummaryDoctorMonth!L232)</f>
        <v>เป็ด</v>
      </c>
      <c r="E240" s="8">
        <f>IF(rptSummaryDoctorMonth!M232="","",rptSummaryDoctorMonth!M232)</f>
        <v>0</v>
      </c>
      <c r="F240" s="8">
        <f>IF(rptSummaryDoctorMonth!N232="","",rptSummaryDoctorMonth!N232)</f>
        <v>24</v>
      </c>
      <c r="G240" s="5" t="str">
        <f>IF(rptSummaryDoctorMonth!O232="","",rptSummaryDoctorMonth!O232)</f>
        <v>1</v>
      </c>
      <c r="H240" s="5" t="str">
        <f>IF(rptSummaryDoctorMonth!P232="","",rptSummaryDoctorMonth!P232)</f>
        <v>0</v>
      </c>
      <c r="I240" s="5" t="str">
        <f>IF(rptSummaryDoctorMonth!Q232="","",rptSummaryDoctorMonth!Q232)</f>
        <v xml:space="preserve">14/63/006968        </v>
      </c>
    </row>
    <row r="241" spans="1:9">
      <c r="A241" s="6" t="str">
        <f>IF(rptSummaryDoctorMonth!I233="","",rptSummaryDoctorMonth!I233)</f>
        <v>26/02/2564</v>
      </c>
      <c r="B241" s="7" t="str">
        <f>IF(rptSummaryDoctorMonth!J233="","",rptSummaryDoctorMonth!J233)</f>
        <v xml:space="preserve">บมจ. สยามแม็คโคร คลังสินค้าอาหารสด  </v>
      </c>
      <c r="C241" s="7" t="str">
        <f>IF(rptSummaryDoctorMonth!K233="","",rptSummaryDoctorMonth!K233)</f>
        <v>ห้องเลขที่ W.1/1 เลขที่ 54/6 ม.2ต.กาหลง อ.เมืองสมุทรสาคร จ.สมุทรสาคร</v>
      </c>
      <c r="D241" s="5" t="str">
        <f>IF(rptSummaryDoctorMonth!L233="","",rptSummaryDoctorMonth!L233)</f>
        <v>เป็ด</v>
      </c>
      <c r="E241" s="8">
        <f>IF(rptSummaryDoctorMonth!M233="","",rptSummaryDoctorMonth!M233)</f>
        <v>0</v>
      </c>
      <c r="F241" s="8">
        <f>IF(rptSummaryDoctorMonth!N233="","",rptSummaryDoctorMonth!N233)</f>
        <v>1272</v>
      </c>
      <c r="G241" s="5" t="str">
        <f>IF(rptSummaryDoctorMonth!O233="","",rptSummaryDoctorMonth!O233)</f>
        <v>1</v>
      </c>
      <c r="H241" s="5" t="str">
        <f>IF(rptSummaryDoctorMonth!P233="","",rptSummaryDoctorMonth!P233)</f>
        <v>0</v>
      </c>
      <c r="I241" s="5" t="str">
        <f>IF(rptSummaryDoctorMonth!Q233="","",rptSummaryDoctorMonth!Q233)</f>
        <v xml:space="preserve">14/63/006969        </v>
      </c>
    </row>
    <row r="242" spans="1:9">
      <c r="A242" s="6" t="str">
        <f>IF(rptSummaryDoctorMonth!I234="","",rptSummaryDoctorMonth!I234)</f>
        <v>26/02/2564</v>
      </c>
      <c r="B242" s="7" t="str">
        <f>IF(rptSummaryDoctorMonth!J234="","",rptSummaryDoctorMonth!J234)</f>
        <v xml:space="preserve">บมจ. สยามแม็คโคร (DC)               </v>
      </c>
      <c r="C242" s="7" t="str">
        <f>IF(rptSummaryDoctorMonth!K234="","",rptSummaryDoctorMonth!K234)</f>
        <v>6/1 ม.1 ต.พะยอม อ.วังน้อยจ.พระนครศรีอยุธยา 13170</v>
      </c>
      <c r="D242" s="5" t="str">
        <f>IF(rptSummaryDoctorMonth!L234="","",rptSummaryDoctorMonth!L234)</f>
        <v>เป็ด</v>
      </c>
      <c r="E242" s="8">
        <f>IF(rptSummaryDoctorMonth!M234="","",rptSummaryDoctorMonth!M234)</f>
        <v>450</v>
      </c>
      <c r="F242" s="8">
        <f>IF(rptSummaryDoctorMonth!N234="","",rptSummaryDoctorMonth!N234)</f>
        <v>2253.62</v>
      </c>
      <c r="G242" s="5" t="str">
        <f>IF(rptSummaryDoctorMonth!O234="","",rptSummaryDoctorMonth!O234)</f>
        <v>1</v>
      </c>
      <c r="H242" s="5" t="str">
        <f>IF(rptSummaryDoctorMonth!P234="","",rptSummaryDoctorMonth!P234)</f>
        <v>0</v>
      </c>
      <c r="I242" s="5" t="str">
        <f>IF(rptSummaryDoctorMonth!Q234="","",rptSummaryDoctorMonth!Q234)</f>
        <v xml:space="preserve">14/63/006970        </v>
      </c>
    </row>
    <row r="243" spans="1:9">
      <c r="A243" s="6" t="str">
        <f>IF(rptSummaryDoctorMonth!I235="","",rptSummaryDoctorMonth!I235)</f>
        <v>27/02/2564</v>
      </c>
      <c r="B243" s="7" t="str">
        <f>IF(rptSummaryDoctorMonth!J235="","",rptSummaryDoctorMonth!J235)</f>
        <v xml:space="preserve">บมจ. สยามแม็คโคร (DC)               </v>
      </c>
      <c r="C243" s="7" t="str">
        <f>IF(rptSummaryDoctorMonth!K235="","",rptSummaryDoctorMonth!K235)</f>
        <v>6/1 ม.1 ต.พะยอม อ.วังน้อยจ.พระนครศรีอยุธยา 13170</v>
      </c>
      <c r="D243" s="5" t="str">
        <f>IF(rptSummaryDoctorMonth!L235="","",rptSummaryDoctorMonth!L235)</f>
        <v>เป็ด</v>
      </c>
      <c r="E243" s="8">
        <f>IF(rptSummaryDoctorMonth!M235="","",rptSummaryDoctorMonth!M235)</f>
        <v>580</v>
      </c>
      <c r="F243" s="8">
        <f>IF(rptSummaryDoctorMonth!N235="","",rptSummaryDoctorMonth!N235)</f>
        <v>2633.91</v>
      </c>
      <c r="G243" s="5" t="str">
        <f>IF(rptSummaryDoctorMonth!O235="","",rptSummaryDoctorMonth!O235)</f>
        <v>1</v>
      </c>
      <c r="H243" s="5" t="str">
        <f>IF(rptSummaryDoctorMonth!P235="","",rptSummaryDoctorMonth!P235)</f>
        <v>0</v>
      </c>
      <c r="I243" s="5" t="str">
        <f>IF(rptSummaryDoctorMonth!Q235="","",rptSummaryDoctorMonth!Q235)</f>
        <v xml:space="preserve">14/63/006971        </v>
      </c>
    </row>
    <row r="244" spans="1:9">
      <c r="A244" s="6" t="str">
        <f>IF(rptSummaryDoctorMonth!I236="","",rptSummaryDoctorMonth!I236)</f>
        <v>27/02/2564</v>
      </c>
      <c r="B244" s="7" t="str">
        <f>IF(rptSummaryDoctorMonth!J236="","",rptSummaryDoctorMonth!J236)</f>
        <v xml:space="preserve">บมจ. สยามแม็คโคร (DC)               </v>
      </c>
      <c r="C244" s="7" t="str">
        <f>IF(rptSummaryDoctorMonth!K236="","",rptSummaryDoctorMonth!K236)</f>
        <v>6/1 ม.1 ต.พะยอม อ.วังน้อยจ.พระนครศรีอยุธยา 13170</v>
      </c>
      <c r="D244" s="5" t="str">
        <f>IF(rptSummaryDoctorMonth!L236="","",rptSummaryDoctorMonth!L236)</f>
        <v>เป็ด</v>
      </c>
      <c r="E244" s="8">
        <f>IF(rptSummaryDoctorMonth!M236="","",rptSummaryDoctorMonth!M236)</f>
        <v>0</v>
      </c>
      <c r="F244" s="8">
        <f>IF(rptSummaryDoctorMonth!N236="","",rptSummaryDoctorMonth!N236)</f>
        <v>1956</v>
      </c>
      <c r="G244" s="5" t="str">
        <f>IF(rptSummaryDoctorMonth!O236="","",rptSummaryDoctorMonth!O236)</f>
        <v>1</v>
      </c>
      <c r="H244" s="5" t="str">
        <f>IF(rptSummaryDoctorMonth!P236="","",rptSummaryDoctorMonth!P236)</f>
        <v>0</v>
      </c>
      <c r="I244" s="5" t="str">
        <f>IF(rptSummaryDoctorMonth!Q236="","",rptSummaryDoctorMonth!Q236)</f>
        <v xml:space="preserve">14/63/006972        </v>
      </c>
    </row>
    <row r="245" spans="1:9">
      <c r="A245" s="6" t="str">
        <f>IF(rptSummaryDoctorMonth!I237="","",rptSummaryDoctorMonth!I237)</f>
        <v>27/02/2564</v>
      </c>
      <c r="B245" s="7" t="str">
        <f>IF(rptSummaryDoctorMonth!J237="","",rptSummaryDoctorMonth!J237)</f>
        <v xml:space="preserve">บมจ. สยามแม็คโคร (DC)               </v>
      </c>
      <c r="C245" s="7" t="str">
        <f>IF(rptSummaryDoctorMonth!K237="","",rptSummaryDoctorMonth!K237)</f>
        <v>6/1 ม.1 ต.พะยอม อ.วังน้อยจ.พระนครศรีอยุธยา 13170</v>
      </c>
      <c r="D245" s="5" t="str">
        <f>IF(rptSummaryDoctorMonth!L237="","",rptSummaryDoctorMonth!L237)</f>
        <v>เป็ด</v>
      </c>
      <c r="E245" s="8">
        <f>IF(rptSummaryDoctorMonth!M237="","",rptSummaryDoctorMonth!M237)</f>
        <v>0</v>
      </c>
      <c r="F245" s="8">
        <f>IF(rptSummaryDoctorMonth!N237="","",rptSummaryDoctorMonth!N237)</f>
        <v>420</v>
      </c>
      <c r="G245" s="5" t="str">
        <f>IF(rptSummaryDoctorMonth!O237="","",rptSummaryDoctorMonth!O237)</f>
        <v>1</v>
      </c>
      <c r="H245" s="5" t="str">
        <f>IF(rptSummaryDoctorMonth!P237="","",rptSummaryDoctorMonth!P237)</f>
        <v>0</v>
      </c>
      <c r="I245" s="5" t="str">
        <f>IF(rptSummaryDoctorMonth!Q237="","",rptSummaryDoctorMonth!Q237)</f>
        <v xml:space="preserve">14/63/006973        </v>
      </c>
    </row>
    <row r="246" spans="1:9">
      <c r="A246" s="6" t="str">
        <f>IF(rptSummaryDoctorMonth!I238="","",rptSummaryDoctorMonth!I238)</f>
        <v>27/02/2564</v>
      </c>
      <c r="B246" s="7" t="str">
        <f>IF(rptSummaryDoctorMonth!J238="","",rptSummaryDoctorMonth!J238)</f>
        <v xml:space="preserve">บมจ. สยามแม็คโคร คลังสินค้าอาหารสด  </v>
      </c>
      <c r="C246" s="7" t="str">
        <f>IF(rptSummaryDoctorMonth!K238="","",rptSummaryDoctorMonth!K238)</f>
        <v>ห้องเลขที่ W.1/1 เลขที่ 54/6 ม.2ต.กาหลง อ.เมืองสมุทรสาคร จ.สมุทรสาคร</v>
      </c>
      <c r="D246" s="5" t="str">
        <f>IF(rptSummaryDoctorMonth!L238="","",rptSummaryDoctorMonth!L238)</f>
        <v>เป็ด</v>
      </c>
      <c r="E246" s="8">
        <f>IF(rptSummaryDoctorMonth!M238="","",rptSummaryDoctorMonth!M238)</f>
        <v>0</v>
      </c>
      <c r="F246" s="8">
        <f>IF(rptSummaryDoctorMonth!N238="","",rptSummaryDoctorMonth!N238)</f>
        <v>216</v>
      </c>
      <c r="G246" s="5" t="str">
        <f>IF(rptSummaryDoctorMonth!O238="","",rptSummaryDoctorMonth!O238)</f>
        <v>1</v>
      </c>
      <c r="H246" s="5" t="str">
        <f>IF(rptSummaryDoctorMonth!P238="","",rptSummaryDoctorMonth!P238)</f>
        <v>0</v>
      </c>
      <c r="I246" s="5" t="str">
        <f>IF(rptSummaryDoctorMonth!Q238="","",rptSummaryDoctorMonth!Q238)</f>
        <v xml:space="preserve">14/63/006974        </v>
      </c>
    </row>
    <row r="247" spans="1:9">
      <c r="A247" s="6" t="str">
        <f>IF(rptSummaryDoctorMonth!I239="","",rptSummaryDoctorMonth!I239)</f>
        <v>27/02/2564</v>
      </c>
      <c r="B247" s="7" t="str">
        <f>IF(rptSummaryDoctorMonth!J239="","",rptSummaryDoctorMonth!J239)</f>
        <v xml:space="preserve">บมจ. สยามแม็คโคร คลังสินค้าอาหารสด  </v>
      </c>
      <c r="C247" s="7" t="str">
        <f>IF(rptSummaryDoctorMonth!K239="","",rptSummaryDoctorMonth!K239)</f>
        <v>ห้องเลขที่ W.1/1 เลขที่ 54/6 ม.2ต.กาหลง อ.เมืองสมุทรสาคร จ.สมุทรสาคร</v>
      </c>
      <c r="D247" s="5" t="str">
        <f>IF(rptSummaryDoctorMonth!L239="","",rptSummaryDoctorMonth!L239)</f>
        <v>เป็ด</v>
      </c>
      <c r="E247" s="8">
        <f>IF(rptSummaryDoctorMonth!M239="","",rptSummaryDoctorMonth!M239)</f>
        <v>535</v>
      </c>
      <c r="F247" s="8">
        <f>IF(rptSummaryDoctorMonth!N239="","",rptSummaryDoctorMonth!N239)</f>
        <v>2630.66</v>
      </c>
      <c r="G247" s="5" t="str">
        <f>IF(rptSummaryDoctorMonth!O239="","",rptSummaryDoctorMonth!O239)</f>
        <v>1</v>
      </c>
      <c r="H247" s="5" t="str">
        <f>IF(rptSummaryDoctorMonth!P239="","",rptSummaryDoctorMonth!P239)</f>
        <v>0</v>
      </c>
      <c r="I247" s="5" t="str">
        <f>IF(rptSummaryDoctorMonth!Q239="","",rptSummaryDoctorMonth!Q239)</f>
        <v xml:space="preserve">14/63/006975        </v>
      </c>
    </row>
    <row r="248" spans="1:9">
      <c r="A248" s="6" t="str">
        <f>IF(rptSummaryDoctorMonth!I240="","",rptSummaryDoctorMonth!I240)</f>
        <v>27/02/2564</v>
      </c>
      <c r="B248" s="7" t="str">
        <f>IF(rptSummaryDoctorMonth!J240="","",rptSummaryDoctorMonth!J240)</f>
        <v xml:space="preserve">บมจ. สยามแม็คโคร คลังสินค้าอาหารสด  </v>
      </c>
      <c r="C248" s="7" t="str">
        <f>IF(rptSummaryDoctorMonth!K240="","",rptSummaryDoctorMonth!K240)</f>
        <v>ห้องเลขที่ W.1/1 เลขที่ 54/6 ม.2ต.กาหลง อ.เมืองสมุทรสาคร จ.สมุทรสาคร</v>
      </c>
      <c r="D248" s="5" t="str">
        <f>IF(rptSummaryDoctorMonth!L240="","",rptSummaryDoctorMonth!L240)</f>
        <v>เป็ด</v>
      </c>
      <c r="E248" s="8">
        <f>IF(rptSummaryDoctorMonth!M240="","",rptSummaryDoctorMonth!M240)</f>
        <v>0</v>
      </c>
      <c r="F248" s="8">
        <f>IF(rptSummaryDoctorMonth!N240="","",rptSummaryDoctorMonth!N240)</f>
        <v>1464</v>
      </c>
      <c r="G248" s="5" t="str">
        <f>IF(rptSummaryDoctorMonth!O240="","",rptSummaryDoctorMonth!O240)</f>
        <v>1</v>
      </c>
      <c r="H248" s="5" t="str">
        <f>IF(rptSummaryDoctorMonth!P240="","",rptSummaryDoctorMonth!P240)</f>
        <v>0</v>
      </c>
      <c r="I248" s="5" t="str">
        <f>IF(rptSummaryDoctorMonth!Q240="","",rptSummaryDoctorMonth!Q240)</f>
        <v xml:space="preserve">14/63/006976        </v>
      </c>
    </row>
    <row r="249" spans="1:9">
      <c r="A249" s="6" t="str">
        <f>IF(rptSummaryDoctorMonth!I241="","",rptSummaryDoctorMonth!I241)</f>
        <v/>
      </c>
      <c r="B249" s="7" t="str">
        <f>IF(rptSummaryDoctorMonth!J241="","",rptSummaryDoctorMonth!J241)</f>
        <v/>
      </c>
      <c r="C249" s="7" t="str">
        <f>IF(rptSummaryDoctorMonth!K241="","",rptSummaryDoctorMonth!K241)</f>
        <v/>
      </c>
      <c r="D249" s="5" t="str">
        <f>IF(rptSummaryDoctorMonth!L241="","",rptSummaryDoctorMonth!L241)</f>
        <v/>
      </c>
      <c r="E249" s="8" t="str">
        <f>IF(rptSummaryDoctorMonth!M241="","",rptSummaryDoctorMonth!M241)</f>
        <v/>
      </c>
      <c r="F249" s="8" t="str">
        <f>IF(rptSummaryDoctorMonth!N241="","",rptSummaryDoctorMonth!N241)</f>
        <v/>
      </c>
      <c r="G249" s="5" t="str">
        <f>IF(rptSummaryDoctorMonth!O241="","",rptSummaryDoctorMonth!O241)</f>
        <v/>
      </c>
      <c r="H249" s="5" t="str">
        <f>IF(rptSummaryDoctorMonth!P241="","",rptSummaryDoctorMonth!P241)</f>
        <v/>
      </c>
      <c r="I249" s="5" t="str">
        <f>IF(rptSummaryDoctorMonth!Q241="","",rptSummaryDoctorMonth!Q241)</f>
        <v/>
      </c>
    </row>
    <row r="250" spans="1:9">
      <c r="A250" s="6" t="str">
        <f>IF(rptSummaryDoctorMonth!I242="","",rptSummaryDoctorMonth!I242)</f>
        <v/>
      </c>
      <c r="B250" s="7" t="str">
        <f>IF(rptSummaryDoctorMonth!J242="","",rptSummaryDoctorMonth!J242)</f>
        <v/>
      </c>
      <c r="C250" s="7" t="str">
        <f>IF(rptSummaryDoctorMonth!K242="","",rptSummaryDoctorMonth!K242)</f>
        <v/>
      </c>
      <c r="D250" s="5" t="str">
        <f>IF(rptSummaryDoctorMonth!L242="","",rptSummaryDoctorMonth!L242)</f>
        <v/>
      </c>
      <c r="E250" s="8" t="str">
        <f>IF(rptSummaryDoctorMonth!M242="","",rptSummaryDoctorMonth!M242)</f>
        <v/>
      </c>
      <c r="F250" s="8" t="str">
        <f>IF(rptSummaryDoctorMonth!N242="","",rptSummaryDoctorMonth!N242)</f>
        <v/>
      </c>
      <c r="G250" s="5" t="str">
        <f>IF(rptSummaryDoctorMonth!O242="","",rptSummaryDoctorMonth!O242)</f>
        <v/>
      </c>
      <c r="H250" s="5" t="str">
        <f>IF(rptSummaryDoctorMonth!P242="","",rptSummaryDoctorMonth!P242)</f>
        <v/>
      </c>
      <c r="I250" s="5" t="str">
        <f>IF(rptSummaryDoctorMonth!Q242="","",rptSummaryDoctorMonth!Q242)</f>
        <v/>
      </c>
    </row>
    <row r="251" spans="1:9">
      <c r="A251" s="6" t="str">
        <f>IF(rptSummaryDoctorMonth!I243="","",rptSummaryDoctorMonth!I243)</f>
        <v/>
      </c>
      <c r="B251" s="7" t="str">
        <f>IF(rptSummaryDoctorMonth!J243="","",rptSummaryDoctorMonth!J243)</f>
        <v/>
      </c>
      <c r="C251" s="7" t="str">
        <f>IF(rptSummaryDoctorMonth!K243="","",rptSummaryDoctorMonth!K243)</f>
        <v/>
      </c>
      <c r="D251" s="5" t="str">
        <f>IF(rptSummaryDoctorMonth!L243="","",rptSummaryDoctorMonth!L243)</f>
        <v/>
      </c>
      <c r="E251" s="8" t="str">
        <f>IF(rptSummaryDoctorMonth!M243="","",rptSummaryDoctorMonth!M243)</f>
        <v/>
      </c>
      <c r="F251" s="8" t="str">
        <f>IF(rptSummaryDoctorMonth!N243="","",rptSummaryDoctorMonth!N243)</f>
        <v/>
      </c>
      <c r="G251" s="5" t="str">
        <f>IF(rptSummaryDoctorMonth!O243="","",rptSummaryDoctorMonth!O243)</f>
        <v/>
      </c>
      <c r="H251" s="5" t="str">
        <f>IF(rptSummaryDoctorMonth!P243="","",rptSummaryDoctorMonth!P243)</f>
        <v/>
      </c>
      <c r="I251" s="5" t="str">
        <f>IF(rptSummaryDoctorMonth!Q243="","",rptSummaryDoctorMonth!Q243)</f>
        <v/>
      </c>
    </row>
    <row r="252" spans="1:9">
      <c r="A252" s="6" t="str">
        <f>IF(rptSummaryDoctorMonth!I244="","",rptSummaryDoctorMonth!I244)</f>
        <v/>
      </c>
      <c r="B252" s="7" t="str">
        <f>IF(rptSummaryDoctorMonth!J244="","",rptSummaryDoctorMonth!J244)</f>
        <v/>
      </c>
      <c r="C252" s="7" t="str">
        <f>IF(rptSummaryDoctorMonth!K244="","",rptSummaryDoctorMonth!K244)</f>
        <v/>
      </c>
      <c r="D252" s="5" t="str">
        <f>IF(rptSummaryDoctorMonth!L244="","",rptSummaryDoctorMonth!L244)</f>
        <v/>
      </c>
      <c r="E252" s="8" t="str">
        <f>IF(rptSummaryDoctorMonth!M244="","",rptSummaryDoctorMonth!M244)</f>
        <v/>
      </c>
      <c r="F252" s="8" t="str">
        <f>IF(rptSummaryDoctorMonth!N244="","",rptSummaryDoctorMonth!N244)</f>
        <v/>
      </c>
      <c r="G252" s="5" t="str">
        <f>IF(rptSummaryDoctorMonth!O244="","",rptSummaryDoctorMonth!O244)</f>
        <v/>
      </c>
      <c r="H252" s="5" t="str">
        <f>IF(rptSummaryDoctorMonth!P244="","",rptSummaryDoctorMonth!P244)</f>
        <v/>
      </c>
      <c r="I252" s="5" t="str">
        <f>IF(rptSummaryDoctorMonth!Q244="","",rptSummaryDoctorMonth!Q244)</f>
        <v/>
      </c>
    </row>
    <row r="253" spans="1:9">
      <c r="A253" s="6" t="str">
        <f>IF(rptSummaryDoctorMonth!I245="","",rptSummaryDoctorMonth!I245)</f>
        <v/>
      </c>
      <c r="B253" s="7" t="str">
        <f>IF(rptSummaryDoctorMonth!J245="","",rptSummaryDoctorMonth!J245)</f>
        <v/>
      </c>
      <c r="C253" s="7" t="str">
        <f>IF(rptSummaryDoctorMonth!K245="","",rptSummaryDoctorMonth!K245)</f>
        <v/>
      </c>
      <c r="D253" s="5" t="str">
        <f>IF(rptSummaryDoctorMonth!L245="","",rptSummaryDoctorMonth!L245)</f>
        <v/>
      </c>
      <c r="E253" s="8" t="str">
        <f>IF(rptSummaryDoctorMonth!M245="","",rptSummaryDoctorMonth!M245)</f>
        <v/>
      </c>
      <c r="F253" s="8" t="str">
        <f>IF(rptSummaryDoctorMonth!N245="","",rptSummaryDoctorMonth!N245)</f>
        <v/>
      </c>
      <c r="G253" s="5" t="str">
        <f>IF(rptSummaryDoctorMonth!O245="","",rptSummaryDoctorMonth!O245)</f>
        <v/>
      </c>
      <c r="H253" s="5" t="str">
        <f>IF(rptSummaryDoctorMonth!P245="","",rptSummaryDoctorMonth!P245)</f>
        <v/>
      </c>
      <c r="I253" s="5" t="str">
        <f>IF(rptSummaryDoctorMonth!Q245="","",rptSummaryDoctorMonth!Q245)</f>
        <v/>
      </c>
    </row>
    <row r="254" spans="1:9">
      <c r="A254" s="6" t="str">
        <f>IF(rptSummaryDoctorMonth!I246="","",rptSummaryDoctorMonth!I246)</f>
        <v/>
      </c>
      <c r="B254" s="7" t="str">
        <f>IF(rptSummaryDoctorMonth!J246="","",rptSummaryDoctorMonth!J246)</f>
        <v/>
      </c>
      <c r="C254" s="7" t="str">
        <f>IF(rptSummaryDoctorMonth!K246="","",rptSummaryDoctorMonth!K246)</f>
        <v/>
      </c>
      <c r="D254" s="5" t="str">
        <f>IF(rptSummaryDoctorMonth!L246="","",rptSummaryDoctorMonth!L246)</f>
        <v/>
      </c>
      <c r="E254" s="8" t="str">
        <f>IF(rptSummaryDoctorMonth!M246="","",rptSummaryDoctorMonth!M246)</f>
        <v/>
      </c>
      <c r="F254" s="8" t="str">
        <f>IF(rptSummaryDoctorMonth!N246="","",rptSummaryDoctorMonth!N246)</f>
        <v/>
      </c>
      <c r="G254" s="5" t="str">
        <f>IF(rptSummaryDoctorMonth!O246="","",rptSummaryDoctorMonth!O246)</f>
        <v/>
      </c>
      <c r="H254" s="5" t="str">
        <f>IF(rptSummaryDoctorMonth!P246="","",rptSummaryDoctorMonth!P246)</f>
        <v/>
      </c>
      <c r="I254" s="5" t="str">
        <f>IF(rptSummaryDoctorMonth!Q246="","",rptSummaryDoctorMonth!Q246)</f>
        <v/>
      </c>
    </row>
    <row r="255" spans="1:9">
      <c r="A255" s="6" t="str">
        <f>IF(rptSummaryDoctorMonth!I247="","",rptSummaryDoctorMonth!I247)</f>
        <v/>
      </c>
      <c r="B255" s="7" t="str">
        <f>IF(rptSummaryDoctorMonth!J247="","",rptSummaryDoctorMonth!J247)</f>
        <v/>
      </c>
      <c r="C255" s="7" t="str">
        <f>IF(rptSummaryDoctorMonth!K247="","",rptSummaryDoctorMonth!K247)</f>
        <v/>
      </c>
      <c r="D255" s="5" t="str">
        <f>IF(rptSummaryDoctorMonth!L247="","",rptSummaryDoctorMonth!L247)</f>
        <v/>
      </c>
      <c r="E255" s="8" t="str">
        <f>IF(rptSummaryDoctorMonth!M247="","",rptSummaryDoctorMonth!M247)</f>
        <v/>
      </c>
      <c r="F255" s="8" t="str">
        <f>IF(rptSummaryDoctorMonth!N247="","",rptSummaryDoctorMonth!N247)</f>
        <v/>
      </c>
      <c r="G255" s="5" t="str">
        <f>IF(rptSummaryDoctorMonth!O247="","",rptSummaryDoctorMonth!O247)</f>
        <v/>
      </c>
      <c r="H255" s="5" t="str">
        <f>IF(rptSummaryDoctorMonth!P247="","",rptSummaryDoctorMonth!P247)</f>
        <v/>
      </c>
      <c r="I255" s="5" t="str">
        <f>IF(rptSummaryDoctorMonth!Q247="","",rptSummaryDoctorMonth!Q247)</f>
        <v/>
      </c>
    </row>
    <row r="256" spans="1:9">
      <c r="A256" s="6" t="str">
        <f>IF(rptSummaryDoctorMonth!I248="","",rptSummaryDoctorMonth!I248)</f>
        <v/>
      </c>
      <c r="B256" s="7" t="str">
        <f>IF(rptSummaryDoctorMonth!J248="","",rptSummaryDoctorMonth!J248)</f>
        <v/>
      </c>
      <c r="C256" s="7" t="str">
        <f>IF(rptSummaryDoctorMonth!K248="","",rptSummaryDoctorMonth!K248)</f>
        <v/>
      </c>
      <c r="D256" s="5" t="str">
        <f>IF(rptSummaryDoctorMonth!L248="","",rptSummaryDoctorMonth!L248)</f>
        <v/>
      </c>
      <c r="E256" s="8" t="str">
        <f>IF(rptSummaryDoctorMonth!M248="","",rptSummaryDoctorMonth!M248)</f>
        <v/>
      </c>
      <c r="F256" s="8" t="str">
        <f>IF(rptSummaryDoctorMonth!N248="","",rptSummaryDoctorMonth!N248)</f>
        <v/>
      </c>
      <c r="G256" s="5" t="str">
        <f>IF(rptSummaryDoctorMonth!O248="","",rptSummaryDoctorMonth!O248)</f>
        <v/>
      </c>
      <c r="H256" s="5" t="str">
        <f>IF(rptSummaryDoctorMonth!P248="","",rptSummaryDoctorMonth!P248)</f>
        <v/>
      </c>
      <c r="I256" s="5" t="str">
        <f>IF(rptSummaryDoctorMonth!Q248="","",rptSummaryDoctorMonth!Q248)</f>
        <v/>
      </c>
    </row>
    <row r="257" spans="1:9">
      <c r="A257" s="6" t="str">
        <f>IF(rptSummaryDoctorMonth!I249="","",rptSummaryDoctorMonth!I249)</f>
        <v/>
      </c>
      <c r="B257" s="7" t="str">
        <f>IF(rptSummaryDoctorMonth!J249="","",rptSummaryDoctorMonth!J249)</f>
        <v/>
      </c>
      <c r="C257" s="7" t="str">
        <f>IF(rptSummaryDoctorMonth!K249="","",rptSummaryDoctorMonth!K249)</f>
        <v/>
      </c>
      <c r="D257" s="5" t="str">
        <f>IF(rptSummaryDoctorMonth!L249="","",rptSummaryDoctorMonth!L249)</f>
        <v/>
      </c>
      <c r="E257" s="8" t="str">
        <f>IF(rptSummaryDoctorMonth!M249="","",rptSummaryDoctorMonth!M249)</f>
        <v/>
      </c>
      <c r="F257" s="8" t="str">
        <f>IF(rptSummaryDoctorMonth!N249="","",rptSummaryDoctorMonth!N249)</f>
        <v/>
      </c>
      <c r="G257" s="5" t="str">
        <f>IF(rptSummaryDoctorMonth!O249="","",rptSummaryDoctorMonth!O249)</f>
        <v/>
      </c>
      <c r="H257" s="5" t="str">
        <f>IF(rptSummaryDoctorMonth!P249="","",rptSummaryDoctorMonth!P249)</f>
        <v/>
      </c>
      <c r="I257" s="5" t="str">
        <f>IF(rptSummaryDoctorMonth!Q249="","",rptSummaryDoctorMonth!Q249)</f>
        <v/>
      </c>
    </row>
    <row r="258" spans="1:9">
      <c r="A258" s="6" t="str">
        <f>IF(rptSummaryDoctorMonth!I250="","",rptSummaryDoctorMonth!I250)</f>
        <v/>
      </c>
      <c r="B258" s="7" t="str">
        <f>IF(rptSummaryDoctorMonth!J250="","",rptSummaryDoctorMonth!J250)</f>
        <v/>
      </c>
      <c r="C258" s="7" t="str">
        <f>IF(rptSummaryDoctorMonth!K250="","",rptSummaryDoctorMonth!K250)</f>
        <v/>
      </c>
      <c r="D258" s="5" t="str">
        <f>IF(rptSummaryDoctorMonth!L250="","",rptSummaryDoctorMonth!L250)</f>
        <v/>
      </c>
      <c r="E258" s="8" t="str">
        <f>IF(rptSummaryDoctorMonth!M250="","",rptSummaryDoctorMonth!M250)</f>
        <v/>
      </c>
      <c r="F258" s="8" t="str">
        <f>IF(rptSummaryDoctorMonth!N250="","",rptSummaryDoctorMonth!N250)</f>
        <v/>
      </c>
      <c r="G258" s="5" t="str">
        <f>IF(rptSummaryDoctorMonth!O250="","",rptSummaryDoctorMonth!O250)</f>
        <v/>
      </c>
      <c r="H258" s="5" t="str">
        <f>IF(rptSummaryDoctorMonth!P250="","",rptSummaryDoctorMonth!P250)</f>
        <v/>
      </c>
      <c r="I258" s="5" t="str">
        <f>IF(rptSummaryDoctorMonth!Q250="","",rptSummaryDoctorMonth!Q250)</f>
        <v/>
      </c>
    </row>
    <row r="259" spans="1:9">
      <c r="A259" s="6" t="str">
        <f>IF(rptSummaryDoctorMonth!I251="","",rptSummaryDoctorMonth!I251)</f>
        <v/>
      </c>
      <c r="B259" s="7" t="str">
        <f>IF(rptSummaryDoctorMonth!J251="","",rptSummaryDoctorMonth!J251)</f>
        <v/>
      </c>
      <c r="C259" s="7" t="str">
        <f>IF(rptSummaryDoctorMonth!K251="","",rptSummaryDoctorMonth!K251)</f>
        <v/>
      </c>
      <c r="D259" s="5" t="str">
        <f>IF(rptSummaryDoctorMonth!L251="","",rptSummaryDoctorMonth!L251)</f>
        <v/>
      </c>
      <c r="E259" s="8" t="str">
        <f>IF(rptSummaryDoctorMonth!M251="","",rptSummaryDoctorMonth!M251)</f>
        <v/>
      </c>
      <c r="F259" s="8" t="str">
        <f>IF(rptSummaryDoctorMonth!N251="","",rptSummaryDoctorMonth!N251)</f>
        <v/>
      </c>
      <c r="G259" s="5" t="str">
        <f>IF(rptSummaryDoctorMonth!O251="","",rptSummaryDoctorMonth!O251)</f>
        <v/>
      </c>
      <c r="H259" s="5" t="str">
        <f>IF(rptSummaryDoctorMonth!P251="","",rptSummaryDoctorMonth!P251)</f>
        <v/>
      </c>
      <c r="I259" s="5" t="str">
        <f>IF(rptSummaryDoctorMonth!Q251="","",rptSummaryDoctorMonth!Q251)</f>
        <v/>
      </c>
    </row>
    <row r="260" spans="1:9">
      <c r="A260" s="6" t="str">
        <f>IF(rptSummaryDoctorMonth!I252="","",rptSummaryDoctorMonth!I252)</f>
        <v/>
      </c>
      <c r="B260" s="7" t="str">
        <f>IF(rptSummaryDoctorMonth!J252="","",rptSummaryDoctorMonth!J252)</f>
        <v/>
      </c>
      <c r="C260" s="7" t="str">
        <f>IF(rptSummaryDoctorMonth!K252="","",rptSummaryDoctorMonth!K252)</f>
        <v/>
      </c>
      <c r="D260" s="5" t="str">
        <f>IF(rptSummaryDoctorMonth!L252="","",rptSummaryDoctorMonth!L252)</f>
        <v/>
      </c>
      <c r="E260" s="8" t="str">
        <f>IF(rptSummaryDoctorMonth!M252="","",rptSummaryDoctorMonth!M252)</f>
        <v/>
      </c>
      <c r="F260" s="8" t="str">
        <f>IF(rptSummaryDoctorMonth!N252="","",rptSummaryDoctorMonth!N252)</f>
        <v/>
      </c>
      <c r="G260" s="5" t="str">
        <f>IF(rptSummaryDoctorMonth!O252="","",rptSummaryDoctorMonth!O252)</f>
        <v/>
      </c>
      <c r="H260" s="5" t="str">
        <f>IF(rptSummaryDoctorMonth!P252="","",rptSummaryDoctorMonth!P252)</f>
        <v/>
      </c>
      <c r="I260" s="5" t="str">
        <f>IF(rptSummaryDoctorMonth!Q252="","",rptSummaryDoctorMonth!Q252)</f>
        <v/>
      </c>
    </row>
    <row r="261" spans="1:9">
      <c r="A261" s="6" t="str">
        <f>IF(rptSummaryDoctorMonth!I253="","",rptSummaryDoctorMonth!I253)</f>
        <v/>
      </c>
      <c r="B261" s="7" t="str">
        <f>IF(rptSummaryDoctorMonth!J253="","",rptSummaryDoctorMonth!J253)</f>
        <v/>
      </c>
      <c r="C261" s="7" t="str">
        <f>IF(rptSummaryDoctorMonth!K253="","",rptSummaryDoctorMonth!K253)</f>
        <v/>
      </c>
      <c r="D261" s="5" t="str">
        <f>IF(rptSummaryDoctorMonth!L253="","",rptSummaryDoctorMonth!L253)</f>
        <v/>
      </c>
      <c r="E261" s="8" t="str">
        <f>IF(rptSummaryDoctorMonth!M253="","",rptSummaryDoctorMonth!M253)</f>
        <v/>
      </c>
      <c r="F261" s="8" t="str">
        <f>IF(rptSummaryDoctorMonth!N253="","",rptSummaryDoctorMonth!N253)</f>
        <v/>
      </c>
      <c r="G261" s="5" t="str">
        <f>IF(rptSummaryDoctorMonth!O253="","",rptSummaryDoctorMonth!O253)</f>
        <v/>
      </c>
      <c r="H261" s="5" t="str">
        <f>IF(rptSummaryDoctorMonth!P253="","",rptSummaryDoctorMonth!P253)</f>
        <v/>
      </c>
      <c r="I261" s="5" t="str">
        <f>IF(rptSummaryDoctorMonth!Q253="","",rptSummaryDoctorMonth!Q253)</f>
        <v/>
      </c>
    </row>
    <row r="262" spans="1:9">
      <c r="A262" s="6" t="str">
        <f>IF(rptSummaryDoctorMonth!I254="","",rptSummaryDoctorMonth!I254)</f>
        <v/>
      </c>
      <c r="B262" s="7" t="str">
        <f>IF(rptSummaryDoctorMonth!J254="","",rptSummaryDoctorMonth!J254)</f>
        <v/>
      </c>
      <c r="C262" s="7" t="str">
        <f>IF(rptSummaryDoctorMonth!K254="","",rptSummaryDoctorMonth!K254)</f>
        <v/>
      </c>
      <c r="D262" s="5" t="str">
        <f>IF(rptSummaryDoctorMonth!L254="","",rptSummaryDoctorMonth!L254)</f>
        <v/>
      </c>
      <c r="E262" s="8" t="str">
        <f>IF(rptSummaryDoctorMonth!M254="","",rptSummaryDoctorMonth!M254)</f>
        <v/>
      </c>
      <c r="F262" s="8" t="str">
        <f>IF(rptSummaryDoctorMonth!N254="","",rptSummaryDoctorMonth!N254)</f>
        <v/>
      </c>
      <c r="G262" s="5" t="str">
        <f>IF(rptSummaryDoctorMonth!O254="","",rptSummaryDoctorMonth!O254)</f>
        <v/>
      </c>
      <c r="H262" s="5" t="str">
        <f>IF(rptSummaryDoctorMonth!P254="","",rptSummaryDoctorMonth!P254)</f>
        <v/>
      </c>
      <c r="I262" s="5" t="str">
        <f>IF(rptSummaryDoctorMonth!Q254="","",rptSummaryDoctorMonth!Q254)</f>
        <v/>
      </c>
    </row>
    <row r="263" spans="1:9">
      <c r="A263" s="6" t="str">
        <f>IF(rptSummaryDoctorMonth!I255="","",rptSummaryDoctorMonth!I255)</f>
        <v/>
      </c>
      <c r="B263" s="7" t="str">
        <f>IF(rptSummaryDoctorMonth!J255="","",rptSummaryDoctorMonth!J255)</f>
        <v/>
      </c>
      <c r="C263" s="7" t="str">
        <f>IF(rptSummaryDoctorMonth!K255="","",rptSummaryDoctorMonth!K255)</f>
        <v/>
      </c>
      <c r="D263" s="5" t="str">
        <f>IF(rptSummaryDoctorMonth!L255="","",rptSummaryDoctorMonth!L255)</f>
        <v/>
      </c>
      <c r="E263" s="8" t="str">
        <f>IF(rptSummaryDoctorMonth!M255="","",rptSummaryDoctorMonth!M255)</f>
        <v/>
      </c>
      <c r="F263" s="8" t="str">
        <f>IF(rptSummaryDoctorMonth!N255="","",rptSummaryDoctorMonth!N255)</f>
        <v/>
      </c>
      <c r="G263" s="5" t="str">
        <f>IF(rptSummaryDoctorMonth!O255="","",rptSummaryDoctorMonth!O255)</f>
        <v/>
      </c>
      <c r="H263" s="5" t="str">
        <f>IF(rptSummaryDoctorMonth!P255="","",rptSummaryDoctorMonth!P255)</f>
        <v/>
      </c>
      <c r="I263" s="5" t="str">
        <f>IF(rptSummaryDoctorMonth!Q255="","",rptSummaryDoctorMonth!Q255)</f>
        <v/>
      </c>
    </row>
    <row r="264" spans="1:9">
      <c r="A264" s="6" t="str">
        <f>IF(rptSummaryDoctorMonth!I256="","",rptSummaryDoctorMonth!I256)</f>
        <v/>
      </c>
      <c r="B264" s="7" t="str">
        <f>IF(rptSummaryDoctorMonth!J256="","",rptSummaryDoctorMonth!J256)</f>
        <v/>
      </c>
      <c r="C264" s="7" t="str">
        <f>IF(rptSummaryDoctorMonth!K256="","",rptSummaryDoctorMonth!K256)</f>
        <v/>
      </c>
      <c r="D264" s="5" t="str">
        <f>IF(rptSummaryDoctorMonth!L256="","",rptSummaryDoctorMonth!L256)</f>
        <v/>
      </c>
      <c r="E264" s="8" t="str">
        <f>IF(rptSummaryDoctorMonth!M256="","",rptSummaryDoctorMonth!M256)</f>
        <v/>
      </c>
      <c r="F264" s="8" t="str">
        <f>IF(rptSummaryDoctorMonth!N256="","",rptSummaryDoctorMonth!N256)</f>
        <v/>
      </c>
      <c r="G264" s="5" t="str">
        <f>IF(rptSummaryDoctorMonth!O256="","",rptSummaryDoctorMonth!O256)</f>
        <v/>
      </c>
      <c r="H264" s="5" t="str">
        <f>IF(rptSummaryDoctorMonth!P256="","",rptSummaryDoctorMonth!P256)</f>
        <v/>
      </c>
      <c r="I264" s="5" t="str">
        <f>IF(rptSummaryDoctorMonth!Q256="","",rptSummaryDoctorMonth!Q256)</f>
        <v/>
      </c>
    </row>
    <row r="265" spans="1:9">
      <c r="A265" s="6" t="str">
        <f>IF(rptSummaryDoctorMonth!I257="","",rptSummaryDoctorMonth!I257)</f>
        <v/>
      </c>
      <c r="B265" s="7" t="str">
        <f>IF(rptSummaryDoctorMonth!J257="","",rptSummaryDoctorMonth!J257)</f>
        <v/>
      </c>
      <c r="C265" s="7" t="str">
        <f>IF(rptSummaryDoctorMonth!K257="","",rptSummaryDoctorMonth!K257)</f>
        <v/>
      </c>
      <c r="D265" s="5" t="str">
        <f>IF(rptSummaryDoctorMonth!L257="","",rptSummaryDoctorMonth!L257)</f>
        <v/>
      </c>
      <c r="E265" s="8" t="str">
        <f>IF(rptSummaryDoctorMonth!M257="","",rptSummaryDoctorMonth!M257)</f>
        <v/>
      </c>
      <c r="F265" s="8" t="str">
        <f>IF(rptSummaryDoctorMonth!N257="","",rptSummaryDoctorMonth!N257)</f>
        <v/>
      </c>
      <c r="G265" s="5" t="str">
        <f>IF(rptSummaryDoctorMonth!O257="","",rptSummaryDoctorMonth!O257)</f>
        <v/>
      </c>
      <c r="H265" s="5" t="str">
        <f>IF(rptSummaryDoctorMonth!P257="","",rptSummaryDoctorMonth!P257)</f>
        <v/>
      </c>
      <c r="I265" s="5" t="str">
        <f>IF(rptSummaryDoctorMonth!Q257="","",rptSummaryDoctorMonth!Q257)</f>
        <v/>
      </c>
    </row>
    <row r="266" spans="1:9">
      <c r="A266" s="6" t="str">
        <f>IF(rptSummaryDoctorMonth!I258="","",rptSummaryDoctorMonth!I258)</f>
        <v/>
      </c>
      <c r="B266" s="7" t="str">
        <f>IF(rptSummaryDoctorMonth!J258="","",rptSummaryDoctorMonth!J258)</f>
        <v/>
      </c>
      <c r="C266" s="7" t="str">
        <f>IF(rptSummaryDoctorMonth!K258="","",rptSummaryDoctorMonth!K258)</f>
        <v/>
      </c>
      <c r="D266" s="5" t="str">
        <f>IF(rptSummaryDoctorMonth!L258="","",rptSummaryDoctorMonth!L258)</f>
        <v/>
      </c>
      <c r="E266" s="8" t="str">
        <f>IF(rptSummaryDoctorMonth!M258="","",rptSummaryDoctorMonth!M258)</f>
        <v/>
      </c>
      <c r="F266" s="8" t="str">
        <f>IF(rptSummaryDoctorMonth!N258="","",rptSummaryDoctorMonth!N258)</f>
        <v/>
      </c>
      <c r="G266" s="5" t="str">
        <f>IF(rptSummaryDoctorMonth!O258="","",rptSummaryDoctorMonth!O258)</f>
        <v/>
      </c>
      <c r="H266" s="5" t="str">
        <f>IF(rptSummaryDoctorMonth!P258="","",rptSummaryDoctorMonth!P258)</f>
        <v/>
      </c>
      <c r="I266" s="5" t="str">
        <f>IF(rptSummaryDoctorMonth!Q258="","",rptSummaryDoctorMonth!Q258)</f>
        <v/>
      </c>
    </row>
    <row r="267" spans="1:9">
      <c r="A267" s="6" t="str">
        <f>IF(rptSummaryDoctorMonth!I259="","",rptSummaryDoctorMonth!I259)</f>
        <v/>
      </c>
      <c r="B267" s="7" t="str">
        <f>IF(rptSummaryDoctorMonth!J259="","",rptSummaryDoctorMonth!J259)</f>
        <v/>
      </c>
      <c r="C267" s="7" t="str">
        <f>IF(rptSummaryDoctorMonth!K259="","",rptSummaryDoctorMonth!K259)</f>
        <v/>
      </c>
      <c r="D267" s="5" t="str">
        <f>IF(rptSummaryDoctorMonth!L259="","",rptSummaryDoctorMonth!L259)</f>
        <v/>
      </c>
      <c r="E267" s="8" t="str">
        <f>IF(rptSummaryDoctorMonth!M259="","",rptSummaryDoctorMonth!M259)</f>
        <v/>
      </c>
      <c r="F267" s="8" t="str">
        <f>IF(rptSummaryDoctorMonth!N259="","",rptSummaryDoctorMonth!N259)</f>
        <v/>
      </c>
      <c r="G267" s="5" t="str">
        <f>IF(rptSummaryDoctorMonth!O259="","",rptSummaryDoctorMonth!O259)</f>
        <v/>
      </c>
      <c r="H267" s="5" t="str">
        <f>IF(rptSummaryDoctorMonth!P259="","",rptSummaryDoctorMonth!P259)</f>
        <v/>
      </c>
      <c r="I267" s="5" t="str">
        <f>IF(rptSummaryDoctorMonth!Q259="","",rptSummaryDoctorMonth!Q259)</f>
        <v/>
      </c>
    </row>
    <row r="268" spans="1:9">
      <c r="A268" s="6" t="str">
        <f>IF(rptSummaryDoctorMonth!I260="","",rptSummaryDoctorMonth!I260)</f>
        <v/>
      </c>
      <c r="B268" s="7" t="str">
        <f>IF(rptSummaryDoctorMonth!J260="","",rptSummaryDoctorMonth!J260)</f>
        <v/>
      </c>
      <c r="C268" s="7" t="str">
        <f>IF(rptSummaryDoctorMonth!K260="","",rptSummaryDoctorMonth!K260)</f>
        <v/>
      </c>
      <c r="D268" s="5" t="str">
        <f>IF(rptSummaryDoctorMonth!L260="","",rptSummaryDoctorMonth!L260)</f>
        <v/>
      </c>
      <c r="E268" s="8" t="str">
        <f>IF(rptSummaryDoctorMonth!M260="","",rptSummaryDoctorMonth!M260)</f>
        <v/>
      </c>
      <c r="F268" s="8" t="str">
        <f>IF(rptSummaryDoctorMonth!N260="","",rptSummaryDoctorMonth!N260)</f>
        <v/>
      </c>
      <c r="G268" s="5" t="str">
        <f>IF(rptSummaryDoctorMonth!O260="","",rptSummaryDoctorMonth!O260)</f>
        <v/>
      </c>
      <c r="H268" s="5" t="str">
        <f>IF(rptSummaryDoctorMonth!P260="","",rptSummaryDoctorMonth!P260)</f>
        <v/>
      </c>
      <c r="I268" s="5" t="str">
        <f>IF(rptSummaryDoctorMonth!Q260="","",rptSummaryDoctorMonth!Q260)</f>
        <v/>
      </c>
    </row>
    <row r="269" spans="1:9">
      <c r="A269" s="6" t="str">
        <f>IF(rptSummaryDoctorMonth!I261="","",rptSummaryDoctorMonth!I261)</f>
        <v/>
      </c>
      <c r="B269" s="7" t="str">
        <f>IF(rptSummaryDoctorMonth!J261="","",rptSummaryDoctorMonth!J261)</f>
        <v/>
      </c>
      <c r="C269" s="7" t="str">
        <f>IF(rptSummaryDoctorMonth!K261="","",rptSummaryDoctorMonth!K261)</f>
        <v/>
      </c>
      <c r="D269" s="5" t="str">
        <f>IF(rptSummaryDoctorMonth!L261="","",rptSummaryDoctorMonth!L261)</f>
        <v/>
      </c>
      <c r="E269" s="8" t="str">
        <f>IF(rptSummaryDoctorMonth!M261="","",rptSummaryDoctorMonth!M261)</f>
        <v/>
      </c>
      <c r="F269" s="8" t="str">
        <f>IF(rptSummaryDoctorMonth!N261="","",rptSummaryDoctorMonth!N261)</f>
        <v/>
      </c>
      <c r="G269" s="5" t="str">
        <f>IF(rptSummaryDoctorMonth!O261="","",rptSummaryDoctorMonth!O261)</f>
        <v/>
      </c>
      <c r="H269" s="5" t="str">
        <f>IF(rptSummaryDoctorMonth!P261="","",rptSummaryDoctorMonth!P261)</f>
        <v/>
      </c>
      <c r="I269" s="5" t="str">
        <f>IF(rptSummaryDoctorMonth!Q261="","",rptSummaryDoctorMonth!Q261)</f>
        <v/>
      </c>
    </row>
    <row r="270" spans="1:9">
      <c r="A270" s="6" t="str">
        <f>IF(rptSummaryDoctorMonth!I262="","",rptSummaryDoctorMonth!I262)</f>
        <v/>
      </c>
      <c r="B270" s="7" t="str">
        <f>IF(rptSummaryDoctorMonth!J262="","",rptSummaryDoctorMonth!J262)</f>
        <v/>
      </c>
      <c r="C270" s="7" t="str">
        <f>IF(rptSummaryDoctorMonth!K262="","",rptSummaryDoctorMonth!K262)</f>
        <v/>
      </c>
      <c r="D270" s="5" t="str">
        <f>IF(rptSummaryDoctorMonth!L262="","",rptSummaryDoctorMonth!L262)</f>
        <v/>
      </c>
      <c r="E270" s="8" t="str">
        <f>IF(rptSummaryDoctorMonth!M262="","",rptSummaryDoctorMonth!M262)</f>
        <v/>
      </c>
      <c r="F270" s="8" t="str">
        <f>IF(rptSummaryDoctorMonth!N262="","",rptSummaryDoctorMonth!N262)</f>
        <v/>
      </c>
      <c r="G270" s="5" t="str">
        <f>IF(rptSummaryDoctorMonth!O262="","",rptSummaryDoctorMonth!O262)</f>
        <v/>
      </c>
      <c r="H270" s="5" t="str">
        <f>IF(rptSummaryDoctorMonth!P262="","",rptSummaryDoctorMonth!P262)</f>
        <v/>
      </c>
      <c r="I270" s="5" t="str">
        <f>IF(rptSummaryDoctorMonth!Q262="","",rptSummaryDoctorMonth!Q262)</f>
        <v/>
      </c>
    </row>
    <row r="271" spans="1:9">
      <c r="A271" s="6" t="str">
        <f>IF(rptSummaryDoctorMonth!I263="","",rptSummaryDoctorMonth!I263)</f>
        <v/>
      </c>
      <c r="B271" s="7" t="str">
        <f>IF(rptSummaryDoctorMonth!J263="","",rptSummaryDoctorMonth!J263)</f>
        <v/>
      </c>
      <c r="C271" s="7" t="str">
        <f>IF(rptSummaryDoctorMonth!K263="","",rptSummaryDoctorMonth!K263)</f>
        <v/>
      </c>
      <c r="D271" s="5" t="str">
        <f>IF(rptSummaryDoctorMonth!L263="","",rptSummaryDoctorMonth!L263)</f>
        <v/>
      </c>
      <c r="E271" s="8" t="str">
        <f>IF(rptSummaryDoctorMonth!M263="","",rptSummaryDoctorMonth!M263)</f>
        <v/>
      </c>
      <c r="F271" s="8" t="str">
        <f>IF(rptSummaryDoctorMonth!N263="","",rptSummaryDoctorMonth!N263)</f>
        <v/>
      </c>
      <c r="G271" s="5" t="str">
        <f>IF(rptSummaryDoctorMonth!O263="","",rptSummaryDoctorMonth!O263)</f>
        <v/>
      </c>
      <c r="H271" s="5" t="str">
        <f>IF(rptSummaryDoctorMonth!P263="","",rptSummaryDoctorMonth!P263)</f>
        <v/>
      </c>
      <c r="I271" s="5" t="str">
        <f>IF(rptSummaryDoctorMonth!Q263="","",rptSummaryDoctorMonth!Q263)</f>
        <v/>
      </c>
    </row>
    <row r="272" spans="1:9">
      <c r="A272" s="6" t="str">
        <f>IF(rptSummaryDoctorMonth!I264="","",rptSummaryDoctorMonth!I264)</f>
        <v/>
      </c>
      <c r="B272" s="7" t="str">
        <f>IF(rptSummaryDoctorMonth!J264="","",rptSummaryDoctorMonth!J264)</f>
        <v/>
      </c>
      <c r="C272" s="7" t="str">
        <f>IF(rptSummaryDoctorMonth!K264="","",rptSummaryDoctorMonth!K264)</f>
        <v/>
      </c>
      <c r="D272" s="5" t="str">
        <f>IF(rptSummaryDoctorMonth!L264="","",rptSummaryDoctorMonth!L264)</f>
        <v/>
      </c>
      <c r="E272" s="8" t="str">
        <f>IF(rptSummaryDoctorMonth!M264="","",rptSummaryDoctorMonth!M264)</f>
        <v/>
      </c>
      <c r="F272" s="8" t="str">
        <f>IF(rptSummaryDoctorMonth!N264="","",rptSummaryDoctorMonth!N264)</f>
        <v/>
      </c>
      <c r="G272" s="5" t="str">
        <f>IF(rptSummaryDoctorMonth!O264="","",rptSummaryDoctorMonth!O264)</f>
        <v/>
      </c>
      <c r="H272" s="5" t="str">
        <f>IF(rptSummaryDoctorMonth!P264="","",rptSummaryDoctorMonth!P264)</f>
        <v/>
      </c>
      <c r="I272" s="5" t="str">
        <f>IF(rptSummaryDoctorMonth!Q264="","",rptSummaryDoctorMonth!Q264)</f>
        <v/>
      </c>
    </row>
    <row r="273" spans="1:9">
      <c r="A273" s="6" t="str">
        <f>IF(rptSummaryDoctorMonth!I265="","",rptSummaryDoctorMonth!I265)</f>
        <v/>
      </c>
      <c r="B273" s="7" t="str">
        <f>IF(rptSummaryDoctorMonth!J265="","",rptSummaryDoctorMonth!J265)</f>
        <v/>
      </c>
      <c r="C273" s="7" t="str">
        <f>IF(rptSummaryDoctorMonth!K265="","",rptSummaryDoctorMonth!K265)</f>
        <v/>
      </c>
      <c r="D273" s="5" t="str">
        <f>IF(rptSummaryDoctorMonth!L265="","",rptSummaryDoctorMonth!L265)</f>
        <v/>
      </c>
      <c r="E273" s="8" t="str">
        <f>IF(rptSummaryDoctorMonth!M265="","",rptSummaryDoctorMonth!M265)</f>
        <v/>
      </c>
      <c r="F273" s="8" t="str">
        <f>IF(rptSummaryDoctorMonth!N265="","",rptSummaryDoctorMonth!N265)</f>
        <v/>
      </c>
      <c r="G273" s="5" t="str">
        <f>IF(rptSummaryDoctorMonth!O265="","",rptSummaryDoctorMonth!O265)</f>
        <v/>
      </c>
      <c r="H273" s="5" t="str">
        <f>IF(rptSummaryDoctorMonth!P265="","",rptSummaryDoctorMonth!P265)</f>
        <v/>
      </c>
      <c r="I273" s="5" t="str">
        <f>IF(rptSummaryDoctorMonth!Q265="","",rptSummaryDoctorMonth!Q265)</f>
        <v/>
      </c>
    </row>
    <row r="274" spans="1:9">
      <c r="A274" s="6" t="str">
        <f>IF(rptSummaryDoctorMonth!I266="","",rptSummaryDoctorMonth!I266)</f>
        <v/>
      </c>
      <c r="B274" s="7" t="str">
        <f>IF(rptSummaryDoctorMonth!J266="","",rptSummaryDoctorMonth!J266)</f>
        <v/>
      </c>
      <c r="C274" s="7" t="str">
        <f>IF(rptSummaryDoctorMonth!K266="","",rptSummaryDoctorMonth!K266)</f>
        <v/>
      </c>
      <c r="D274" s="5" t="str">
        <f>IF(rptSummaryDoctorMonth!L266="","",rptSummaryDoctorMonth!L266)</f>
        <v/>
      </c>
      <c r="E274" s="8" t="str">
        <f>IF(rptSummaryDoctorMonth!M266="","",rptSummaryDoctorMonth!M266)</f>
        <v/>
      </c>
      <c r="F274" s="8" t="str">
        <f>IF(rptSummaryDoctorMonth!N266="","",rptSummaryDoctorMonth!N266)</f>
        <v/>
      </c>
      <c r="G274" s="5" t="str">
        <f>IF(rptSummaryDoctorMonth!O266="","",rptSummaryDoctorMonth!O266)</f>
        <v/>
      </c>
      <c r="H274" s="5" t="str">
        <f>IF(rptSummaryDoctorMonth!P266="","",rptSummaryDoctorMonth!P266)</f>
        <v/>
      </c>
      <c r="I274" s="5" t="str">
        <f>IF(rptSummaryDoctorMonth!Q266="","",rptSummaryDoctorMonth!Q266)</f>
        <v/>
      </c>
    </row>
    <row r="275" spans="1:9">
      <c r="A275" s="6" t="str">
        <f>IF(rptSummaryDoctorMonth!I267="","",rptSummaryDoctorMonth!I267)</f>
        <v/>
      </c>
      <c r="B275" s="7" t="str">
        <f>IF(rptSummaryDoctorMonth!J267="","",rptSummaryDoctorMonth!J267)</f>
        <v/>
      </c>
      <c r="C275" s="7" t="str">
        <f>IF(rptSummaryDoctorMonth!K267="","",rptSummaryDoctorMonth!K267)</f>
        <v/>
      </c>
      <c r="D275" s="5" t="str">
        <f>IF(rptSummaryDoctorMonth!L267="","",rptSummaryDoctorMonth!L267)</f>
        <v/>
      </c>
      <c r="E275" s="8" t="str">
        <f>IF(rptSummaryDoctorMonth!M267="","",rptSummaryDoctorMonth!M267)</f>
        <v/>
      </c>
      <c r="F275" s="8" t="str">
        <f>IF(rptSummaryDoctorMonth!N267="","",rptSummaryDoctorMonth!N267)</f>
        <v/>
      </c>
      <c r="G275" s="5" t="str">
        <f>IF(rptSummaryDoctorMonth!O267="","",rptSummaryDoctorMonth!O267)</f>
        <v/>
      </c>
      <c r="H275" s="5" t="str">
        <f>IF(rptSummaryDoctorMonth!P267="","",rptSummaryDoctorMonth!P267)</f>
        <v/>
      </c>
      <c r="I275" s="5" t="str">
        <f>IF(rptSummaryDoctorMonth!Q267="","",rptSummaryDoctorMonth!Q267)</f>
        <v/>
      </c>
    </row>
    <row r="276" spans="1:9">
      <c r="A276" s="6" t="str">
        <f>IF(rptSummaryDoctorMonth!I268="","",rptSummaryDoctorMonth!I268)</f>
        <v/>
      </c>
      <c r="B276" s="7" t="str">
        <f>IF(rptSummaryDoctorMonth!J268="","",rptSummaryDoctorMonth!J268)</f>
        <v/>
      </c>
      <c r="C276" s="7" t="str">
        <f>IF(rptSummaryDoctorMonth!K268="","",rptSummaryDoctorMonth!K268)</f>
        <v/>
      </c>
      <c r="D276" s="5" t="str">
        <f>IF(rptSummaryDoctorMonth!L268="","",rptSummaryDoctorMonth!L268)</f>
        <v/>
      </c>
      <c r="E276" s="8" t="str">
        <f>IF(rptSummaryDoctorMonth!M268="","",rptSummaryDoctorMonth!M268)</f>
        <v/>
      </c>
      <c r="F276" s="8" t="str">
        <f>IF(rptSummaryDoctorMonth!N268="","",rptSummaryDoctorMonth!N268)</f>
        <v/>
      </c>
      <c r="G276" s="5" t="str">
        <f>IF(rptSummaryDoctorMonth!O268="","",rptSummaryDoctorMonth!O268)</f>
        <v/>
      </c>
      <c r="H276" s="5" t="str">
        <f>IF(rptSummaryDoctorMonth!P268="","",rptSummaryDoctorMonth!P268)</f>
        <v/>
      </c>
      <c r="I276" s="5" t="str">
        <f>IF(rptSummaryDoctorMonth!Q268="","",rptSummaryDoctorMonth!Q268)</f>
        <v/>
      </c>
    </row>
    <row r="277" spans="1:9">
      <c r="A277" s="6" t="str">
        <f>IF(rptSummaryDoctorMonth!I269="","",rptSummaryDoctorMonth!I269)</f>
        <v/>
      </c>
      <c r="B277" s="7" t="str">
        <f>IF(rptSummaryDoctorMonth!J269="","",rptSummaryDoctorMonth!J269)</f>
        <v/>
      </c>
      <c r="C277" s="7" t="str">
        <f>IF(rptSummaryDoctorMonth!K269="","",rptSummaryDoctorMonth!K269)</f>
        <v/>
      </c>
      <c r="D277" s="5" t="str">
        <f>IF(rptSummaryDoctorMonth!L269="","",rptSummaryDoctorMonth!L269)</f>
        <v/>
      </c>
      <c r="E277" s="8" t="str">
        <f>IF(rptSummaryDoctorMonth!M269="","",rptSummaryDoctorMonth!M269)</f>
        <v/>
      </c>
      <c r="F277" s="8" t="str">
        <f>IF(rptSummaryDoctorMonth!N269="","",rptSummaryDoctorMonth!N269)</f>
        <v/>
      </c>
      <c r="G277" s="5" t="str">
        <f>IF(rptSummaryDoctorMonth!O269="","",rptSummaryDoctorMonth!O269)</f>
        <v/>
      </c>
      <c r="H277" s="5" t="str">
        <f>IF(rptSummaryDoctorMonth!P269="","",rptSummaryDoctorMonth!P269)</f>
        <v/>
      </c>
      <c r="I277" s="5" t="str">
        <f>IF(rptSummaryDoctorMonth!Q269="","",rptSummaryDoctorMonth!Q269)</f>
        <v/>
      </c>
    </row>
    <row r="278" spans="1:9">
      <c r="A278" s="6" t="str">
        <f>IF(rptSummaryDoctorMonth!I270="","",rptSummaryDoctorMonth!I270)</f>
        <v/>
      </c>
      <c r="B278" s="7" t="str">
        <f>IF(rptSummaryDoctorMonth!J270="","",rptSummaryDoctorMonth!J270)</f>
        <v/>
      </c>
      <c r="C278" s="7" t="str">
        <f>IF(rptSummaryDoctorMonth!K270="","",rptSummaryDoctorMonth!K270)</f>
        <v/>
      </c>
      <c r="D278" s="5" t="str">
        <f>IF(rptSummaryDoctorMonth!L270="","",rptSummaryDoctorMonth!L270)</f>
        <v/>
      </c>
      <c r="E278" s="8" t="str">
        <f>IF(rptSummaryDoctorMonth!M270="","",rptSummaryDoctorMonth!M270)</f>
        <v/>
      </c>
      <c r="F278" s="8" t="str">
        <f>IF(rptSummaryDoctorMonth!N270="","",rptSummaryDoctorMonth!N270)</f>
        <v/>
      </c>
      <c r="G278" s="5" t="str">
        <f>IF(rptSummaryDoctorMonth!O270="","",rptSummaryDoctorMonth!O270)</f>
        <v/>
      </c>
      <c r="H278" s="5" t="str">
        <f>IF(rptSummaryDoctorMonth!P270="","",rptSummaryDoctorMonth!P270)</f>
        <v/>
      </c>
      <c r="I278" s="5" t="str">
        <f>IF(rptSummaryDoctorMonth!Q270="","",rptSummaryDoctorMonth!Q270)</f>
        <v/>
      </c>
    </row>
    <row r="279" spans="1:9">
      <c r="A279" s="6" t="str">
        <f>IF(rptSummaryDoctorMonth!I271="","",rptSummaryDoctorMonth!I271)</f>
        <v/>
      </c>
      <c r="B279" s="7" t="str">
        <f>IF(rptSummaryDoctorMonth!J271="","",rptSummaryDoctorMonth!J271)</f>
        <v/>
      </c>
      <c r="C279" s="7" t="str">
        <f>IF(rptSummaryDoctorMonth!K271="","",rptSummaryDoctorMonth!K271)</f>
        <v/>
      </c>
      <c r="D279" s="5" t="str">
        <f>IF(rptSummaryDoctorMonth!L271="","",rptSummaryDoctorMonth!L271)</f>
        <v/>
      </c>
      <c r="E279" s="8" t="str">
        <f>IF(rptSummaryDoctorMonth!M271="","",rptSummaryDoctorMonth!M271)</f>
        <v/>
      </c>
      <c r="F279" s="8" t="str">
        <f>IF(rptSummaryDoctorMonth!N271="","",rptSummaryDoctorMonth!N271)</f>
        <v/>
      </c>
      <c r="G279" s="5" t="str">
        <f>IF(rptSummaryDoctorMonth!O271="","",rptSummaryDoctorMonth!O271)</f>
        <v/>
      </c>
      <c r="H279" s="5" t="str">
        <f>IF(rptSummaryDoctorMonth!P271="","",rptSummaryDoctorMonth!P271)</f>
        <v/>
      </c>
      <c r="I279" s="5" t="str">
        <f>IF(rptSummaryDoctorMonth!Q271="","",rptSummaryDoctorMonth!Q271)</f>
        <v/>
      </c>
    </row>
    <row r="280" spans="1:9">
      <c r="A280" s="6" t="str">
        <f>IF(rptSummaryDoctorMonth!I272="","",rptSummaryDoctorMonth!I272)</f>
        <v/>
      </c>
      <c r="B280" s="7" t="str">
        <f>IF(rptSummaryDoctorMonth!J272="","",rptSummaryDoctorMonth!J272)</f>
        <v/>
      </c>
      <c r="C280" s="7" t="str">
        <f>IF(rptSummaryDoctorMonth!K272="","",rptSummaryDoctorMonth!K272)</f>
        <v/>
      </c>
      <c r="D280" s="5" t="str">
        <f>IF(rptSummaryDoctorMonth!L272="","",rptSummaryDoctorMonth!L272)</f>
        <v/>
      </c>
      <c r="E280" s="8" t="str">
        <f>IF(rptSummaryDoctorMonth!M272="","",rptSummaryDoctorMonth!M272)</f>
        <v/>
      </c>
      <c r="F280" s="8" t="str">
        <f>IF(rptSummaryDoctorMonth!N272="","",rptSummaryDoctorMonth!N272)</f>
        <v/>
      </c>
      <c r="G280" s="5" t="str">
        <f>IF(rptSummaryDoctorMonth!O272="","",rptSummaryDoctorMonth!O272)</f>
        <v/>
      </c>
      <c r="H280" s="5" t="str">
        <f>IF(rptSummaryDoctorMonth!P272="","",rptSummaryDoctorMonth!P272)</f>
        <v/>
      </c>
      <c r="I280" s="5" t="str">
        <f>IF(rptSummaryDoctorMonth!Q272="","",rptSummaryDoctorMonth!Q272)</f>
        <v/>
      </c>
    </row>
    <row r="281" spans="1:9">
      <c r="A281" s="6" t="str">
        <f>IF(rptSummaryDoctorMonth!I273="","",rptSummaryDoctorMonth!I273)</f>
        <v/>
      </c>
      <c r="B281" s="7" t="str">
        <f>IF(rptSummaryDoctorMonth!J273="","",rptSummaryDoctorMonth!J273)</f>
        <v/>
      </c>
      <c r="C281" s="7" t="str">
        <f>IF(rptSummaryDoctorMonth!K273="","",rptSummaryDoctorMonth!K273)</f>
        <v/>
      </c>
      <c r="D281" s="5" t="str">
        <f>IF(rptSummaryDoctorMonth!L273="","",rptSummaryDoctorMonth!L273)</f>
        <v/>
      </c>
      <c r="E281" s="8" t="str">
        <f>IF(rptSummaryDoctorMonth!M273="","",rptSummaryDoctorMonth!M273)</f>
        <v/>
      </c>
      <c r="F281" s="8" t="str">
        <f>IF(rptSummaryDoctorMonth!N273="","",rptSummaryDoctorMonth!N273)</f>
        <v/>
      </c>
      <c r="G281" s="5" t="str">
        <f>IF(rptSummaryDoctorMonth!O273="","",rptSummaryDoctorMonth!O273)</f>
        <v/>
      </c>
      <c r="H281" s="5" t="str">
        <f>IF(rptSummaryDoctorMonth!P273="","",rptSummaryDoctorMonth!P273)</f>
        <v/>
      </c>
      <c r="I281" s="5" t="str">
        <f>IF(rptSummaryDoctorMonth!Q273="","",rptSummaryDoctorMonth!Q273)</f>
        <v/>
      </c>
    </row>
    <row r="282" spans="1:9">
      <c r="A282" s="6" t="str">
        <f>IF(rptSummaryDoctorMonth!I274="","",rptSummaryDoctorMonth!I274)</f>
        <v/>
      </c>
      <c r="B282" s="7" t="str">
        <f>IF(rptSummaryDoctorMonth!J274="","",rptSummaryDoctorMonth!J274)</f>
        <v/>
      </c>
      <c r="C282" s="7" t="str">
        <f>IF(rptSummaryDoctorMonth!K274="","",rptSummaryDoctorMonth!K274)</f>
        <v/>
      </c>
      <c r="D282" s="5" t="str">
        <f>IF(rptSummaryDoctorMonth!L274="","",rptSummaryDoctorMonth!L274)</f>
        <v/>
      </c>
      <c r="E282" s="8" t="str">
        <f>IF(rptSummaryDoctorMonth!M274="","",rptSummaryDoctorMonth!M274)</f>
        <v/>
      </c>
      <c r="F282" s="8" t="str">
        <f>IF(rptSummaryDoctorMonth!N274="","",rptSummaryDoctorMonth!N274)</f>
        <v/>
      </c>
      <c r="G282" s="5" t="str">
        <f>IF(rptSummaryDoctorMonth!O274="","",rptSummaryDoctorMonth!O274)</f>
        <v/>
      </c>
      <c r="H282" s="5" t="str">
        <f>IF(rptSummaryDoctorMonth!P274="","",rptSummaryDoctorMonth!P274)</f>
        <v/>
      </c>
      <c r="I282" s="5" t="str">
        <f>IF(rptSummaryDoctorMonth!Q274="","",rptSummaryDoctorMonth!Q274)</f>
        <v/>
      </c>
    </row>
    <row r="283" spans="1:9">
      <c r="A283" s="6" t="str">
        <f>IF(rptSummaryDoctorMonth!I275="","",rptSummaryDoctorMonth!I275)</f>
        <v/>
      </c>
      <c r="B283" s="7" t="str">
        <f>IF(rptSummaryDoctorMonth!J275="","",rptSummaryDoctorMonth!J275)</f>
        <v/>
      </c>
      <c r="C283" s="7" t="str">
        <f>IF(rptSummaryDoctorMonth!K275="","",rptSummaryDoctorMonth!K275)</f>
        <v/>
      </c>
      <c r="D283" s="5" t="str">
        <f>IF(rptSummaryDoctorMonth!L275="","",rptSummaryDoctorMonth!L275)</f>
        <v/>
      </c>
      <c r="E283" s="8" t="str">
        <f>IF(rptSummaryDoctorMonth!M275="","",rptSummaryDoctorMonth!M275)</f>
        <v/>
      </c>
      <c r="F283" s="8" t="str">
        <f>IF(rptSummaryDoctorMonth!N275="","",rptSummaryDoctorMonth!N275)</f>
        <v/>
      </c>
      <c r="G283" s="5" t="str">
        <f>IF(rptSummaryDoctorMonth!O275="","",rptSummaryDoctorMonth!O275)</f>
        <v/>
      </c>
      <c r="H283" s="5" t="str">
        <f>IF(rptSummaryDoctorMonth!P275="","",rptSummaryDoctorMonth!P275)</f>
        <v/>
      </c>
      <c r="I283" s="5" t="str">
        <f>IF(rptSummaryDoctorMonth!Q275="","",rptSummaryDoctorMonth!Q275)</f>
        <v/>
      </c>
    </row>
    <row r="284" spans="1:9">
      <c r="A284" s="6" t="str">
        <f>IF(rptSummaryDoctorMonth!I276="","",rptSummaryDoctorMonth!I276)</f>
        <v/>
      </c>
      <c r="B284" s="7" t="str">
        <f>IF(rptSummaryDoctorMonth!J276="","",rptSummaryDoctorMonth!J276)</f>
        <v/>
      </c>
      <c r="C284" s="7" t="str">
        <f>IF(rptSummaryDoctorMonth!K276="","",rptSummaryDoctorMonth!K276)</f>
        <v/>
      </c>
      <c r="D284" s="5" t="str">
        <f>IF(rptSummaryDoctorMonth!L276="","",rptSummaryDoctorMonth!L276)</f>
        <v/>
      </c>
      <c r="E284" s="8" t="str">
        <f>IF(rptSummaryDoctorMonth!M276="","",rptSummaryDoctorMonth!M276)</f>
        <v/>
      </c>
      <c r="F284" s="8" t="str">
        <f>IF(rptSummaryDoctorMonth!N276="","",rptSummaryDoctorMonth!N276)</f>
        <v/>
      </c>
      <c r="G284" s="5" t="str">
        <f>IF(rptSummaryDoctorMonth!O276="","",rptSummaryDoctorMonth!O276)</f>
        <v/>
      </c>
      <c r="H284" s="5" t="str">
        <f>IF(rptSummaryDoctorMonth!P276="","",rptSummaryDoctorMonth!P276)</f>
        <v/>
      </c>
      <c r="I284" s="5" t="str">
        <f>IF(rptSummaryDoctorMonth!Q276="","",rptSummaryDoctorMonth!Q276)</f>
        <v/>
      </c>
    </row>
    <row r="285" spans="1:9">
      <c r="A285" s="6" t="str">
        <f>IF(rptSummaryDoctorMonth!I277="","",rptSummaryDoctorMonth!I277)</f>
        <v/>
      </c>
      <c r="B285" s="7" t="str">
        <f>IF(rptSummaryDoctorMonth!J277="","",rptSummaryDoctorMonth!J277)</f>
        <v/>
      </c>
      <c r="C285" s="7" t="str">
        <f>IF(rptSummaryDoctorMonth!K277="","",rptSummaryDoctorMonth!K277)</f>
        <v/>
      </c>
      <c r="D285" s="5" t="str">
        <f>IF(rptSummaryDoctorMonth!L277="","",rptSummaryDoctorMonth!L277)</f>
        <v/>
      </c>
      <c r="E285" s="8" t="str">
        <f>IF(rptSummaryDoctorMonth!M277="","",rptSummaryDoctorMonth!M277)</f>
        <v/>
      </c>
      <c r="F285" s="8" t="str">
        <f>IF(rptSummaryDoctorMonth!N277="","",rptSummaryDoctorMonth!N277)</f>
        <v/>
      </c>
      <c r="G285" s="5" t="str">
        <f>IF(rptSummaryDoctorMonth!O277="","",rptSummaryDoctorMonth!O277)</f>
        <v/>
      </c>
      <c r="H285" s="5" t="str">
        <f>IF(rptSummaryDoctorMonth!P277="","",rptSummaryDoctorMonth!P277)</f>
        <v/>
      </c>
      <c r="I285" s="5" t="str">
        <f>IF(rptSummaryDoctorMonth!Q277="","",rptSummaryDoctorMonth!Q277)</f>
        <v/>
      </c>
    </row>
    <row r="286" spans="1:9">
      <c r="A286" s="6" t="str">
        <f>IF(rptSummaryDoctorMonth!I278="","",rptSummaryDoctorMonth!I278)</f>
        <v/>
      </c>
      <c r="B286" s="7" t="str">
        <f>IF(rptSummaryDoctorMonth!J278="","",rptSummaryDoctorMonth!J278)</f>
        <v/>
      </c>
      <c r="C286" s="7" t="str">
        <f>IF(rptSummaryDoctorMonth!K278="","",rptSummaryDoctorMonth!K278)</f>
        <v/>
      </c>
      <c r="D286" s="5" t="str">
        <f>IF(rptSummaryDoctorMonth!L278="","",rptSummaryDoctorMonth!L278)</f>
        <v/>
      </c>
      <c r="E286" s="8" t="str">
        <f>IF(rptSummaryDoctorMonth!M278="","",rptSummaryDoctorMonth!M278)</f>
        <v/>
      </c>
      <c r="F286" s="8" t="str">
        <f>IF(rptSummaryDoctorMonth!N278="","",rptSummaryDoctorMonth!N278)</f>
        <v/>
      </c>
      <c r="G286" s="5" t="str">
        <f>IF(rptSummaryDoctorMonth!O278="","",rptSummaryDoctorMonth!O278)</f>
        <v/>
      </c>
      <c r="H286" s="5" t="str">
        <f>IF(rptSummaryDoctorMonth!P278="","",rptSummaryDoctorMonth!P278)</f>
        <v/>
      </c>
      <c r="I286" s="5" t="str">
        <f>IF(rptSummaryDoctorMonth!Q278="","",rptSummaryDoctorMonth!Q278)</f>
        <v/>
      </c>
    </row>
    <row r="287" spans="1:9">
      <c r="A287" s="6" t="str">
        <f>IF(rptSummaryDoctorMonth!I279="","",rptSummaryDoctorMonth!I279)</f>
        <v/>
      </c>
      <c r="B287" s="7" t="str">
        <f>IF(rptSummaryDoctorMonth!J279="","",rptSummaryDoctorMonth!J279)</f>
        <v/>
      </c>
      <c r="C287" s="7" t="str">
        <f>IF(rptSummaryDoctorMonth!K279="","",rptSummaryDoctorMonth!K279)</f>
        <v/>
      </c>
      <c r="D287" s="5" t="str">
        <f>IF(rptSummaryDoctorMonth!L279="","",rptSummaryDoctorMonth!L279)</f>
        <v/>
      </c>
      <c r="E287" s="8" t="str">
        <f>IF(rptSummaryDoctorMonth!M279="","",rptSummaryDoctorMonth!M279)</f>
        <v/>
      </c>
      <c r="F287" s="8" t="str">
        <f>IF(rptSummaryDoctorMonth!N279="","",rptSummaryDoctorMonth!N279)</f>
        <v/>
      </c>
      <c r="G287" s="5" t="str">
        <f>IF(rptSummaryDoctorMonth!O279="","",rptSummaryDoctorMonth!O279)</f>
        <v/>
      </c>
      <c r="H287" s="5" t="str">
        <f>IF(rptSummaryDoctorMonth!P279="","",rptSummaryDoctorMonth!P279)</f>
        <v/>
      </c>
      <c r="I287" s="5" t="str">
        <f>IF(rptSummaryDoctorMonth!Q279="","",rptSummaryDoctorMonth!Q279)</f>
        <v/>
      </c>
    </row>
    <row r="288" spans="1:9">
      <c r="A288" s="6" t="str">
        <f>IF(rptSummaryDoctorMonth!I280="","",rptSummaryDoctorMonth!I280)</f>
        <v/>
      </c>
      <c r="B288" s="7" t="str">
        <f>IF(rptSummaryDoctorMonth!J280="","",rptSummaryDoctorMonth!J280)</f>
        <v/>
      </c>
      <c r="C288" s="7" t="str">
        <f>IF(rptSummaryDoctorMonth!K280="","",rptSummaryDoctorMonth!K280)</f>
        <v/>
      </c>
      <c r="D288" s="5" t="str">
        <f>IF(rptSummaryDoctorMonth!L280="","",rptSummaryDoctorMonth!L280)</f>
        <v/>
      </c>
      <c r="E288" s="8" t="str">
        <f>IF(rptSummaryDoctorMonth!M280="","",rptSummaryDoctorMonth!M280)</f>
        <v/>
      </c>
      <c r="F288" s="8" t="str">
        <f>IF(rptSummaryDoctorMonth!N280="","",rptSummaryDoctorMonth!N280)</f>
        <v/>
      </c>
      <c r="G288" s="5" t="str">
        <f>IF(rptSummaryDoctorMonth!O280="","",rptSummaryDoctorMonth!O280)</f>
        <v/>
      </c>
      <c r="H288" s="5" t="str">
        <f>IF(rptSummaryDoctorMonth!P280="","",rptSummaryDoctorMonth!P280)</f>
        <v/>
      </c>
      <c r="I288" s="5" t="str">
        <f>IF(rptSummaryDoctorMonth!Q280="","",rptSummaryDoctorMonth!Q280)</f>
        <v/>
      </c>
    </row>
    <row r="289" spans="1:9">
      <c r="A289" s="6" t="str">
        <f>IF(rptSummaryDoctorMonth!I281="","",rptSummaryDoctorMonth!I281)</f>
        <v/>
      </c>
      <c r="B289" s="7" t="str">
        <f>IF(rptSummaryDoctorMonth!J281="","",rptSummaryDoctorMonth!J281)</f>
        <v/>
      </c>
      <c r="C289" s="7" t="str">
        <f>IF(rptSummaryDoctorMonth!K281="","",rptSummaryDoctorMonth!K281)</f>
        <v/>
      </c>
      <c r="D289" s="5" t="str">
        <f>IF(rptSummaryDoctorMonth!L281="","",rptSummaryDoctorMonth!L281)</f>
        <v/>
      </c>
      <c r="E289" s="8" t="str">
        <f>IF(rptSummaryDoctorMonth!M281="","",rptSummaryDoctorMonth!M281)</f>
        <v/>
      </c>
      <c r="F289" s="8" t="str">
        <f>IF(rptSummaryDoctorMonth!N281="","",rptSummaryDoctorMonth!N281)</f>
        <v/>
      </c>
      <c r="G289" s="5" t="str">
        <f>IF(rptSummaryDoctorMonth!O281="","",rptSummaryDoctorMonth!O281)</f>
        <v/>
      </c>
      <c r="H289" s="5" t="str">
        <f>IF(rptSummaryDoctorMonth!P281="","",rptSummaryDoctorMonth!P281)</f>
        <v/>
      </c>
      <c r="I289" s="5" t="str">
        <f>IF(rptSummaryDoctorMonth!Q281="","",rptSummaryDoctorMonth!Q281)</f>
        <v/>
      </c>
    </row>
    <row r="290" spans="1:9">
      <c r="A290" s="6" t="str">
        <f>IF(rptSummaryDoctorMonth!I282="","",rptSummaryDoctorMonth!I282)</f>
        <v/>
      </c>
      <c r="B290" s="7" t="str">
        <f>IF(rptSummaryDoctorMonth!J282="","",rptSummaryDoctorMonth!J282)</f>
        <v/>
      </c>
      <c r="C290" s="7" t="str">
        <f>IF(rptSummaryDoctorMonth!K282="","",rptSummaryDoctorMonth!K282)</f>
        <v/>
      </c>
      <c r="D290" s="5" t="str">
        <f>IF(rptSummaryDoctorMonth!L282="","",rptSummaryDoctorMonth!L282)</f>
        <v/>
      </c>
      <c r="E290" s="8" t="str">
        <f>IF(rptSummaryDoctorMonth!M282="","",rptSummaryDoctorMonth!M282)</f>
        <v/>
      </c>
      <c r="F290" s="8" t="str">
        <f>IF(rptSummaryDoctorMonth!N282="","",rptSummaryDoctorMonth!N282)</f>
        <v/>
      </c>
      <c r="G290" s="5" t="str">
        <f>IF(rptSummaryDoctorMonth!O282="","",rptSummaryDoctorMonth!O282)</f>
        <v/>
      </c>
      <c r="H290" s="5" t="str">
        <f>IF(rptSummaryDoctorMonth!P282="","",rptSummaryDoctorMonth!P282)</f>
        <v/>
      </c>
      <c r="I290" s="5" t="str">
        <f>IF(rptSummaryDoctorMonth!Q282="","",rptSummaryDoctorMonth!Q282)</f>
        <v/>
      </c>
    </row>
    <row r="291" spans="1:9">
      <c r="A291" s="6" t="str">
        <f>IF(rptSummaryDoctorMonth!I283="","",rptSummaryDoctorMonth!I283)</f>
        <v/>
      </c>
      <c r="B291" s="7" t="str">
        <f>IF(rptSummaryDoctorMonth!J283="","",rptSummaryDoctorMonth!J283)</f>
        <v/>
      </c>
      <c r="C291" s="7" t="str">
        <f>IF(rptSummaryDoctorMonth!K283="","",rptSummaryDoctorMonth!K283)</f>
        <v/>
      </c>
      <c r="D291" s="5" t="str">
        <f>IF(rptSummaryDoctorMonth!L283="","",rptSummaryDoctorMonth!L283)</f>
        <v/>
      </c>
      <c r="E291" s="8" t="str">
        <f>IF(rptSummaryDoctorMonth!M283="","",rptSummaryDoctorMonth!M283)</f>
        <v/>
      </c>
      <c r="F291" s="8" t="str">
        <f>IF(rptSummaryDoctorMonth!N283="","",rptSummaryDoctorMonth!N283)</f>
        <v/>
      </c>
      <c r="G291" s="5" t="str">
        <f>IF(rptSummaryDoctorMonth!O283="","",rptSummaryDoctorMonth!O283)</f>
        <v/>
      </c>
      <c r="H291" s="5" t="str">
        <f>IF(rptSummaryDoctorMonth!P283="","",rptSummaryDoctorMonth!P283)</f>
        <v/>
      </c>
      <c r="I291" s="5" t="str">
        <f>IF(rptSummaryDoctorMonth!Q283="","",rptSummaryDoctorMonth!Q283)</f>
        <v/>
      </c>
    </row>
    <row r="292" spans="1:9">
      <c r="A292" s="6" t="str">
        <f>IF(rptSummaryDoctorMonth!I284="","",rptSummaryDoctorMonth!I284)</f>
        <v/>
      </c>
      <c r="B292" s="7" t="str">
        <f>IF(rptSummaryDoctorMonth!J284="","",rptSummaryDoctorMonth!J284)</f>
        <v/>
      </c>
      <c r="C292" s="7" t="str">
        <f>IF(rptSummaryDoctorMonth!K284="","",rptSummaryDoctorMonth!K284)</f>
        <v/>
      </c>
      <c r="D292" s="5" t="str">
        <f>IF(rptSummaryDoctorMonth!L284="","",rptSummaryDoctorMonth!L284)</f>
        <v/>
      </c>
      <c r="E292" s="8" t="str">
        <f>IF(rptSummaryDoctorMonth!M284="","",rptSummaryDoctorMonth!M284)</f>
        <v/>
      </c>
      <c r="F292" s="8" t="str">
        <f>IF(rptSummaryDoctorMonth!N284="","",rptSummaryDoctorMonth!N284)</f>
        <v/>
      </c>
      <c r="G292" s="5" t="str">
        <f>IF(rptSummaryDoctorMonth!O284="","",rptSummaryDoctorMonth!O284)</f>
        <v/>
      </c>
      <c r="H292" s="5" t="str">
        <f>IF(rptSummaryDoctorMonth!P284="","",rptSummaryDoctorMonth!P284)</f>
        <v/>
      </c>
      <c r="I292" s="5" t="str">
        <f>IF(rptSummaryDoctorMonth!Q284="","",rptSummaryDoctorMonth!Q284)</f>
        <v/>
      </c>
    </row>
    <row r="293" spans="1:9">
      <c r="A293" s="6" t="str">
        <f>IF(rptSummaryDoctorMonth!I285="","",rptSummaryDoctorMonth!I285)</f>
        <v/>
      </c>
      <c r="B293" s="7" t="str">
        <f>IF(rptSummaryDoctorMonth!J285="","",rptSummaryDoctorMonth!J285)</f>
        <v/>
      </c>
      <c r="C293" s="7" t="str">
        <f>IF(rptSummaryDoctorMonth!K285="","",rptSummaryDoctorMonth!K285)</f>
        <v/>
      </c>
      <c r="D293" s="5" t="str">
        <f>IF(rptSummaryDoctorMonth!L285="","",rptSummaryDoctorMonth!L285)</f>
        <v/>
      </c>
      <c r="E293" s="8" t="str">
        <f>IF(rptSummaryDoctorMonth!M285="","",rptSummaryDoctorMonth!M285)</f>
        <v/>
      </c>
      <c r="F293" s="8" t="str">
        <f>IF(rptSummaryDoctorMonth!N285="","",rptSummaryDoctorMonth!N285)</f>
        <v/>
      </c>
      <c r="G293" s="5" t="str">
        <f>IF(rptSummaryDoctorMonth!O285="","",rptSummaryDoctorMonth!O285)</f>
        <v/>
      </c>
      <c r="H293" s="5" t="str">
        <f>IF(rptSummaryDoctorMonth!P285="","",rptSummaryDoctorMonth!P285)</f>
        <v/>
      </c>
      <c r="I293" s="5" t="str">
        <f>IF(rptSummaryDoctorMonth!Q285="","",rptSummaryDoctorMonth!Q285)</f>
        <v/>
      </c>
    </row>
    <row r="294" spans="1:9">
      <c r="A294" s="6" t="str">
        <f>IF(rptSummaryDoctorMonth!I286="","",rptSummaryDoctorMonth!I286)</f>
        <v/>
      </c>
      <c r="B294" s="7" t="str">
        <f>IF(rptSummaryDoctorMonth!J286="","",rptSummaryDoctorMonth!J286)</f>
        <v/>
      </c>
      <c r="C294" s="7" t="str">
        <f>IF(rptSummaryDoctorMonth!K286="","",rptSummaryDoctorMonth!K286)</f>
        <v/>
      </c>
      <c r="D294" s="5" t="str">
        <f>IF(rptSummaryDoctorMonth!L286="","",rptSummaryDoctorMonth!L286)</f>
        <v/>
      </c>
      <c r="E294" s="8" t="str">
        <f>IF(rptSummaryDoctorMonth!M286="","",rptSummaryDoctorMonth!M286)</f>
        <v/>
      </c>
      <c r="F294" s="8" t="str">
        <f>IF(rptSummaryDoctorMonth!N286="","",rptSummaryDoctorMonth!N286)</f>
        <v/>
      </c>
      <c r="G294" s="5" t="str">
        <f>IF(rptSummaryDoctorMonth!O286="","",rptSummaryDoctorMonth!O286)</f>
        <v/>
      </c>
      <c r="H294" s="5" t="str">
        <f>IF(rptSummaryDoctorMonth!P286="","",rptSummaryDoctorMonth!P286)</f>
        <v/>
      </c>
      <c r="I294" s="5" t="str">
        <f>IF(rptSummaryDoctorMonth!Q286="","",rptSummaryDoctorMonth!Q286)</f>
        <v/>
      </c>
    </row>
    <row r="295" spans="1:9">
      <c r="A295" s="6" t="str">
        <f>IF(rptSummaryDoctorMonth!I287="","",rptSummaryDoctorMonth!I287)</f>
        <v/>
      </c>
      <c r="B295" s="7" t="str">
        <f>IF(rptSummaryDoctorMonth!J287="","",rptSummaryDoctorMonth!J287)</f>
        <v/>
      </c>
      <c r="C295" s="7" t="str">
        <f>IF(rptSummaryDoctorMonth!K287="","",rptSummaryDoctorMonth!K287)</f>
        <v/>
      </c>
      <c r="D295" s="5" t="str">
        <f>IF(rptSummaryDoctorMonth!L287="","",rptSummaryDoctorMonth!L287)</f>
        <v/>
      </c>
      <c r="E295" s="8" t="str">
        <f>IF(rptSummaryDoctorMonth!M287="","",rptSummaryDoctorMonth!M287)</f>
        <v/>
      </c>
      <c r="F295" s="8" t="str">
        <f>IF(rptSummaryDoctorMonth!N287="","",rptSummaryDoctorMonth!N287)</f>
        <v/>
      </c>
      <c r="G295" s="5" t="str">
        <f>IF(rptSummaryDoctorMonth!O287="","",rptSummaryDoctorMonth!O287)</f>
        <v/>
      </c>
      <c r="H295" s="5" t="str">
        <f>IF(rptSummaryDoctorMonth!P287="","",rptSummaryDoctorMonth!P287)</f>
        <v/>
      </c>
      <c r="I295" s="5" t="str">
        <f>IF(rptSummaryDoctorMonth!Q287="","",rptSummaryDoctorMonth!Q287)</f>
        <v/>
      </c>
    </row>
    <row r="296" spans="1:9">
      <c r="A296" s="6" t="str">
        <f>IF(rptSummaryDoctorMonth!I288="","",rptSummaryDoctorMonth!I288)</f>
        <v/>
      </c>
      <c r="B296" s="7" t="str">
        <f>IF(rptSummaryDoctorMonth!J288="","",rptSummaryDoctorMonth!J288)</f>
        <v/>
      </c>
      <c r="C296" s="7" t="str">
        <f>IF(rptSummaryDoctorMonth!K288="","",rptSummaryDoctorMonth!K288)</f>
        <v/>
      </c>
      <c r="D296" s="5" t="str">
        <f>IF(rptSummaryDoctorMonth!L288="","",rptSummaryDoctorMonth!L288)</f>
        <v/>
      </c>
      <c r="E296" s="8" t="str">
        <f>IF(rptSummaryDoctorMonth!M288="","",rptSummaryDoctorMonth!M288)</f>
        <v/>
      </c>
      <c r="F296" s="8" t="str">
        <f>IF(rptSummaryDoctorMonth!N288="","",rptSummaryDoctorMonth!N288)</f>
        <v/>
      </c>
      <c r="G296" s="5" t="str">
        <f>IF(rptSummaryDoctorMonth!O288="","",rptSummaryDoctorMonth!O288)</f>
        <v/>
      </c>
      <c r="H296" s="5" t="str">
        <f>IF(rptSummaryDoctorMonth!P288="","",rptSummaryDoctorMonth!P288)</f>
        <v/>
      </c>
      <c r="I296" s="5" t="str">
        <f>IF(rptSummaryDoctorMonth!Q288="","",rptSummaryDoctorMonth!Q288)</f>
        <v/>
      </c>
    </row>
    <row r="297" spans="1:9">
      <c r="A297" s="6" t="str">
        <f>IF(rptSummaryDoctorMonth!I289="","",rptSummaryDoctorMonth!I289)</f>
        <v/>
      </c>
      <c r="B297" s="7" t="str">
        <f>IF(rptSummaryDoctorMonth!J289="","",rptSummaryDoctorMonth!J289)</f>
        <v/>
      </c>
      <c r="C297" s="7" t="str">
        <f>IF(rptSummaryDoctorMonth!K289="","",rptSummaryDoctorMonth!K289)</f>
        <v/>
      </c>
      <c r="D297" s="5" t="str">
        <f>IF(rptSummaryDoctorMonth!L289="","",rptSummaryDoctorMonth!L289)</f>
        <v/>
      </c>
      <c r="E297" s="8" t="str">
        <f>IF(rptSummaryDoctorMonth!M289="","",rptSummaryDoctorMonth!M289)</f>
        <v/>
      </c>
      <c r="F297" s="8" t="str">
        <f>IF(rptSummaryDoctorMonth!N289="","",rptSummaryDoctorMonth!N289)</f>
        <v/>
      </c>
      <c r="G297" s="5" t="str">
        <f>IF(rptSummaryDoctorMonth!O289="","",rptSummaryDoctorMonth!O289)</f>
        <v/>
      </c>
      <c r="H297" s="5" t="str">
        <f>IF(rptSummaryDoctorMonth!P289="","",rptSummaryDoctorMonth!P289)</f>
        <v/>
      </c>
      <c r="I297" s="5" t="str">
        <f>IF(rptSummaryDoctorMonth!Q289="","",rptSummaryDoctorMonth!Q289)</f>
        <v/>
      </c>
    </row>
    <row r="298" spans="1:9">
      <c r="A298" s="6" t="str">
        <f>IF(rptSummaryDoctorMonth!I290="","",rptSummaryDoctorMonth!I290)</f>
        <v/>
      </c>
      <c r="B298" s="7" t="str">
        <f>IF(rptSummaryDoctorMonth!J290="","",rptSummaryDoctorMonth!J290)</f>
        <v/>
      </c>
      <c r="C298" s="7" t="str">
        <f>IF(rptSummaryDoctorMonth!K290="","",rptSummaryDoctorMonth!K290)</f>
        <v/>
      </c>
      <c r="D298" s="5" t="str">
        <f>IF(rptSummaryDoctorMonth!L290="","",rptSummaryDoctorMonth!L290)</f>
        <v/>
      </c>
      <c r="E298" s="8" t="str">
        <f>IF(rptSummaryDoctorMonth!M290="","",rptSummaryDoctorMonth!M290)</f>
        <v/>
      </c>
      <c r="F298" s="8" t="str">
        <f>IF(rptSummaryDoctorMonth!N290="","",rptSummaryDoctorMonth!N290)</f>
        <v/>
      </c>
      <c r="G298" s="5" t="str">
        <f>IF(rptSummaryDoctorMonth!O290="","",rptSummaryDoctorMonth!O290)</f>
        <v/>
      </c>
      <c r="H298" s="5" t="str">
        <f>IF(rptSummaryDoctorMonth!P290="","",rptSummaryDoctorMonth!P290)</f>
        <v/>
      </c>
      <c r="I298" s="5" t="str">
        <f>IF(rptSummaryDoctorMonth!Q290="","",rptSummaryDoctorMonth!Q290)</f>
        <v/>
      </c>
    </row>
    <row r="299" spans="1:9">
      <c r="A299" s="6" t="str">
        <f>IF(rptSummaryDoctorMonth!I291="","",rptSummaryDoctorMonth!I291)</f>
        <v/>
      </c>
      <c r="B299" s="7" t="str">
        <f>IF(rptSummaryDoctorMonth!J291="","",rptSummaryDoctorMonth!J291)</f>
        <v/>
      </c>
      <c r="C299" s="7" t="str">
        <f>IF(rptSummaryDoctorMonth!K291="","",rptSummaryDoctorMonth!K291)</f>
        <v/>
      </c>
      <c r="D299" s="5" t="str">
        <f>IF(rptSummaryDoctorMonth!L291="","",rptSummaryDoctorMonth!L291)</f>
        <v/>
      </c>
      <c r="E299" s="8" t="str">
        <f>IF(rptSummaryDoctorMonth!M291="","",rptSummaryDoctorMonth!M291)</f>
        <v/>
      </c>
      <c r="F299" s="8" t="str">
        <f>IF(rptSummaryDoctorMonth!N291="","",rptSummaryDoctorMonth!N291)</f>
        <v/>
      </c>
      <c r="G299" s="5" t="str">
        <f>IF(rptSummaryDoctorMonth!O291="","",rptSummaryDoctorMonth!O291)</f>
        <v/>
      </c>
      <c r="H299" s="5" t="str">
        <f>IF(rptSummaryDoctorMonth!P291="","",rptSummaryDoctorMonth!P291)</f>
        <v/>
      </c>
      <c r="I299" s="5" t="str">
        <f>IF(rptSummaryDoctorMonth!Q291="","",rptSummaryDoctorMonth!Q291)</f>
        <v/>
      </c>
    </row>
    <row r="300" spans="1:9">
      <c r="A300" s="6" t="str">
        <f>IF(rptSummaryDoctorMonth!I292="","",rptSummaryDoctorMonth!I292)</f>
        <v/>
      </c>
      <c r="B300" s="7" t="str">
        <f>IF(rptSummaryDoctorMonth!J292="","",rptSummaryDoctorMonth!J292)</f>
        <v/>
      </c>
      <c r="C300" s="7" t="str">
        <f>IF(rptSummaryDoctorMonth!K292="","",rptSummaryDoctorMonth!K292)</f>
        <v/>
      </c>
      <c r="D300" s="5" t="str">
        <f>IF(rptSummaryDoctorMonth!L292="","",rptSummaryDoctorMonth!L292)</f>
        <v/>
      </c>
      <c r="E300" s="8" t="str">
        <f>IF(rptSummaryDoctorMonth!M292="","",rptSummaryDoctorMonth!M292)</f>
        <v/>
      </c>
      <c r="F300" s="8" t="str">
        <f>IF(rptSummaryDoctorMonth!N292="","",rptSummaryDoctorMonth!N292)</f>
        <v/>
      </c>
      <c r="G300" s="5" t="str">
        <f>IF(rptSummaryDoctorMonth!O292="","",rptSummaryDoctorMonth!O292)</f>
        <v/>
      </c>
      <c r="H300" s="5" t="str">
        <f>IF(rptSummaryDoctorMonth!P292="","",rptSummaryDoctorMonth!P292)</f>
        <v/>
      </c>
      <c r="I300" s="5" t="str">
        <f>IF(rptSummaryDoctorMonth!Q292="","",rptSummaryDoctorMonth!Q292)</f>
        <v/>
      </c>
    </row>
    <row r="302" spans="1:9">
      <c r="B302" s="9" t="s">
        <v>47</v>
      </c>
      <c r="C302" s="10"/>
    </row>
    <row r="303" spans="1:9">
      <c r="B303" s="9" t="s">
        <v>48</v>
      </c>
      <c r="C303" s="10"/>
    </row>
  </sheetData>
  <mergeCells count="5">
    <mergeCell ref="A1:I1"/>
    <mergeCell ref="A9:A10"/>
    <mergeCell ref="B9:C9"/>
    <mergeCell ref="G9:H9"/>
    <mergeCell ref="I9:I10"/>
  </mergeCells>
  <pageMargins left="0.7" right="0.7" top="0.75" bottom="0.75" header="0.3" footer="0.3"/>
  <pageSetup paperSize="226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Q240"/>
  <sheetViews>
    <sheetView topLeftCell="B1" workbookViewId="0">
      <selection activeCell="B1" sqref="A1:Q240"/>
    </sheetView>
  </sheetViews>
  <sheetFormatPr defaultRowHeight="14.4"/>
  <cols>
    <col min="1" max="1" width="16.6640625" customWidth="1"/>
    <col min="2" max="2" width="19.77734375" customWidth="1"/>
    <col min="3" max="3" width="13.33203125" customWidth="1"/>
    <col min="4" max="4" width="20" customWidth="1"/>
    <col min="5" max="5" width="13.109375" customWidth="1"/>
    <col min="6" max="6" width="20" customWidth="1"/>
    <col min="7" max="7" width="25.33203125" customWidth="1"/>
    <col min="8" max="8" width="16.6640625" customWidth="1"/>
    <col min="9" max="9" width="13.33203125" customWidth="1"/>
    <col min="10" max="10" width="21.77734375" customWidth="1"/>
    <col min="11" max="11" width="28.109375" customWidth="1"/>
    <col min="12" max="13" width="11.6640625" customWidth="1"/>
    <col min="14" max="14" width="15" customWidth="1"/>
    <col min="15" max="16" width="8.33203125" customWidth="1"/>
    <col min="17" max="17" width="18.44140625" customWidth="1"/>
  </cols>
  <sheetData>
    <row r="1" spans="1:17" ht="19.95" customHeight="1">
      <c r="A1" s="19" t="s">
        <v>0</v>
      </c>
      <c r="B1" s="19" t="s">
        <v>1</v>
      </c>
      <c r="C1" s="19" t="s">
        <v>2</v>
      </c>
      <c r="D1" s="19" t="s">
        <v>1</v>
      </c>
      <c r="E1" s="19" t="s">
        <v>3</v>
      </c>
      <c r="F1" s="19" t="s">
        <v>1</v>
      </c>
      <c r="G1" s="19" t="s">
        <v>4</v>
      </c>
      <c r="H1" s="19" t="s">
        <v>5</v>
      </c>
      <c r="I1" s="19" t="s">
        <v>6</v>
      </c>
      <c r="J1" s="19" t="s">
        <v>60</v>
      </c>
      <c r="K1" s="19"/>
      <c r="L1" s="19" t="s">
        <v>61</v>
      </c>
      <c r="M1" s="19" t="s">
        <v>62</v>
      </c>
      <c r="N1" s="19" t="s">
        <v>63</v>
      </c>
      <c r="O1" s="19" t="s">
        <v>8</v>
      </c>
      <c r="P1" s="19"/>
      <c r="Q1" s="19" t="s">
        <v>9</v>
      </c>
    </row>
    <row r="2" spans="1:17" ht="19.95" customHeight="1">
      <c r="A2" s="19"/>
      <c r="B2" s="19"/>
      <c r="C2" s="19"/>
      <c r="D2" s="19"/>
      <c r="E2" s="19"/>
      <c r="F2" s="19"/>
      <c r="G2" s="19"/>
      <c r="H2" s="19"/>
      <c r="I2" s="19"/>
      <c r="J2" s="12" t="s">
        <v>10</v>
      </c>
      <c r="K2" s="12" t="s">
        <v>11</v>
      </c>
      <c r="L2" s="19"/>
      <c r="M2" s="19"/>
      <c r="N2" s="19"/>
      <c r="O2" s="12" t="s">
        <v>64</v>
      </c>
      <c r="P2" s="12" t="s">
        <v>13</v>
      </c>
      <c r="Q2" s="19"/>
    </row>
    <row r="3" spans="1:17" ht="30" customHeight="1">
      <c r="A3" s="12" t="s">
        <v>14</v>
      </c>
      <c r="B3" s="12" t="s">
        <v>15</v>
      </c>
      <c r="C3" s="13" t="s">
        <v>33</v>
      </c>
      <c r="D3" s="13" t="s">
        <v>33</v>
      </c>
      <c r="E3" s="13" t="s">
        <v>33</v>
      </c>
      <c r="F3" s="13" t="s">
        <v>33</v>
      </c>
      <c r="G3" s="12" t="s">
        <v>65</v>
      </c>
      <c r="H3" s="12" t="s">
        <v>17</v>
      </c>
      <c r="I3" s="12" t="s">
        <v>66</v>
      </c>
      <c r="J3" s="12" t="s">
        <v>18</v>
      </c>
      <c r="K3" s="12" t="s">
        <v>19</v>
      </c>
      <c r="L3" s="12" t="s">
        <v>20</v>
      </c>
      <c r="M3" s="12">
        <v>10</v>
      </c>
      <c r="N3" s="12">
        <v>76.97</v>
      </c>
      <c r="O3" s="12" t="s">
        <v>21</v>
      </c>
      <c r="P3" s="12" t="s">
        <v>22</v>
      </c>
      <c r="Q3" s="12" t="s">
        <v>67</v>
      </c>
    </row>
    <row r="4" spans="1:17" ht="30" customHeight="1">
      <c r="A4" s="12" t="s">
        <v>14</v>
      </c>
      <c r="B4" s="12" t="s">
        <v>15</v>
      </c>
      <c r="C4" s="13" t="s">
        <v>33</v>
      </c>
      <c r="D4" s="13" t="s">
        <v>33</v>
      </c>
      <c r="E4" s="13" t="s">
        <v>33</v>
      </c>
      <c r="F4" s="13" t="s">
        <v>33</v>
      </c>
      <c r="G4" s="12" t="s">
        <v>65</v>
      </c>
      <c r="H4" s="12" t="s">
        <v>17</v>
      </c>
      <c r="I4" s="12" t="s">
        <v>66</v>
      </c>
      <c r="J4" s="12" t="s">
        <v>18</v>
      </c>
      <c r="K4" s="12" t="s">
        <v>19</v>
      </c>
      <c r="L4" s="12" t="s">
        <v>20</v>
      </c>
      <c r="M4" s="12">
        <v>0</v>
      </c>
      <c r="N4" s="12">
        <v>76</v>
      </c>
      <c r="O4" s="12" t="s">
        <v>21</v>
      </c>
      <c r="P4" s="12" t="s">
        <v>22</v>
      </c>
      <c r="Q4" s="12" t="s">
        <v>68</v>
      </c>
    </row>
    <row r="5" spans="1:17" ht="30" customHeight="1">
      <c r="A5" s="12" t="s">
        <v>14</v>
      </c>
      <c r="B5" s="12" t="s">
        <v>15</v>
      </c>
      <c r="C5" s="13" t="s">
        <v>33</v>
      </c>
      <c r="D5" s="13" t="s">
        <v>33</v>
      </c>
      <c r="E5" s="13" t="s">
        <v>33</v>
      </c>
      <c r="F5" s="13" t="s">
        <v>33</v>
      </c>
      <c r="G5" s="12" t="s">
        <v>65</v>
      </c>
      <c r="H5" s="12" t="s">
        <v>17</v>
      </c>
      <c r="I5" s="12" t="s">
        <v>66</v>
      </c>
      <c r="J5" s="12" t="s">
        <v>18</v>
      </c>
      <c r="K5" s="12" t="s">
        <v>19</v>
      </c>
      <c r="L5" s="12" t="s">
        <v>20</v>
      </c>
      <c r="M5" s="12">
        <v>0</v>
      </c>
      <c r="N5" s="12">
        <v>158</v>
      </c>
      <c r="O5" s="12" t="s">
        <v>21</v>
      </c>
      <c r="P5" s="12" t="s">
        <v>22</v>
      </c>
      <c r="Q5" s="12" t="s">
        <v>69</v>
      </c>
    </row>
    <row r="6" spans="1:17" ht="30" customHeight="1">
      <c r="A6" s="12" t="s">
        <v>14</v>
      </c>
      <c r="B6" s="12" t="s">
        <v>15</v>
      </c>
      <c r="C6" s="13" t="s">
        <v>33</v>
      </c>
      <c r="D6" s="13" t="s">
        <v>33</v>
      </c>
      <c r="E6" s="13" t="s">
        <v>33</v>
      </c>
      <c r="F6" s="13" t="s">
        <v>33</v>
      </c>
      <c r="G6" s="12" t="s">
        <v>65</v>
      </c>
      <c r="H6" s="12" t="s">
        <v>17</v>
      </c>
      <c r="I6" s="12" t="s">
        <v>66</v>
      </c>
      <c r="J6" s="12" t="s">
        <v>23</v>
      </c>
      <c r="K6" s="12" t="s">
        <v>24</v>
      </c>
      <c r="L6" s="12" t="s">
        <v>20</v>
      </c>
      <c r="M6" s="12">
        <v>0</v>
      </c>
      <c r="N6" s="12">
        <v>468</v>
      </c>
      <c r="O6" s="12" t="s">
        <v>21</v>
      </c>
      <c r="P6" s="12" t="s">
        <v>22</v>
      </c>
      <c r="Q6" s="12" t="s">
        <v>70</v>
      </c>
    </row>
    <row r="7" spans="1:17" ht="30" customHeight="1">
      <c r="A7" s="12" t="s">
        <v>14</v>
      </c>
      <c r="B7" s="12" t="s">
        <v>15</v>
      </c>
      <c r="C7" s="13" t="s">
        <v>33</v>
      </c>
      <c r="D7" s="13" t="s">
        <v>33</v>
      </c>
      <c r="E7" s="13" t="s">
        <v>33</v>
      </c>
      <c r="F7" s="13" t="s">
        <v>33</v>
      </c>
      <c r="G7" s="12" t="s">
        <v>65</v>
      </c>
      <c r="H7" s="12" t="s">
        <v>17</v>
      </c>
      <c r="I7" s="12" t="s">
        <v>66</v>
      </c>
      <c r="J7" s="12" t="s">
        <v>23</v>
      </c>
      <c r="K7" s="12" t="s">
        <v>24</v>
      </c>
      <c r="L7" s="12" t="s">
        <v>20</v>
      </c>
      <c r="M7" s="12">
        <v>0</v>
      </c>
      <c r="N7" s="12">
        <v>528</v>
      </c>
      <c r="O7" s="12" t="s">
        <v>21</v>
      </c>
      <c r="P7" s="12" t="s">
        <v>22</v>
      </c>
      <c r="Q7" s="12" t="s">
        <v>71</v>
      </c>
    </row>
    <row r="8" spans="1:17" ht="30" customHeight="1">
      <c r="A8" s="12" t="s">
        <v>14</v>
      </c>
      <c r="B8" s="12" t="s">
        <v>15</v>
      </c>
      <c r="C8" s="13" t="s">
        <v>33</v>
      </c>
      <c r="D8" s="13" t="s">
        <v>33</v>
      </c>
      <c r="E8" s="13" t="s">
        <v>33</v>
      </c>
      <c r="F8" s="13" t="s">
        <v>33</v>
      </c>
      <c r="G8" s="12" t="s">
        <v>65</v>
      </c>
      <c r="H8" s="12" t="s">
        <v>17</v>
      </c>
      <c r="I8" s="12" t="s">
        <v>66</v>
      </c>
      <c r="J8" s="12" t="s">
        <v>23</v>
      </c>
      <c r="K8" s="12" t="s">
        <v>24</v>
      </c>
      <c r="L8" s="12" t="s">
        <v>20</v>
      </c>
      <c r="M8" s="12">
        <v>0</v>
      </c>
      <c r="N8" s="12">
        <v>972</v>
      </c>
      <c r="O8" s="12" t="s">
        <v>21</v>
      </c>
      <c r="P8" s="12" t="s">
        <v>22</v>
      </c>
      <c r="Q8" s="12" t="s">
        <v>72</v>
      </c>
    </row>
    <row r="9" spans="1:17" ht="30" customHeight="1">
      <c r="A9" s="12" t="s">
        <v>14</v>
      </c>
      <c r="B9" s="12" t="s">
        <v>15</v>
      </c>
      <c r="C9" s="13" t="s">
        <v>33</v>
      </c>
      <c r="D9" s="13" t="s">
        <v>33</v>
      </c>
      <c r="E9" s="13" t="s">
        <v>33</v>
      </c>
      <c r="F9" s="13" t="s">
        <v>33</v>
      </c>
      <c r="G9" s="12" t="s">
        <v>65</v>
      </c>
      <c r="H9" s="12" t="s">
        <v>17</v>
      </c>
      <c r="I9" s="12" t="s">
        <v>66</v>
      </c>
      <c r="J9" s="12" t="s">
        <v>23</v>
      </c>
      <c r="K9" s="12" t="s">
        <v>24</v>
      </c>
      <c r="L9" s="12" t="s">
        <v>20</v>
      </c>
      <c r="M9" s="12">
        <v>390</v>
      </c>
      <c r="N9" s="12">
        <v>2393.66</v>
      </c>
      <c r="O9" s="12" t="s">
        <v>21</v>
      </c>
      <c r="P9" s="12" t="s">
        <v>22</v>
      </c>
      <c r="Q9" s="12" t="s">
        <v>73</v>
      </c>
    </row>
    <row r="10" spans="1:17" ht="30" customHeight="1">
      <c r="A10" s="12" t="s">
        <v>14</v>
      </c>
      <c r="B10" s="12" t="s">
        <v>15</v>
      </c>
      <c r="C10" s="13" t="s">
        <v>33</v>
      </c>
      <c r="D10" s="13" t="s">
        <v>33</v>
      </c>
      <c r="E10" s="13" t="s">
        <v>33</v>
      </c>
      <c r="F10" s="13" t="s">
        <v>33</v>
      </c>
      <c r="G10" s="12" t="s">
        <v>65</v>
      </c>
      <c r="H10" s="12" t="s">
        <v>17</v>
      </c>
      <c r="I10" s="12" t="s">
        <v>66</v>
      </c>
      <c r="J10" s="12" t="s">
        <v>25</v>
      </c>
      <c r="K10" s="12" t="s">
        <v>26</v>
      </c>
      <c r="L10" s="12" t="s">
        <v>20</v>
      </c>
      <c r="M10" s="12">
        <v>0</v>
      </c>
      <c r="N10" s="12">
        <v>876</v>
      </c>
      <c r="O10" s="12" t="s">
        <v>21</v>
      </c>
      <c r="P10" s="12" t="s">
        <v>22</v>
      </c>
      <c r="Q10" s="12" t="s">
        <v>74</v>
      </c>
    </row>
    <row r="11" spans="1:17" ht="30" customHeight="1">
      <c r="A11" s="12" t="s">
        <v>14</v>
      </c>
      <c r="B11" s="12" t="s">
        <v>15</v>
      </c>
      <c r="C11" s="13" t="s">
        <v>33</v>
      </c>
      <c r="D11" s="13" t="s">
        <v>33</v>
      </c>
      <c r="E11" s="13" t="s">
        <v>33</v>
      </c>
      <c r="F11" s="13" t="s">
        <v>33</v>
      </c>
      <c r="G11" s="12" t="s">
        <v>65</v>
      </c>
      <c r="H11" s="12" t="s">
        <v>17</v>
      </c>
      <c r="I11" s="12" t="s">
        <v>66</v>
      </c>
      <c r="J11" s="12" t="s">
        <v>25</v>
      </c>
      <c r="K11" s="12" t="s">
        <v>26</v>
      </c>
      <c r="L11" s="12" t="s">
        <v>20</v>
      </c>
      <c r="M11" s="12">
        <v>0</v>
      </c>
      <c r="N11" s="12">
        <v>624</v>
      </c>
      <c r="O11" s="12" t="s">
        <v>21</v>
      </c>
      <c r="P11" s="12" t="s">
        <v>22</v>
      </c>
      <c r="Q11" s="12" t="s">
        <v>75</v>
      </c>
    </row>
    <row r="12" spans="1:17" ht="30" customHeight="1">
      <c r="A12" s="12" t="s">
        <v>14</v>
      </c>
      <c r="B12" s="12" t="s">
        <v>15</v>
      </c>
      <c r="C12" s="13" t="s">
        <v>33</v>
      </c>
      <c r="D12" s="13" t="s">
        <v>33</v>
      </c>
      <c r="E12" s="13" t="s">
        <v>33</v>
      </c>
      <c r="F12" s="13" t="s">
        <v>33</v>
      </c>
      <c r="G12" s="12" t="s">
        <v>65</v>
      </c>
      <c r="H12" s="12" t="s">
        <v>17</v>
      </c>
      <c r="I12" s="12" t="s">
        <v>66</v>
      </c>
      <c r="J12" s="12" t="s">
        <v>25</v>
      </c>
      <c r="K12" s="12" t="s">
        <v>26</v>
      </c>
      <c r="L12" s="12" t="s">
        <v>20</v>
      </c>
      <c r="M12" s="12">
        <v>1580</v>
      </c>
      <c r="N12" s="12">
        <v>6507.84</v>
      </c>
      <c r="O12" s="12" t="s">
        <v>21</v>
      </c>
      <c r="P12" s="12" t="s">
        <v>22</v>
      </c>
      <c r="Q12" s="12" t="s">
        <v>76</v>
      </c>
    </row>
    <row r="13" spans="1:17" ht="30" customHeight="1">
      <c r="A13" s="12" t="s">
        <v>14</v>
      </c>
      <c r="B13" s="12" t="s">
        <v>15</v>
      </c>
      <c r="C13" s="13" t="s">
        <v>33</v>
      </c>
      <c r="D13" s="13" t="s">
        <v>33</v>
      </c>
      <c r="E13" s="13" t="s">
        <v>33</v>
      </c>
      <c r="F13" s="13" t="s">
        <v>33</v>
      </c>
      <c r="G13" s="12" t="s">
        <v>65</v>
      </c>
      <c r="H13" s="12" t="s">
        <v>17</v>
      </c>
      <c r="I13" s="12" t="s">
        <v>66</v>
      </c>
      <c r="J13" s="12" t="s">
        <v>18</v>
      </c>
      <c r="K13" s="12" t="s">
        <v>19</v>
      </c>
      <c r="L13" s="12" t="s">
        <v>20</v>
      </c>
      <c r="M13" s="12">
        <v>15</v>
      </c>
      <c r="N13" s="12">
        <v>75.11</v>
      </c>
      <c r="O13" s="12" t="s">
        <v>21</v>
      </c>
      <c r="P13" s="12" t="s">
        <v>22</v>
      </c>
      <c r="Q13" s="12" t="s">
        <v>77</v>
      </c>
    </row>
    <row r="14" spans="1:17" ht="30" customHeight="1">
      <c r="A14" s="12" t="s">
        <v>14</v>
      </c>
      <c r="B14" s="12" t="s">
        <v>15</v>
      </c>
      <c r="C14" s="13" t="s">
        <v>33</v>
      </c>
      <c r="D14" s="13" t="s">
        <v>33</v>
      </c>
      <c r="E14" s="13" t="s">
        <v>33</v>
      </c>
      <c r="F14" s="13" t="s">
        <v>33</v>
      </c>
      <c r="G14" s="12" t="s">
        <v>65</v>
      </c>
      <c r="H14" s="12" t="s">
        <v>17</v>
      </c>
      <c r="I14" s="12" t="s">
        <v>78</v>
      </c>
      <c r="J14" s="12" t="s">
        <v>18</v>
      </c>
      <c r="K14" s="12" t="s">
        <v>19</v>
      </c>
      <c r="L14" s="12" t="s">
        <v>20</v>
      </c>
      <c r="M14" s="12">
        <v>0</v>
      </c>
      <c r="N14" s="12">
        <v>60</v>
      </c>
      <c r="O14" s="12" t="s">
        <v>21</v>
      </c>
      <c r="P14" s="12" t="s">
        <v>22</v>
      </c>
      <c r="Q14" s="12" t="s">
        <v>79</v>
      </c>
    </row>
    <row r="15" spans="1:17" ht="30" customHeight="1">
      <c r="A15" s="12" t="s">
        <v>14</v>
      </c>
      <c r="B15" s="12" t="s">
        <v>15</v>
      </c>
      <c r="C15" s="13" t="s">
        <v>33</v>
      </c>
      <c r="D15" s="13" t="s">
        <v>33</v>
      </c>
      <c r="E15" s="13" t="s">
        <v>33</v>
      </c>
      <c r="F15" s="13" t="s">
        <v>33</v>
      </c>
      <c r="G15" s="12" t="s">
        <v>65</v>
      </c>
      <c r="H15" s="12" t="s">
        <v>17</v>
      </c>
      <c r="I15" s="12" t="s">
        <v>78</v>
      </c>
      <c r="J15" s="12" t="s">
        <v>18</v>
      </c>
      <c r="K15" s="12" t="s">
        <v>19</v>
      </c>
      <c r="L15" s="12" t="s">
        <v>20</v>
      </c>
      <c r="M15" s="12">
        <v>0</v>
      </c>
      <c r="N15" s="12">
        <v>18</v>
      </c>
      <c r="O15" s="12" t="s">
        <v>21</v>
      </c>
      <c r="P15" s="12" t="s">
        <v>22</v>
      </c>
      <c r="Q15" s="12" t="s">
        <v>80</v>
      </c>
    </row>
    <row r="16" spans="1:17" ht="30" customHeight="1">
      <c r="A16" s="12" t="s">
        <v>14</v>
      </c>
      <c r="B16" s="12" t="s">
        <v>15</v>
      </c>
      <c r="C16" s="13" t="s">
        <v>33</v>
      </c>
      <c r="D16" s="13" t="s">
        <v>33</v>
      </c>
      <c r="E16" s="13" t="s">
        <v>33</v>
      </c>
      <c r="F16" s="13" t="s">
        <v>33</v>
      </c>
      <c r="G16" s="12" t="s">
        <v>65</v>
      </c>
      <c r="H16" s="12" t="s">
        <v>17</v>
      </c>
      <c r="I16" s="12" t="s">
        <v>78</v>
      </c>
      <c r="J16" s="12" t="s">
        <v>25</v>
      </c>
      <c r="K16" s="12" t="s">
        <v>26</v>
      </c>
      <c r="L16" s="12" t="s">
        <v>20</v>
      </c>
      <c r="M16" s="12">
        <v>0</v>
      </c>
      <c r="N16" s="12">
        <v>84</v>
      </c>
      <c r="O16" s="12" t="s">
        <v>21</v>
      </c>
      <c r="P16" s="12" t="s">
        <v>22</v>
      </c>
      <c r="Q16" s="12" t="s">
        <v>81</v>
      </c>
    </row>
    <row r="17" spans="1:17" ht="30" customHeight="1">
      <c r="A17" s="12" t="s">
        <v>14</v>
      </c>
      <c r="B17" s="12" t="s">
        <v>15</v>
      </c>
      <c r="C17" s="13" t="s">
        <v>33</v>
      </c>
      <c r="D17" s="13" t="s">
        <v>33</v>
      </c>
      <c r="E17" s="13" t="s">
        <v>33</v>
      </c>
      <c r="F17" s="13" t="s">
        <v>33</v>
      </c>
      <c r="G17" s="12" t="s">
        <v>65</v>
      </c>
      <c r="H17" s="12" t="s">
        <v>17</v>
      </c>
      <c r="I17" s="12" t="s">
        <v>78</v>
      </c>
      <c r="J17" s="12" t="s">
        <v>25</v>
      </c>
      <c r="K17" s="12" t="s">
        <v>26</v>
      </c>
      <c r="L17" s="12" t="s">
        <v>20</v>
      </c>
      <c r="M17" s="12">
        <v>0</v>
      </c>
      <c r="N17" s="12">
        <v>288</v>
      </c>
      <c r="O17" s="12" t="s">
        <v>21</v>
      </c>
      <c r="P17" s="12" t="s">
        <v>22</v>
      </c>
      <c r="Q17" s="12" t="s">
        <v>82</v>
      </c>
    </row>
    <row r="18" spans="1:17" ht="30" customHeight="1">
      <c r="A18" s="12" t="s">
        <v>14</v>
      </c>
      <c r="B18" s="12" t="s">
        <v>15</v>
      </c>
      <c r="C18" s="13" t="s">
        <v>33</v>
      </c>
      <c r="D18" s="13" t="s">
        <v>33</v>
      </c>
      <c r="E18" s="13" t="s">
        <v>33</v>
      </c>
      <c r="F18" s="13" t="s">
        <v>33</v>
      </c>
      <c r="G18" s="12" t="s">
        <v>65</v>
      </c>
      <c r="H18" s="12" t="s">
        <v>17</v>
      </c>
      <c r="I18" s="12" t="s">
        <v>78</v>
      </c>
      <c r="J18" s="12" t="s">
        <v>25</v>
      </c>
      <c r="K18" s="12" t="s">
        <v>26</v>
      </c>
      <c r="L18" s="12" t="s">
        <v>20</v>
      </c>
      <c r="M18" s="12">
        <v>0</v>
      </c>
      <c r="N18" s="12">
        <v>264</v>
      </c>
      <c r="O18" s="12" t="s">
        <v>21</v>
      </c>
      <c r="P18" s="12" t="s">
        <v>22</v>
      </c>
      <c r="Q18" s="12" t="s">
        <v>83</v>
      </c>
    </row>
    <row r="19" spans="1:17" ht="30" customHeight="1">
      <c r="A19" s="12" t="s">
        <v>14</v>
      </c>
      <c r="B19" s="12" t="s">
        <v>15</v>
      </c>
      <c r="C19" s="13" t="s">
        <v>33</v>
      </c>
      <c r="D19" s="13" t="s">
        <v>33</v>
      </c>
      <c r="E19" s="13" t="s">
        <v>33</v>
      </c>
      <c r="F19" s="13" t="s">
        <v>33</v>
      </c>
      <c r="G19" s="12" t="s">
        <v>65</v>
      </c>
      <c r="H19" s="12" t="s">
        <v>17</v>
      </c>
      <c r="I19" s="12" t="s">
        <v>78</v>
      </c>
      <c r="J19" s="12" t="s">
        <v>25</v>
      </c>
      <c r="K19" s="12" t="s">
        <v>26</v>
      </c>
      <c r="L19" s="12" t="s">
        <v>20</v>
      </c>
      <c r="M19" s="12">
        <v>640</v>
      </c>
      <c r="N19" s="12">
        <v>2360.8200000000002</v>
      </c>
      <c r="O19" s="12" t="s">
        <v>21</v>
      </c>
      <c r="P19" s="12" t="s">
        <v>22</v>
      </c>
      <c r="Q19" s="12" t="s">
        <v>84</v>
      </c>
    </row>
    <row r="20" spans="1:17" ht="30" customHeight="1">
      <c r="A20" s="12" t="s">
        <v>14</v>
      </c>
      <c r="B20" s="12" t="s">
        <v>15</v>
      </c>
      <c r="C20" s="13" t="s">
        <v>33</v>
      </c>
      <c r="D20" s="13" t="s">
        <v>33</v>
      </c>
      <c r="E20" s="13" t="s">
        <v>33</v>
      </c>
      <c r="F20" s="13" t="s">
        <v>33</v>
      </c>
      <c r="G20" s="12" t="s">
        <v>65</v>
      </c>
      <c r="H20" s="12" t="s">
        <v>17</v>
      </c>
      <c r="I20" s="12" t="s">
        <v>78</v>
      </c>
      <c r="J20" s="12" t="s">
        <v>23</v>
      </c>
      <c r="K20" s="12" t="s">
        <v>24</v>
      </c>
      <c r="L20" s="12" t="s">
        <v>20</v>
      </c>
      <c r="M20" s="12">
        <v>0</v>
      </c>
      <c r="N20" s="12">
        <v>684</v>
      </c>
      <c r="O20" s="12" t="s">
        <v>21</v>
      </c>
      <c r="P20" s="12" t="s">
        <v>22</v>
      </c>
      <c r="Q20" s="12" t="s">
        <v>85</v>
      </c>
    </row>
    <row r="21" spans="1:17" ht="30" customHeight="1">
      <c r="A21" s="12" t="s">
        <v>14</v>
      </c>
      <c r="B21" s="12" t="s">
        <v>15</v>
      </c>
      <c r="C21" s="13" t="s">
        <v>33</v>
      </c>
      <c r="D21" s="13" t="s">
        <v>33</v>
      </c>
      <c r="E21" s="13" t="s">
        <v>33</v>
      </c>
      <c r="F21" s="13" t="s">
        <v>33</v>
      </c>
      <c r="G21" s="12" t="s">
        <v>65</v>
      </c>
      <c r="H21" s="12" t="s">
        <v>17</v>
      </c>
      <c r="I21" s="12" t="s">
        <v>78</v>
      </c>
      <c r="J21" s="12" t="s">
        <v>23</v>
      </c>
      <c r="K21" s="12" t="s">
        <v>24</v>
      </c>
      <c r="L21" s="12" t="s">
        <v>20</v>
      </c>
      <c r="M21" s="12">
        <v>270</v>
      </c>
      <c r="N21" s="12">
        <v>1946.07</v>
      </c>
      <c r="O21" s="12" t="s">
        <v>21</v>
      </c>
      <c r="P21" s="12" t="s">
        <v>22</v>
      </c>
      <c r="Q21" s="12" t="s">
        <v>86</v>
      </c>
    </row>
    <row r="22" spans="1:17" ht="30" customHeight="1">
      <c r="A22" s="12" t="s">
        <v>14</v>
      </c>
      <c r="B22" s="12" t="s">
        <v>15</v>
      </c>
      <c r="C22" s="13" t="s">
        <v>33</v>
      </c>
      <c r="D22" s="13" t="s">
        <v>33</v>
      </c>
      <c r="E22" s="13" t="s">
        <v>33</v>
      </c>
      <c r="F22" s="13" t="s">
        <v>33</v>
      </c>
      <c r="G22" s="12" t="s">
        <v>65</v>
      </c>
      <c r="H22" s="12" t="s">
        <v>17</v>
      </c>
      <c r="I22" s="12" t="s">
        <v>87</v>
      </c>
      <c r="J22" s="12" t="s">
        <v>18</v>
      </c>
      <c r="K22" s="12" t="s">
        <v>19</v>
      </c>
      <c r="L22" s="12" t="s">
        <v>20</v>
      </c>
      <c r="M22" s="12">
        <v>0</v>
      </c>
      <c r="N22" s="12">
        <v>24</v>
      </c>
      <c r="O22" s="12" t="s">
        <v>21</v>
      </c>
      <c r="P22" s="12" t="s">
        <v>22</v>
      </c>
      <c r="Q22" s="12" t="s">
        <v>88</v>
      </c>
    </row>
    <row r="23" spans="1:17" ht="30" customHeight="1">
      <c r="A23" s="12" t="s">
        <v>14</v>
      </c>
      <c r="B23" s="12" t="s">
        <v>15</v>
      </c>
      <c r="C23" s="13" t="s">
        <v>33</v>
      </c>
      <c r="D23" s="13" t="s">
        <v>33</v>
      </c>
      <c r="E23" s="13" t="s">
        <v>33</v>
      </c>
      <c r="F23" s="13" t="s">
        <v>33</v>
      </c>
      <c r="G23" s="12" t="s">
        <v>65</v>
      </c>
      <c r="H23" s="12" t="s">
        <v>17</v>
      </c>
      <c r="I23" s="12" t="s">
        <v>87</v>
      </c>
      <c r="J23" s="12" t="s">
        <v>18</v>
      </c>
      <c r="K23" s="12" t="s">
        <v>19</v>
      </c>
      <c r="L23" s="12" t="s">
        <v>20</v>
      </c>
      <c r="M23" s="12">
        <v>30</v>
      </c>
      <c r="N23" s="12">
        <v>135.25</v>
      </c>
      <c r="O23" s="12" t="s">
        <v>21</v>
      </c>
      <c r="P23" s="12" t="s">
        <v>22</v>
      </c>
      <c r="Q23" s="12" t="s">
        <v>89</v>
      </c>
    </row>
    <row r="24" spans="1:17" ht="30" customHeight="1">
      <c r="A24" s="12" t="s">
        <v>14</v>
      </c>
      <c r="B24" s="12" t="s">
        <v>15</v>
      </c>
      <c r="C24" s="13" t="s">
        <v>33</v>
      </c>
      <c r="D24" s="13" t="s">
        <v>33</v>
      </c>
      <c r="E24" s="13" t="s">
        <v>33</v>
      </c>
      <c r="F24" s="13" t="s">
        <v>33</v>
      </c>
      <c r="G24" s="12" t="s">
        <v>65</v>
      </c>
      <c r="H24" s="12" t="s">
        <v>17</v>
      </c>
      <c r="I24" s="12" t="s">
        <v>87</v>
      </c>
      <c r="J24" s="12" t="s">
        <v>18</v>
      </c>
      <c r="K24" s="12" t="s">
        <v>19</v>
      </c>
      <c r="L24" s="12" t="s">
        <v>20</v>
      </c>
      <c r="M24" s="12">
        <v>0</v>
      </c>
      <c r="N24" s="12">
        <v>184</v>
      </c>
      <c r="O24" s="12" t="s">
        <v>21</v>
      </c>
      <c r="P24" s="12" t="s">
        <v>22</v>
      </c>
      <c r="Q24" s="12" t="s">
        <v>90</v>
      </c>
    </row>
    <row r="25" spans="1:17" ht="30" customHeight="1">
      <c r="A25" s="12" t="s">
        <v>14</v>
      </c>
      <c r="B25" s="12" t="s">
        <v>15</v>
      </c>
      <c r="C25" s="13" t="s">
        <v>33</v>
      </c>
      <c r="D25" s="13" t="s">
        <v>33</v>
      </c>
      <c r="E25" s="13" t="s">
        <v>33</v>
      </c>
      <c r="F25" s="13" t="s">
        <v>33</v>
      </c>
      <c r="G25" s="12" t="s">
        <v>65</v>
      </c>
      <c r="H25" s="12" t="s">
        <v>17</v>
      </c>
      <c r="I25" s="12" t="s">
        <v>87</v>
      </c>
      <c r="J25" s="12" t="s">
        <v>18</v>
      </c>
      <c r="K25" s="12" t="s">
        <v>19</v>
      </c>
      <c r="L25" s="12" t="s">
        <v>20</v>
      </c>
      <c r="M25" s="12">
        <v>0</v>
      </c>
      <c r="N25" s="12">
        <v>148</v>
      </c>
      <c r="O25" s="12" t="s">
        <v>21</v>
      </c>
      <c r="P25" s="12" t="s">
        <v>22</v>
      </c>
      <c r="Q25" s="12" t="s">
        <v>91</v>
      </c>
    </row>
    <row r="26" spans="1:17" ht="30" customHeight="1">
      <c r="A26" s="12" t="s">
        <v>14</v>
      </c>
      <c r="B26" s="12" t="s">
        <v>15</v>
      </c>
      <c r="C26" s="13" t="s">
        <v>33</v>
      </c>
      <c r="D26" s="13" t="s">
        <v>33</v>
      </c>
      <c r="E26" s="13" t="s">
        <v>33</v>
      </c>
      <c r="F26" s="13" t="s">
        <v>33</v>
      </c>
      <c r="G26" s="12" t="s">
        <v>65</v>
      </c>
      <c r="H26" s="12" t="s">
        <v>17</v>
      </c>
      <c r="I26" s="12" t="s">
        <v>87</v>
      </c>
      <c r="J26" s="12" t="s">
        <v>23</v>
      </c>
      <c r="K26" s="12" t="s">
        <v>24</v>
      </c>
      <c r="L26" s="12" t="s">
        <v>20</v>
      </c>
      <c r="M26" s="12">
        <v>0</v>
      </c>
      <c r="N26" s="12">
        <v>540</v>
      </c>
      <c r="O26" s="12" t="s">
        <v>21</v>
      </c>
      <c r="P26" s="12" t="s">
        <v>22</v>
      </c>
      <c r="Q26" s="12" t="s">
        <v>92</v>
      </c>
    </row>
    <row r="27" spans="1:17" ht="30" customHeight="1">
      <c r="A27" s="12" t="s">
        <v>14</v>
      </c>
      <c r="B27" s="12" t="s">
        <v>15</v>
      </c>
      <c r="C27" s="13" t="s">
        <v>33</v>
      </c>
      <c r="D27" s="13" t="s">
        <v>33</v>
      </c>
      <c r="E27" s="13" t="s">
        <v>33</v>
      </c>
      <c r="F27" s="13" t="s">
        <v>33</v>
      </c>
      <c r="G27" s="12" t="s">
        <v>65</v>
      </c>
      <c r="H27" s="12" t="s">
        <v>17</v>
      </c>
      <c r="I27" s="12" t="s">
        <v>87</v>
      </c>
      <c r="J27" s="12" t="s">
        <v>23</v>
      </c>
      <c r="K27" s="12" t="s">
        <v>24</v>
      </c>
      <c r="L27" s="12" t="s">
        <v>20</v>
      </c>
      <c r="M27" s="12">
        <v>325</v>
      </c>
      <c r="N27" s="12">
        <v>2120.14</v>
      </c>
      <c r="O27" s="12" t="s">
        <v>21</v>
      </c>
      <c r="P27" s="12" t="s">
        <v>22</v>
      </c>
      <c r="Q27" s="12" t="s">
        <v>93</v>
      </c>
    </row>
    <row r="28" spans="1:17" ht="30" customHeight="1">
      <c r="A28" s="12" t="s">
        <v>14</v>
      </c>
      <c r="B28" s="12" t="s">
        <v>15</v>
      </c>
      <c r="C28" s="13" t="s">
        <v>33</v>
      </c>
      <c r="D28" s="13" t="s">
        <v>33</v>
      </c>
      <c r="E28" s="13" t="s">
        <v>33</v>
      </c>
      <c r="F28" s="13" t="s">
        <v>33</v>
      </c>
      <c r="G28" s="12" t="s">
        <v>65</v>
      </c>
      <c r="H28" s="12" t="s">
        <v>17</v>
      </c>
      <c r="I28" s="12" t="s">
        <v>87</v>
      </c>
      <c r="J28" s="12" t="s">
        <v>25</v>
      </c>
      <c r="K28" s="12" t="s">
        <v>26</v>
      </c>
      <c r="L28" s="12" t="s">
        <v>20</v>
      </c>
      <c r="M28" s="12">
        <v>0</v>
      </c>
      <c r="N28" s="12">
        <v>12</v>
      </c>
      <c r="O28" s="12" t="s">
        <v>21</v>
      </c>
      <c r="P28" s="12" t="s">
        <v>22</v>
      </c>
      <c r="Q28" s="12" t="s">
        <v>94</v>
      </c>
    </row>
    <row r="29" spans="1:17" ht="30" customHeight="1">
      <c r="A29" s="12" t="s">
        <v>14</v>
      </c>
      <c r="B29" s="12" t="s">
        <v>15</v>
      </c>
      <c r="C29" s="13" t="s">
        <v>33</v>
      </c>
      <c r="D29" s="13" t="s">
        <v>33</v>
      </c>
      <c r="E29" s="13" t="s">
        <v>33</v>
      </c>
      <c r="F29" s="13" t="s">
        <v>33</v>
      </c>
      <c r="G29" s="12" t="s">
        <v>65</v>
      </c>
      <c r="H29" s="12" t="s">
        <v>17</v>
      </c>
      <c r="I29" s="12" t="s">
        <v>87</v>
      </c>
      <c r="J29" s="12" t="s">
        <v>25</v>
      </c>
      <c r="K29" s="12" t="s">
        <v>26</v>
      </c>
      <c r="L29" s="12" t="s">
        <v>20</v>
      </c>
      <c r="M29" s="12">
        <v>0</v>
      </c>
      <c r="N29" s="12">
        <v>744</v>
      </c>
      <c r="O29" s="12" t="s">
        <v>21</v>
      </c>
      <c r="P29" s="12" t="s">
        <v>22</v>
      </c>
      <c r="Q29" s="12" t="s">
        <v>95</v>
      </c>
    </row>
    <row r="30" spans="1:17" ht="30" customHeight="1">
      <c r="A30" s="12" t="s">
        <v>14</v>
      </c>
      <c r="B30" s="12" t="s">
        <v>15</v>
      </c>
      <c r="C30" s="13" t="s">
        <v>33</v>
      </c>
      <c r="D30" s="13" t="s">
        <v>33</v>
      </c>
      <c r="E30" s="13" t="s">
        <v>33</v>
      </c>
      <c r="F30" s="13" t="s">
        <v>33</v>
      </c>
      <c r="G30" s="12" t="s">
        <v>65</v>
      </c>
      <c r="H30" s="12" t="s">
        <v>17</v>
      </c>
      <c r="I30" s="12" t="s">
        <v>87</v>
      </c>
      <c r="J30" s="12" t="s">
        <v>25</v>
      </c>
      <c r="K30" s="12" t="s">
        <v>26</v>
      </c>
      <c r="L30" s="12" t="s">
        <v>20</v>
      </c>
      <c r="M30" s="12">
        <v>510</v>
      </c>
      <c r="N30" s="12">
        <v>2965.32</v>
      </c>
      <c r="O30" s="12" t="s">
        <v>21</v>
      </c>
      <c r="P30" s="12" t="s">
        <v>22</v>
      </c>
      <c r="Q30" s="12" t="s">
        <v>96</v>
      </c>
    </row>
    <row r="31" spans="1:17" ht="30" customHeight="1">
      <c r="A31" s="12" t="s">
        <v>14</v>
      </c>
      <c r="B31" s="12" t="s">
        <v>15</v>
      </c>
      <c r="C31" s="13" t="s">
        <v>33</v>
      </c>
      <c r="D31" s="13" t="s">
        <v>33</v>
      </c>
      <c r="E31" s="13" t="s">
        <v>33</v>
      </c>
      <c r="F31" s="13" t="s">
        <v>33</v>
      </c>
      <c r="G31" s="12" t="s">
        <v>65</v>
      </c>
      <c r="H31" s="12" t="s">
        <v>17</v>
      </c>
      <c r="I31" s="12" t="s">
        <v>97</v>
      </c>
      <c r="J31" s="12" t="s">
        <v>23</v>
      </c>
      <c r="K31" s="12" t="s">
        <v>24</v>
      </c>
      <c r="L31" s="12" t="s">
        <v>20</v>
      </c>
      <c r="M31" s="12">
        <v>0</v>
      </c>
      <c r="N31" s="12">
        <v>360</v>
      </c>
      <c r="O31" s="12" t="s">
        <v>21</v>
      </c>
      <c r="P31" s="12" t="s">
        <v>22</v>
      </c>
      <c r="Q31" s="12" t="s">
        <v>98</v>
      </c>
    </row>
    <row r="32" spans="1:17" ht="30" customHeight="1">
      <c r="A32" s="12" t="s">
        <v>14</v>
      </c>
      <c r="B32" s="12" t="s">
        <v>15</v>
      </c>
      <c r="C32" s="13" t="s">
        <v>33</v>
      </c>
      <c r="D32" s="13" t="s">
        <v>33</v>
      </c>
      <c r="E32" s="13" t="s">
        <v>33</v>
      </c>
      <c r="F32" s="13" t="s">
        <v>33</v>
      </c>
      <c r="G32" s="12" t="s">
        <v>65</v>
      </c>
      <c r="H32" s="12" t="s">
        <v>17</v>
      </c>
      <c r="I32" s="12" t="s">
        <v>97</v>
      </c>
      <c r="J32" s="12" t="s">
        <v>23</v>
      </c>
      <c r="K32" s="12" t="s">
        <v>24</v>
      </c>
      <c r="L32" s="12" t="s">
        <v>20</v>
      </c>
      <c r="M32" s="12">
        <v>0</v>
      </c>
      <c r="N32" s="12">
        <v>864</v>
      </c>
      <c r="O32" s="12" t="s">
        <v>21</v>
      </c>
      <c r="P32" s="12" t="s">
        <v>22</v>
      </c>
      <c r="Q32" s="12" t="s">
        <v>99</v>
      </c>
    </row>
    <row r="33" spans="1:17" ht="30" customHeight="1">
      <c r="A33" s="12" t="s">
        <v>14</v>
      </c>
      <c r="B33" s="12" t="s">
        <v>15</v>
      </c>
      <c r="C33" s="13" t="s">
        <v>33</v>
      </c>
      <c r="D33" s="13" t="s">
        <v>33</v>
      </c>
      <c r="E33" s="13" t="s">
        <v>33</v>
      </c>
      <c r="F33" s="13" t="s">
        <v>33</v>
      </c>
      <c r="G33" s="12" t="s">
        <v>65</v>
      </c>
      <c r="H33" s="12" t="s">
        <v>17</v>
      </c>
      <c r="I33" s="12" t="s">
        <v>97</v>
      </c>
      <c r="J33" s="12" t="s">
        <v>23</v>
      </c>
      <c r="K33" s="12" t="s">
        <v>24</v>
      </c>
      <c r="L33" s="12" t="s">
        <v>20</v>
      </c>
      <c r="M33" s="12">
        <v>355</v>
      </c>
      <c r="N33" s="12">
        <v>2626.43</v>
      </c>
      <c r="O33" s="12" t="s">
        <v>21</v>
      </c>
      <c r="P33" s="12" t="s">
        <v>22</v>
      </c>
      <c r="Q33" s="12" t="s">
        <v>100</v>
      </c>
    </row>
    <row r="34" spans="1:17" ht="30" customHeight="1">
      <c r="A34" s="12" t="s">
        <v>14</v>
      </c>
      <c r="B34" s="12" t="s">
        <v>15</v>
      </c>
      <c r="C34" s="13" t="s">
        <v>33</v>
      </c>
      <c r="D34" s="13" t="s">
        <v>33</v>
      </c>
      <c r="E34" s="13" t="s">
        <v>33</v>
      </c>
      <c r="F34" s="13" t="s">
        <v>33</v>
      </c>
      <c r="G34" s="12" t="s">
        <v>65</v>
      </c>
      <c r="H34" s="12" t="s">
        <v>17</v>
      </c>
      <c r="I34" s="12" t="s">
        <v>97</v>
      </c>
      <c r="J34" s="12" t="s">
        <v>25</v>
      </c>
      <c r="K34" s="12" t="s">
        <v>26</v>
      </c>
      <c r="L34" s="12" t="s">
        <v>20</v>
      </c>
      <c r="M34" s="12">
        <v>0</v>
      </c>
      <c r="N34" s="12">
        <v>24</v>
      </c>
      <c r="O34" s="12" t="s">
        <v>21</v>
      </c>
      <c r="P34" s="12" t="s">
        <v>22</v>
      </c>
      <c r="Q34" s="12" t="s">
        <v>101</v>
      </c>
    </row>
    <row r="35" spans="1:17" ht="30" customHeight="1">
      <c r="A35" s="12" t="s">
        <v>14</v>
      </c>
      <c r="B35" s="12" t="s">
        <v>15</v>
      </c>
      <c r="C35" s="13" t="s">
        <v>33</v>
      </c>
      <c r="D35" s="13" t="s">
        <v>33</v>
      </c>
      <c r="E35" s="13" t="s">
        <v>33</v>
      </c>
      <c r="F35" s="13" t="s">
        <v>33</v>
      </c>
      <c r="G35" s="12" t="s">
        <v>65</v>
      </c>
      <c r="H35" s="12" t="s">
        <v>17</v>
      </c>
      <c r="I35" s="12" t="s">
        <v>97</v>
      </c>
      <c r="J35" s="12" t="s">
        <v>25</v>
      </c>
      <c r="K35" s="12" t="s">
        <v>26</v>
      </c>
      <c r="L35" s="12" t="s">
        <v>20</v>
      </c>
      <c r="M35" s="12">
        <v>0</v>
      </c>
      <c r="N35" s="12">
        <v>516</v>
      </c>
      <c r="O35" s="12" t="s">
        <v>21</v>
      </c>
      <c r="P35" s="12" t="s">
        <v>22</v>
      </c>
      <c r="Q35" s="12" t="s">
        <v>102</v>
      </c>
    </row>
    <row r="36" spans="1:17" ht="30" customHeight="1">
      <c r="A36" s="12" t="s">
        <v>14</v>
      </c>
      <c r="B36" s="12" t="s">
        <v>15</v>
      </c>
      <c r="C36" s="13" t="s">
        <v>33</v>
      </c>
      <c r="D36" s="13" t="s">
        <v>33</v>
      </c>
      <c r="E36" s="13" t="s">
        <v>33</v>
      </c>
      <c r="F36" s="13" t="s">
        <v>33</v>
      </c>
      <c r="G36" s="12" t="s">
        <v>65</v>
      </c>
      <c r="H36" s="12" t="s">
        <v>17</v>
      </c>
      <c r="I36" s="12" t="s">
        <v>97</v>
      </c>
      <c r="J36" s="12" t="s">
        <v>25</v>
      </c>
      <c r="K36" s="12" t="s">
        <v>26</v>
      </c>
      <c r="L36" s="12" t="s">
        <v>20</v>
      </c>
      <c r="M36" s="12">
        <v>0</v>
      </c>
      <c r="N36" s="12">
        <v>420</v>
      </c>
      <c r="O36" s="12" t="s">
        <v>21</v>
      </c>
      <c r="P36" s="12" t="s">
        <v>22</v>
      </c>
      <c r="Q36" s="12" t="s">
        <v>103</v>
      </c>
    </row>
    <row r="37" spans="1:17" ht="30" customHeight="1">
      <c r="A37" s="12" t="s">
        <v>14</v>
      </c>
      <c r="B37" s="12" t="s">
        <v>15</v>
      </c>
      <c r="C37" s="13" t="s">
        <v>33</v>
      </c>
      <c r="D37" s="13" t="s">
        <v>33</v>
      </c>
      <c r="E37" s="13" t="s">
        <v>33</v>
      </c>
      <c r="F37" s="13" t="s">
        <v>33</v>
      </c>
      <c r="G37" s="12" t="s">
        <v>65</v>
      </c>
      <c r="H37" s="12" t="s">
        <v>17</v>
      </c>
      <c r="I37" s="12" t="s">
        <v>97</v>
      </c>
      <c r="J37" s="12" t="s">
        <v>25</v>
      </c>
      <c r="K37" s="12" t="s">
        <v>26</v>
      </c>
      <c r="L37" s="12" t="s">
        <v>20</v>
      </c>
      <c r="M37" s="12">
        <v>865</v>
      </c>
      <c r="N37" s="12">
        <v>3588.21</v>
      </c>
      <c r="O37" s="12" t="s">
        <v>21</v>
      </c>
      <c r="P37" s="12" t="s">
        <v>22</v>
      </c>
      <c r="Q37" s="12" t="s">
        <v>104</v>
      </c>
    </row>
    <row r="38" spans="1:17" ht="30" customHeight="1">
      <c r="A38" s="12" t="s">
        <v>14</v>
      </c>
      <c r="B38" s="12" t="s">
        <v>15</v>
      </c>
      <c r="C38" s="13" t="s">
        <v>33</v>
      </c>
      <c r="D38" s="13" t="s">
        <v>33</v>
      </c>
      <c r="E38" s="13" t="s">
        <v>33</v>
      </c>
      <c r="F38" s="13" t="s">
        <v>33</v>
      </c>
      <c r="G38" s="12" t="s">
        <v>65</v>
      </c>
      <c r="H38" s="12" t="s">
        <v>17</v>
      </c>
      <c r="I38" s="12" t="s">
        <v>105</v>
      </c>
      <c r="J38" s="12" t="s">
        <v>18</v>
      </c>
      <c r="K38" s="12" t="s">
        <v>19</v>
      </c>
      <c r="L38" s="12" t="s">
        <v>20</v>
      </c>
      <c r="M38" s="12">
        <v>5</v>
      </c>
      <c r="N38" s="12">
        <v>58.19</v>
      </c>
      <c r="O38" s="12" t="s">
        <v>21</v>
      </c>
      <c r="P38" s="12" t="s">
        <v>22</v>
      </c>
      <c r="Q38" s="12" t="s">
        <v>106</v>
      </c>
    </row>
    <row r="39" spans="1:17" ht="30" customHeight="1">
      <c r="A39" s="12" t="s">
        <v>14</v>
      </c>
      <c r="B39" s="12" t="s">
        <v>15</v>
      </c>
      <c r="C39" s="13" t="s">
        <v>33</v>
      </c>
      <c r="D39" s="13" t="s">
        <v>33</v>
      </c>
      <c r="E39" s="13" t="s">
        <v>33</v>
      </c>
      <c r="F39" s="13" t="s">
        <v>33</v>
      </c>
      <c r="G39" s="12" t="s">
        <v>65</v>
      </c>
      <c r="H39" s="12" t="s">
        <v>17</v>
      </c>
      <c r="I39" s="12" t="s">
        <v>105</v>
      </c>
      <c r="J39" s="12" t="s">
        <v>18</v>
      </c>
      <c r="K39" s="12" t="s">
        <v>19</v>
      </c>
      <c r="L39" s="12" t="s">
        <v>20</v>
      </c>
      <c r="M39" s="12">
        <v>25</v>
      </c>
      <c r="N39" s="12">
        <v>91.41</v>
      </c>
      <c r="O39" s="12" t="s">
        <v>21</v>
      </c>
      <c r="P39" s="12" t="s">
        <v>22</v>
      </c>
      <c r="Q39" s="12" t="s">
        <v>107</v>
      </c>
    </row>
    <row r="40" spans="1:17" ht="30" customHeight="1">
      <c r="A40" s="12" t="s">
        <v>14</v>
      </c>
      <c r="B40" s="12" t="s">
        <v>15</v>
      </c>
      <c r="C40" s="13" t="s">
        <v>33</v>
      </c>
      <c r="D40" s="13" t="s">
        <v>33</v>
      </c>
      <c r="E40" s="13" t="s">
        <v>33</v>
      </c>
      <c r="F40" s="13" t="s">
        <v>33</v>
      </c>
      <c r="G40" s="12" t="s">
        <v>65</v>
      </c>
      <c r="H40" s="12" t="s">
        <v>17</v>
      </c>
      <c r="I40" s="12" t="s">
        <v>105</v>
      </c>
      <c r="J40" s="12" t="s">
        <v>18</v>
      </c>
      <c r="K40" s="12" t="s">
        <v>19</v>
      </c>
      <c r="L40" s="12" t="s">
        <v>20</v>
      </c>
      <c r="M40" s="12">
        <v>0</v>
      </c>
      <c r="N40" s="12">
        <v>46</v>
      </c>
      <c r="O40" s="12" t="s">
        <v>21</v>
      </c>
      <c r="P40" s="12" t="s">
        <v>22</v>
      </c>
      <c r="Q40" s="12" t="s">
        <v>108</v>
      </c>
    </row>
    <row r="41" spans="1:17" ht="30" customHeight="1">
      <c r="A41" s="12" t="s">
        <v>14</v>
      </c>
      <c r="B41" s="12" t="s">
        <v>15</v>
      </c>
      <c r="C41" s="13" t="s">
        <v>33</v>
      </c>
      <c r="D41" s="13" t="s">
        <v>33</v>
      </c>
      <c r="E41" s="13" t="s">
        <v>33</v>
      </c>
      <c r="F41" s="13" t="s">
        <v>33</v>
      </c>
      <c r="G41" s="12" t="s">
        <v>65</v>
      </c>
      <c r="H41" s="12" t="s">
        <v>17</v>
      </c>
      <c r="I41" s="12" t="s">
        <v>105</v>
      </c>
      <c r="J41" s="12" t="s">
        <v>18</v>
      </c>
      <c r="K41" s="12" t="s">
        <v>19</v>
      </c>
      <c r="L41" s="12" t="s">
        <v>20</v>
      </c>
      <c r="M41" s="12">
        <v>0</v>
      </c>
      <c r="N41" s="12">
        <v>88</v>
      </c>
      <c r="O41" s="12" t="s">
        <v>21</v>
      </c>
      <c r="P41" s="12" t="s">
        <v>22</v>
      </c>
      <c r="Q41" s="12" t="s">
        <v>109</v>
      </c>
    </row>
    <row r="42" spans="1:17" ht="30" customHeight="1">
      <c r="A42" s="12" t="s">
        <v>14</v>
      </c>
      <c r="B42" s="12" t="s">
        <v>15</v>
      </c>
      <c r="C42" s="13" t="s">
        <v>33</v>
      </c>
      <c r="D42" s="13" t="s">
        <v>33</v>
      </c>
      <c r="E42" s="13" t="s">
        <v>33</v>
      </c>
      <c r="F42" s="13" t="s">
        <v>33</v>
      </c>
      <c r="G42" s="12" t="s">
        <v>65</v>
      </c>
      <c r="H42" s="12" t="s">
        <v>17</v>
      </c>
      <c r="I42" s="12" t="s">
        <v>105</v>
      </c>
      <c r="J42" s="12" t="s">
        <v>25</v>
      </c>
      <c r="K42" s="12" t="s">
        <v>26</v>
      </c>
      <c r="L42" s="12" t="s">
        <v>20</v>
      </c>
      <c r="M42" s="12">
        <v>0</v>
      </c>
      <c r="N42" s="12">
        <v>468</v>
      </c>
      <c r="O42" s="12" t="s">
        <v>21</v>
      </c>
      <c r="P42" s="12" t="s">
        <v>22</v>
      </c>
      <c r="Q42" s="12" t="s">
        <v>110</v>
      </c>
    </row>
    <row r="43" spans="1:17" ht="30" customHeight="1">
      <c r="A43" s="12" t="s">
        <v>14</v>
      </c>
      <c r="B43" s="12" t="s">
        <v>15</v>
      </c>
      <c r="C43" s="13" t="s">
        <v>33</v>
      </c>
      <c r="D43" s="13" t="s">
        <v>33</v>
      </c>
      <c r="E43" s="13" t="s">
        <v>33</v>
      </c>
      <c r="F43" s="13" t="s">
        <v>33</v>
      </c>
      <c r="G43" s="12" t="s">
        <v>65</v>
      </c>
      <c r="H43" s="12" t="s">
        <v>17</v>
      </c>
      <c r="I43" s="12" t="s">
        <v>105</v>
      </c>
      <c r="J43" s="12" t="s">
        <v>25</v>
      </c>
      <c r="K43" s="12" t="s">
        <v>26</v>
      </c>
      <c r="L43" s="12" t="s">
        <v>20</v>
      </c>
      <c r="M43" s="12">
        <v>325</v>
      </c>
      <c r="N43" s="12">
        <v>1929.5</v>
      </c>
      <c r="O43" s="12" t="s">
        <v>21</v>
      </c>
      <c r="P43" s="12" t="s">
        <v>22</v>
      </c>
      <c r="Q43" s="12" t="s">
        <v>111</v>
      </c>
    </row>
    <row r="44" spans="1:17" ht="30" customHeight="1">
      <c r="A44" s="12" t="s">
        <v>14</v>
      </c>
      <c r="B44" s="12" t="s">
        <v>15</v>
      </c>
      <c r="C44" s="13" t="s">
        <v>33</v>
      </c>
      <c r="D44" s="13" t="s">
        <v>33</v>
      </c>
      <c r="E44" s="13" t="s">
        <v>33</v>
      </c>
      <c r="F44" s="13" t="s">
        <v>33</v>
      </c>
      <c r="G44" s="12" t="s">
        <v>65</v>
      </c>
      <c r="H44" s="12" t="s">
        <v>17</v>
      </c>
      <c r="I44" s="12" t="s">
        <v>105</v>
      </c>
      <c r="J44" s="12" t="s">
        <v>23</v>
      </c>
      <c r="K44" s="12" t="s">
        <v>24</v>
      </c>
      <c r="L44" s="12" t="s">
        <v>20</v>
      </c>
      <c r="M44" s="12">
        <v>0</v>
      </c>
      <c r="N44" s="12">
        <v>396</v>
      </c>
      <c r="O44" s="12" t="s">
        <v>21</v>
      </c>
      <c r="P44" s="12" t="s">
        <v>22</v>
      </c>
      <c r="Q44" s="12" t="s">
        <v>112</v>
      </c>
    </row>
    <row r="45" spans="1:17" ht="30" customHeight="1">
      <c r="A45" s="12" t="s">
        <v>14</v>
      </c>
      <c r="B45" s="12" t="s">
        <v>15</v>
      </c>
      <c r="C45" s="13" t="s">
        <v>33</v>
      </c>
      <c r="D45" s="13" t="s">
        <v>33</v>
      </c>
      <c r="E45" s="13" t="s">
        <v>33</v>
      </c>
      <c r="F45" s="13" t="s">
        <v>33</v>
      </c>
      <c r="G45" s="12" t="s">
        <v>65</v>
      </c>
      <c r="H45" s="12" t="s">
        <v>17</v>
      </c>
      <c r="I45" s="12" t="s">
        <v>105</v>
      </c>
      <c r="J45" s="12" t="s">
        <v>23</v>
      </c>
      <c r="K45" s="12" t="s">
        <v>24</v>
      </c>
      <c r="L45" s="12" t="s">
        <v>20</v>
      </c>
      <c r="M45" s="12">
        <v>505</v>
      </c>
      <c r="N45" s="12">
        <v>2671.43</v>
      </c>
      <c r="O45" s="12" t="s">
        <v>21</v>
      </c>
      <c r="P45" s="12" t="s">
        <v>22</v>
      </c>
      <c r="Q45" s="12" t="s">
        <v>113</v>
      </c>
    </row>
    <row r="46" spans="1:17" ht="30" customHeight="1">
      <c r="A46" s="12" t="s">
        <v>14</v>
      </c>
      <c r="B46" s="12" t="s">
        <v>15</v>
      </c>
      <c r="C46" s="13" t="s">
        <v>33</v>
      </c>
      <c r="D46" s="13" t="s">
        <v>33</v>
      </c>
      <c r="E46" s="13" t="s">
        <v>33</v>
      </c>
      <c r="F46" s="13" t="s">
        <v>33</v>
      </c>
      <c r="G46" s="12" t="s">
        <v>65</v>
      </c>
      <c r="H46" s="12" t="s">
        <v>17</v>
      </c>
      <c r="I46" s="12" t="s">
        <v>105</v>
      </c>
      <c r="J46" s="12" t="s">
        <v>23</v>
      </c>
      <c r="K46" s="12" t="s">
        <v>24</v>
      </c>
      <c r="L46" s="12" t="s">
        <v>20</v>
      </c>
      <c r="M46" s="12">
        <v>0</v>
      </c>
      <c r="N46" s="12">
        <v>480</v>
      </c>
      <c r="O46" s="12" t="s">
        <v>21</v>
      </c>
      <c r="P46" s="12" t="s">
        <v>22</v>
      </c>
      <c r="Q46" s="12" t="s">
        <v>114</v>
      </c>
    </row>
    <row r="47" spans="1:17" ht="30" customHeight="1">
      <c r="A47" s="12" t="s">
        <v>14</v>
      </c>
      <c r="B47" s="12" t="s">
        <v>15</v>
      </c>
      <c r="C47" s="13" t="s">
        <v>33</v>
      </c>
      <c r="D47" s="13" t="s">
        <v>33</v>
      </c>
      <c r="E47" s="13" t="s">
        <v>33</v>
      </c>
      <c r="F47" s="13" t="s">
        <v>33</v>
      </c>
      <c r="G47" s="12" t="s">
        <v>65</v>
      </c>
      <c r="H47" s="12" t="s">
        <v>17</v>
      </c>
      <c r="I47" s="12" t="s">
        <v>115</v>
      </c>
      <c r="J47" s="12" t="s">
        <v>25</v>
      </c>
      <c r="K47" s="12" t="s">
        <v>26</v>
      </c>
      <c r="L47" s="12" t="s">
        <v>20</v>
      </c>
      <c r="M47" s="12">
        <v>0</v>
      </c>
      <c r="N47" s="12">
        <v>396</v>
      </c>
      <c r="O47" s="12" t="s">
        <v>21</v>
      </c>
      <c r="P47" s="12" t="s">
        <v>22</v>
      </c>
      <c r="Q47" s="12" t="s">
        <v>116</v>
      </c>
    </row>
    <row r="48" spans="1:17" ht="30" customHeight="1">
      <c r="A48" s="12" t="s">
        <v>14</v>
      </c>
      <c r="B48" s="12" t="s">
        <v>15</v>
      </c>
      <c r="C48" s="13" t="s">
        <v>33</v>
      </c>
      <c r="D48" s="13" t="s">
        <v>33</v>
      </c>
      <c r="E48" s="13" t="s">
        <v>33</v>
      </c>
      <c r="F48" s="13" t="s">
        <v>33</v>
      </c>
      <c r="G48" s="12" t="s">
        <v>65</v>
      </c>
      <c r="H48" s="12" t="s">
        <v>17</v>
      </c>
      <c r="I48" s="12" t="s">
        <v>115</v>
      </c>
      <c r="J48" s="12" t="s">
        <v>25</v>
      </c>
      <c r="K48" s="12" t="s">
        <v>26</v>
      </c>
      <c r="L48" s="12" t="s">
        <v>20</v>
      </c>
      <c r="M48" s="12">
        <v>520</v>
      </c>
      <c r="N48" s="12">
        <v>3743.44</v>
      </c>
      <c r="O48" s="12" t="s">
        <v>21</v>
      </c>
      <c r="P48" s="12" t="s">
        <v>22</v>
      </c>
      <c r="Q48" s="12" t="s">
        <v>117</v>
      </c>
    </row>
    <row r="49" spans="1:17" ht="30" customHeight="1">
      <c r="A49" s="12" t="s">
        <v>14</v>
      </c>
      <c r="B49" s="12" t="s">
        <v>15</v>
      </c>
      <c r="C49" s="13" t="s">
        <v>33</v>
      </c>
      <c r="D49" s="13" t="s">
        <v>33</v>
      </c>
      <c r="E49" s="13" t="s">
        <v>33</v>
      </c>
      <c r="F49" s="13" t="s">
        <v>33</v>
      </c>
      <c r="G49" s="12" t="s">
        <v>65</v>
      </c>
      <c r="H49" s="12" t="s">
        <v>17</v>
      </c>
      <c r="I49" s="12" t="s">
        <v>115</v>
      </c>
      <c r="J49" s="12" t="s">
        <v>23</v>
      </c>
      <c r="K49" s="12" t="s">
        <v>24</v>
      </c>
      <c r="L49" s="12" t="s">
        <v>20</v>
      </c>
      <c r="M49" s="12">
        <v>0</v>
      </c>
      <c r="N49" s="12">
        <v>1008</v>
      </c>
      <c r="O49" s="12" t="s">
        <v>21</v>
      </c>
      <c r="P49" s="12" t="s">
        <v>22</v>
      </c>
      <c r="Q49" s="12" t="s">
        <v>118</v>
      </c>
    </row>
    <row r="50" spans="1:17" ht="30" customHeight="1">
      <c r="A50" s="12" t="s">
        <v>14</v>
      </c>
      <c r="B50" s="12" t="s">
        <v>15</v>
      </c>
      <c r="C50" s="13" t="s">
        <v>33</v>
      </c>
      <c r="D50" s="13" t="s">
        <v>33</v>
      </c>
      <c r="E50" s="13" t="s">
        <v>33</v>
      </c>
      <c r="F50" s="13" t="s">
        <v>33</v>
      </c>
      <c r="G50" s="12" t="s">
        <v>65</v>
      </c>
      <c r="H50" s="12" t="s">
        <v>17</v>
      </c>
      <c r="I50" s="12" t="s">
        <v>115</v>
      </c>
      <c r="J50" s="12" t="s">
        <v>23</v>
      </c>
      <c r="K50" s="12" t="s">
        <v>24</v>
      </c>
      <c r="L50" s="12" t="s">
        <v>20</v>
      </c>
      <c r="M50" s="12">
        <v>585</v>
      </c>
      <c r="N50" s="12">
        <v>4434.74</v>
      </c>
      <c r="O50" s="12" t="s">
        <v>21</v>
      </c>
      <c r="P50" s="12" t="s">
        <v>22</v>
      </c>
      <c r="Q50" s="12" t="s">
        <v>119</v>
      </c>
    </row>
    <row r="51" spans="1:17" ht="30" customHeight="1">
      <c r="A51" s="12" t="s">
        <v>14</v>
      </c>
      <c r="B51" s="12" t="s">
        <v>15</v>
      </c>
      <c r="C51" s="13" t="s">
        <v>33</v>
      </c>
      <c r="D51" s="13" t="s">
        <v>33</v>
      </c>
      <c r="E51" s="13" t="s">
        <v>33</v>
      </c>
      <c r="F51" s="13" t="s">
        <v>33</v>
      </c>
      <c r="G51" s="12" t="s">
        <v>65</v>
      </c>
      <c r="H51" s="12" t="s">
        <v>17</v>
      </c>
      <c r="I51" s="12" t="s">
        <v>120</v>
      </c>
      <c r="J51" s="12" t="s">
        <v>18</v>
      </c>
      <c r="K51" s="12" t="s">
        <v>19</v>
      </c>
      <c r="L51" s="12" t="s">
        <v>20</v>
      </c>
      <c r="M51" s="12">
        <v>0</v>
      </c>
      <c r="N51" s="12">
        <v>34</v>
      </c>
      <c r="O51" s="12" t="s">
        <v>21</v>
      </c>
      <c r="P51" s="12" t="s">
        <v>22</v>
      </c>
      <c r="Q51" s="12" t="s">
        <v>121</v>
      </c>
    </row>
    <row r="52" spans="1:17" ht="30" customHeight="1">
      <c r="A52" s="12" t="s">
        <v>14</v>
      </c>
      <c r="B52" s="12" t="s">
        <v>15</v>
      </c>
      <c r="C52" s="13" t="s">
        <v>33</v>
      </c>
      <c r="D52" s="13" t="s">
        <v>33</v>
      </c>
      <c r="E52" s="13" t="s">
        <v>33</v>
      </c>
      <c r="F52" s="13" t="s">
        <v>33</v>
      </c>
      <c r="G52" s="12" t="s">
        <v>65</v>
      </c>
      <c r="H52" s="12" t="s">
        <v>17</v>
      </c>
      <c r="I52" s="12" t="s">
        <v>120</v>
      </c>
      <c r="J52" s="12" t="s">
        <v>18</v>
      </c>
      <c r="K52" s="12" t="s">
        <v>19</v>
      </c>
      <c r="L52" s="12" t="s">
        <v>20</v>
      </c>
      <c r="M52" s="12">
        <v>15</v>
      </c>
      <c r="N52" s="12">
        <v>89.06</v>
      </c>
      <c r="O52" s="12" t="s">
        <v>21</v>
      </c>
      <c r="P52" s="12" t="s">
        <v>22</v>
      </c>
      <c r="Q52" s="12" t="s">
        <v>122</v>
      </c>
    </row>
    <row r="53" spans="1:17" ht="30" customHeight="1">
      <c r="A53" s="12" t="s">
        <v>14</v>
      </c>
      <c r="B53" s="12" t="s">
        <v>15</v>
      </c>
      <c r="C53" s="13" t="s">
        <v>33</v>
      </c>
      <c r="D53" s="13" t="s">
        <v>33</v>
      </c>
      <c r="E53" s="13" t="s">
        <v>33</v>
      </c>
      <c r="F53" s="13" t="s">
        <v>33</v>
      </c>
      <c r="G53" s="12" t="s">
        <v>65</v>
      </c>
      <c r="H53" s="12" t="s">
        <v>17</v>
      </c>
      <c r="I53" s="12" t="s">
        <v>120</v>
      </c>
      <c r="J53" s="12" t="s">
        <v>18</v>
      </c>
      <c r="K53" s="12" t="s">
        <v>19</v>
      </c>
      <c r="L53" s="12" t="s">
        <v>20</v>
      </c>
      <c r="M53" s="12">
        <v>0</v>
      </c>
      <c r="N53" s="12">
        <v>180</v>
      </c>
      <c r="O53" s="12" t="s">
        <v>21</v>
      </c>
      <c r="P53" s="12" t="s">
        <v>22</v>
      </c>
      <c r="Q53" s="12" t="s">
        <v>123</v>
      </c>
    </row>
    <row r="54" spans="1:17" ht="30" customHeight="1">
      <c r="A54" s="12" t="s">
        <v>14</v>
      </c>
      <c r="B54" s="12" t="s">
        <v>15</v>
      </c>
      <c r="C54" s="13" t="s">
        <v>33</v>
      </c>
      <c r="D54" s="13" t="s">
        <v>33</v>
      </c>
      <c r="E54" s="13" t="s">
        <v>33</v>
      </c>
      <c r="F54" s="13" t="s">
        <v>33</v>
      </c>
      <c r="G54" s="12" t="s">
        <v>65</v>
      </c>
      <c r="H54" s="12" t="s">
        <v>17</v>
      </c>
      <c r="I54" s="12" t="s">
        <v>120</v>
      </c>
      <c r="J54" s="12" t="s">
        <v>18</v>
      </c>
      <c r="K54" s="12" t="s">
        <v>19</v>
      </c>
      <c r="L54" s="12" t="s">
        <v>20</v>
      </c>
      <c r="M54" s="12">
        <v>0</v>
      </c>
      <c r="N54" s="12">
        <v>108</v>
      </c>
      <c r="O54" s="12" t="s">
        <v>21</v>
      </c>
      <c r="P54" s="12" t="s">
        <v>22</v>
      </c>
      <c r="Q54" s="12" t="s">
        <v>124</v>
      </c>
    </row>
    <row r="55" spans="1:17" ht="30" customHeight="1">
      <c r="A55" s="12" t="s">
        <v>14</v>
      </c>
      <c r="B55" s="12" t="s">
        <v>15</v>
      </c>
      <c r="C55" s="13" t="s">
        <v>33</v>
      </c>
      <c r="D55" s="13" t="s">
        <v>33</v>
      </c>
      <c r="E55" s="13" t="s">
        <v>33</v>
      </c>
      <c r="F55" s="13" t="s">
        <v>33</v>
      </c>
      <c r="G55" s="12" t="s">
        <v>65</v>
      </c>
      <c r="H55" s="12" t="s">
        <v>17</v>
      </c>
      <c r="I55" s="12" t="s">
        <v>120</v>
      </c>
      <c r="J55" s="12" t="s">
        <v>23</v>
      </c>
      <c r="K55" s="12" t="s">
        <v>24</v>
      </c>
      <c r="L55" s="12" t="s">
        <v>20</v>
      </c>
      <c r="M55" s="12">
        <v>0</v>
      </c>
      <c r="N55" s="12">
        <v>408</v>
      </c>
      <c r="O55" s="12" t="s">
        <v>21</v>
      </c>
      <c r="P55" s="12" t="s">
        <v>22</v>
      </c>
      <c r="Q55" s="12" t="s">
        <v>125</v>
      </c>
    </row>
    <row r="56" spans="1:17" ht="30" customHeight="1">
      <c r="A56" s="12" t="s">
        <v>14</v>
      </c>
      <c r="B56" s="12" t="s">
        <v>15</v>
      </c>
      <c r="C56" s="13" t="s">
        <v>33</v>
      </c>
      <c r="D56" s="13" t="s">
        <v>33</v>
      </c>
      <c r="E56" s="13" t="s">
        <v>33</v>
      </c>
      <c r="F56" s="13" t="s">
        <v>33</v>
      </c>
      <c r="G56" s="12" t="s">
        <v>65</v>
      </c>
      <c r="H56" s="12" t="s">
        <v>17</v>
      </c>
      <c r="I56" s="12" t="s">
        <v>120</v>
      </c>
      <c r="J56" s="12" t="s">
        <v>23</v>
      </c>
      <c r="K56" s="12" t="s">
        <v>24</v>
      </c>
      <c r="L56" s="12" t="s">
        <v>20</v>
      </c>
      <c r="M56" s="12">
        <v>370</v>
      </c>
      <c r="N56" s="12">
        <v>3257.53</v>
      </c>
      <c r="O56" s="12" t="s">
        <v>21</v>
      </c>
      <c r="P56" s="12" t="s">
        <v>22</v>
      </c>
      <c r="Q56" s="12" t="s">
        <v>126</v>
      </c>
    </row>
    <row r="57" spans="1:17" ht="30" customHeight="1">
      <c r="A57" s="12" t="s">
        <v>14</v>
      </c>
      <c r="B57" s="12" t="s">
        <v>15</v>
      </c>
      <c r="C57" s="13" t="s">
        <v>33</v>
      </c>
      <c r="D57" s="13" t="s">
        <v>33</v>
      </c>
      <c r="E57" s="13" t="s">
        <v>33</v>
      </c>
      <c r="F57" s="13" t="s">
        <v>33</v>
      </c>
      <c r="G57" s="12" t="s">
        <v>65</v>
      </c>
      <c r="H57" s="12" t="s">
        <v>17</v>
      </c>
      <c r="I57" s="12" t="s">
        <v>120</v>
      </c>
      <c r="J57" s="12" t="s">
        <v>25</v>
      </c>
      <c r="K57" s="12" t="s">
        <v>26</v>
      </c>
      <c r="L57" s="12" t="s">
        <v>20</v>
      </c>
      <c r="M57" s="12">
        <v>0</v>
      </c>
      <c r="N57" s="12">
        <v>792</v>
      </c>
      <c r="O57" s="12" t="s">
        <v>21</v>
      </c>
      <c r="P57" s="12" t="s">
        <v>22</v>
      </c>
      <c r="Q57" s="12" t="s">
        <v>127</v>
      </c>
    </row>
    <row r="58" spans="1:17" ht="30" customHeight="1">
      <c r="A58" s="12" t="s">
        <v>14</v>
      </c>
      <c r="B58" s="12" t="s">
        <v>15</v>
      </c>
      <c r="C58" s="13" t="s">
        <v>33</v>
      </c>
      <c r="D58" s="13" t="s">
        <v>33</v>
      </c>
      <c r="E58" s="13" t="s">
        <v>33</v>
      </c>
      <c r="F58" s="13" t="s">
        <v>33</v>
      </c>
      <c r="G58" s="12" t="s">
        <v>65</v>
      </c>
      <c r="H58" s="12" t="s">
        <v>17</v>
      </c>
      <c r="I58" s="12" t="s">
        <v>120</v>
      </c>
      <c r="J58" s="12" t="s">
        <v>25</v>
      </c>
      <c r="K58" s="12" t="s">
        <v>26</v>
      </c>
      <c r="L58" s="12" t="s">
        <v>20</v>
      </c>
      <c r="M58" s="12">
        <v>1120</v>
      </c>
      <c r="N58" s="12">
        <v>5185.57</v>
      </c>
      <c r="O58" s="12" t="s">
        <v>21</v>
      </c>
      <c r="P58" s="12" t="s">
        <v>22</v>
      </c>
      <c r="Q58" s="12" t="s">
        <v>128</v>
      </c>
    </row>
    <row r="59" spans="1:17" ht="30" customHeight="1">
      <c r="A59" s="12" t="s">
        <v>14</v>
      </c>
      <c r="B59" s="12" t="s">
        <v>15</v>
      </c>
      <c r="C59" s="13" t="s">
        <v>33</v>
      </c>
      <c r="D59" s="13" t="s">
        <v>33</v>
      </c>
      <c r="E59" s="13" t="s">
        <v>33</v>
      </c>
      <c r="F59" s="13" t="s">
        <v>33</v>
      </c>
      <c r="G59" s="12" t="s">
        <v>65</v>
      </c>
      <c r="H59" s="12" t="s">
        <v>17</v>
      </c>
      <c r="I59" s="12" t="s">
        <v>129</v>
      </c>
      <c r="J59" s="12" t="s">
        <v>23</v>
      </c>
      <c r="K59" s="12" t="s">
        <v>24</v>
      </c>
      <c r="L59" s="12" t="s">
        <v>20</v>
      </c>
      <c r="M59" s="12">
        <v>705</v>
      </c>
      <c r="N59" s="12">
        <v>5128.6400000000003</v>
      </c>
      <c r="O59" s="12" t="s">
        <v>21</v>
      </c>
      <c r="P59" s="12" t="s">
        <v>22</v>
      </c>
      <c r="Q59" s="12" t="s">
        <v>130</v>
      </c>
    </row>
    <row r="60" spans="1:17" ht="30" customHeight="1">
      <c r="A60" s="12" t="s">
        <v>14</v>
      </c>
      <c r="B60" s="12" t="s">
        <v>15</v>
      </c>
      <c r="C60" s="13" t="s">
        <v>33</v>
      </c>
      <c r="D60" s="13" t="s">
        <v>33</v>
      </c>
      <c r="E60" s="13" t="s">
        <v>33</v>
      </c>
      <c r="F60" s="13" t="s">
        <v>33</v>
      </c>
      <c r="G60" s="12" t="s">
        <v>65</v>
      </c>
      <c r="H60" s="12" t="s">
        <v>17</v>
      </c>
      <c r="I60" s="12" t="s">
        <v>129</v>
      </c>
      <c r="J60" s="12" t="s">
        <v>23</v>
      </c>
      <c r="K60" s="12" t="s">
        <v>24</v>
      </c>
      <c r="L60" s="12" t="s">
        <v>20</v>
      </c>
      <c r="M60" s="12">
        <v>0</v>
      </c>
      <c r="N60" s="12">
        <v>5052</v>
      </c>
      <c r="O60" s="12" t="s">
        <v>21</v>
      </c>
      <c r="P60" s="12" t="s">
        <v>22</v>
      </c>
      <c r="Q60" s="12" t="s">
        <v>131</v>
      </c>
    </row>
    <row r="61" spans="1:17" ht="30" customHeight="1">
      <c r="A61" s="12" t="s">
        <v>14</v>
      </c>
      <c r="B61" s="12" t="s">
        <v>15</v>
      </c>
      <c r="C61" s="13" t="s">
        <v>33</v>
      </c>
      <c r="D61" s="13" t="s">
        <v>33</v>
      </c>
      <c r="E61" s="13" t="s">
        <v>33</v>
      </c>
      <c r="F61" s="13" t="s">
        <v>33</v>
      </c>
      <c r="G61" s="12" t="s">
        <v>65</v>
      </c>
      <c r="H61" s="12" t="s">
        <v>17</v>
      </c>
      <c r="I61" s="12" t="s">
        <v>129</v>
      </c>
      <c r="J61" s="12" t="s">
        <v>25</v>
      </c>
      <c r="K61" s="12" t="s">
        <v>26</v>
      </c>
      <c r="L61" s="12" t="s">
        <v>20</v>
      </c>
      <c r="M61" s="12">
        <v>0</v>
      </c>
      <c r="N61" s="12">
        <v>5940</v>
      </c>
      <c r="O61" s="12" t="s">
        <v>21</v>
      </c>
      <c r="P61" s="12" t="s">
        <v>22</v>
      </c>
      <c r="Q61" s="12" t="s">
        <v>132</v>
      </c>
    </row>
    <row r="62" spans="1:17" ht="30" customHeight="1">
      <c r="A62" s="12" t="s">
        <v>14</v>
      </c>
      <c r="B62" s="12" t="s">
        <v>15</v>
      </c>
      <c r="C62" s="13" t="s">
        <v>33</v>
      </c>
      <c r="D62" s="13" t="s">
        <v>33</v>
      </c>
      <c r="E62" s="13" t="s">
        <v>33</v>
      </c>
      <c r="F62" s="13" t="s">
        <v>33</v>
      </c>
      <c r="G62" s="12" t="s">
        <v>65</v>
      </c>
      <c r="H62" s="12" t="s">
        <v>17</v>
      </c>
      <c r="I62" s="12" t="s">
        <v>129</v>
      </c>
      <c r="J62" s="12" t="s">
        <v>25</v>
      </c>
      <c r="K62" s="12" t="s">
        <v>26</v>
      </c>
      <c r="L62" s="12" t="s">
        <v>20</v>
      </c>
      <c r="M62" s="12">
        <v>625</v>
      </c>
      <c r="N62" s="12">
        <v>3775.77</v>
      </c>
      <c r="O62" s="12" t="s">
        <v>21</v>
      </c>
      <c r="P62" s="12" t="s">
        <v>22</v>
      </c>
      <c r="Q62" s="12" t="s">
        <v>133</v>
      </c>
    </row>
    <row r="63" spans="1:17" ht="30" customHeight="1">
      <c r="A63" s="12" t="s">
        <v>14</v>
      </c>
      <c r="B63" s="12" t="s">
        <v>15</v>
      </c>
      <c r="C63" s="13" t="s">
        <v>33</v>
      </c>
      <c r="D63" s="13" t="s">
        <v>33</v>
      </c>
      <c r="E63" s="13" t="s">
        <v>33</v>
      </c>
      <c r="F63" s="13" t="s">
        <v>33</v>
      </c>
      <c r="G63" s="12" t="s">
        <v>65</v>
      </c>
      <c r="H63" s="12" t="s">
        <v>17</v>
      </c>
      <c r="I63" s="12" t="s">
        <v>134</v>
      </c>
      <c r="J63" s="12" t="s">
        <v>18</v>
      </c>
      <c r="K63" s="12" t="s">
        <v>19</v>
      </c>
      <c r="L63" s="12" t="s">
        <v>20</v>
      </c>
      <c r="M63" s="12">
        <v>0</v>
      </c>
      <c r="N63" s="12">
        <v>20</v>
      </c>
      <c r="O63" s="12" t="s">
        <v>21</v>
      </c>
      <c r="P63" s="12" t="s">
        <v>22</v>
      </c>
      <c r="Q63" s="12" t="s">
        <v>135</v>
      </c>
    </row>
    <row r="64" spans="1:17" ht="30" customHeight="1">
      <c r="A64" s="12" t="s">
        <v>14</v>
      </c>
      <c r="B64" s="12" t="s">
        <v>15</v>
      </c>
      <c r="C64" s="13" t="s">
        <v>33</v>
      </c>
      <c r="D64" s="13" t="s">
        <v>33</v>
      </c>
      <c r="E64" s="13" t="s">
        <v>33</v>
      </c>
      <c r="F64" s="13" t="s">
        <v>33</v>
      </c>
      <c r="G64" s="12" t="s">
        <v>65</v>
      </c>
      <c r="H64" s="12" t="s">
        <v>17</v>
      </c>
      <c r="I64" s="12" t="s">
        <v>134</v>
      </c>
      <c r="J64" s="12" t="s">
        <v>18</v>
      </c>
      <c r="K64" s="12" t="s">
        <v>19</v>
      </c>
      <c r="L64" s="12" t="s">
        <v>20</v>
      </c>
      <c r="M64" s="12">
        <v>0</v>
      </c>
      <c r="N64" s="12">
        <v>30</v>
      </c>
      <c r="O64" s="12" t="s">
        <v>21</v>
      </c>
      <c r="P64" s="12" t="s">
        <v>22</v>
      </c>
      <c r="Q64" s="12" t="s">
        <v>136</v>
      </c>
    </row>
    <row r="65" spans="1:17" ht="30" customHeight="1">
      <c r="A65" s="12" t="s">
        <v>14</v>
      </c>
      <c r="B65" s="12" t="s">
        <v>15</v>
      </c>
      <c r="C65" s="13" t="s">
        <v>33</v>
      </c>
      <c r="D65" s="13" t="s">
        <v>33</v>
      </c>
      <c r="E65" s="13" t="s">
        <v>33</v>
      </c>
      <c r="F65" s="13" t="s">
        <v>33</v>
      </c>
      <c r="G65" s="12" t="s">
        <v>65</v>
      </c>
      <c r="H65" s="12" t="s">
        <v>17</v>
      </c>
      <c r="I65" s="12" t="s">
        <v>134</v>
      </c>
      <c r="J65" s="12" t="s">
        <v>18</v>
      </c>
      <c r="K65" s="12" t="s">
        <v>19</v>
      </c>
      <c r="L65" s="12" t="s">
        <v>20</v>
      </c>
      <c r="M65" s="12">
        <v>0</v>
      </c>
      <c r="N65" s="12">
        <v>36</v>
      </c>
      <c r="O65" s="12" t="s">
        <v>21</v>
      </c>
      <c r="P65" s="12" t="s">
        <v>22</v>
      </c>
      <c r="Q65" s="12" t="s">
        <v>137</v>
      </c>
    </row>
    <row r="66" spans="1:17" ht="30" customHeight="1">
      <c r="A66" s="12" t="s">
        <v>14</v>
      </c>
      <c r="B66" s="12" t="s">
        <v>15</v>
      </c>
      <c r="C66" s="13" t="s">
        <v>33</v>
      </c>
      <c r="D66" s="13" t="s">
        <v>33</v>
      </c>
      <c r="E66" s="13" t="s">
        <v>33</v>
      </c>
      <c r="F66" s="13" t="s">
        <v>33</v>
      </c>
      <c r="G66" s="12" t="s">
        <v>65</v>
      </c>
      <c r="H66" s="12" t="s">
        <v>17</v>
      </c>
      <c r="I66" s="12" t="s">
        <v>134</v>
      </c>
      <c r="J66" s="12" t="s">
        <v>18</v>
      </c>
      <c r="K66" s="12" t="s">
        <v>19</v>
      </c>
      <c r="L66" s="12" t="s">
        <v>20</v>
      </c>
      <c r="M66" s="12">
        <v>0</v>
      </c>
      <c r="N66" s="12">
        <v>30</v>
      </c>
      <c r="O66" s="12" t="s">
        <v>21</v>
      </c>
      <c r="P66" s="12" t="s">
        <v>22</v>
      </c>
      <c r="Q66" s="12" t="s">
        <v>138</v>
      </c>
    </row>
    <row r="67" spans="1:17" ht="30" customHeight="1">
      <c r="A67" s="12" t="s">
        <v>14</v>
      </c>
      <c r="B67" s="12" t="s">
        <v>15</v>
      </c>
      <c r="C67" s="13" t="s">
        <v>33</v>
      </c>
      <c r="D67" s="13" t="s">
        <v>33</v>
      </c>
      <c r="E67" s="13" t="s">
        <v>33</v>
      </c>
      <c r="F67" s="13" t="s">
        <v>33</v>
      </c>
      <c r="G67" s="12" t="s">
        <v>65</v>
      </c>
      <c r="H67" s="12" t="s">
        <v>17</v>
      </c>
      <c r="I67" s="12" t="s">
        <v>134</v>
      </c>
      <c r="J67" s="12" t="s">
        <v>18</v>
      </c>
      <c r="K67" s="12" t="s">
        <v>19</v>
      </c>
      <c r="L67" s="12" t="s">
        <v>20</v>
      </c>
      <c r="M67" s="12">
        <v>0</v>
      </c>
      <c r="N67" s="12">
        <v>16</v>
      </c>
      <c r="O67" s="12" t="s">
        <v>21</v>
      </c>
      <c r="P67" s="12" t="s">
        <v>22</v>
      </c>
      <c r="Q67" s="12" t="s">
        <v>139</v>
      </c>
    </row>
    <row r="68" spans="1:17" ht="30" customHeight="1">
      <c r="A68" s="12" t="s">
        <v>14</v>
      </c>
      <c r="B68" s="12" t="s">
        <v>15</v>
      </c>
      <c r="C68" s="13" t="s">
        <v>33</v>
      </c>
      <c r="D68" s="13" t="s">
        <v>33</v>
      </c>
      <c r="E68" s="13" t="s">
        <v>33</v>
      </c>
      <c r="F68" s="13" t="s">
        <v>33</v>
      </c>
      <c r="G68" s="12" t="s">
        <v>65</v>
      </c>
      <c r="H68" s="12" t="s">
        <v>17</v>
      </c>
      <c r="I68" s="12" t="s">
        <v>134</v>
      </c>
      <c r="J68" s="12" t="s">
        <v>18</v>
      </c>
      <c r="K68" s="12" t="s">
        <v>19</v>
      </c>
      <c r="L68" s="12" t="s">
        <v>20</v>
      </c>
      <c r="M68" s="12">
        <v>5</v>
      </c>
      <c r="N68" s="12">
        <v>80.459999999999994</v>
      </c>
      <c r="O68" s="12" t="s">
        <v>21</v>
      </c>
      <c r="P68" s="12" t="s">
        <v>22</v>
      </c>
      <c r="Q68" s="12" t="s">
        <v>140</v>
      </c>
    </row>
    <row r="69" spans="1:17" ht="30" customHeight="1">
      <c r="A69" s="12" t="s">
        <v>14</v>
      </c>
      <c r="B69" s="12" t="s">
        <v>15</v>
      </c>
      <c r="C69" s="13" t="s">
        <v>33</v>
      </c>
      <c r="D69" s="13" t="s">
        <v>33</v>
      </c>
      <c r="E69" s="13" t="s">
        <v>33</v>
      </c>
      <c r="F69" s="13" t="s">
        <v>33</v>
      </c>
      <c r="G69" s="12" t="s">
        <v>65</v>
      </c>
      <c r="H69" s="12" t="s">
        <v>17</v>
      </c>
      <c r="I69" s="12" t="s">
        <v>134</v>
      </c>
      <c r="J69" s="12" t="s">
        <v>18</v>
      </c>
      <c r="K69" s="12" t="s">
        <v>19</v>
      </c>
      <c r="L69" s="12" t="s">
        <v>20</v>
      </c>
      <c r="M69" s="12">
        <v>0</v>
      </c>
      <c r="N69" s="12">
        <v>160</v>
      </c>
      <c r="O69" s="12" t="s">
        <v>21</v>
      </c>
      <c r="P69" s="12" t="s">
        <v>22</v>
      </c>
      <c r="Q69" s="12" t="s">
        <v>141</v>
      </c>
    </row>
    <row r="70" spans="1:17" ht="30" customHeight="1">
      <c r="A70" s="12" t="s">
        <v>14</v>
      </c>
      <c r="B70" s="12" t="s">
        <v>15</v>
      </c>
      <c r="C70" s="13" t="s">
        <v>33</v>
      </c>
      <c r="D70" s="13" t="s">
        <v>33</v>
      </c>
      <c r="E70" s="13" t="s">
        <v>33</v>
      </c>
      <c r="F70" s="13" t="s">
        <v>33</v>
      </c>
      <c r="G70" s="12" t="s">
        <v>65</v>
      </c>
      <c r="H70" s="12" t="s">
        <v>17</v>
      </c>
      <c r="I70" s="12" t="s">
        <v>134</v>
      </c>
      <c r="J70" s="12" t="s">
        <v>18</v>
      </c>
      <c r="K70" s="12" t="s">
        <v>19</v>
      </c>
      <c r="L70" s="12" t="s">
        <v>20</v>
      </c>
      <c r="M70" s="12">
        <v>0</v>
      </c>
      <c r="N70" s="12">
        <v>222</v>
      </c>
      <c r="O70" s="12" t="s">
        <v>21</v>
      </c>
      <c r="P70" s="12" t="s">
        <v>22</v>
      </c>
      <c r="Q70" s="12" t="s">
        <v>142</v>
      </c>
    </row>
    <row r="71" spans="1:17" ht="30" customHeight="1">
      <c r="A71" s="12" t="s">
        <v>14</v>
      </c>
      <c r="B71" s="12" t="s">
        <v>15</v>
      </c>
      <c r="C71" s="13" t="s">
        <v>33</v>
      </c>
      <c r="D71" s="13" t="s">
        <v>33</v>
      </c>
      <c r="E71" s="13" t="s">
        <v>33</v>
      </c>
      <c r="F71" s="13" t="s">
        <v>33</v>
      </c>
      <c r="G71" s="12" t="s">
        <v>65</v>
      </c>
      <c r="H71" s="12" t="s">
        <v>17</v>
      </c>
      <c r="I71" s="12" t="s">
        <v>134</v>
      </c>
      <c r="J71" s="12" t="s">
        <v>25</v>
      </c>
      <c r="K71" s="12" t="s">
        <v>26</v>
      </c>
      <c r="L71" s="12" t="s">
        <v>20</v>
      </c>
      <c r="M71" s="12">
        <v>0</v>
      </c>
      <c r="N71" s="12">
        <v>600</v>
      </c>
      <c r="O71" s="12" t="s">
        <v>21</v>
      </c>
      <c r="P71" s="12" t="s">
        <v>22</v>
      </c>
      <c r="Q71" s="12" t="s">
        <v>143</v>
      </c>
    </row>
    <row r="72" spans="1:17" ht="30" customHeight="1">
      <c r="A72" s="12" t="s">
        <v>14</v>
      </c>
      <c r="B72" s="12" t="s">
        <v>15</v>
      </c>
      <c r="C72" s="13" t="s">
        <v>33</v>
      </c>
      <c r="D72" s="13" t="s">
        <v>33</v>
      </c>
      <c r="E72" s="13" t="s">
        <v>33</v>
      </c>
      <c r="F72" s="13" t="s">
        <v>33</v>
      </c>
      <c r="G72" s="12" t="s">
        <v>65</v>
      </c>
      <c r="H72" s="12" t="s">
        <v>17</v>
      </c>
      <c r="I72" s="12" t="s">
        <v>134</v>
      </c>
      <c r="J72" s="12" t="s">
        <v>25</v>
      </c>
      <c r="K72" s="12" t="s">
        <v>26</v>
      </c>
      <c r="L72" s="12" t="s">
        <v>20</v>
      </c>
      <c r="M72" s="12">
        <v>0</v>
      </c>
      <c r="N72" s="12">
        <v>2580</v>
      </c>
      <c r="O72" s="12" t="s">
        <v>21</v>
      </c>
      <c r="P72" s="12" t="s">
        <v>22</v>
      </c>
      <c r="Q72" s="12" t="s">
        <v>144</v>
      </c>
    </row>
    <row r="73" spans="1:17" ht="30" customHeight="1">
      <c r="A73" s="12" t="s">
        <v>14</v>
      </c>
      <c r="B73" s="12" t="s">
        <v>15</v>
      </c>
      <c r="C73" s="13" t="s">
        <v>33</v>
      </c>
      <c r="D73" s="13" t="s">
        <v>33</v>
      </c>
      <c r="E73" s="13" t="s">
        <v>33</v>
      </c>
      <c r="F73" s="13" t="s">
        <v>33</v>
      </c>
      <c r="G73" s="12" t="s">
        <v>65</v>
      </c>
      <c r="H73" s="12" t="s">
        <v>17</v>
      </c>
      <c r="I73" s="12" t="s">
        <v>134</v>
      </c>
      <c r="J73" s="12" t="s">
        <v>25</v>
      </c>
      <c r="K73" s="12" t="s">
        <v>26</v>
      </c>
      <c r="L73" s="12" t="s">
        <v>20</v>
      </c>
      <c r="M73" s="12">
        <v>765</v>
      </c>
      <c r="N73" s="12">
        <v>5463.08</v>
      </c>
      <c r="O73" s="12" t="s">
        <v>21</v>
      </c>
      <c r="P73" s="12" t="s">
        <v>22</v>
      </c>
      <c r="Q73" s="12" t="s">
        <v>145</v>
      </c>
    </row>
    <row r="74" spans="1:17" ht="30" customHeight="1">
      <c r="A74" s="12" t="s">
        <v>14</v>
      </c>
      <c r="B74" s="12" t="s">
        <v>15</v>
      </c>
      <c r="C74" s="13" t="s">
        <v>33</v>
      </c>
      <c r="D74" s="13" t="s">
        <v>33</v>
      </c>
      <c r="E74" s="13" t="s">
        <v>33</v>
      </c>
      <c r="F74" s="13" t="s">
        <v>33</v>
      </c>
      <c r="G74" s="12" t="s">
        <v>65</v>
      </c>
      <c r="H74" s="12" t="s">
        <v>17</v>
      </c>
      <c r="I74" s="12" t="s">
        <v>134</v>
      </c>
      <c r="J74" s="12" t="s">
        <v>23</v>
      </c>
      <c r="K74" s="12" t="s">
        <v>24</v>
      </c>
      <c r="L74" s="12" t="s">
        <v>20</v>
      </c>
      <c r="M74" s="12">
        <v>0</v>
      </c>
      <c r="N74" s="12">
        <v>840</v>
      </c>
      <c r="O74" s="12" t="s">
        <v>21</v>
      </c>
      <c r="P74" s="12" t="s">
        <v>22</v>
      </c>
      <c r="Q74" s="12" t="s">
        <v>146</v>
      </c>
    </row>
    <row r="75" spans="1:17" ht="30" customHeight="1">
      <c r="A75" s="12" t="s">
        <v>14</v>
      </c>
      <c r="B75" s="12" t="s">
        <v>15</v>
      </c>
      <c r="C75" s="13" t="s">
        <v>33</v>
      </c>
      <c r="D75" s="13" t="s">
        <v>33</v>
      </c>
      <c r="E75" s="13" t="s">
        <v>33</v>
      </c>
      <c r="F75" s="13" t="s">
        <v>33</v>
      </c>
      <c r="G75" s="12" t="s">
        <v>65</v>
      </c>
      <c r="H75" s="12" t="s">
        <v>17</v>
      </c>
      <c r="I75" s="12" t="s">
        <v>134</v>
      </c>
      <c r="J75" s="12" t="s">
        <v>23</v>
      </c>
      <c r="K75" s="12" t="s">
        <v>24</v>
      </c>
      <c r="L75" s="12" t="s">
        <v>20</v>
      </c>
      <c r="M75" s="12">
        <v>0</v>
      </c>
      <c r="N75" s="12">
        <v>2736</v>
      </c>
      <c r="O75" s="12" t="s">
        <v>21</v>
      </c>
      <c r="P75" s="12" t="s">
        <v>22</v>
      </c>
      <c r="Q75" s="12" t="s">
        <v>147</v>
      </c>
    </row>
    <row r="76" spans="1:17" ht="30" customHeight="1">
      <c r="A76" s="12" t="s">
        <v>14</v>
      </c>
      <c r="B76" s="12" t="s">
        <v>15</v>
      </c>
      <c r="C76" s="13" t="s">
        <v>33</v>
      </c>
      <c r="D76" s="13" t="s">
        <v>33</v>
      </c>
      <c r="E76" s="13" t="s">
        <v>33</v>
      </c>
      <c r="F76" s="13" t="s">
        <v>33</v>
      </c>
      <c r="G76" s="12" t="s">
        <v>65</v>
      </c>
      <c r="H76" s="12" t="s">
        <v>17</v>
      </c>
      <c r="I76" s="12" t="s">
        <v>134</v>
      </c>
      <c r="J76" s="12" t="s">
        <v>23</v>
      </c>
      <c r="K76" s="12" t="s">
        <v>24</v>
      </c>
      <c r="L76" s="12" t="s">
        <v>20</v>
      </c>
      <c r="M76" s="12">
        <v>2070</v>
      </c>
      <c r="N76" s="12">
        <v>11754.08</v>
      </c>
      <c r="O76" s="12" t="s">
        <v>21</v>
      </c>
      <c r="P76" s="12" t="s">
        <v>22</v>
      </c>
      <c r="Q76" s="12" t="s">
        <v>148</v>
      </c>
    </row>
    <row r="77" spans="1:17" ht="30" customHeight="1">
      <c r="A77" s="12" t="s">
        <v>14</v>
      </c>
      <c r="B77" s="12" t="s">
        <v>15</v>
      </c>
      <c r="C77" s="13" t="s">
        <v>33</v>
      </c>
      <c r="D77" s="13" t="s">
        <v>33</v>
      </c>
      <c r="E77" s="13" t="s">
        <v>33</v>
      </c>
      <c r="F77" s="13" t="s">
        <v>33</v>
      </c>
      <c r="G77" s="12" t="s">
        <v>65</v>
      </c>
      <c r="H77" s="12" t="s">
        <v>17</v>
      </c>
      <c r="I77" s="12" t="s">
        <v>149</v>
      </c>
      <c r="J77" s="12" t="s">
        <v>23</v>
      </c>
      <c r="K77" s="12" t="s">
        <v>24</v>
      </c>
      <c r="L77" s="12" t="s">
        <v>20</v>
      </c>
      <c r="M77" s="12">
        <v>0</v>
      </c>
      <c r="N77" s="12">
        <v>1116</v>
      </c>
      <c r="O77" s="12" t="s">
        <v>21</v>
      </c>
      <c r="P77" s="12" t="s">
        <v>22</v>
      </c>
      <c r="Q77" s="12" t="s">
        <v>150</v>
      </c>
    </row>
    <row r="78" spans="1:17" ht="30" customHeight="1">
      <c r="A78" s="12" t="s">
        <v>14</v>
      </c>
      <c r="B78" s="12" t="s">
        <v>15</v>
      </c>
      <c r="C78" s="13" t="s">
        <v>33</v>
      </c>
      <c r="D78" s="13" t="s">
        <v>33</v>
      </c>
      <c r="E78" s="13" t="s">
        <v>33</v>
      </c>
      <c r="F78" s="13" t="s">
        <v>33</v>
      </c>
      <c r="G78" s="12" t="s">
        <v>65</v>
      </c>
      <c r="H78" s="12" t="s">
        <v>17</v>
      </c>
      <c r="I78" s="12" t="s">
        <v>149</v>
      </c>
      <c r="J78" s="12" t="s">
        <v>23</v>
      </c>
      <c r="K78" s="12" t="s">
        <v>24</v>
      </c>
      <c r="L78" s="12" t="s">
        <v>20</v>
      </c>
      <c r="M78" s="12">
        <v>640</v>
      </c>
      <c r="N78" s="12">
        <v>5370.65</v>
      </c>
      <c r="O78" s="12" t="s">
        <v>21</v>
      </c>
      <c r="P78" s="12" t="s">
        <v>22</v>
      </c>
      <c r="Q78" s="12" t="s">
        <v>151</v>
      </c>
    </row>
    <row r="79" spans="1:17" ht="30" customHeight="1">
      <c r="A79" s="12" t="s">
        <v>14</v>
      </c>
      <c r="B79" s="12" t="s">
        <v>15</v>
      </c>
      <c r="C79" s="13" t="s">
        <v>33</v>
      </c>
      <c r="D79" s="13" t="s">
        <v>33</v>
      </c>
      <c r="E79" s="13" t="s">
        <v>33</v>
      </c>
      <c r="F79" s="13" t="s">
        <v>33</v>
      </c>
      <c r="G79" s="12" t="s">
        <v>65</v>
      </c>
      <c r="H79" s="12" t="s">
        <v>17</v>
      </c>
      <c r="I79" s="12" t="s">
        <v>149</v>
      </c>
      <c r="J79" s="12" t="s">
        <v>25</v>
      </c>
      <c r="K79" s="12" t="s">
        <v>26</v>
      </c>
      <c r="L79" s="12" t="s">
        <v>20</v>
      </c>
      <c r="M79" s="12">
        <v>240</v>
      </c>
      <c r="N79" s="12">
        <v>2050.14</v>
      </c>
      <c r="O79" s="12" t="s">
        <v>21</v>
      </c>
      <c r="P79" s="12" t="s">
        <v>22</v>
      </c>
      <c r="Q79" s="12" t="s">
        <v>152</v>
      </c>
    </row>
    <row r="80" spans="1:17" ht="30" customHeight="1">
      <c r="A80" s="12" t="s">
        <v>14</v>
      </c>
      <c r="B80" s="12" t="s">
        <v>15</v>
      </c>
      <c r="C80" s="13" t="s">
        <v>33</v>
      </c>
      <c r="D80" s="13" t="s">
        <v>33</v>
      </c>
      <c r="E80" s="13" t="s">
        <v>33</v>
      </c>
      <c r="F80" s="13" t="s">
        <v>33</v>
      </c>
      <c r="G80" s="12" t="s">
        <v>65</v>
      </c>
      <c r="H80" s="12" t="s">
        <v>17</v>
      </c>
      <c r="I80" s="12" t="s">
        <v>149</v>
      </c>
      <c r="J80" s="12" t="s">
        <v>25</v>
      </c>
      <c r="K80" s="12" t="s">
        <v>26</v>
      </c>
      <c r="L80" s="12" t="s">
        <v>20</v>
      </c>
      <c r="M80" s="12">
        <v>0</v>
      </c>
      <c r="N80" s="12">
        <v>984</v>
      </c>
      <c r="O80" s="12" t="s">
        <v>21</v>
      </c>
      <c r="P80" s="12" t="s">
        <v>22</v>
      </c>
      <c r="Q80" s="12" t="s">
        <v>153</v>
      </c>
    </row>
    <row r="81" spans="1:17" ht="30" customHeight="1">
      <c r="A81" s="12" t="s">
        <v>14</v>
      </c>
      <c r="B81" s="12" t="s">
        <v>15</v>
      </c>
      <c r="C81" s="13" t="s">
        <v>33</v>
      </c>
      <c r="D81" s="13" t="s">
        <v>33</v>
      </c>
      <c r="E81" s="13" t="s">
        <v>33</v>
      </c>
      <c r="F81" s="13" t="s">
        <v>33</v>
      </c>
      <c r="G81" s="12" t="s">
        <v>65</v>
      </c>
      <c r="H81" s="12" t="s">
        <v>17</v>
      </c>
      <c r="I81" s="12" t="s">
        <v>149</v>
      </c>
      <c r="J81" s="12" t="s">
        <v>25</v>
      </c>
      <c r="K81" s="12" t="s">
        <v>26</v>
      </c>
      <c r="L81" s="12" t="s">
        <v>20</v>
      </c>
      <c r="M81" s="12">
        <v>1195</v>
      </c>
      <c r="N81" s="12">
        <v>6668.94</v>
      </c>
      <c r="O81" s="12" t="s">
        <v>21</v>
      </c>
      <c r="P81" s="12" t="s">
        <v>22</v>
      </c>
      <c r="Q81" s="12" t="s">
        <v>154</v>
      </c>
    </row>
    <row r="82" spans="1:17" ht="30" customHeight="1">
      <c r="A82" s="12" t="s">
        <v>14</v>
      </c>
      <c r="B82" s="12" t="s">
        <v>15</v>
      </c>
      <c r="C82" s="13" t="s">
        <v>33</v>
      </c>
      <c r="D82" s="13" t="s">
        <v>33</v>
      </c>
      <c r="E82" s="13" t="s">
        <v>33</v>
      </c>
      <c r="F82" s="13" t="s">
        <v>33</v>
      </c>
      <c r="G82" s="12" t="s">
        <v>65</v>
      </c>
      <c r="H82" s="12" t="s">
        <v>17</v>
      </c>
      <c r="I82" s="12" t="s">
        <v>149</v>
      </c>
      <c r="J82" s="12" t="s">
        <v>25</v>
      </c>
      <c r="K82" s="12" t="s">
        <v>26</v>
      </c>
      <c r="L82" s="12" t="s">
        <v>20</v>
      </c>
      <c r="M82" s="12">
        <v>85</v>
      </c>
      <c r="N82" s="12">
        <v>267.19</v>
      </c>
      <c r="O82" s="12" t="s">
        <v>21</v>
      </c>
      <c r="P82" s="12" t="s">
        <v>22</v>
      </c>
      <c r="Q82" s="12" t="s">
        <v>155</v>
      </c>
    </row>
    <row r="83" spans="1:17" ht="30" customHeight="1">
      <c r="A83" s="12" t="s">
        <v>14</v>
      </c>
      <c r="B83" s="12" t="s">
        <v>15</v>
      </c>
      <c r="C83" s="13" t="s">
        <v>33</v>
      </c>
      <c r="D83" s="13" t="s">
        <v>33</v>
      </c>
      <c r="E83" s="13" t="s">
        <v>33</v>
      </c>
      <c r="F83" s="13" t="s">
        <v>33</v>
      </c>
      <c r="G83" s="12" t="s">
        <v>65</v>
      </c>
      <c r="H83" s="12" t="s">
        <v>17</v>
      </c>
      <c r="I83" s="12" t="s">
        <v>156</v>
      </c>
      <c r="J83" s="12" t="s">
        <v>27</v>
      </c>
      <c r="K83" s="12" t="s">
        <v>28</v>
      </c>
      <c r="L83" s="12" t="s">
        <v>20</v>
      </c>
      <c r="M83" s="12">
        <v>0</v>
      </c>
      <c r="N83" s="12">
        <v>39.6</v>
      </c>
      <c r="O83" s="12" t="s">
        <v>21</v>
      </c>
      <c r="P83" s="12" t="s">
        <v>22</v>
      </c>
      <c r="Q83" s="12" t="s">
        <v>157</v>
      </c>
    </row>
    <row r="84" spans="1:17" ht="30" customHeight="1">
      <c r="A84" s="12" t="s">
        <v>14</v>
      </c>
      <c r="B84" s="12" t="s">
        <v>15</v>
      </c>
      <c r="C84" s="13" t="s">
        <v>33</v>
      </c>
      <c r="D84" s="13" t="s">
        <v>33</v>
      </c>
      <c r="E84" s="13" t="s">
        <v>33</v>
      </c>
      <c r="F84" s="13" t="s">
        <v>33</v>
      </c>
      <c r="G84" s="12" t="s">
        <v>65</v>
      </c>
      <c r="H84" s="12" t="s">
        <v>17</v>
      </c>
      <c r="I84" s="12" t="s">
        <v>156</v>
      </c>
      <c r="J84" s="12" t="s">
        <v>27</v>
      </c>
      <c r="K84" s="12" t="s">
        <v>28</v>
      </c>
      <c r="L84" s="12" t="s">
        <v>20</v>
      </c>
      <c r="M84" s="12">
        <v>0</v>
      </c>
      <c r="N84" s="12">
        <v>66.900000000000006</v>
      </c>
      <c r="O84" s="12" t="s">
        <v>21</v>
      </c>
      <c r="P84" s="12" t="s">
        <v>22</v>
      </c>
      <c r="Q84" s="12" t="s">
        <v>158</v>
      </c>
    </row>
    <row r="85" spans="1:17" ht="30" customHeight="1">
      <c r="A85" s="12" t="s">
        <v>14</v>
      </c>
      <c r="B85" s="12" t="s">
        <v>15</v>
      </c>
      <c r="C85" s="13" t="s">
        <v>33</v>
      </c>
      <c r="D85" s="13" t="s">
        <v>33</v>
      </c>
      <c r="E85" s="13" t="s">
        <v>33</v>
      </c>
      <c r="F85" s="13" t="s">
        <v>33</v>
      </c>
      <c r="G85" s="12" t="s">
        <v>65</v>
      </c>
      <c r="H85" s="12" t="s">
        <v>17</v>
      </c>
      <c r="I85" s="12" t="s">
        <v>156</v>
      </c>
      <c r="J85" s="12" t="s">
        <v>27</v>
      </c>
      <c r="K85" s="12" t="s">
        <v>28</v>
      </c>
      <c r="L85" s="12" t="s">
        <v>20</v>
      </c>
      <c r="M85" s="12">
        <v>0</v>
      </c>
      <c r="N85" s="12">
        <v>279.14999999999998</v>
      </c>
      <c r="O85" s="12" t="s">
        <v>21</v>
      </c>
      <c r="P85" s="12" t="s">
        <v>22</v>
      </c>
      <c r="Q85" s="12" t="s">
        <v>159</v>
      </c>
    </row>
    <row r="86" spans="1:17" ht="30" customHeight="1">
      <c r="A86" s="12" t="s">
        <v>14</v>
      </c>
      <c r="B86" s="12" t="s">
        <v>15</v>
      </c>
      <c r="C86" s="13" t="s">
        <v>33</v>
      </c>
      <c r="D86" s="13" t="s">
        <v>33</v>
      </c>
      <c r="E86" s="13" t="s">
        <v>33</v>
      </c>
      <c r="F86" s="13" t="s">
        <v>33</v>
      </c>
      <c r="G86" s="12" t="s">
        <v>65</v>
      </c>
      <c r="H86" s="12" t="s">
        <v>17</v>
      </c>
      <c r="I86" s="12" t="s">
        <v>156</v>
      </c>
      <c r="J86" s="12" t="s">
        <v>27</v>
      </c>
      <c r="K86" s="12" t="s">
        <v>28</v>
      </c>
      <c r="L86" s="12" t="s">
        <v>20</v>
      </c>
      <c r="M86" s="12">
        <v>0</v>
      </c>
      <c r="N86" s="12">
        <v>46.05</v>
      </c>
      <c r="O86" s="12" t="s">
        <v>21</v>
      </c>
      <c r="P86" s="12" t="s">
        <v>22</v>
      </c>
      <c r="Q86" s="12" t="s">
        <v>160</v>
      </c>
    </row>
    <row r="87" spans="1:17" ht="30" customHeight="1">
      <c r="A87" s="12" t="s">
        <v>14</v>
      </c>
      <c r="B87" s="12" t="s">
        <v>15</v>
      </c>
      <c r="C87" s="13" t="s">
        <v>33</v>
      </c>
      <c r="D87" s="13" t="s">
        <v>33</v>
      </c>
      <c r="E87" s="13" t="s">
        <v>33</v>
      </c>
      <c r="F87" s="13" t="s">
        <v>33</v>
      </c>
      <c r="G87" s="12" t="s">
        <v>65</v>
      </c>
      <c r="H87" s="12" t="s">
        <v>17</v>
      </c>
      <c r="I87" s="12" t="s">
        <v>156</v>
      </c>
      <c r="J87" s="12" t="s">
        <v>29</v>
      </c>
      <c r="K87" s="12" t="s">
        <v>30</v>
      </c>
      <c r="L87" s="12" t="s">
        <v>20</v>
      </c>
      <c r="M87" s="12">
        <v>35</v>
      </c>
      <c r="N87" s="12">
        <v>171.65</v>
      </c>
      <c r="O87" s="12" t="s">
        <v>21</v>
      </c>
      <c r="P87" s="12" t="s">
        <v>22</v>
      </c>
      <c r="Q87" s="12" t="s">
        <v>161</v>
      </c>
    </row>
    <row r="88" spans="1:17" ht="30" customHeight="1">
      <c r="A88" s="12" t="s">
        <v>14</v>
      </c>
      <c r="B88" s="12" t="s">
        <v>15</v>
      </c>
      <c r="C88" s="13" t="s">
        <v>33</v>
      </c>
      <c r="D88" s="13" t="s">
        <v>33</v>
      </c>
      <c r="E88" s="13" t="s">
        <v>33</v>
      </c>
      <c r="F88" s="13" t="s">
        <v>33</v>
      </c>
      <c r="G88" s="12" t="s">
        <v>65</v>
      </c>
      <c r="H88" s="12" t="s">
        <v>17</v>
      </c>
      <c r="I88" s="12" t="s">
        <v>156</v>
      </c>
      <c r="J88" s="12" t="s">
        <v>18</v>
      </c>
      <c r="K88" s="12" t="s">
        <v>19</v>
      </c>
      <c r="L88" s="12" t="s">
        <v>20</v>
      </c>
      <c r="M88" s="12">
        <v>0</v>
      </c>
      <c r="N88" s="12">
        <v>86</v>
      </c>
      <c r="O88" s="12" t="s">
        <v>21</v>
      </c>
      <c r="P88" s="12" t="s">
        <v>22</v>
      </c>
      <c r="Q88" s="12" t="s">
        <v>162</v>
      </c>
    </row>
    <row r="89" spans="1:17" ht="30" customHeight="1">
      <c r="A89" s="12" t="s">
        <v>14</v>
      </c>
      <c r="B89" s="12" t="s">
        <v>15</v>
      </c>
      <c r="C89" s="13" t="s">
        <v>33</v>
      </c>
      <c r="D89" s="13" t="s">
        <v>33</v>
      </c>
      <c r="E89" s="13" t="s">
        <v>33</v>
      </c>
      <c r="F89" s="13" t="s">
        <v>33</v>
      </c>
      <c r="G89" s="12" t="s">
        <v>65</v>
      </c>
      <c r="H89" s="12" t="s">
        <v>17</v>
      </c>
      <c r="I89" s="12" t="s">
        <v>156</v>
      </c>
      <c r="J89" s="12" t="s">
        <v>18</v>
      </c>
      <c r="K89" s="12" t="s">
        <v>19</v>
      </c>
      <c r="L89" s="12" t="s">
        <v>20</v>
      </c>
      <c r="M89" s="12">
        <v>0</v>
      </c>
      <c r="N89" s="12">
        <v>34</v>
      </c>
      <c r="O89" s="12" t="s">
        <v>21</v>
      </c>
      <c r="P89" s="12" t="s">
        <v>22</v>
      </c>
      <c r="Q89" s="12" t="s">
        <v>163</v>
      </c>
    </row>
    <row r="90" spans="1:17" ht="30" customHeight="1">
      <c r="A90" s="12" t="s">
        <v>14</v>
      </c>
      <c r="B90" s="12" t="s">
        <v>15</v>
      </c>
      <c r="C90" s="13" t="s">
        <v>33</v>
      </c>
      <c r="D90" s="13" t="s">
        <v>33</v>
      </c>
      <c r="E90" s="13" t="s">
        <v>33</v>
      </c>
      <c r="F90" s="13" t="s">
        <v>33</v>
      </c>
      <c r="G90" s="12" t="s">
        <v>65</v>
      </c>
      <c r="H90" s="12" t="s">
        <v>17</v>
      </c>
      <c r="I90" s="12" t="s">
        <v>156</v>
      </c>
      <c r="J90" s="12" t="s">
        <v>18</v>
      </c>
      <c r="K90" s="12" t="s">
        <v>19</v>
      </c>
      <c r="L90" s="12" t="s">
        <v>20</v>
      </c>
      <c r="M90" s="12">
        <v>0</v>
      </c>
      <c r="N90" s="12">
        <v>56</v>
      </c>
      <c r="O90" s="12" t="s">
        <v>21</v>
      </c>
      <c r="P90" s="12" t="s">
        <v>22</v>
      </c>
      <c r="Q90" s="12" t="s">
        <v>164</v>
      </c>
    </row>
    <row r="91" spans="1:17" ht="30" customHeight="1">
      <c r="A91" s="12" t="s">
        <v>14</v>
      </c>
      <c r="B91" s="12" t="s">
        <v>15</v>
      </c>
      <c r="C91" s="13" t="s">
        <v>33</v>
      </c>
      <c r="D91" s="13" t="s">
        <v>33</v>
      </c>
      <c r="E91" s="13" t="s">
        <v>33</v>
      </c>
      <c r="F91" s="13" t="s">
        <v>33</v>
      </c>
      <c r="G91" s="12" t="s">
        <v>65</v>
      </c>
      <c r="H91" s="12" t="s">
        <v>17</v>
      </c>
      <c r="I91" s="12" t="s">
        <v>156</v>
      </c>
      <c r="J91" s="12" t="s">
        <v>18</v>
      </c>
      <c r="K91" s="12" t="s">
        <v>19</v>
      </c>
      <c r="L91" s="12" t="s">
        <v>20</v>
      </c>
      <c r="M91" s="12">
        <v>0</v>
      </c>
      <c r="N91" s="12">
        <v>114</v>
      </c>
      <c r="O91" s="12" t="s">
        <v>21</v>
      </c>
      <c r="P91" s="12" t="s">
        <v>22</v>
      </c>
      <c r="Q91" s="12" t="s">
        <v>165</v>
      </c>
    </row>
    <row r="92" spans="1:17" ht="30" customHeight="1">
      <c r="A92" s="12" t="s">
        <v>14</v>
      </c>
      <c r="B92" s="12" t="s">
        <v>15</v>
      </c>
      <c r="C92" s="13" t="s">
        <v>33</v>
      </c>
      <c r="D92" s="13" t="s">
        <v>33</v>
      </c>
      <c r="E92" s="13" t="s">
        <v>33</v>
      </c>
      <c r="F92" s="13" t="s">
        <v>33</v>
      </c>
      <c r="G92" s="12" t="s">
        <v>65</v>
      </c>
      <c r="H92" s="12" t="s">
        <v>17</v>
      </c>
      <c r="I92" s="12" t="s">
        <v>156</v>
      </c>
      <c r="J92" s="12" t="s">
        <v>25</v>
      </c>
      <c r="K92" s="12" t="s">
        <v>26</v>
      </c>
      <c r="L92" s="12" t="s">
        <v>20</v>
      </c>
      <c r="M92" s="12">
        <v>805</v>
      </c>
      <c r="N92" s="12">
        <v>2198.85</v>
      </c>
      <c r="O92" s="12" t="s">
        <v>21</v>
      </c>
      <c r="P92" s="12" t="s">
        <v>22</v>
      </c>
      <c r="Q92" s="12" t="s">
        <v>166</v>
      </c>
    </row>
    <row r="93" spans="1:17" ht="30" customHeight="1">
      <c r="A93" s="12" t="s">
        <v>14</v>
      </c>
      <c r="B93" s="12" t="s">
        <v>15</v>
      </c>
      <c r="C93" s="13" t="s">
        <v>33</v>
      </c>
      <c r="D93" s="13" t="s">
        <v>33</v>
      </c>
      <c r="E93" s="13" t="s">
        <v>33</v>
      </c>
      <c r="F93" s="13" t="s">
        <v>33</v>
      </c>
      <c r="G93" s="12" t="s">
        <v>65</v>
      </c>
      <c r="H93" s="12" t="s">
        <v>17</v>
      </c>
      <c r="I93" s="12" t="s">
        <v>156</v>
      </c>
      <c r="J93" s="12" t="s">
        <v>25</v>
      </c>
      <c r="K93" s="12" t="s">
        <v>26</v>
      </c>
      <c r="L93" s="12" t="s">
        <v>20</v>
      </c>
      <c r="M93" s="12">
        <v>0</v>
      </c>
      <c r="N93" s="12">
        <v>96</v>
      </c>
      <c r="O93" s="12" t="s">
        <v>21</v>
      </c>
      <c r="P93" s="12" t="s">
        <v>22</v>
      </c>
      <c r="Q93" s="12" t="s">
        <v>167</v>
      </c>
    </row>
    <row r="94" spans="1:17" ht="30" customHeight="1">
      <c r="A94" s="12" t="s">
        <v>14</v>
      </c>
      <c r="B94" s="12" t="s">
        <v>15</v>
      </c>
      <c r="C94" s="13" t="s">
        <v>33</v>
      </c>
      <c r="D94" s="13" t="s">
        <v>33</v>
      </c>
      <c r="E94" s="13" t="s">
        <v>33</v>
      </c>
      <c r="F94" s="13" t="s">
        <v>33</v>
      </c>
      <c r="G94" s="12" t="s">
        <v>65</v>
      </c>
      <c r="H94" s="12" t="s">
        <v>17</v>
      </c>
      <c r="I94" s="12" t="s">
        <v>156</v>
      </c>
      <c r="J94" s="12" t="s">
        <v>25</v>
      </c>
      <c r="K94" s="12" t="s">
        <v>26</v>
      </c>
      <c r="L94" s="12" t="s">
        <v>20</v>
      </c>
      <c r="M94" s="12">
        <v>625</v>
      </c>
      <c r="N94" s="12">
        <v>4280.68</v>
      </c>
      <c r="O94" s="12" t="s">
        <v>21</v>
      </c>
      <c r="P94" s="12" t="s">
        <v>22</v>
      </c>
      <c r="Q94" s="12" t="s">
        <v>168</v>
      </c>
    </row>
    <row r="95" spans="1:17" ht="30" customHeight="1">
      <c r="A95" s="12" t="s">
        <v>14</v>
      </c>
      <c r="B95" s="12" t="s">
        <v>15</v>
      </c>
      <c r="C95" s="13" t="s">
        <v>33</v>
      </c>
      <c r="D95" s="13" t="s">
        <v>33</v>
      </c>
      <c r="E95" s="13" t="s">
        <v>33</v>
      </c>
      <c r="F95" s="13" t="s">
        <v>33</v>
      </c>
      <c r="G95" s="12" t="s">
        <v>65</v>
      </c>
      <c r="H95" s="12" t="s">
        <v>17</v>
      </c>
      <c r="I95" s="12" t="s">
        <v>156</v>
      </c>
      <c r="J95" s="12" t="s">
        <v>23</v>
      </c>
      <c r="K95" s="12" t="s">
        <v>24</v>
      </c>
      <c r="L95" s="12" t="s">
        <v>20</v>
      </c>
      <c r="M95" s="12">
        <v>1025</v>
      </c>
      <c r="N95" s="12">
        <v>2772.85</v>
      </c>
      <c r="O95" s="12" t="s">
        <v>21</v>
      </c>
      <c r="P95" s="12" t="s">
        <v>22</v>
      </c>
      <c r="Q95" s="12" t="s">
        <v>169</v>
      </c>
    </row>
    <row r="96" spans="1:17" ht="30" customHeight="1">
      <c r="A96" s="12" t="s">
        <v>14</v>
      </c>
      <c r="B96" s="12" t="s">
        <v>15</v>
      </c>
      <c r="C96" s="13" t="s">
        <v>33</v>
      </c>
      <c r="D96" s="13" t="s">
        <v>33</v>
      </c>
      <c r="E96" s="13" t="s">
        <v>33</v>
      </c>
      <c r="F96" s="13" t="s">
        <v>33</v>
      </c>
      <c r="G96" s="12" t="s">
        <v>65</v>
      </c>
      <c r="H96" s="12" t="s">
        <v>17</v>
      </c>
      <c r="I96" s="12" t="s">
        <v>156</v>
      </c>
      <c r="J96" s="12" t="s">
        <v>23</v>
      </c>
      <c r="K96" s="12" t="s">
        <v>24</v>
      </c>
      <c r="L96" s="12" t="s">
        <v>20</v>
      </c>
      <c r="M96" s="12">
        <v>0</v>
      </c>
      <c r="N96" s="12">
        <v>780</v>
      </c>
      <c r="O96" s="12" t="s">
        <v>21</v>
      </c>
      <c r="P96" s="12" t="s">
        <v>22</v>
      </c>
      <c r="Q96" s="12" t="s">
        <v>170</v>
      </c>
    </row>
    <row r="97" spans="1:17" ht="30" customHeight="1">
      <c r="A97" s="12" t="s">
        <v>14</v>
      </c>
      <c r="B97" s="12" t="s">
        <v>15</v>
      </c>
      <c r="C97" s="13" t="s">
        <v>33</v>
      </c>
      <c r="D97" s="13" t="s">
        <v>33</v>
      </c>
      <c r="E97" s="13" t="s">
        <v>33</v>
      </c>
      <c r="F97" s="13" t="s">
        <v>33</v>
      </c>
      <c r="G97" s="12" t="s">
        <v>65</v>
      </c>
      <c r="H97" s="12" t="s">
        <v>17</v>
      </c>
      <c r="I97" s="12" t="s">
        <v>156</v>
      </c>
      <c r="J97" s="12" t="s">
        <v>23</v>
      </c>
      <c r="K97" s="12" t="s">
        <v>24</v>
      </c>
      <c r="L97" s="12" t="s">
        <v>20</v>
      </c>
      <c r="M97" s="12">
        <v>880</v>
      </c>
      <c r="N97" s="12">
        <v>5378.46</v>
      </c>
      <c r="O97" s="12" t="s">
        <v>21</v>
      </c>
      <c r="P97" s="12" t="s">
        <v>22</v>
      </c>
      <c r="Q97" s="12" t="s">
        <v>171</v>
      </c>
    </row>
    <row r="98" spans="1:17" ht="30" customHeight="1">
      <c r="A98" s="12" t="s">
        <v>14</v>
      </c>
      <c r="B98" s="12" t="s">
        <v>15</v>
      </c>
      <c r="C98" s="13" t="s">
        <v>33</v>
      </c>
      <c r="D98" s="13" t="s">
        <v>33</v>
      </c>
      <c r="E98" s="13" t="s">
        <v>33</v>
      </c>
      <c r="F98" s="13" t="s">
        <v>33</v>
      </c>
      <c r="G98" s="12" t="s">
        <v>65</v>
      </c>
      <c r="H98" s="12" t="s">
        <v>17</v>
      </c>
      <c r="I98" s="12" t="s">
        <v>172</v>
      </c>
      <c r="J98" s="12" t="s">
        <v>25</v>
      </c>
      <c r="K98" s="12" t="s">
        <v>26</v>
      </c>
      <c r="L98" s="12" t="s">
        <v>20</v>
      </c>
      <c r="M98" s="12">
        <v>685</v>
      </c>
      <c r="N98" s="12">
        <v>1932.1</v>
      </c>
      <c r="O98" s="12" t="s">
        <v>21</v>
      </c>
      <c r="P98" s="12" t="s">
        <v>22</v>
      </c>
      <c r="Q98" s="12" t="s">
        <v>173</v>
      </c>
    </row>
    <row r="99" spans="1:17" ht="30" customHeight="1">
      <c r="A99" s="12" t="s">
        <v>14</v>
      </c>
      <c r="B99" s="12" t="s">
        <v>15</v>
      </c>
      <c r="C99" s="13" t="s">
        <v>33</v>
      </c>
      <c r="D99" s="13" t="s">
        <v>33</v>
      </c>
      <c r="E99" s="13" t="s">
        <v>33</v>
      </c>
      <c r="F99" s="13" t="s">
        <v>33</v>
      </c>
      <c r="G99" s="12" t="s">
        <v>65</v>
      </c>
      <c r="H99" s="12" t="s">
        <v>17</v>
      </c>
      <c r="I99" s="12" t="s">
        <v>172</v>
      </c>
      <c r="J99" s="12" t="s">
        <v>174</v>
      </c>
      <c r="K99" s="12" t="s">
        <v>175</v>
      </c>
      <c r="L99" s="12" t="s">
        <v>20</v>
      </c>
      <c r="M99" s="12">
        <v>80</v>
      </c>
      <c r="N99" s="12">
        <v>451.49</v>
      </c>
      <c r="O99" s="12" t="s">
        <v>21</v>
      </c>
      <c r="P99" s="12" t="s">
        <v>22</v>
      </c>
      <c r="Q99" s="12" t="s">
        <v>176</v>
      </c>
    </row>
    <row r="100" spans="1:17" ht="30" customHeight="1">
      <c r="A100" s="12" t="s">
        <v>14</v>
      </c>
      <c r="B100" s="12" t="s">
        <v>15</v>
      </c>
      <c r="C100" s="13" t="s">
        <v>33</v>
      </c>
      <c r="D100" s="13" t="s">
        <v>33</v>
      </c>
      <c r="E100" s="13" t="s">
        <v>33</v>
      </c>
      <c r="F100" s="13" t="s">
        <v>33</v>
      </c>
      <c r="G100" s="12" t="s">
        <v>65</v>
      </c>
      <c r="H100" s="12" t="s">
        <v>17</v>
      </c>
      <c r="I100" s="12" t="s">
        <v>172</v>
      </c>
      <c r="J100" s="12" t="s">
        <v>25</v>
      </c>
      <c r="K100" s="12" t="s">
        <v>26</v>
      </c>
      <c r="L100" s="12" t="s">
        <v>20</v>
      </c>
      <c r="M100" s="12">
        <v>0</v>
      </c>
      <c r="N100" s="12">
        <v>2268</v>
      </c>
      <c r="O100" s="12" t="s">
        <v>21</v>
      </c>
      <c r="P100" s="12" t="s">
        <v>22</v>
      </c>
      <c r="Q100" s="12" t="s">
        <v>177</v>
      </c>
    </row>
    <row r="101" spans="1:17" ht="30" customHeight="1">
      <c r="A101" s="12" t="s">
        <v>14</v>
      </c>
      <c r="B101" s="12" t="s">
        <v>15</v>
      </c>
      <c r="C101" s="13" t="s">
        <v>33</v>
      </c>
      <c r="D101" s="13" t="s">
        <v>33</v>
      </c>
      <c r="E101" s="13" t="s">
        <v>33</v>
      </c>
      <c r="F101" s="13" t="s">
        <v>33</v>
      </c>
      <c r="G101" s="12" t="s">
        <v>65</v>
      </c>
      <c r="H101" s="12" t="s">
        <v>17</v>
      </c>
      <c r="I101" s="12" t="s">
        <v>172</v>
      </c>
      <c r="J101" s="12" t="s">
        <v>25</v>
      </c>
      <c r="K101" s="12" t="s">
        <v>26</v>
      </c>
      <c r="L101" s="12" t="s">
        <v>20</v>
      </c>
      <c r="M101" s="12">
        <v>1215</v>
      </c>
      <c r="N101" s="12">
        <v>6492.97</v>
      </c>
      <c r="O101" s="12" t="s">
        <v>21</v>
      </c>
      <c r="P101" s="12" t="s">
        <v>22</v>
      </c>
      <c r="Q101" s="12" t="s">
        <v>178</v>
      </c>
    </row>
    <row r="102" spans="1:17" ht="30" customHeight="1">
      <c r="A102" s="12" t="s">
        <v>14</v>
      </c>
      <c r="B102" s="12" t="s">
        <v>15</v>
      </c>
      <c r="C102" s="13" t="s">
        <v>33</v>
      </c>
      <c r="D102" s="13" t="s">
        <v>33</v>
      </c>
      <c r="E102" s="13" t="s">
        <v>33</v>
      </c>
      <c r="F102" s="13" t="s">
        <v>33</v>
      </c>
      <c r="G102" s="12" t="s">
        <v>65</v>
      </c>
      <c r="H102" s="12" t="s">
        <v>17</v>
      </c>
      <c r="I102" s="12" t="s">
        <v>172</v>
      </c>
      <c r="J102" s="12" t="s">
        <v>23</v>
      </c>
      <c r="K102" s="12" t="s">
        <v>24</v>
      </c>
      <c r="L102" s="12" t="s">
        <v>20</v>
      </c>
      <c r="M102" s="12">
        <v>2280</v>
      </c>
      <c r="N102" s="12">
        <v>13618.8</v>
      </c>
      <c r="O102" s="12" t="s">
        <v>21</v>
      </c>
      <c r="P102" s="12" t="s">
        <v>22</v>
      </c>
      <c r="Q102" s="12" t="s">
        <v>179</v>
      </c>
    </row>
    <row r="103" spans="1:17" ht="30" customHeight="1">
      <c r="A103" s="12" t="s">
        <v>14</v>
      </c>
      <c r="B103" s="12" t="s">
        <v>15</v>
      </c>
      <c r="C103" s="13" t="s">
        <v>33</v>
      </c>
      <c r="D103" s="13" t="s">
        <v>33</v>
      </c>
      <c r="E103" s="13" t="s">
        <v>33</v>
      </c>
      <c r="F103" s="13" t="s">
        <v>33</v>
      </c>
      <c r="G103" s="12" t="s">
        <v>65</v>
      </c>
      <c r="H103" s="12" t="s">
        <v>17</v>
      </c>
      <c r="I103" s="12" t="s">
        <v>172</v>
      </c>
      <c r="J103" s="12" t="s">
        <v>23</v>
      </c>
      <c r="K103" s="12" t="s">
        <v>24</v>
      </c>
      <c r="L103" s="12" t="s">
        <v>20</v>
      </c>
      <c r="M103" s="12">
        <v>0</v>
      </c>
      <c r="N103" s="12">
        <v>360</v>
      </c>
      <c r="O103" s="12" t="s">
        <v>21</v>
      </c>
      <c r="P103" s="12" t="s">
        <v>22</v>
      </c>
      <c r="Q103" s="12" t="s">
        <v>180</v>
      </c>
    </row>
    <row r="104" spans="1:17" ht="30" customHeight="1">
      <c r="A104" s="12" t="s">
        <v>14</v>
      </c>
      <c r="B104" s="12" t="s">
        <v>15</v>
      </c>
      <c r="C104" s="13" t="s">
        <v>33</v>
      </c>
      <c r="D104" s="13" t="s">
        <v>33</v>
      </c>
      <c r="E104" s="13" t="s">
        <v>33</v>
      </c>
      <c r="F104" s="13" t="s">
        <v>33</v>
      </c>
      <c r="G104" s="12" t="s">
        <v>65</v>
      </c>
      <c r="H104" s="12" t="s">
        <v>17</v>
      </c>
      <c r="I104" s="12" t="s">
        <v>172</v>
      </c>
      <c r="J104" s="12" t="s">
        <v>23</v>
      </c>
      <c r="K104" s="12" t="s">
        <v>24</v>
      </c>
      <c r="L104" s="12" t="s">
        <v>20</v>
      </c>
      <c r="M104" s="12">
        <v>1265</v>
      </c>
      <c r="N104" s="12">
        <v>3568.48</v>
      </c>
      <c r="O104" s="12" t="s">
        <v>21</v>
      </c>
      <c r="P104" s="12" t="s">
        <v>22</v>
      </c>
      <c r="Q104" s="12" t="s">
        <v>181</v>
      </c>
    </row>
    <row r="105" spans="1:17" ht="30" customHeight="1">
      <c r="A105" s="12" t="s">
        <v>14</v>
      </c>
      <c r="B105" s="12" t="s">
        <v>15</v>
      </c>
      <c r="C105" s="13" t="s">
        <v>33</v>
      </c>
      <c r="D105" s="13" t="s">
        <v>33</v>
      </c>
      <c r="E105" s="13" t="s">
        <v>33</v>
      </c>
      <c r="F105" s="13" t="s">
        <v>33</v>
      </c>
      <c r="G105" s="12" t="s">
        <v>65</v>
      </c>
      <c r="H105" s="12" t="s">
        <v>17</v>
      </c>
      <c r="I105" s="12" t="s">
        <v>182</v>
      </c>
      <c r="J105" s="12" t="s">
        <v>18</v>
      </c>
      <c r="K105" s="12" t="s">
        <v>19</v>
      </c>
      <c r="L105" s="12" t="s">
        <v>20</v>
      </c>
      <c r="M105" s="12">
        <v>5</v>
      </c>
      <c r="N105" s="12">
        <v>76.040000000000006</v>
      </c>
      <c r="O105" s="12" t="s">
        <v>21</v>
      </c>
      <c r="P105" s="12" t="s">
        <v>22</v>
      </c>
      <c r="Q105" s="12" t="s">
        <v>183</v>
      </c>
    </row>
    <row r="106" spans="1:17" ht="30" customHeight="1">
      <c r="A106" s="12" t="s">
        <v>14</v>
      </c>
      <c r="B106" s="12" t="s">
        <v>15</v>
      </c>
      <c r="C106" s="13" t="s">
        <v>33</v>
      </c>
      <c r="D106" s="13" t="s">
        <v>33</v>
      </c>
      <c r="E106" s="13" t="s">
        <v>33</v>
      </c>
      <c r="F106" s="13" t="s">
        <v>33</v>
      </c>
      <c r="G106" s="12" t="s">
        <v>65</v>
      </c>
      <c r="H106" s="12" t="s">
        <v>17</v>
      </c>
      <c r="I106" s="12" t="s">
        <v>182</v>
      </c>
      <c r="J106" s="12" t="s">
        <v>18</v>
      </c>
      <c r="K106" s="12" t="s">
        <v>19</v>
      </c>
      <c r="L106" s="12" t="s">
        <v>20</v>
      </c>
      <c r="M106" s="12">
        <v>0</v>
      </c>
      <c r="N106" s="12">
        <v>42</v>
      </c>
      <c r="O106" s="12" t="s">
        <v>21</v>
      </c>
      <c r="P106" s="12" t="s">
        <v>22</v>
      </c>
      <c r="Q106" s="12" t="s">
        <v>184</v>
      </c>
    </row>
    <row r="107" spans="1:17" ht="30" customHeight="1">
      <c r="A107" s="12" t="s">
        <v>14</v>
      </c>
      <c r="B107" s="12" t="s">
        <v>15</v>
      </c>
      <c r="C107" s="13" t="s">
        <v>33</v>
      </c>
      <c r="D107" s="13" t="s">
        <v>33</v>
      </c>
      <c r="E107" s="13" t="s">
        <v>33</v>
      </c>
      <c r="F107" s="13" t="s">
        <v>33</v>
      </c>
      <c r="G107" s="12" t="s">
        <v>65</v>
      </c>
      <c r="H107" s="12" t="s">
        <v>17</v>
      </c>
      <c r="I107" s="12" t="s">
        <v>182</v>
      </c>
      <c r="J107" s="12" t="s">
        <v>18</v>
      </c>
      <c r="K107" s="12" t="s">
        <v>19</v>
      </c>
      <c r="L107" s="12" t="s">
        <v>20</v>
      </c>
      <c r="M107" s="12">
        <v>0</v>
      </c>
      <c r="N107" s="12">
        <v>132</v>
      </c>
      <c r="O107" s="12" t="s">
        <v>21</v>
      </c>
      <c r="P107" s="12" t="s">
        <v>22</v>
      </c>
      <c r="Q107" s="12" t="s">
        <v>185</v>
      </c>
    </row>
    <row r="108" spans="1:17" ht="30" customHeight="1">
      <c r="A108" s="12" t="s">
        <v>14</v>
      </c>
      <c r="B108" s="12" t="s">
        <v>15</v>
      </c>
      <c r="C108" s="13" t="s">
        <v>33</v>
      </c>
      <c r="D108" s="13" t="s">
        <v>33</v>
      </c>
      <c r="E108" s="13" t="s">
        <v>33</v>
      </c>
      <c r="F108" s="13" t="s">
        <v>33</v>
      </c>
      <c r="G108" s="12" t="s">
        <v>65</v>
      </c>
      <c r="H108" s="12" t="s">
        <v>17</v>
      </c>
      <c r="I108" s="12" t="s">
        <v>182</v>
      </c>
      <c r="J108" s="12" t="s">
        <v>18</v>
      </c>
      <c r="K108" s="12" t="s">
        <v>19</v>
      </c>
      <c r="L108" s="12" t="s">
        <v>20</v>
      </c>
      <c r="M108" s="12">
        <v>0</v>
      </c>
      <c r="N108" s="12">
        <v>188</v>
      </c>
      <c r="O108" s="12" t="s">
        <v>21</v>
      </c>
      <c r="P108" s="12" t="s">
        <v>22</v>
      </c>
      <c r="Q108" s="12" t="s">
        <v>186</v>
      </c>
    </row>
    <row r="109" spans="1:17" ht="30" customHeight="1">
      <c r="A109" s="12" t="s">
        <v>14</v>
      </c>
      <c r="B109" s="12" t="s">
        <v>15</v>
      </c>
      <c r="C109" s="13" t="s">
        <v>33</v>
      </c>
      <c r="D109" s="13" t="s">
        <v>33</v>
      </c>
      <c r="E109" s="13" t="s">
        <v>33</v>
      </c>
      <c r="F109" s="13" t="s">
        <v>33</v>
      </c>
      <c r="G109" s="12" t="s">
        <v>65</v>
      </c>
      <c r="H109" s="12" t="s">
        <v>17</v>
      </c>
      <c r="I109" s="12" t="s">
        <v>182</v>
      </c>
      <c r="J109" s="12" t="s">
        <v>25</v>
      </c>
      <c r="K109" s="12" t="s">
        <v>26</v>
      </c>
      <c r="L109" s="12" t="s">
        <v>20</v>
      </c>
      <c r="M109" s="12">
        <v>40</v>
      </c>
      <c r="N109" s="12">
        <v>228.75</v>
      </c>
      <c r="O109" s="12" t="s">
        <v>21</v>
      </c>
      <c r="P109" s="12" t="s">
        <v>22</v>
      </c>
      <c r="Q109" s="12" t="s">
        <v>187</v>
      </c>
    </row>
    <row r="110" spans="1:17" ht="30" customHeight="1">
      <c r="A110" s="12" t="s">
        <v>14</v>
      </c>
      <c r="B110" s="12" t="s">
        <v>15</v>
      </c>
      <c r="C110" s="13" t="s">
        <v>33</v>
      </c>
      <c r="D110" s="13" t="s">
        <v>33</v>
      </c>
      <c r="E110" s="13" t="s">
        <v>33</v>
      </c>
      <c r="F110" s="13" t="s">
        <v>33</v>
      </c>
      <c r="G110" s="12" t="s">
        <v>65</v>
      </c>
      <c r="H110" s="12" t="s">
        <v>17</v>
      </c>
      <c r="I110" s="12" t="s">
        <v>182</v>
      </c>
      <c r="J110" s="12" t="s">
        <v>25</v>
      </c>
      <c r="K110" s="12" t="s">
        <v>26</v>
      </c>
      <c r="L110" s="12" t="s">
        <v>20</v>
      </c>
      <c r="M110" s="12">
        <v>540</v>
      </c>
      <c r="N110" s="12">
        <v>1556.23</v>
      </c>
      <c r="O110" s="12" t="s">
        <v>21</v>
      </c>
      <c r="P110" s="12" t="s">
        <v>22</v>
      </c>
      <c r="Q110" s="12" t="s">
        <v>188</v>
      </c>
    </row>
    <row r="111" spans="1:17" ht="30" customHeight="1">
      <c r="A111" s="12" t="s">
        <v>14</v>
      </c>
      <c r="B111" s="12" t="s">
        <v>15</v>
      </c>
      <c r="C111" s="13" t="s">
        <v>33</v>
      </c>
      <c r="D111" s="13" t="s">
        <v>33</v>
      </c>
      <c r="E111" s="13" t="s">
        <v>33</v>
      </c>
      <c r="F111" s="13" t="s">
        <v>33</v>
      </c>
      <c r="G111" s="12" t="s">
        <v>65</v>
      </c>
      <c r="H111" s="12" t="s">
        <v>17</v>
      </c>
      <c r="I111" s="12" t="s">
        <v>182</v>
      </c>
      <c r="J111" s="12" t="s">
        <v>25</v>
      </c>
      <c r="K111" s="12" t="s">
        <v>26</v>
      </c>
      <c r="L111" s="12" t="s">
        <v>20</v>
      </c>
      <c r="M111" s="12">
        <v>2690</v>
      </c>
      <c r="N111" s="12">
        <v>10574.88</v>
      </c>
      <c r="O111" s="12" t="s">
        <v>21</v>
      </c>
      <c r="P111" s="12" t="s">
        <v>22</v>
      </c>
      <c r="Q111" s="12" t="s">
        <v>189</v>
      </c>
    </row>
    <row r="112" spans="1:17" ht="30" customHeight="1">
      <c r="A112" s="12" t="s">
        <v>14</v>
      </c>
      <c r="B112" s="12" t="s">
        <v>15</v>
      </c>
      <c r="C112" s="13" t="s">
        <v>33</v>
      </c>
      <c r="D112" s="13" t="s">
        <v>33</v>
      </c>
      <c r="E112" s="13" t="s">
        <v>33</v>
      </c>
      <c r="F112" s="13" t="s">
        <v>33</v>
      </c>
      <c r="G112" s="12" t="s">
        <v>65</v>
      </c>
      <c r="H112" s="12" t="s">
        <v>17</v>
      </c>
      <c r="I112" s="12" t="s">
        <v>182</v>
      </c>
      <c r="J112" s="12" t="s">
        <v>25</v>
      </c>
      <c r="K112" s="12" t="s">
        <v>26</v>
      </c>
      <c r="L112" s="12" t="s">
        <v>20</v>
      </c>
      <c r="M112" s="12">
        <v>0</v>
      </c>
      <c r="N112" s="12">
        <v>1704</v>
      </c>
      <c r="O112" s="12" t="s">
        <v>21</v>
      </c>
      <c r="P112" s="12" t="s">
        <v>22</v>
      </c>
      <c r="Q112" s="12" t="s">
        <v>190</v>
      </c>
    </row>
    <row r="113" spans="1:17" ht="30" customHeight="1">
      <c r="A113" s="12" t="s">
        <v>14</v>
      </c>
      <c r="B113" s="12" t="s">
        <v>15</v>
      </c>
      <c r="C113" s="13" t="s">
        <v>33</v>
      </c>
      <c r="D113" s="13" t="s">
        <v>33</v>
      </c>
      <c r="E113" s="13" t="s">
        <v>33</v>
      </c>
      <c r="F113" s="13" t="s">
        <v>33</v>
      </c>
      <c r="G113" s="12" t="s">
        <v>65</v>
      </c>
      <c r="H113" s="12" t="s">
        <v>17</v>
      </c>
      <c r="I113" s="12" t="s">
        <v>182</v>
      </c>
      <c r="J113" s="12" t="s">
        <v>23</v>
      </c>
      <c r="K113" s="12" t="s">
        <v>24</v>
      </c>
      <c r="L113" s="12" t="s">
        <v>20</v>
      </c>
      <c r="M113" s="12">
        <v>450</v>
      </c>
      <c r="N113" s="12">
        <v>1226.29</v>
      </c>
      <c r="O113" s="12" t="s">
        <v>21</v>
      </c>
      <c r="P113" s="12" t="s">
        <v>22</v>
      </c>
      <c r="Q113" s="12" t="s">
        <v>191</v>
      </c>
    </row>
    <row r="114" spans="1:17" ht="30" customHeight="1">
      <c r="A114" s="12" t="s">
        <v>14</v>
      </c>
      <c r="B114" s="12" t="s">
        <v>15</v>
      </c>
      <c r="C114" s="13" t="s">
        <v>33</v>
      </c>
      <c r="D114" s="13" t="s">
        <v>33</v>
      </c>
      <c r="E114" s="13" t="s">
        <v>33</v>
      </c>
      <c r="F114" s="13" t="s">
        <v>33</v>
      </c>
      <c r="G114" s="12" t="s">
        <v>65</v>
      </c>
      <c r="H114" s="12" t="s">
        <v>17</v>
      </c>
      <c r="I114" s="12" t="s">
        <v>182</v>
      </c>
      <c r="J114" s="12" t="s">
        <v>23</v>
      </c>
      <c r="K114" s="12" t="s">
        <v>24</v>
      </c>
      <c r="L114" s="12" t="s">
        <v>20</v>
      </c>
      <c r="M114" s="12">
        <v>0</v>
      </c>
      <c r="N114" s="12">
        <v>1752</v>
      </c>
      <c r="O114" s="12" t="s">
        <v>21</v>
      </c>
      <c r="P114" s="12" t="s">
        <v>22</v>
      </c>
      <c r="Q114" s="12" t="s">
        <v>192</v>
      </c>
    </row>
    <row r="115" spans="1:17" ht="30" customHeight="1">
      <c r="A115" s="12" t="s">
        <v>14</v>
      </c>
      <c r="B115" s="12" t="s">
        <v>15</v>
      </c>
      <c r="C115" s="13" t="s">
        <v>33</v>
      </c>
      <c r="D115" s="13" t="s">
        <v>33</v>
      </c>
      <c r="E115" s="13" t="s">
        <v>33</v>
      </c>
      <c r="F115" s="13" t="s">
        <v>33</v>
      </c>
      <c r="G115" s="12" t="s">
        <v>65</v>
      </c>
      <c r="H115" s="12" t="s">
        <v>17</v>
      </c>
      <c r="I115" s="12" t="s">
        <v>182</v>
      </c>
      <c r="J115" s="12" t="s">
        <v>23</v>
      </c>
      <c r="K115" s="12" t="s">
        <v>24</v>
      </c>
      <c r="L115" s="12" t="s">
        <v>20</v>
      </c>
      <c r="M115" s="12">
        <v>715</v>
      </c>
      <c r="N115" s="12">
        <v>3391.12</v>
      </c>
      <c r="O115" s="12" t="s">
        <v>21</v>
      </c>
      <c r="P115" s="12" t="s">
        <v>22</v>
      </c>
      <c r="Q115" s="12" t="s">
        <v>193</v>
      </c>
    </row>
    <row r="116" spans="1:17" ht="30" customHeight="1">
      <c r="A116" s="12" t="s">
        <v>14</v>
      </c>
      <c r="B116" s="12" t="s">
        <v>15</v>
      </c>
      <c r="C116" s="13" t="s">
        <v>33</v>
      </c>
      <c r="D116" s="13" t="s">
        <v>33</v>
      </c>
      <c r="E116" s="13" t="s">
        <v>33</v>
      </c>
      <c r="F116" s="13" t="s">
        <v>33</v>
      </c>
      <c r="G116" s="12" t="s">
        <v>65</v>
      </c>
      <c r="H116" s="12" t="s">
        <v>17</v>
      </c>
      <c r="I116" s="12" t="s">
        <v>194</v>
      </c>
      <c r="J116" s="12" t="s">
        <v>27</v>
      </c>
      <c r="K116" s="12" t="s">
        <v>28</v>
      </c>
      <c r="L116" s="12" t="s">
        <v>20</v>
      </c>
      <c r="M116" s="12">
        <v>0</v>
      </c>
      <c r="N116" s="12">
        <v>24.3</v>
      </c>
      <c r="O116" s="12" t="s">
        <v>21</v>
      </c>
      <c r="P116" s="12" t="s">
        <v>22</v>
      </c>
      <c r="Q116" s="12" t="s">
        <v>195</v>
      </c>
    </row>
    <row r="117" spans="1:17" ht="30" customHeight="1">
      <c r="A117" s="12" t="s">
        <v>14</v>
      </c>
      <c r="B117" s="12" t="s">
        <v>15</v>
      </c>
      <c r="C117" s="13" t="s">
        <v>33</v>
      </c>
      <c r="D117" s="13" t="s">
        <v>33</v>
      </c>
      <c r="E117" s="13" t="s">
        <v>33</v>
      </c>
      <c r="F117" s="13" t="s">
        <v>33</v>
      </c>
      <c r="G117" s="12" t="s">
        <v>65</v>
      </c>
      <c r="H117" s="12" t="s">
        <v>17</v>
      </c>
      <c r="I117" s="12" t="s">
        <v>194</v>
      </c>
      <c r="J117" s="12" t="s">
        <v>27</v>
      </c>
      <c r="K117" s="12" t="s">
        <v>28</v>
      </c>
      <c r="L117" s="12" t="s">
        <v>20</v>
      </c>
      <c r="M117" s="12">
        <v>0</v>
      </c>
      <c r="N117" s="12">
        <v>125.7</v>
      </c>
      <c r="O117" s="12" t="s">
        <v>21</v>
      </c>
      <c r="P117" s="12" t="s">
        <v>22</v>
      </c>
      <c r="Q117" s="12" t="s">
        <v>196</v>
      </c>
    </row>
    <row r="118" spans="1:17" ht="30" customHeight="1">
      <c r="A118" s="12" t="s">
        <v>14</v>
      </c>
      <c r="B118" s="12" t="s">
        <v>15</v>
      </c>
      <c r="C118" s="13" t="s">
        <v>33</v>
      </c>
      <c r="D118" s="13" t="s">
        <v>33</v>
      </c>
      <c r="E118" s="13" t="s">
        <v>33</v>
      </c>
      <c r="F118" s="13" t="s">
        <v>33</v>
      </c>
      <c r="G118" s="12" t="s">
        <v>65</v>
      </c>
      <c r="H118" s="12" t="s">
        <v>17</v>
      </c>
      <c r="I118" s="12" t="s">
        <v>194</v>
      </c>
      <c r="J118" s="12" t="s">
        <v>27</v>
      </c>
      <c r="K118" s="12" t="s">
        <v>28</v>
      </c>
      <c r="L118" s="12" t="s">
        <v>20</v>
      </c>
      <c r="M118" s="12">
        <v>0</v>
      </c>
      <c r="N118" s="12">
        <v>128.4</v>
      </c>
      <c r="O118" s="12" t="s">
        <v>21</v>
      </c>
      <c r="P118" s="12" t="s">
        <v>22</v>
      </c>
      <c r="Q118" s="12" t="s">
        <v>197</v>
      </c>
    </row>
    <row r="119" spans="1:17" ht="30" customHeight="1">
      <c r="A119" s="12" t="s">
        <v>14</v>
      </c>
      <c r="B119" s="12" t="s">
        <v>15</v>
      </c>
      <c r="C119" s="13" t="s">
        <v>33</v>
      </c>
      <c r="D119" s="13" t="s">
        <v>33</v>
      </c>
      <c r="E119" s="13" t="s">
        <v>33</v>
      </c>
      <c r="F119" s="13" t="s">
        <v>33</v>
      </c>
      <c r="G119" s="12" t="s">
        <v>65</v>
      </c>
      <c r="H119" s="12" t="s">
        <v>17</v>
      </c>
      <c r="I119" s="12" t="s">
        <v>194</v>
      </c>
      <c r="J119" s="12" t="s">
        <v>27</v>
      </c>
      <c r="K119" s="12" t="s">
        <v>28</v>
      </c>
      <c r="L119" s="12" t="s">
        <v>20</v>
      </c>
      <c r="M119" s="12">
        <v>0</v>
      </c>
      <c r="N119" s="12">
        <v>6.9</v>
      </c>
      <c r="O119" s="12" t="s">
        <v>21</v>
      </c>
      <c r="P119" s="12" t="s">
        <v>22</v>
      </c>
      <c r="Q119" s="12" t="s">
        <v>198</v>
      </c>
    </row>
    <row r="120" spans="1:17" ht="30" customHeight="1">
      <c r="A120" s="12" t="s">
        <v>14</v>
      </c>
      <c r="B120" s="12" t="s">
        <v>15</v>
      </c>
      <c r="C120" s="13" t="s">
        <v>33</v>
      </c>
      <c r="D120" s="13" t="s">
        <v>33</v>
      </c>
      <c r="E120" s="13" t="s">
        <v>33</v>
      </c>
      <c r="F120" s="13" t="s">
        <v>33</v>
      </c>
      <c r="G120" s="12" t="s">
        <v>65</v>
      </c>
      <c r="H120" s="12" t="s">
        <v>17</v>
      </c>
      <c r="I120" s="12" t="s">
        <v>194</v>
      </c>
      <c r="J120" s="12" t="s">
        <v>18</v>
      </c>
      <c r="K120" s="12" t="s">
        <v>19</v>
      </c>
      <c r="L120" s="12" t="s">
        <v>20</v>
      </c>
      <c r="M120" s="12">
        <v>0</v>
      </c>
      <c r="N120" s="12">
        <v>30</v>
      </c>
      <c r="O120" s="12" t="s">
        <v>21</v>
      </c>
      <c r="P120" s="12" t="s">
        <v>22</v>
      </c>
      <c r="Q120" s="12" t="s">
        <v>199</v>
      </c>
    </row>
    <row r="121" spans="1:17" ht="30" customHeight="1">
      <c r="A121" s="12" t="s">
        <v>14</v>
      </c>
      <c r="B121" s="12" t="s">
        <v>15</v>
      </c>
      <c r="C121" s="13" t="s">
        <v>33</v>
      </c>
      <c r="D121" s="13" t="s">
        <v>33</v>
      </c>
      <c r="E121" s="13" t="s">
        <v>33</v>
      </c>
      <c r="F121" s="13" t="s">
        <v>33</v>
      </c>
      <c r="G121" s="12" t="s">
        <v>65</v>
      </c>
      <c r="H121" s="12" t="s">
        <v>17</v>
      </c>
      <c r="I121" s="12" t="s">
        <v>194</v>
      </c>
      <c r="J121" s="12" t="s">
        <v>18</v>
      </c>
      <c r="K121" s="12" t="s">
        <v>19</v>
      </c>
      <c r="L121" s="12" t="s">
        <v>20</v>
      </c>
      <c r="M121" s="12">
        <v>0</v>
      </c>
      <c r="N121" s="12">
        <v>66</v>
      </c>
      <c r="O121" s="12" t="s">
        <v>21</v>
      </c>
      <c r="P121" s="12" t="s">
        <v>22</v>
      </c>
      <c r="Q121" s="12" t="s">
        <v>200</v>
      </c>
    </row>
    <row r="122" spans="1:17" ht="30" customHeight="1">
      <c r="A122" s="12" t="s">
        <v>14</v>
      </c>
      <c r="B122" s="12" t="s">
        <v>15</v>
      </c>
      <c r="C122" s="13" t="s">
        <v>33</v>
      </c>
      <c r="D122" s="13" t="s">
        <v>33</v>
      </c>
      <c r="E122" s="13" t="s">
        <v>33</v>
      </c>
      <c r="F122" s="13" t="s">
        <v>33</v>
      </c>
      <c r="G122" s="12" t="s">
        <v>65</v>
      </c>
      <c r="H122" s="12" t="s">
        <v>17</v>
      </c>
      <c r="I122" s="12" t="s">
        <v>194</v>
      </c>
      <c r="J122" s="12" t="s">
        <v>18</v>
      </c>
      <c r="K122" s="12" t="s">
        <v>19</v>
      </c>
      <c r="L122" s="12" t="s">
        <v>20</v>
      </c>
      <c r="M122" s="12">
        <v>0</v>
      </c>
      <c r="N122" s="12">
        <v>24</v>
      </c>
      <c r="O122" s="12" t="s">
        <v>21</v>
      </c>
      <c r="P122" s="12" t="s">
        <v>22</v>
      </c>
      <c r="Q122" s="12" t="s">
        <v>201</v>
      </c>
    </row>
    <row r="123" spans="1:17" ht="30" customHeight="1">
      <c r="A123" s="12" t="s">
        <v>14</v>
      </c>
      <c r="B123" s="12" t="s">
        <v>15</v>
      </c>
      <c r="C123" s="13" t="s">
        <v>33</v>
      </c>
      <c r="D123" s="13" t="s">
        <v>33</v>
      </c>
      <c r="E123" s="13" t="s">
        <v>33</v>
      </c>
      <c r="F123" s="13" t="s">
        <v>33</v>
      </c>
      <c r="G123" s="12" t="s">
        <v>65</v>
      </c>
      <c r="H123" s="12" t="s">
        <v>17</v>
      </c>
      <c r="I123" s="12" t="s">
        <v>194</v>
      </c>
      <c r="J123" s="12" t="s">
        <v>25</v>
      </c>
      <c r="K123" s="12" t="s">
        <v>26</v>
      </c>
      <c r="L123" s="12" t="s">
        <v>20</v>
      </c>
      <c r="M123" s="12">
        <v>0</v>
      </c>
      <c r="N123" s="12">
        <v>240</v>
      </c>
      <c r="O123" s="12" t="s">
        <v>21</v>
      </c>
      <c r="P123" s="12" t="s">
        <v>22</v>
      </c>
      <c r="Q123" s="12" t="s">
        <v>202</v>
      </c>
    </row>
    <row r="124" spans="1:17" ht="30" customHeight="1">
      <c r="A124" s="12" t="s">
        <v>14</v>
      </c>
      <c r="B124" s="12" t="s">
        <v>15</v>
      </c>
      <c r="C124" s="13" t="s">
        <v>33</v>
      </c>
      <c r="D124" s="13" t="s">
        <v>33</v>
      </c>
      <c r="E124" s="13" t="s">
        <v>33</v>
      </c>
      <c r="F124" s="13" t="s">
        <v>33</v>
      </c>
      <c r="G124" s="12" t="s">
        <v>65</v>
      </c>
      <c r="H124" s="12" t="s">
        <v>17</v>
      </c>
      <c r="I124" s="12" t="s">
        <v>194</v>
      </c>
      <c r="J124" s="12" t="s">
        <v>25</v>
      </c>
      <c r="K124" s="12" t="s">
        <v>26</v>
      </c>
      <c r="L124" s="12" t="s">
        <v>20</v>
      </c>
      <c r="M124" s="12">
        <v>610</v>
      </c>
      <c r="N124" s="12">
        <v>2574.75</v>
      </c>
      <c r="O124" s="12" t="s">
        <v>21</v>
      </c>
      <c r="P124" s="12" t="s">
        <v>22</v>
      </c>
      <c r="Q124" s="12" t="s">
        <v>203</v>
      </c>
    </row>
    <row r="125" spans="1:17" ht="30" customHeight="1">
      <c r="A125" s="12" t="s">
        <v>14</v>
      </c>
      <c r="B125" s="12" t="s">
        <v>15</v>
      </c>
      <c r="C125" s="13" t="s">
        <v>33</v>
      </c>
      <c r="D125" s="13" t="s">
        <v>33</v>
      </c>
      <c r="E125" s="13" t="s">
        <v>33</v>
      </c>
      <c r="F125" s="13" t="s">
        <v>33</v>
      </c>
      <c r="G125" s="12" t="s">
        <v>65</v>
      </c>
      <c r="H125" s="12" t="s">
        <v>17</v>
      </c>
      <c r="I125" s="12" t="s">
        <v>194</v>
      </c>
      <c r="J125" s="12" t="s">
        <v>23</v>
      </c>
      <c r="K125" s="12" t="s">
        <v>24</v>
      </c>
      <c r="L125" s="12" t="s">
        <v>20</v>
      </c>
      <c r="M125" s="12">
        <v>260</v>
      </c>
      <c r="N125" s="12">
        <v>811.31</v>
      </c>
      <c r="O125" s="12" t="s">
        <v>21</v>
      </c>
      <c r="P125" s="12" t="s">
        <v>22</v>
      </c>
      <c r="Q125" s="12" t="s">
        <v>204</v>
      </c>
    </row>
    <row r="126" spans="1:17" ht="30" customHeight="1">
      <c r="A126" s="12" t="s">
        <v>14</v>
      </c>
      <c r="B126" s="12" t="s">
        <v>15</v>
      </c>
      <c r="C126" s="13" t="s">
        <v>33</v>
      </c>
      <c r="D126" s="13" t="s">
        <v>33</v>
      </c>
      <c r="E126" s="13" t="s">
        <v>33</v>
      </c>
      <c r="F126" s="13" t="s">
        <v>33</v>
      </c>
      <c r="G126" s="12" t="s">
        <v>65</v>
      </c>
      <c r="H126" s="12" t="s">
        <v>17</v>
      </c>
      <c r="I126" s="12" t="s">
        <v>194</v>
      </c>
      <c r="J126" s="12" t="s">
        <v>23</v>
      </c>
      <c r="K126" s="12" t="s">
        <v>24</v>
      </c>
      <c r="L126" s="12" t="s">
        <v>20</v>
      </c>
      <c r="M126" s="12">
        <v>0</v>
      </c>
      <c r="N126" s="12">
        <v>240</v>
      </c>
      <c r="O126" s="12" t="s">
        <v>21</v>
      </c>
      <c r="P126" s="12" t="s">
        <v>22</v>
      </c>
      <c r="Q126" s="12" t="s">
        <v>205</v>
      </c>
    </row>
    <row r="127" spans="1:17" ht="30" customHeight="1">
      <c r="A127" s="12" t="s">
        <v>14</v>
      </c>
      <c r="B127" s="12" t="s">
        <v>15</v>
      </c>
      <c r="C127" s="13" t="s">
        <v>33</v>
      </c>
      <c r="D127" s="13" t="s">
        <v>33</v>
      </c>
      <c r="E127" s="13" t="s">
        <v>33</v>
      </c>
      <c r="F127" s="13" t="s">
        <v>33</v>
      </c>
      <c r="G127" s="12" t="s">
        <v>65</v>
      </c>
      <c r="H127" s="12" t="s">
        <v>17</v>
      </c>
      <c r="I127" s="12" t="s">
        <v>194</v>
      </c>
      <c r="J127" s="12" t="s">
        <v>23</v>
      </c>
      <c r="K127" s="12" t="s">
        <v>24</v>
      </c>
      <c r="L127" s="12" t="s">
        <v>20</v>
      </c>
      <c r="M127" s="12">
        <v>470</v>
      </c>
      <c r="N127" s="12">
        <v>4901.22</v>
      </c>
      <c r="O127" s="12" t="s">
        <v>21</v>
      </c>
      <c r="P127" s="12" t="s">
        <v>22</v>
      </c>
      <c r="Q127" s="12" t="s">
        <v>206</v>
      </c>
    </row>
    <row r="128" spans="1:17" ht="30" customHeight="1">
      <c r="A128" s="12" t="s">
        <v>14</v>
      </c>
      <c r="B128" s="12" t="s">
        <v>15</v>
      </c>
      <c r="C128" s="13" t="s">
        <v>33</v>
      </c>
      <c r="D128" s="13" t="s">
        <v>33</v>
      </c>
      <c r="E128" s="13" t="s">
        <v>33</v>
      </c>
      <c r="F128" s="13" t="s">
        <v>33</v>
      </c>
      <c r="G128" s="12" t="s">
        <v>65</v>
      </c>
      <c r="H128" s="12" t="s">
        <v>17</v>
      </c>
      <c r="I128" s="12" t="s">
        <v>207</v>
      </c>
      <c r="J128" s="12" t="s">
        <v>25</v>
      </c>
      <c r="K128" s="12" t="s">
        <v>26</v>
      </c>
      <c r="L128" s="12" t="s">
        <v>20</v>
      </c>
      <c r="M128" s="12">
        <v>735</v>
      </c>
      <c r="N128" s="12">
        <v>3602.84</v>
      </c>
      <c r="O128" s="12" t="s">
        <v>21</v>
      </c>
      <c r="P128" s="12" t="s">
        <v>22</v>
      </c>
      <c r="Q128" s="12" t="s">
        <v>208</v>
      </c>
    </row>
    <row r="129" spans="1:17" ht="30" customHeight="1">
      <c r="A129" s="12" t="s">
        <v>14</v>
      </c>
      <c r="B129" s="12" t="s">
        <v>15</v>
      </c>
      <c r="C129" s="13" t="s">
        <v>33</v>
      </c>
      <c r="D129" s="13" t="s">
        <v>33</v>
      </c>
      <c r="E129" s="13" t="s">
        <v>33</v>
      </c>
      <c r="F129" s="13" t="s">
        <v>33</v>
      </c>
      <c r="G129" s="12" t="s">
        <v>65</v>
      </c>
      <c r="H129" s="12" t="s">
        <v>17</v>
      </c>
      <c r="I129" s="12" t="s">
        <v>207</v>
      </c>
      <c r="J129" s="12" t="s">
        <v>18</v>
      </c>
      <c r="K129" s="12" t="s">
        <v>19</v>
      </c>
      <c r="L129" s="12" t="s">
        <v>20</v>
      </c>
      <c r="M129" s="12">
        <v>0</v>
      </c>
      <c r="N129" s="12">
        <v>38</v>
      </c>
      <c r="O129" s="12" t="s">
        <v>21</v>
      </c>
      <c r="P129" s="12" t="s">
        <v>22</v>
      </c>
      <c r="Q129" s="12" t="s">
        <v>209</v>
      </c>
    </row>
    <row r="130" spans="1:17" ht="30" customHeight="1">
      <c r="A130" s="12" t="s">
        <v>14</v>
      </c>
      <c r="B130" s="12" t="s">
        <v>15</v>
      </c>
      <c r="C130" s="13" t="s">
        <v>33</v>
      </c>
      <c r="D130" s="13" t="s">
        <v>33</v>
      </c>
      <c r="E130" s="13" t="s">
        <v>33</v>
      </c>
      <c r="F130" s="13" t="s">
        <v>33</v>
      </c>
      <c r="G130" s="12" t="s">
        <v>65</v>
      </c>
      <c r="H130" s="12" t="s">
        <v>17</v>
      </c>
      <c r="I130" s="12" t="s">
        <v>207</v>
      </c>
      <c r="J130" s="12" t="s">
        <v>18</v>
      </c>
      <c r="K130" s="12" t="s">
        <v>19</v>
      </c>
      <c r="L130" s="12" t="s">
        <v>20</v>
      </c>
      <c r="M130" s="12">
        <v>0</v>
      </c>
      <c r="N130" s="12">
        <v>50</v>
      </c>
      <c r="O130" s="12" t="s">
        <v>21</v>
      </c>
      <c r="P130" s="12" t="s">
        <v>22</v>
      </c>
      <c r="Q130" s="12" t="s">
        <v>210</v>
      </c>
    </row>
    <row r="131" spans="1:17" ht="30" customHeight="1">
      <c r="A131" s="12" t="s">
        <v>14</v>
      </c>
      <c r="B131" s="12" t="s">
        <v>15</v>
      </c>
      <c r="C131" s="13" t="s">
        <v>33</v>
      </c>
      <c r="D131" s="13" t="s">
        <v>33</v>
      </c>
      <c r="E131" s="13" t="s">
        <v>33</v>
      </c>
      <c r="F131" s="13" t="s">
        <v>33</v>
      </c>
      <c r="G131" s="12" t="s">
        <v>65</v>
      </c>
      <c r="H131" s="12" t="s">
        <v>17</v>
      </c>
      <c r="I131" s="12" t="s">
        <v>207</v>
      </c>
      <c r="J131" s="12" t="s">
        <v>18</v>
      </c>
      <c r="K131" s="12" t="s">
        <v>19</v>
      </c>
      <c r="L131" s="12" t="s">
        <v>20</v>
      </c>
      <c r="M131" s="12">
        <v>0</v>
      </c>
      <c r="N131" s="12">
        <v>150</v>
      </c>
      <c r="O131" s="12" t="s">
        <v>21</v>
      </c>
      <c r="P131" s="12" t="s">
        <v>22</v>
      </c>
      <c r="Q131" s="12" t="s">
        <v>211</v>
      </c>
    </row>
    <row r="132" spans="1:17" ht="30" customHeight="1">
      <c r="A132" s="12" t="s">
        <v>14</v>
      </c>
      <c r="B132" s="12" t="s">
        <v>15</v>
      </c>
      <c r="C132" s="13" t="s">
        <v>33</v>
      </c>
      <c r="D132" s="13" t="s">
        <v>33</v>
      </c>
      <c r="E132" s="13" t="s">
        <v>33</v>
      </c>
      <c r="F132" s="13" t="s">
        <v>33</v>
      </c>
      <c r="G132" s="12" t="s">
        <v>65</v>
      </c>
      <c r="H132" s="12" t="s">
        <v>17</v>
      </c>
      <c r="I132" s="12" t="s">
        <v>207</v>
      </c>
      <c r="J132" s="12" t="s">
        <v>18</v>
      </c>
      <c r="K132" s="12" t="s">
        <v>19</v>
      </c>
      <c r="L132" s="12" t="s">
        <v>20</v>
      </c>
      <c r="M132" s="12">
        <v>0</v>
      </c>
      <c r="N132" s="12">
        <v>210</v>
      </c>
      <c r="O132" s="12" t="s">
        <v>21</v>
      </c>
      <c r="P132" s="12" t="s">
        <v>22</v>
      </c>
      <c r="Q132" s="12" t="s">
        <v>212</v>
      </c>
    </row>
    <row r="133" spans="1:17" ht="30" customHeight="1">
      <c r="A133" s="12" t="s">
        <v>14</v>
      </c>
      <c r="B133" s="12" t="s">
        <v>15</v>
      </c>
      <c r="C133" s="13" t="s">
        <v>33</v>
      </c>
      <c r="D133" s="13" t="s">
        <v>33</v>
      </c>
      <c r="E133" s="13" t="s">
        <v>33</v>
      </c>
      <c r="F133" s="13" t="s">
        <v>33</v>
      </c>
      <c r="G133" s="12" t="s">
        <v>65</v>
      </c>
      <c r="H133" s="12" t="s">
        <v>17</v>
      </c>
      <c r="I133" s="12" t="s">
        <v>207</v>
      </c>
      <c r="J133" s="12" t="s">
        <v>23</v>
      </c>
      <c r="K133" s="12" t="s">
        <v>24</v>
      </c>
      <c r="L133" s="12" t="s">
        <v>20</v>
      </c>
      <c r="M133" s="12">
        <v>285</v>
      </c>
      <c r="N133" s="12">
        <v>2653.79</v>
      </c>
      <c r="O133" s="12" t="s">
        <v>21</v>
      </c>
      <c r="P133" s="12" t="s">
        <v>22</v>
      </c>
      <c r="Q133" s="12" t="s">
        <v>213</v>
      </c>
    </row>
    <row r="134" spans="1:17" ht="30" customHeight="1">
      <c r="A134" s="12" t="s">
        <v>14</v>
      </c>
      <c r="B134" s="12" t="s">
        <v>15</v>
      </c>
      <c r="C134" s="13" t="s">
        <v>33</v>
      </c>
      <c r="D134" s="13" t="s">
        <v>33</v>
      </c>
      <c r="E134" s="13" t="s">
        <v>33</v>
      </c>
      <c r="F134" s="13" t="s">
        <v>33</v>
      </c>
      <c r="G134" s="12" t="s">
        <v>65</v>
      </c>
      <c r="H134" s="12" t="s">
        <v>17</v>
      </c>
      <c r="I134" s="12" t="s">
        <v>214</v>
      </c>
      <c r="J134" s="12" t="s">
        <v>25</v>
      </c>
      <c r="K134" s="12" t="s">
        <v>26</v>
      </c>
      <c r="L134" s="12" t="s">
        <v>20</v>
      </c>
      <c r="M134" s="12">
        <v>880</v>
      </c>
      <c r="N134" s="12">
        <v>3793.63</v>
      </c>
      <c r="O134" s="12" t="s">
        <v>21</v>
      </c>
      <c r="P134" s="12" t="s">
        <v>22</v>
      </c>
      <c r="Q134" s="12" t="s">
        <v>215</v>
      </c>
    </row>
    <row r="135" spans="1:17" ht="30" customHeight="1">
      <c r="A135" s="12" t="s">
        <v>14</v>
      </c>
      <c r="B135" s="12" t="s">
        <v>15</v>
      </c>
      <c r="C135" s="13" t="s">
        <v>33</v>
      </c>
      <c r="D135" s="13" t="s">
        <v>33</v>
      </c>
      <c r="E135" s="13" t="s">
        <v>33</v>
      </c>
      <c r="F135" s="13" t="s">
        <v>33</v>
      </c>
      <c r="G135" s="12" t="s">
        <v>65</v>
      </c>
      <c r="H135" s="12" t="s">
        <v>17</v>
      </c>
      <c r="I135" s="12" t="s">
        <v>214</v>
      </c>
      <c r="J135" s="12" t="s">
        <v>23</v>
      </c>
      <c r="K135" s="12" t="s">
        <v>24</v>
      </c>
      <c r="L135" s="12" t="s">
        <v>20</v>
      </c>
      <c r="M135" s="12">
        <v>740</v>
      </c>
      <c r="N135" s="12">
        <v>3667.39</v>
      </c>
      <c r="O135" s="12" t="s">
        <v>21</v>
      </c>
      <c r="P135" s="12" t="s">
        <v>22</v>
      </c>
      <c r="Q135" s="12" t="s">
        <v>216</v>
      </c>
    </row>
    <row r="136" spans="1:17" ht="30" customHeight="1">
      <c r="A136" s="12" t="s">
        <v>14</v>
      </c>
      <c r="B136" s="12" t="s">
        <v>15</v>
      </c>
      <c r="C136" s="13" t="s">
        <v>33</v>
      </c>
      <c r="D136" s="13" t="s">
        <v>33</v>
      </c>
      <c r="E136" s="13" t="s">
        <v>33</v>
      </c>
      <c r="F136" s="13" t="s">
        <v>33</v>
      </c>
      <c r="G136" s="12" t="s">
        <v>65</v>
      </c>
      <c r="H136" s="12" t="s">
        <v>17</v>
      </c>
      <c r="I136" s="12" t="s">
        <v>217</v>
      </c>
      <c r="J136" s="12" t="s">
        <v>18</v>
      </c>
      <c r="K136" s="12" t="s">
        <v>19</v>
      </c>
      <c r="L136" s="12" t="s">
        <v>20</v>
      </c>
      <c r="M136" s="12">
        <v>0</v>
      </c>
      <c r="N136" s="12">
        <v>20</v>
      </c>
      <c r="O136" s="12" t="s">
        <v>21</v>
      </c>
      <c r="P136" s="12" t="s">
        <v>22</v>
      </c>
      <c r="Q136" s="12" t="s">
        <v>218</v>
      </c>
    </row>
    <row r="137" spans="1:17" ht="30" customHeight="1">
      <c r="A137" s="12" t="s">
        <v>14</v>
      </c>
      <c r="B137" s="12" t="s">
        <v>15</v>
      </c>
      <c r="C137" s="13" t="s">
        <v>33</v>
      </c>
      <c r="D137" s="13" t="s">
        <v>33</v>
      </c>
      <c r="E137" s="13" t="s">
        <v>33</v>
      </c>
      <c r="F137" s="13" t="s">
        <v>33</v>
      </c>
      <c r="G137" s="12" t="s">
        <v>65</v>
      </c>
      <c r="H137" s="12" t="s">
        <v>17</v>
      </c>
      <c r="I137" s="12" t="s">
        <v>217</v>
      </c>
      <c r="J137" s="12" t="s">
        <v>18</v>
      </c>
      <c r="K137" s="12" t="s">
        <v>19</v>
      </c>
      <c r="L137" s="12" t="s">
        <v>20</v>
      </c>
      <c r="M137" s="12">
        <v>0</v>
      </c>
      <c r="N137" s="12">
        <v>42</v>
      </c>
      <c r="O137" s="12" t="s">
        <v>21</v>
      </c>
      <c r="P137" s="12" t="s">
        <v>22</v>
      </c>
      <c r="Q137" s="12" t="s">
        <v>219</v>
      </c>
    </row>
    <row r="138" spans="1:17" ht="30" customHeight="1">
      <c r="A138" s="12" t="s">
        <v>14</v>
      </c>
      <c r="B138" s="12" t="s">
        <v>15</v>
      </c>
      <c r="C138" s="13" t="s">
        <v>33</v>
      </c>
      <c r="D138" s="13" t="s">
        <v>33</v>
      </c>
      <c r="E138" s="13" t="s">
        <v>33</v>
      </c>
      <c r="F138" s="13" t="s">
        <v>33</v>
      </c>
      <c r="G138" s="12" t="s">
        <v>65</v>
      </c>
      <c r="H138" s="12" t="s">
        <v>17</v>
      </c>
      <c r="I138" s="12" t="s">
        <v>217</v>
      </c>
      <c r="J138" s="12" t="s">
        <v>18</v>
      </c>
      <c r="K138" s="12" t="s">
        <v>19</v>
      </c>
      <c r="L138" s="12" t="s">
        <v>20</v>
      </c>
      <c r="M138" s="12">
        <v>0</v>
      </c>
      <c r="N138" s="12">
        <v>96</v>
      </c>
      <c r="O138" s="12" t="s">
        <v>21</v>
      </c>
      <c r="P138" s="12" t="s">
        <v>22</v>
      </c>
      <c r="Q138" s="12" t="s">
        <v>220</v>
      </c>
    </row>
    <row r="139" spans="1:17" ht="30" customHeight="1">
      <c r="A139" s="12" t="s">
        <v>14</v>
      </c>
      <c r="B139" s="12" t="s">
        <v>15</v>
      </c>
      <c r="C139" s="13" t="s">
        <v>33</v>
      </c>
      <c r="D139" s="13" t="s">
        <v>33</v>
      </c>
      <c r="E139" s="13" t="s">
        <v>33</v>
      </c>
      <c r="F139" s="13" t="s">
        <v>33</v>
      </c>
      <c r="G139" s="12" t="s">
        <v>65</v>
      </c>
      <c r="H139" s="12" t="s">
        <v>17</v>
      </c>
      <c r="I139" s="12" t="s">
        <v>217</v>
      </c>
      <c r="J139" s="12" t="s">
        <v>18</v>
      </c>
      <c r="K139" s="12" t="s">
        <v>19</v>
      </c>
      <c r="L139" s="12" t="s">
        <v>20</v>
      </c>
      <c r="M139" s="12">
        <v>0</v>
      </c>
      <c r="N139" s="12">
        <v>44</v>
      </c>
      <c r="O139" s="12" t="s">
        <v>21</v>
      </c>
      <c r="P139" s="12" t="s">
        <v>22</v>
      </c>
      <c r="Q139" s="12" t="s">
        <v>221</v>
      </c>
    </row>
    <row r="140" spans="1:17" ht="30" customHeight="1">
      <c r="A140" s="12" t="s">
        <v>14</v>
      </c>
      <c r="B140" s="12" t="s">
        <v>15</v>
      </c>
      <c r="C140" s="13" t="s">
        <v>33</v>
      </c>
      <c r="D140" s="13" t="s">
        <v>33</v>
      </c>
      <c r="E140" s="13" t="s">
        <v>33</v>
      </c>
      <c r="F140" s="13" t="s">
        <v>33</v>
      </c>
      <c r="G140" s="12" t="s">
        <v>65</v>
      </c>
      <c r="H140" s="12" t="s">
        <v>17</v>
      </c>
      <c r="I140" s="12" t="s">
        <v>217</v>
      </c>
      <c r="J140" s="12" t="s">
        <v>25</v>
      </c>
      <c r="K140" s="12" t="s">
        <v>26</v>
      </c>
      <c r="L140" s="12" t="s">
        <v>20</v>
      </c>
      <c r="M140" s="12">
        <v>600</v>
      </c>
      <c r="N140" s="12">
        <v>2895.16</v>
      </c>
      <c r="O140" s="12" t="s">
        <v>21</v>
      </c>
      <c r="P140" s="12" t="s">
        <v>22</v>
      </c>
      <c r="Q140" s="12" t="s">
        <v>222</v>
      </c>
    </row>
    <row r="141" spans="1:17" ht="30" customHeight="1">
      <c r="A141" s="12" t="s">
        <v>14</v>
      </c>
      <c r="B141" s="12" t="s">
        <v>15</v>
      </c>
      <c r="C141" s="13" t="s">
        <v>33</v>
      </c>
      <c r="D141" s="13" t="s">
        <v>33</v>
      </c>
      <c r="E141" s="13" t="s">
        <v>33</v>
      </c>
      <c r="F141" s="13" t="s">
        <v>33</v>
      </c>
      <c r="G141" s="12" t="s">
        <v>65</v>
      </c>
      <c r="H141" s="12" t="s">
        <v>17</v>
      </c>
      <c r="I141" s="12" t="s">
        <v>217</v>
      </c>
      <c r="J141" s="12" t="s">
        <v>23</v>
      </c>
      <c r="K141" s="12" t="s">
        <v>24</v>
      </c>
      <c r="L141" s="12" t="s">
        <v>20</v>
      </c>
      <c r="M141" s="12">
        <v>290</v>
      </c>
      <c r="N141" s="12">
        <v>3274.5</v>
      </c>
      <c r="O141" s="12" t="s">
        <v>21</v>
      </c>
      <c r="P141" s="12" t="s">
        <v>22</v>
      </c>
      <c r="Q141" s="12" t="s">
        <v>223</v>
      </c>
    </row>
    <row r="142" spans="1:17" ht="30" customHeight="1">
      <c r="A142" s="12" t="s">
        <v>14</v>
      </c>
      <c r="B142" s="12" t="s">
        <v>15</v>
      </c>
      <c r="C142" s="13" t="s">
        <v>33</v>
      </c>
      <c r="D142" s="13" t="s">
        <v>33</v>
      </c>
      <c r="E142" s="13" t="s">
        <v>33</v>
      </c>
      <c r="F142" s="13" t="s">
        <v>33</v>
      </c>
      <c r="G142" s="12" t="s">
        <v>65</v>
      </c>
      <c r="H142" s="12" t="s">
        <v>17</v>
      </c>
      <c r="I142" s="12" t="s">
        <v>224</v>
      </c>
      <c r="J142" s="12" t="s">
        <v>23</v>
      </c>
      <c r="K142" s="12" t="s">
        <v>24</v>
      </c>
      <c r="L142" s="12" t="s">
        <v>20</v>
      </c>
      <c r="M142" s="12">
        <v>0</v>
      </c>
      <c r="N142" s="12">
        <v>3120</v>
      </c>
      <c r="O142" s="12" t="s">
        <v>21</v>
      </c>
      <c r="P142" s="12" t="s">
        <v>22</v>
      </c>
      <c r="Q142" s="12" t="s">
        <v>225</v>
      </c>
    </row>
    <row r="143" spans="1:17" ht="30" customHeight="1">
      <c r="A143" s="12" t="s">
        <v>14</v>
      </c>
      <c r="B143" s="12" t="s">
        <v>15</v>
      </c>
      <c r="C143" s="13" t="s">
        <v>33</v>
      </c>
      <c r="D143" s="13" t="s">
        <v>33</v>
      </c>
      <c r="E143" s="13" t="s">
        <v>33</v>
      </c>
      <c r="F143" s="13" t="s">
        <v>33</v>
      </c>
      <c r="G143" s="12" t="s">
        <v>65</v>
      </c>
      <c r="H143" s="12" t="s">
        <v>17</v>
      </c>
      <c r="I143" s="12" t="s">
        <v>224</v>
      </c>
      <c r="J143" s="12" t="s">
        <v>23</v>
      </c>
      <c r="K143" s="12" t="s">
        <v>24</v>
      </c>
      <c r="L143" s="12" t="s">
        <v>20</v>
      </c>
      <c r="M143" s="12">
        <v>670</v>
      </c>
      <c r="N143" s="12">
        <v>4209.59</v>
      </c>
      <c r="O143" s="12" t="s">
        <v>21</v>
      </c>
      <c r="P143" s="12" t="s">
        <v>22</v>
      </c>
      <c r="Q143" s="12" t="s">
        <v>226</v>
      </c>
    </row>
    <row r="144" spans="1:17" ht="30" customHeight="1">
      <c r="A144" s="12" t="s">
        <v>14</v>
      </c>
      <c r="B144" s="12" t="s">
        <v>15</v>
      </c>
      <c r="C144" s="13" t="s">
        <v>33</v>
      </c>
      <c r="D144" s="13" t="s">
        <v>33</v>
      </c>
      <c r="E144" s="13" t="s">
        <v>33</v>
      </c>
      <c r="F144" s="13" t="s">
        <v>33</v>
      </c>
      <c r="G144" s="12" t="s">
        <v>65</v>
      </c>
      <c r="H144" s="12" t="s">
        <v>17</v>
      </c>
      <c r="I144" s="12" t="s">
        <v>224</v>
      </c>
      <c r="J144" s="12" t="s">
        <v>25</v>
      </c>
      <c r="K144" s="12" t="s">
        <v>26</v>
      </c>
      <c r="L144" s="12" t="s">
        <v>20</v>
      </c>
      <c r="M144" s="12">
        <v>0</v>
      </c>
      <c r="N144" s="12">
        <v>1800</v>
      </c>
      <c r="O144" s="12" t="s">
        <v>21</v>
      </c>
      <c r="P144" s="12" t="s">
        <v>22</v>
      </c>
      <c r="Q144" s="12" t="s">
        <v>227</v>
      </c>
    </row>
    <row r="145" spans="1:17" ht="30" customHeight="1">
      <c r="A145" s="12" t="s">
        <v>14</v>
      </c>
      <c r="B145" s="12" t="s">
        <v>15</v>
      </c>
      <c r="C145" s="13" t="s">
        <v>33</v>
      </c>
      <c r="D145" s="13" t="s">
        <v>33</v>
      </c>
      <c r="E145" s="13" t="s">
        <v>33</v>
      </c>
      <c r="F145" s="13" t="s">
        <v>33</v>
      </c>
      <c r="G145" s="12" t="s">
        <v>65</v>
      </c>
      <c r="H145" s="12" t="s">
        <v>17</v>
      </c>
      <c r="I145" s="12" t="s">
        <v>224</v>
      </c>
      <c r="J145" s="12" t="s">
        <v>25</v>
      </c>
      <c r="K145" s="12" t="s">
        <v>26</v>
      </c>
      <c r="L145" s="12" t="s">
        <v>20</v>
      </c>
      <c r="M145" s="12">
        <v>635</v>
      </c>
      <c r="N145" s="12">
        <v>2862.51</v>
      </c>
      <c r="O145" s="12" t="s">
        <v>21</v>
      </c>
      <c r="P145" s="12" t="s">
        <v>22</v>
      </c>
      <c r="Q145" s="12" t="s">
        <v>228</v>
      </c>
    </row>
    <row r="146" spans="1:17" ht="30" customHeight="1">
      <c r="A146" s="12" t="s">
        <v>14</v>
      </c>
      <c r="B146" s="12" t="s">
        <v>15</v>
      </c>
      <c r="C146" s="13" t="s">
        <v>33</v>
      </c>
      <c r="D146" s="13" t="s">
        <v>33</v>
      </c>
      <c r="E146" s="13" t="s">
        <v>33</v>
      </c>
      <c r="F146" s="13" t="s">
        <v>33</v>
      </c>
      <c r="G146" s="12" t="s">
        <v>65</v>
      </c>
      <c r="H146" s="12" t="s">
        <v>17</v>
      </c>
      <c r="I146" s="12" t="s">
        <v>229</v>
      </c>
      <c r="J146" s="12" t="s">
        <v>18</v>
      </c>
      <c r="K146" s="12" t="s">
        <v>19</v>
      </c>
      <c r="L146" s="12" t="s">
        <v>20</v>
      </c>
      <c r="M146" s="12">
        <v>0</v>
      </c>
      <c r="N146" s="12">
        <v>160</v>
      </c>
      <c r="O146" s="12" t="s">
        <v>21</v>
      </c>
      <c r="P146" s="12" t="s">
        <v>22</v>
      </c>
      <c r="Q146" s="12" t="s">
        <v>230</v>
      </c>
    </row>
    <row r="147" spans="1:17" ht="30" customHeight="1">
      <c r="A147" s="12" t="s">
        <v>14</v>
      </c>
      <c r="B147" s="12" t="s">
        <v>15</v>
      </c>
      <c r="C147" s="13" t="s">
        <v>33</v>
      </c>
      <c r="D147" s="13" t="s">
        <v>33</v>
      </c>
      <c r="E147" s="13" t="s">
        <v>33</v>
      </c>
      <c r="F147" s="13" t="s">
        <v>33</v>
      </c>
      <c r="G147" s="12" t="s">
        <v>65</v>
      </c>
      <c r="H147" s="12" t="s">
        <v>17</v>
      </c>
      <c r="I147" s="12" t="s">
        <v>229</v>
      </c>
      <c r="J147" s="12" t="s">
        <v>231</v>
      </c>
      <c r="K147" s="12" t="s">
        <v>232</v>
      </c>
      <c r="L147" s="12" t="s">
        <v>20</v>
      </c>
      <c r="M147" s="12">
        <v>20</v>
      </c>
      <c r="N147" s="12">
        <v>188.64</v>
      </c>
      <c r="O147" s="12" t="s">
        <v>21</v>
      </c>
      <c r="P147" s="12" t="s">
        <v>22</v>
      </c>
      <c r="Q147" s="12" t="s">
        <v>233</v>
      </c>
    </row>
    <row r="148" spans="1:17" ht="30" customHeight="1">
      <c r="A148" s="12" t="s">
        <v>14</v>
      </c>
      <c r="B148" s="12" t="s">
        <v>15</v>
      </c>
      <c r="C148" s="13" t="s">
        <v>33</v>
      </c>
      <c r="D148" s="13" t="s">
        <v>33</v>
      </c>
      <c r="E148" s="13" t="s">
        <v>33</v>
      </c>
      <c r="F148" s="13" t="s">
        <v>33</v>
      </c>
      <c r="G148" s="12" t="s">
        <v>65</v>
      </c>
      <c r="H148" s="12" t="s">
        <v>17</v>
      </c>
      <c r="I148" s="12" t="s">
        <v>229</v>
      </c>
      <c r="J148" s="12" t="s">
        <v>18</v>
      </c>
      <c r="K148" s="12" t="s">
        <v>19</v>
      </c>
      <c r="L148" s="12" t="s">
        <v>20</v>
      </c>
      <c r="M148" s="12">
        <v>0</v>
      </c>
      <c r="N148" s="12">
        <v>38</v>
      </c>
      <c r="O148" s="12" t="s">
        <v>21</v>
      </c>
      <c r="P148" s="12" t="s">
        <v>22</v>
      </c>
      <c r="Q148" s="12" t="s">
        <v>234</v>
      </c>
    </row>
    <row r="149" spans="1:17" ht="30" customHeight="1">
      <c r="A149" s="12" t="s">
        <v>14</v>
      </c>
      <c r="B149" s="12" t="s">
        <v>15</v>
      </c>
      <c r="C149" s="13" t="s">
        <v>33</v>
      </c>
      <c r="D149" s="13" t="s">
        <v>33</v>
      </c>
      <c r="E149" s="13" t="s">
        <v>33</v>
      </c>
      <c r="F149" s="13" t="s">
        <v>33</v>
      </c>
      <c r="G149" s="12" t="s">
        <v>65</v>
      </c>
      <c r="H149" s="12" t="s">
        <v>17</v>
      </c>
      <c r="I149" s="12" t="s">
        <v>229</v>
      </c>
      <c r="J149" s="12" t="s">
        <v>18</v>
      </c>
      <c r="K149" s="12" t="s">
        <v>19</v>
      </c>
      <c r="L149" s="12" t="s">
        <v>20</v>
      </c>
      <c r="M149" s="12">
        <v>0</v>
      </c>
      <c r="N149" s="12">
        <v>40</v>
      </c>
      <c r="O149" s="12" t="s">
        <v>21</v>
      </c>
      <c r="P149" s="12" t="s">
        <v>22</v>
      </c>
      <c r="Q149" s="12" t="s">
        <v>235</v>
      </c>
    </row>
    <row r="150" spans="1:17" ht="30" customHeight="1">
      <c r="A150" s="12" t="s">
        <v>14</v>
      </c>
      <c r="B150" s="12" t="s">
        <v>15</v>
      </c>
      <c r="C150" s="13" t="s">
        <v>33</v>
      </c>
      <c r="D150" s="13" t="s">
        <v>33</v>
      </c>
      <c r="E150" s="13" t="s">
        <v>33</v>
      </c>
      <c r="F150" s="13" t="s">
        <v>33</v>
      </c>
      <c r="G150" s="12" t="s">
        <v>65</v>
      </c>
      <c r="H150" s="12" t="s">
        <v>17</v>
      </c>
      <c r="I150" s="12" t="s">
        <v>229</v>
      </c>
      <c r="J150" s="12" t="s">
        <v>18</v>
      </c>
      <c r="K150" s="12" t="s">
        <v>19</v>
      </c>
      <c r="L150" s="12" t="s">
        <v>20</v>
      </c>
      <c r="M150" s="12">
        <v>0</v>
      </c>
      <c r="N150" s="12">
        <v>104</v>
      </c>
      <c r="O150" s="12" t="s">
        <v>21</v>
      </c>
      <c r="P150" s="12" t="s">
        <v>22</v>
      </c>
      <c r="Q150" s="12" t="s">
        <v>236</v>
      </c>
    </row>
    <row r="151" spans="1:17" ht="30" customHeight="1">
      <c r="A151" s="12" t="s">
        <v>14</v>
      </c>
      <c r="B151" s="12" t="s">
        <v>15</v>
      </c>
      <c r="C151" s="13" t="s">
        <v>33</v>
      </c>
      <c r="D151" s="13" t="s">
        <v>33</v>
      </c>
      <c r="E151" s="13" t="s">
        <v>33</v>
      </c>
      <c r="F151" s="13" t="s">
        <v>33</v>
      </c>
      <c r="G151" s="12" t="s">
        <v>65</v>
      </c>
      <c r="H151" s="12" t="s">
        <v>17</v>
      </c>
      <c r="I151" s="12" t="s">
        <v>229</v>
      </c>
      <c r="J151" s="12" t="s">
        <v>23</v>
      </c>
      <c r="K151" s="12" t="s">
        <v>24</v>
      </c>
      <c r="L151" s="12" t="s">
        <v>20</v>
      </c>
      <c r="M151" s="12">
        <v>75</v>
      </c>
      <c r="N151" s="12">
        <v>218.93</v>
      </c>
      <c r="O151" s="12" t="s">
        <v>21</v>
      </c>
      <c r="P151" s="12" t="s">
        <v>22</v>
      </c>
      <c r="Q151" s="12" t="s">
        <v>237</v>
      </c>
    </row>
    <row r="152" spans="1:17" ht="30" customHeight="1">
      <c r="A152" s="12" t="s">
        <v>14</v>
      </c>
      <c r="B152" s="12" t="s">
        <v>15</v>
      </c>
      <c r="C152" s="13" t="s">
        <v>33</v>
      </c>
      <c r="D152" s="13" t="s">
        <v>33</v>
      </c>
      <c r="E152" s="13" t="s">
        <v>33</v>
      </c>
      <c r="F152" s="13" t="s">
        <v>33</v>
      </c>
      <c r="G152" s="12" t="s">
        <v>65</v>
      </c>
      <c r="H152" s="12" t="s">
        <v>17</v>
      </c>
      <c r="I152" s="12" t="s">
        <v>229</v>
      </c>
      <c r="J152" s="12" t="s">
        <v>23</v>
      </c>
      <c r="K152" s="12" t="s">
        <v>24</v>
      </c>
      <c r="L152" s="12" t="s">
        <v>20</v>
      </c>
      <c r="M152" s="12">
        <v>0</v>
      </c>
      <c r="N152" s="12">
        <v>600</v>
      </c>
      <c r="O152" s="12" t="s">
        <v>21</v>
      </c>
      <c r="P152" s="12" t="s">
        <v>22</v>
      </c>
      <c r="Q152" s="12" t="s">
        <v>238</v>
      </c>
    </row>
    <row r="153" spans="1:17" ht="30" customHeight="1">
      <c r="A153" s="12" t="s">
        <v>14</v>
      </c>
      <c r="B153" s="12" t="s">
        <v>15</v>
      </c>
      <c r="C153" s="13" t="s">
        <v>33</v>
      </c>
      <c r="D153" s="13" t="s">
        <v>33</v>
      </c>
      <c r="E153" s="13" t="s">
        <v>33</v>
      </c>
      <c r="F153" s="13" t="s">
        <v>33</v>
      </c>
      <c r="G153" s="12" t="s">
        <v>65</v>
      </c>
      <c r="H153" s="12" t="s">
        <v>17</v>
      </c>
      <c r="I153" s="12" t="s">
        <v>229</v>
      </c>
      <c r="J153" s="12" t="s">
        <v>23</v>
      </c>
      <c r="K153" s="12" t="s">
        <v>24</v>
      </c>
      <c r="L153" s="12" t="s">
        <v>20</v>
      </c>
      <c r="M153" s="12">
        <v>100</v>
      </c>
      <c r="N153" s="12">
        <v>260.39999999999998</v>
      </c>
      <c r="O153" s="12" t="s">
        <v>21</v>
      </c>
      <c r="P153" s="12" t="s">
        <v>22</v>
      </c>
      <c r="Q153" s="12" t="s">
        <v>239</v>
      </c>
    </row>
    <row r="154" spans="1:17" ht="30" customHeight="1">
      <c r="A154" s="12" t="s">
        <v>14</v>
      </c>
      <c r="B154" s="12" t="s">
        <v>15</v>
      </c>
      <c r="C154" s="13" t="s">
        <v>33</v>
      </c>
      <c r="D154" s="13" t="s">
        <v>33</v>
      </c>
      <c r="E154" s="13" t="s">
        <v>33</v>
      </c>
      <c r="F154" s="13" t="s">
        <v>33</v>
      </c>
      <c r="G154" s="12" t="s">
        <v>65</v>
      </c>
      <c r="H154" s="12" t="s">
        <v>17</v>
      </c>
      <c r="I154" s="12" t="s">
        <v>229</v>
      </c>
      <c r="J154" s="12" t="s">
        <v>23</v>
      </c>
      <c r="K154" s="12" t="s">
        <v>24</v>
      </c>
      <c r="L154" s="12" t="s">
        <v>20</v>
      </c>
      <c r="M154" s="12">
        <v>60</v>
      </c>
      <c r="N154" s="12">
        <v>1026.79</v>
      </c>
      <c r="O154" s="12" t="s">
        <v>21</v>
      </c>
      <c r="P154" s="12" t="s">
        <v>22</v>
      </c>
      <c r="Q154" s="12" t="s">
        <v>240</v>
      </c>
    </row>
    <row r="155" spans="1:17" ht="30" customHeight="1">
      <c r="A155" s="12" t="s">
        <v>14</v>
      </c>
      <c r="B155" s="12" t="s">
        <v>15</v>
      </c>
      <c r="C155" s="13" t="s">
        <v>33</v>
      </c>
      <c r="D155" s="13" t="s">
        <v>33</v>
      </c>
      <c r="E155" s="13" t="s">
        <v>33</v>
      </c>
      <c r="F155" s="13" t="s">
        <v>33</v>
      </c>
      <c r="G155" s="12" t="s">
        <v>65</v>
      </c>
      <c r="H155" s="12" t="s">
        <v>17</v>
      </c>
      <c r="I155" s="12" t="s">
        <v>229</v>
      </c>
      <c r="J155" s="12" t="s">
        <v>25</v>
      </c>
      <c r="K155" s="12" t="s">
        <v>26</v>
      </c>
      <c r="L155" s="12" t="s">
        <v>20</v>
      </c>
      <c r="M155" s="12">
        <v>0</v>
      </c>
      <c r="N155" s="12">
        <v>120</v>
      </c>
      <c r="O155" s="12" t="s">
        <v>21</v>
      </c>
      <c r="P155" s="12" t="s">
        <v>22</v>
      </c>
      <c r="Q155" s="12" t="s">
        <v>241</v>
      </c>
    </row>
    <row r="156" spans="1:17" ht="30" customHeight="1">
      <c r="A156" s="12" t="s">
        <v>14</v>
      </c>
      <c r="B156" s="12" t="s">
        <v>15</v>
      </c>
      <c r="C156" s="13" t="s">
        <v>33</v>
      </c>
      <c r="D156" s="13" t="s">
        <v>33</v>
      </c>
      <c r="E156" s="13" t="s">
        <v>33</v>
      </c>
      <c r="F156" s="13" t="s">
        <v>33</v>
      </c>
      <c r="G156" s="12" t="s">
        <v>65</v>
      </c>
      <c r="H156" s="12" t="s">
        <v>17</v>
      </c>
      <c r="I156" s="12" t="s">
        <v>229</v>
      </c>
      <c r="J156" s="12" t="s">
        <v>25</v>
      </c>
      <c r="K156" s="12" t="s">
        <v>26</v>
      </c>
      <c r="L156" s="12" t="s">
        <v>20</v>
      </c>
      <c r="M156" s="12">
        <v>330</v>
      </c>
      <c r="N156" s="12">
        <v>864.52</v>
      </c>
      <c r="O156" s="12" t="s">
        <v>21</v>
      </c>
      <c r="P156" s="12" t="s">
        <v>22</v>
      </c>
      <c r="Q156" s="12" t="s">
        <v>242</v>
      </c>
    </row>
    <row r="157" spans="1:17" ht="30" customHeight="1">
      <c r="A157" s="12" t="s">
        <v>14</v>
      </c>
      <c r="B157" s="12" t="s">
        <v>15</v>
      </c>
      <c r="C157" s="13" t="s">
        <v>33</v>
      </c>
      <c r="D157" s="13" t="s">
        <v>33</v>
      </c>
      <c r="E157" s="13" t="s">
        <v>33</v>
      </c>
      <c r="F157" s="13" t="s">
        <v>33</v>
      </c>
      <c r="G157" s="12" t="s">
        <v>65</v>
      </c>
      <c r="H157" s="12" t="s">
        <v>17</v>
      </c>
      <c r="I157" s="12" t="s">
        <v>229</v>
      </c>
      <c r="J157" s="12" t="s">
        <v>25</v>
      </c>
      <c r="K157" s="12" t="s">
        <v>26</v>
      </c>
      <c r="L157" s="12" t="s">
        <v>20</v>
      </c>
      <c r="M157" s="12">
        <v>420</v>
      </c>
      <c r="N157" s="12">
        <v>2733.88</v>
      </c>
      <c r="O157" s="12" t="s">
        <v>21</v>
      </c>
      <c r="P157" s="12" t="s">
        <v>22</v>
      </c>
      <c r="Q157" s="12" t="s">
        <v>243</v>
      </c>
    </row>
    <row r="158" spans="1:17" ht="30" customHeight="1">
      <c r="A158" s="12" t="s">
        <v>14</v>
      </c>
      <c r="B158" s="12" t="s">
        <v>15</v>
      </c>
      <c r="C158" s="13" t="s">
        <v>33</v>
      </c>
      <c r="D158" s="13" t="s">
        <v>33</v>
      </c>
      <c r="E158" s="13" t="s">
        <v>33</v>
      </c>
      <c r="F158" s="13" t="s">
        <v>33</v>
      </c>
      <c r="G158" s="12" t="s">
        <v>65</v>
      </c>
      <c r="H158" s="12" t="s">
        <v>17</v>
      </c>
      <c r="I158" s="12" t="s">
        <v>229</v>
      </c>
      <c r="J158" s="12" t="s">
        <v>25</v>
      </c>
      <c r="K158" s="12" t="s">
        <v>26</v>
      </c>
      <c r="L158" s="12" t="s">
        <v>20</v>
      </c>
      <c r="M158" s="12">
        <v>0</v>
      </c>
      <c r="N158" s="12">
        <v>1200</v>
      </c>
      <c r="O158" s="12" t="s">
        <v>21</v>
      </c>
      <c r="P158" s="12" t="s">
        <v>22</v>
      </c>
      <c r="Q158" s="12" t="s">
        <v>244</v>
      </c>
    </row>
    <row r="159" spans="1:17" ht="30" customHeight="1">
      <c r="A159" s="12" t="s">
        <v>14</v>
      </c>
      <c r="B159" s="12" t="s">
        <v>15</v>
      </c>
      <c r="C159" s="13" t="s">
        <v>33</v>
      </c>
      <c r="D159" s="13" t="s">
        <v>33</v>
      </c>
      <c r="E159" s="13" t="s">
        <v>33</v>
      </c>
      <c r="F159" s="13" t="s">
        <v>33</v>
      </c>
      <c r="G159" s="12" t="s">
        <v>65</v>
      </c>
      <c r="H159" s="12" t="s">
        <v>17</v>
      </c>
      <c r="I159" s="12" t="s">
        <v>245</v>
      </c>
      <c r="J159" s="12" t="s">
        <v>18</v>
      </c>
      <c r="K159" s="12" t="s">
        <v>19</v>
      </c>
      <c r="L159" s="12" t="s">
        <v>20</v>
      </c>
      <c r="M159" s="12">
        <v>0</v>
      </c>
      <c r="N159" s="12">
        <v>10</v>
      </c>
      <c r="O159" s="12" t="s">
        <v>21</v>
      </c>
      <c r="P159" s="12" t="s">
        <v>22</v>
      </c>
      <c r="Q159" s="12" t="s">
        <v>246</v>
      </c>
    </row>
    <row r="160" spans="1:17" ht="30" customHeight="1">
      <c r="A160" s="12" t="s">
        <v>14</v>
      </c>
      <c r="B160" s="12" t="s">
        <v>15</v>
      </c>
      <c r="C160" s="13" t="s">
        <v>33</v>
      </c>
      <c r="D160" s="13" t="s">
        <v>33</v>
      </c>
      <c r="E160" s="13" t="s">
        <v>33</v>
      </c>
      <c r="F160" s="13" t="s">
        <v>33</v>
      </c>
      <c r="G160" s="12" t="s">
        <v>65</v>
      </c>
      <c r="H160" s="12" t="s">
        <v>17</v>
      </c>
      <c r="I160" s="12" t="s">
        <v>245</v>
      </c>
      <c r="J160" s="12" t="s">
        <v>18</v>
      </c>
      <c r="K160" s="12" t="s">
        <v>19</v>
      </c>
      <c r="L160" s="12" t="s">
        <v>20</v>
      </c>
      <c r="M160" s="12">
        <v>0</v>
      </c>
      <c r="N160" s="12">
        <v>78</v>
      </c>
      <c r="O160" s="12" t="s">
        <v>21</v>
      </c>
      <c r="P160" s="12" t="s">
        <v>22</v>
      </c>
      <c r="Q160" s="12" t="s">
        <v>247</v>
      </c>
    </row>
    <row r="161" spans="1:17" ht="30" customHeight="1">
      <c r="A161" s="12" t="s">
        <v>14</v>
      </c>
      <c r="B161" s="12" t="s">
        <v>15</v>
      </c>
      <c r="C161" s="13" t="s">
        <v>33</v>
      </c>
      <c r="D161" s="13" t="s">
        <v>33</v>
      </c>
      <c r="E161" s="13" t="s">
        <v>33</v>
      </c>
      <c r="F161" s="13" t="s">
        <v>33</v>
      </c>
      <c r="G161" s="12" t="s">
        <v>65</v>
      </c>
      <c r="H161" s="12" t="s">
        <v>17</v>
      </c>
      <c r="I161" s="12" t="s">
        <v>245</v>
      </c>
      <c r="J161" s="12" t="s">
        <v>18</v>
      </c>
      <c r="K161" s="12" t="s">
        <v>19</v>
      </c>
      <c r="L161" s="12" t="s">
        <v>20</v>
      </c>
      <c r="M161" s="12">
        <v>0</v>
      </c>
      <c r="N161" s="12">
        <v>18</v>
      </c>
      <c r="O161" s="12" t="s">
        <v>21</v>
      </c>
      <c r="P161" s="12" t="s">
        <v>22</v>
      </c>
      <c r="Q161" s="12" t="s">
        <v>248</v>
      </c>
    </row>
    <row r="162" spans="1:17" ht="30" customHeight="1">
      <c r="A162" s="12" t="s">
        <v>14</v>
      </c>
      <c r="B162" s="12" t="s">
        <v>15</v>
      </c>
      <c r="C162" s="13" t="s">
        <v>33</v>
      </c>
      <c r="D162" s="13" t="s">
        <v>33</v>
      </c>
      <c r="E162" s="13" t="s">
        <v>33</v>
      </c>
      <c r="F162" s="13" t="s">
        <v>33</v>
      </c>
      <c r="G162" s="12" t="s">
        <v>65</v>
      </c>
      <c r="H162" s="12" t="s">
        <v>17</v>
      </c>
      <c r="I162" s="12" t="s">
        <v>245</v>
      </c>
      <c r="J162" s="12" t="s">
        <v>25</v>
      </c>
      <c r="K162" s="12" t="s">
        <v>26</v>
      </c>
      <c r="L162" s="12" t="s">
        <v>20</v>
      </c>
      <c r="M162" s="12">
        <v>0</v>
      </c>
      <c r="N162" s="12">
        <v>132</v>
      </c>
      <c r="O162" s="12" t="s">
        <v>21</v>
      </c>
      <c r="P162" s="12" t="s">
        <v>22</v>
      </c>
      <c r="Q162" s="12" t="s">
        <v>249</v>
      </c>
    </row>
    <row r="163" spans="1:17" ht="30" customHeight="1">
      <c r="A163" s="12" t="s">
        <v>14</v>
      </c>
      <c r="B163" s="12" t="s">
        <v>15</v>
      </c>
      <c r="C163" s="13" t="s">
        <v>33</v>
      </c>
      <c r="D163" s="13" t="s">
        <v>33</v>
      </c>
      <c r="E163" s="13" t="s">
        <v>33</v>
      </c>
      <c r="F163" s="13" t="s">
        <v>33</v>
      </c>
      <c r="G163" s="12" t="s">
        <v>65</v>
      </c>
      <c r="H163" s="12" t="s">
        <v>17</v>
      </c>
      <c r="I163" s="12" t="s">
        <v>245</v>
      </c>
      <c r="J163" s="12" t="s">
        <v>25</v>
      </c>
      <c r="K163" s="12" t="s">
        <v>26</v>
      </c>
      <c r="L163" s="12" t="s">
        <v>20</v>
      </c>
      <c r="M163" s="12">
        <v>660</v>
      </c>
      <c r="N163" s="12">
        <v>1686.82</v>
      </c>
      <c r="O163" s="12" t="s">
        <v>21</v>
      </c>
      <c r="P163" s="12" t="s">
        <v>22</v>
      </c>
      <c r="Q163" s="12" t="s">
        <v>250</v>
      </c>
    </row>
    <row r="164" spans="1:17" ht="30" customHeight="1">
      <c r="A164" s="12" t="s">
        <v>14</v>
      </c>
      <c r="B164" s="12" t="s">
        <v>15</v>
      </c>
      <c r="C164" s="13" t="s">
        <v>33</v>
      </c>
      <c r="D164" s="13" t="s">
        <v>33</v>
      </c>
      <c r="E164" s="13" t="s">
        <v>33</v>
      </c>
      <c r="F164" s="13" t="s">
        <v>33</v>
      </c>
      <c r="G164" s="12" t="s">
        <v>65</v>
      </c>
      <c r="H164" s="12" t="s">
        <v>17</v>
      </c>
      <c r="I164" s="12" t="s">
        <v>245</v>
      </c>
      <c r="J164" s="12" t="s">
        <v>25</v>
      </c>
      <c r="K164" s="12" t="s">
        <v>26</v>
      </c>
      <c r="L164" s="12" t="s">
        <v>20</v>
      </c>
      <c r="M164" s="12">
        <v>220</v>
      </c>
      <c r="N164" s="12">
        <v>1910.85</v>
      </c>
      <c r="O164" s="12" t="s">
        <v>21</v>
      </c>
      <c r="P164" s="12" t="s">
        <v>22</v>
      </c>
      <c r="Q164" s="12" t="s">
        <v>251</v>
      </c>
    </row>
    <row r="165" spans="1:17" ht="30" customHeight="1">
      <c r="A165" s="12" t="s">
        <v>14</v>
      </c>
      <c r="B165" s="12" t="s">
        <v>15</v>
      </c>
      <c r="C165" s="13" t="s">
        <v>33</v>
      </c>
      <c r="D165" s="13" t="s">
        <v>33</v>
      </c>
      <c r="E165" s="13" t="s">
        <v>33</v>
      </c>
      <c r="F165" s="13" t="s">
        <v>33</v>
      </c>
      <c r="G165" s="12" t="s">
        <v>65</v>
      </c>
      <c r="H165" s="12" t="s">
        <v>17</v>
      </c>
      <c r="I165" s="12" t="s">
        <v>245</v>
      </c>
      <c r="J165" s="12" t="s">
        <v>23</v>
      </c>
      <c r="K165" s="12" t="s">
        <v>24</v>
      </c>
      <c r="L165" s="12" t="s">
        <v>20</v>
      </c>
      <c r="M165" s="12">
        <v>0</v>
      </c>
      <c r="N165" s="12">
        <v>120</v>
      </c>
      <c r="O165" s="12" t="s">
        <v>21</v>
      </c>
      <c r="P165" s="12" t="s">
        <v>22</v>
      </c>
      <c r="Q165" s="12" t="s">
        <v>252</v>
      </c>
    </row>
    <row r="166" spans="1:17" ht="30" customHeight="1">
      <c r="A166" s="12" t="s">
        <v>14</v>
      </c>
      <c r="B166" s="12" t="s">
        <v>15</v>
      </c>
      <c r="C166" s="13" t="s">
        <v>33</v>
      </c>
      <c r="D166" s="13" t="s">
        <v>33</v>
      </c>
      <c r="E166" s="13" t="s">
        <v>33</v>
      </c>
      <c r="F166" s="13" t="s">
        <v>33</v>
      </c>
      <c r="G166" s="12" t="s">
        <v>65</v>
      </c>
      <c r="H166" s="12" t="s">
        <v>17</v>
      </c>
      <c r="I166" s="12" t="s">
        <v>245</v>
      </c>
      <c r="J166" s="12" t="s">
        <v>23</v>
      </c>
      <c r="K166" s="12" t="s">
        <v>24</v>
      </c>
      <c r="L166" s="12" t="s">
        <v>20</v>
      </c>
      <c r="M166" s="12">
        <v>0</v>
      </c>
      <c r="N166" s="12">
        <v>132</v>
      </c>
      <c r="O166" s="12" t="s">
        <v>21</v>
      </c>
      <c r="P166" s="12" t="s">
        <v>22</v>
      </c>
      <c r="Q166" s="12" t="s">
        <v>253</v>
      </c>
    </row>
    <row r="167" spans="1:17" ht="30" customHeight="1">
      <c r="A167" s="12" t="s">
        <v>14</v>
      </c>
      <c r="B167" s="12" t="s">
        <v>15</v>
      </c>
      <c r="C167" s="13" t="s">
        <v>33</v>
      </c>
      <c r="D167" s="13" t="s">
        <v>33</v>
      </c>
      <c r="E167" s="13" t="s">
        <v>33</v>
      </c>
      <c r="F167" s="13" t="s">
        <v>33</v>
      </c>
      <c r="G167" s="12" t="s">
        <v>65</v>
      </c>
      <c r="H167" s="12" t="s">
        <v>17</v>
      </c>
      <c r="I167" s="12" t="s">
        <v>245</v>
      </c>
      <c r="J167" s="12" t="s">
        <v>23</v>
      </c>
      <c r="K167" s="12" t="s">
        <v>24</v>
      </c>
      <c r="L167" s="12" t="s">
        <v>20</v>
      </c>
      <c r="M167" s="12">
        <v>110</v>
      </c>
      <c r="N167" s="12">
        <v>275.52</v>
      </c>
      <c r="O167" s="12" t="s">
        <v>21</v>
      </c>
      <c r="P167" s="12" t="s">
        <v>22</v>
      </c>
      <c r="Q167" s="12" t="s">
        <v>254</v>
      </c>
    </row>
    <row r="168" spans="1:17" ht="30" customHeight="1">
      <c r="A168" s="12" t="s">
        <v>14</v>
      </c>
      <c r="B168" s="12" t="s">
        <v>15</v>
      </c>
      <c r="C168" s="13" t="s">
        <v>33</v>
      </c>
      <c r="D168" s="13" t="s">
        <v>33</v>
      </c>
      <c r="E168" s="13" t="s">
        <v>33</v>
      </c>
      <c r="F168" s="13" t="s">
        <v>33</v>
      </c>
      <c r="G168" s="12" t="s">
        <v>65</v>
      </c>
      <c r="H168" s="12" t="s">
        <v>17</v>
      </c>
      <c r="I168" s="12" t="s">
        <v>245</v>
      </c>
      <c r="J168" s="12" t="s">
        <v>23</v>
      </c>
      <c r="K168" s="12" t="s">
        <v>24</v>
      </c>
      <c r="L168" s="12" t="s">
        <v>20</v>
      </c>
      <c r="M168" s="12">
        <v>305</v>
      </c>
      <c r="N168" s="12">
        <v>2594.02</v>
      </c>
      <c r="O168" s="12" t="s">
        <v>21</v>
      </c>
      <c r="P168" s="12" t="s">
        <v>22</v>
      </c>
      <c r="Q168" s="12" t="s">
        <v>255</v>
      </c>
    </row>
    <row r="169" spans="1:17" ht="30" customHeight="1">
      <c r="A169" s="12" t="s">
        <v>14</v>
      </c>
      <c r="B169" s="12" t="s">
        <v>15</v>
      </c>
      <c r="C169" s="13" t="s">
        <v>33</v>
      </c>
      <c r="D169" s="13" t="s">
        <v>33</v>
      </c>
      <c r="E169" s="13" t="s">
        <v>33</v>
      </c>
      <c r="F169" s="13" t="s">
        <v>33</v>
      </c>
      <c r="G169" s="12" t="s">
        <v>65</v>
      </c>
      <c r="H169" s="12" t="s">
        <v>17</v>
      </c>
      <c r="I169" s="12" t="s">
        <v>256</v>
      </c>
      <c r="J169" s="12" t="s">
        <v>18</v>
      </c>
      <c r="K169" s="12" t="s">
        <v>19</v>
      </c>
      <c r="L169" s="12" t="s">
        <v>20</v>
      </c>
      <c r="M169" s="12">
        <v>0</v>
      </c>
      <c r="N169" s="12">
        <v>48</v>
      </c>
      <c r="O169" s="12" t="s">
        <v>21</v>
      </c>
      <c r="P169" s="12" t="s">
        <v>22</v>
      </c>
      <c r="Q169" s="12" t="s">
        <v>257</v>
      </c>
    </row>
    <row r="170" spans="1:17" ht="30" customHeight="1">
      <c r="A170" s="12" t="s">
        <v>14</v>
      </c>
      <c r="B170" s="12" t="s">
        <v>15</v>
      </c>
      <c r="C170" s="13" t="s">
        <v>33</v>
      </c>
      <c r="D170" s="13" t="s">
        <v>33</v>
      </c>
      <c r="E170" s="13" t="s">
        <v>33</v>
      </c>
      <c r="F170" s="13" t="s">
        <v>33</v>
      </c>
      <c r="G170" s="12" t="s">
        <v>65</v>
      </c>
      <c r="H170" s="12" t="s">
        <v>17</v>
      </c>
      <c r="I170" s="12" t="s">
        <v>256</v>
      </c>
      <c r="J170" s="12" t="s">
        <v>18</v>
      </c>
      <c r="K170" s="12" t="s">
        <v>19</v>
      </c>
      <c r="L170" s="12" t="s">
        <v>20</v>
      </c>
      <c r="M170" s="12">
        <v>0</v>
      </c>
      <c r="N170" s="12">
        <v>32</v>
      </c>
      <c r="O170" s="12" t="s">
        <v>21</v>
      </c>
      <c r="P170" s="12" t="s">
        <v>22</v>
      </c>
      <c r="Q170" s="12" t="s">
        <v>258</v>
      </c>
    </row>
    <row r="171" spans="1:17" ht="30" customHeight="1">
      <c r="A171" s="12" t="s">
        <v>14</v>
      </c>
      <c r="B171" s="12" t="s">
        <v>15</v>
      </c>
      <c r="C171" s="13" t="s">
        <v>33</v>
      </c>
      <c r="D171" s="13" t="s">
        <v>33</v>
      </c>
      <c r="E171" s="13" t="s">
        <v>33</v>
      </c>
      <c r="F171" s="13" t="s">
        <v>33</v>
      </c>
      <c r="G171" s="12" t="s">
        <v>65</v>
      </c>
      <c r="H171" s="12" t="s">
        <v>17</v>
      </c>
      <c r="I171" s="12" t="s">
        <v>256</v>
      </c>
      <c r="J171" s="12" t="s">
        <v>18</v>
      </c>
      <c r="K171" s="12" t="s">
        <v>19</v>
      </c>
      <c r="L171" s="12" t="s">
        <v>20</v>
      </c>
      <c r="M171" s="12">
        <v>0</v>
      </c>
      <c r="N171" s="12">
        <v>190</v>
      </c>
      <c r="O171" s="12" t="s">
        <v>21</v>
      </c>
      <c r="P171" s="12" t="s">
        <v>22</v>
      </c>
      <c r="Q171" s="12" t="s">
        <v>259</v>
      </c>
    </row>
    <row r="172" spans="1:17" ht="30" customHeight="1">
      <c r="A172" s="12" t="s">
        <v>14</v>
      </c>
      <c r="B172" s="12" t="s">
        <v>15</v>
      </c>
      <c r="C172" s="13" t="s">
        <v>33</v>
      </c>
      <c r="D172" s="13" t="s">
        <v>33</v>
      </c>
      <c r="E172" s="13" t="s">
        <v>33</v>
      </c>
      <c r="F172" s="13" t="s">
        <v>33</v>
      </c>
      <c r="G172" s="12" t="s">
        <v>65</v>
      </c>
      <c r="H172" s="12" t="s">
        <v>17</v>
      </c>
      <c r="I172" s="12" t="s">
        <v>256</v>
      </c>
      <c r="J172" s="12" t="s">
        <v>18</v>
      </c>
      <c r="K172" s="12" t="s">
        <v>19</v>
      </c>
      <c r="L172" s="12" t="s">
        <v>20</v>
      </c>
      <c r="M172" s="12">
        <v>0</v>
      </c>
      <c r="N172" s="12">
        <v>144</v>
      </c>
      <c r="O172" s="12" t="s">
        <v>21</v>
      </c>
      <c r="P172" s="12" t="s">
        <v>22</v>
      </c>
      <c r="Q172" s="12" t="s">
        <v>260</v>
      </c>
    </row>
    <row r="173" spans="1:17" ht="30" customHeight="1">
      <c r="A173" s="12" t="s">
        <v>14</v>
      </c>
      <c r="B173" s="12" t="s">
        <v>15</v>
      </c>
      <c r="C173" s="13" t="s">
        <v>33</v>
      </c>
      <c r="D173" s="13" t="s">
        <v>33</v>
      </c>
      <c r="E173" s="13" t="s">
        <v>33</v>
      </c>
      <c r="F173" s="13" t="s">
        <v>33</v>
      </c>
      <c r="G173" s="12" t="s">
        <v>65</v>
      </c>
      <c r="H173" s="12" t="s">
        <v>17</v>
      </c>
      <c r="I173" s="12" t="s">
        <v>256</v>
      </c>
      <c r="J173" s="12" t="s">
        <v>25</v>
      </c>
      <c r="K173" s="12" t="s">
        <v>26</v>
      </c>
      <c r="L173" s="12" t="s">
        <v>20</v>
      </c>
      <c r="M173" s="12">
        <v>565</v>
      </c>
      <c r="N173" s="12">
        <v>1449.99</v>
      </c>
      <c r="O173" s="12" t="s">
        <v>21</v>
      </c>
      <c r="P173" s="12" t="s">
        <v>22</v>
      </c>
      <c r="Q173" s="12" t="s">
        <v>261</v>
      </c>
    </row>
    <row r="174" spans="1:17" ht="30" customHeight="1">
      <c r="A174" s="12" t="s">
        <v>14</v>
      </c>
      <c r="B174" s="12" t="s">
        <v>15</v>
      </c>
      <c r="C174" s="13" t="s">
        <v>33</v>
      </c>
      <c r="D174" s="13" t="s">
        <v>33</v>
      </c>
      <c r="E174" s="13" t="s">
        <v>33</v>
      </c>
      <c r="F174" s="13" t="s">
        <v>33</v>
      </c>
      <c r="G174" s="12" t="s">
        <v>65</v>
      </c>
      <c r="H174" s="12" t="s">
        <v>17</v>
      </c>
      <c r="I174" s="12" t="s">
        <v>256</v>
      </c>
      <c r="J174" s="12" t="s">
        <v>25</v>
      </c>
      <c r="K174" s="12" t="s">
        <v>26</v>
      </c>
      <c r="L174" s="12" t="s">
        <v>20</v>
      </c>
      <c r="M174" s="12">
        <v>205</v>
      </c>
      <c r="N174" s="12">
        <v>2932.23</v>
      </c>
      <c r="O174" s="12" t="s">
        <v>21</v>
      </c>
      <c r="P174" s="12" t="s">
        <v>22</v>
      </c>
      <c r="Q174" s="12" t="s">
        <v>262</v>
      </c>
    </row>
    <row r="175" spans="1:17" ht="30" customHeight="1">
      <c r="A175" s="12" t="s">
        <v>14</v>
      </c>
      <c r="B175" s="12" t="s">
        <v>15</v>
      </c>
      <c r="C175" s="13" t="s">
        <v>33</v>
      </c>
      <c r="D175" s="13" t="s">
        <v>33</v>
      </c>
      <c r="E175" s="13" t="s">
        <v>33</v>
      </c>
      <c r="F175" s="13" t="s">
        <v>33</v>
      </c>
      <c r="G175" s="12" t="s">
        <v>65</v>
      </c>
      <c r="H175" s="12" t="s">
        <v>17</v>
      </c>
      <c r="I175" s="12" t="s">
        <v>256</v>
      </c>
      <c r="J175" s="12" t="s">
        <v>23</v>
      </c>
      <c r="K175" s="12" t="s">
        <v>24</v>
      </c>
      <c r="L175" s="12" t="s">
        <v>20</v>
      </c>
      <c r="M175" s="12">
        <v>265</v>
      </c>
      <c r="N175" s="12">
        <v>694.19</v>
      </c>
      <c r="O175" s="12" t="s">
        <v>21</v>
      </c>
      <c r="P175" s="12" t="s">
        <v>22</v>
      </c>
      <c r="Q175" s="12" t="s">
        <v>263</v>
      </c>
    </row>
    <row r="176" spans="1:17" ht="30" customHeight="1">
      <c r="A176" s="12" t="s">
        <v>14</v>
      </c>
      <c r="B176" s="12" t="s">
        <v>15</v>
      </c>
      <c r="C176" s="13" t="s">
        <v>33</v>
      </c>
      <c r="D176" s="13" t="s">
        <v>33</v>
      </c>
      <c r="E176" s="13" t="s">
        <v>33</v>
      </c>
      <c r="F176" s="13" t="s">
        <v>33</v>
      </c>
      <c r="G176" s="12" t="s">
        <v>65</v>
      </c>
      <c r="H176" s="12" t="s">
        <v>17</v>
      </c>
      <c r="I176" s="12" t="s">
        <v>256</v>
      </c>
      <c r="J176" s="12" t="s">
        <v>23</v>
      </c>
      <c r="K176" s="12" t="s">
        <v>24</v>
      </c>
      <c r="L176" s="12" t="s">
        <v>20</v>
      </c>
      <c r="M176" s="12">
        <v>75</v>
      </c>
      <c r="N176" s="12">
        <v>2377.8000000000002</v>
      </c>
      <c r="O176" s="12" t="s">
        <v>21</v>
      </c>
      <c r="P176" s="12" t="s">
        <v>22</v>
      </c>
      <c r="Q176" s="12" t="s">
        <v>264</v>
      </c>
    </row>
    <row r="177" spans="1:17" ht="30" customHeight="1">
      <c r="A177" s="12" t="s">
        <v>14</v>
      </c>
      <c r="B177" s="12" t="s">
        <v>15</v>
      </c>
      <c r="C177" s="13" t="s">
        <v>33</v>
      </c>
      <c r="D177" s="13" t="s">
        <v>33</v>
      </c>
      <c r="E177" s="13" t="s">
        <v>33</v>
      </c>
      <c r="F177" s="13" t="s">
        <v>33</v>
      </c>
      <c r="G177" s="12" t="s">
        <v>65</v>
      </c>
      <c r="H177" s="12" t="s">
        <v>17</v>
      </c>
      <c r="I177" s="12" t="s">
        <v>265</v>
      </c>
      <c r="J177" s="12" t="s">
        <v>25</v>
      </c>
      <c r="K177" s="12" t="s">
        <v>26</v>
      </c>
      <c r="L177" s="12" t="s">
        <v>20</v>
      </c>
      <c r="M177" s="12">
        <v>345</v>
      </c>
      <c r="N177" s="12">
        <v>887.08</v>
      </c>
      <c r="O177" s="12" t="s">
        <v>21</v>
      </c>
      <c r="P177" s="12" t="s">
        <v>22</v>
      </c>
      <c r="Q177" s="12" t="s">
        <v>266</v>
      </c>
    </row>
    <row r="178" spans="1:17" ht="30" customHeight="1">
      <c r="A178" s="12" t="s">
        <v>14</v>
      </c>
      <c r="B178" s="12" t="s">
        <v>15</v>
      </c>
      <c r="C178" s="13" t="s">
        <v>33</v>
      </c>
      <c r="D178" s="13" t="s">
        <v>33</v>
      </c>
      <c r="E178" s="13" t="s">
        <v>33</v>
      </c>
      <c r="F178" s="13" t="s">
        <v>33</v>
      </c>
      <c r="G178" s="12" t="s">
        <v>65</v>
      </c>
      <c r="H178" s="12" t="s">
        <v>17</v>
      </c>
      <c r="I178" s="12" t="s">
        <v>265</v>
      </c>
      <c r="J178" s="12" t="s">
        <v>25</v>
      </c>
      <c r="K178" s="12" t="s">
        <v>26</v>
      </c>
      <c r="L178" s="12" t="s">
        <v>20</v>
      </c>
      <c r="M178" s="12">
        <v>385</v>
      </c>
      <c r="N178" s="12">
        <v>3014.53</v>
      </c>
      <c r="O178" s="12" t="s">
        <v>21</v>
      </c>
      <c r="P178" s="12" t="s">
        <v>22</v>
      </c>
      <c r="Q178" s="12" t="s">
        <v>267</v>
      </c>
    </row>
    <row r="179" spans="1:17" ht="30" customHeight="1">
      <c r="A179" s="12" t="s">
        <v>14</v>
      </c>
      <c r="B179" s="12" t="s">
        <v>15</v>
      </c>
      <c r="C179" s="13" t="s">
        <v>33</v>
      </c>
      <c r="D179" s="13" t="s">
        <v>33</v>
      </c>
      <c r="E179" s="13" t="s">
        <v>33</v>
      </c>
      <c r="F179" s="13" t="s">
        <v>33</v>
      </c>
      <c r="G179" s="12" t="s">
        <v>65</v>
      </c>
      <c r="H179" s="12" t="s">
        <v>17</v>
      </c>
      <c r="I179" s="12" t="s">
        <v>265</v>
      </c>
      <c r="J179" s="12" t="s">
        <v>23</v>
      </c>
      <c r="K179" s="12" t="s">
        <v>24</v>
      </c>
      <c r="L179" s="12" t="s">
        <v>20</v>
      </c>
      <c r="M179" s="12">
        <v>240</v>
      </c>
      <c r="N179" s="12">
        <v>623.58000000000004</v>
      </c>
      <c r="O179" s="12" t="s">
        <v>21</v>
      </c>
      <c r="P179" s="12" t="s">
        <v>22</v>
      </c>
      <c r="Q179" s="12" t="s">
        <v>268</v>
      </c>
    </row>
    <row r="180" spans="1:17" ht="30" customHeight="1">
      <c r="A180" s="12" t="s">
        <v>14</v>
      </c>
      <c r="B180" s="12" t="s">
        <v>15</v>
      </c>
      <c r="C180" s="13" t="s">
        <v>33</v>
      </c>
      <c r="D180" s="13" t="s">
        <v>33</v>
      </c>
      <c r="E180" s="13" t="s">
        <v>33</v>
      </c>
      <c r="F180" s="13" t="s">
        <v>33</v>
      </c>
      <c r="G180" s="12" t="s">
        <v>65</v>
      </c>
      <c r="H180" s="12" t="s">
        <v>17</v>
      </c>
      <c r="I180" s="12" t="s">
        <v>265</v>
      </c>
      <c r="J180" s="12" t="s">
        <v>23</v>
      </c>
      <c r="K180" s="12" t="s">
        <v>24</v>
      </c>
      <c r="L180" s="12" t="s">
        <v>20</v>
      </c>
      <c r="M180" s="12">
        <v>200</v>
      </c>
      <c r="N180" s="12">
        <v>3207.16</v>
      </c>
      <c r="O180" s="12" t="s">
        <v>21</v>
      </c>
      <c r="P180" s="12" t="s">
        <v>22</v>
      </c>
      <c r="Q180" s="12" t="s">
        <v>269</v>
      </c>
    </row>
    <row r="181" spans="1:17" ht="30" customHeight="1">
      <c r="A181" s="12" t="s">
        <v>14</v>
      </c>
      <c r="B181" s="12" t="s">
        <v>15</v>
      </c>
      <c r="C181" s="13" t="s">
        <v>33</v>
      </c>
      <c r="D181" s="13" t="s">
        <v>33</v>
      </c>
      <c r="E181" s="13" t="s">
        <v>33</v>
      </c>
      <c r="F181" s="13" t="s">
        <v>33</v>
      </c>
      <c r="G181" s="12" t="s">
        <v>65</v>
      </c>
      <c r="H181" s="12" t="s">
        <v>17</v>
      </c>
      <c r="I181" s="12" t="s">
        <v>270</v>
      </c>
      <c r="J181" s="12" t="s">
        <v>18</v>
      </c>
      <c r="K181" s="12" t="s">
        <v>19</v>
      </c>
      <c r="L181" s="12" t="s">
        <v>20</v>
      </c>
      <c r="M181" s="12">
        <v>0</v>
      </c>
      <c r="N181" s="12">
        <v>56</v>
      </c>
      <c r="O181" s="12" t="s">
        <v>21</v>
      </c>
      <c r="P181" s="12" t="s">
        <v>22</v>
      </c>
      <c r="Q181" s="12" t="s">
        <v>271</v>
      </c>
    </row>
    <row r="182" spans="1:17" ht="30" customHeight="1">
      <c r="A182" s="12" t="s">
        <v>14</v>
      </c>
      <c r="B182" s="12" t="s">
        <v>15</v>
      </c>
      <c r="C182" s="13" t="s">
        <v>33</v>
      </c>
      <c r="D182" s="13" t="s">
        <v>33</v>
      </c>
      <c r="E182" s="13" t="s">
        <v>33</v>
      </c>
      <c r="F182" s="13" t="s">
        <v>33</v>
      </c>
      <c r="G182" s="12" t="s">
        <v>65</v>
      </c>
      <c r="H182" s="12" t="s">
        <v>17</v>
      </c>
      <c r="I182" s="12" t="s">
        <v>270</v>
      </c>
      <c r="J182" s="12" t="s">
        <v>18</v>
      </c>
      <c r="K182" s="12" t="s">
        <v>19</v>
      </c>
      <c r="L182" s="12" t="s">
        <v>20</v>
      </c>
      <c r="M182" s="12">
        <v>0</v>
      </c>
      <c r="N182" s="12">
        <v>76</v>
      </c>
      <c r="O182" s="12" t="s">
        <v>21</v>
      </c>
      <c r="P182" s="12" t="s">
        <v>22</v>
      </c>
      <c r="Q182" s="12" t="s">
        <v>272</v>
      </c>
    </row>
    <row r="183" spans="1:17" ht="30" customHeight="1">
      <c r="A183" s="12" t="s">
        <v>14</v>
      </c>
      <c r="B183" s="12" t="s">
        <v>15</v>
      </c>
      <c r="C183" s="13" t="s">
        <v>33</v>
      </c>
      <c r="D183" s="13" t="s">
        <v>33</v>
      </c>
      <c r="E183" s="13" t="s">
        <v>33</v>
      </c>
      <c r="F183" s="13" t="s">
        <v>33</v>
      </c>
      <c r="G183" s="12" t="s">
        <v>65</v>
      </c>
      <c r="H183" s="12" t="s">
        <v>17</v>
      </c>
      <c r="I183" s="12" t="s">
        <v>270</v>
      </c>
      <c r="J183" s="12" t="s">
        <v>29</v>
      </c>
      <c r="K183" s="12" t="s">
        <v>30</v>
      </c>
      <c r="L183" s="12" t="s">
        <v>20</v>
      </c>
      <c r="M183" s="12">
        <v>40</v>
      </c>
      <c r="N183" s="12">
        <v>185.01</v>
      </c>
      <c r="O183" s="12" t="s">
        <v>21</v>
      </c>
      <c r="P183" s="12" t="s">
        <v>22</v>
      </c>
      <c r="Q183" s="12" t="s">
        <v>273</v>
      </c>
    </row>
    <row r="184" spans="1:17" ht="30" customHeight="1">
      <c r="A184" s="12" t="s">
        <v>14</v>
      </c>
      <c r="B184" s="12" t="s">
        <v>15</v>
      </c>
      <c r="C184" s="13" t="s">
        <v>33</v>
      </c>
      <c r="D184" s="13" t="s">
        <v>33</v>
      </c>
      <c r="E184" s="13" t="s">
        <v>33</v>
      </c>
      <c r="F184" s="13" t="s">
        <v>33</v>
      </c>
      <c r="G184" s="12" t="s">
        <v>65</v>
      </c>
      <c r="H184" s="12" t="s">
        <v>17</v>
      </c>
      <c r="I184" s="12" t="s">
        <v>270</v>
      </c>
      <c r="J184" s="12" t="s">
        <v>25</v>
      </c>
      <c r="K184" s="12" t="s">
        <v>26</v>
      </c>
      <c r="L184" s="12" t="s">
        <v>20</v>
      </c>
      <c r="M184" s="12">
        <v>145</v>
      </c>
      <c r="N184" s="12">
        <v>421.18</v>
      </c>
      <c r="O184" s="12" t="s">
        <v>21</v>
      </c>
      <c r="P184" s="12" t="s">
        <v>22</v>
      </c>
      <c r="Q184" s="12" t="s">
        <v>274</v>
      </c>
    </row>
    <row r="185" spans="1:17" ht="30" customHeight="1">
      <c r="A185" s="12" t="s">
        <v>14</v>
      </c>
      <c r="B185" s="12" t="s">
        <v>15</v>
      </c>
      <c r="C185" s="13" t="s">
        <v>33</v>
      </c>
      <c r="D185" s="13" t="s">
        <v>33</v>
      </c>
      <c r="E185" s="13" t="s">
        <v>33</v>
      </c>
      <c r="F185" s="13" t="s">
        <v>33</v>
      </c>
      <c r="G185" s="12" t="s">
        <v>65</v>
      </c>
      <c r="H185" s="12" t="s">
        <v>17</v>
      </c>
      <c r="I185" s="12" t="s">
        <v>270</v>
      </c>
      <c r="J185" s="12" t="s">
        <v>25</v>
      </c>
      <c r="K185" s="12" t="s">
        <v>26</v>
      </c>
      <c r="L185" s="12" t="s">
        <v>20</v>
      </c>
      <c r="M185" s="12">
        <v>140</v>
      </c>
      <c r="N185" s="12">
        <v>296.77</v>
      </c>
      <c r="O185" s="12" t="s">
        <v>21</v>
      </c>
      <c r="P185" s="12" t="s">
        <v>22</v>
      </c>
      <c r="Q185" s="12" t="s">
        <v>275</v>
      </c>
    </row>
    <row r="186" spans="1:17" ht="30" customHeight="1">
      <c r="A186" s="12" t="s">
        <v>14</v>
      </c>
      <c r="B186" s="12" t="s">
        <v>15</v>
      </c>
      <c r="C186" s="13" t="s">
        <v>33</v>
      </c>
      <c r="D186" s="13" t="s">
        <v>33</v>
      </c>
      <c r="E186" s="13" t="s">
        <v>33</v>
      </c>
      <c r="F186" s="13" t="s">
        <v>33</v>
      </c>
      <c r="G186" s="12" t="s">
        <v>65</v>
      </c>
      <c r="H186" s="12" t="s">
        <v>17</v>
      </c>
      <c r="I186" s="12" t="s">
        <v>270</v>
      </c>
      <c r="J186" s="12" t="s">
        <v>25</v>
      </c>
      <c r="K186" s="12" t="s">
        <v>26</v>
      </c>
      <c r="L186" s="12" t="s">
        <v>20</v>
      </c>
      <c r="M186" s="12">
        <v>535</v>
      </c>
      <c r="N186" s="12">
        <v>1379.94</v>
      </c>
      <c r="O186" s="12" t="s">
        <v>21</v>
      </c>
      <c r="P186" s="12" t="s">
        <v>22</v>
      </c>
      <c r="Q186" s="12" t="s">
        <v>276</v>
      </c>
    </row>
    <row r="187" spans="1:17" ht="30" customHeight="1">
      <c r="A187" s="12" t="s">
        <v>14</v>
      </c>
      <c r="B187" s="12" t="s">
        <v>15</v>
      </c>
      <c r="C187" s="13" t="s">
        <v>33</v>
      </c>
      <c r="D187" s="13" t="s">
        <v>33</v>
      </c>
      <c r="E187" s="13" t="s">
        <v>33</v>
      </c>
      <c r="F187" s="13" t="s">
        <v>33</v>
      </c>
      <c r="G187" s="12" t="s">
        <v>65</v>
      </c>
      <c r="H187" s="12" t="s">
        <v>17</v>
      </c>
      <c r="I187" s="12" t="s">
        <v>270</v>
      </c>
      <c r="J187" s="12" t="s">
        <v>25</v>
      </c>
      <c r="K187" s="12" t="s">
        <v>26</v>
      </c>
      <c r="L187" s="12" t="s">
        <v>20</v>
      </c>
      <c r="M187" s="12">
        <v>30</v>
      </c>
      <c r="N187" s="12">
        <v>2715.36</v>
      </c>
      <c r="O187" s="12" t="s">
        <v>21</v>
      </c>
      <c r="P187" s="12" t="s">
        <v>22</v>
      </c>
      <c r="Q187" s="12" t="s">
        <v>277</v>
      </c>
    </row>
    <row r="188" spans="1:17" ht="30" customHeight="1">
      <c r="A188" s="12" t="s">
        <v>14</v>
      </c>
      <c r="B188" s="12" t="s">
        <v>15</v>
      </c>
      <c r="C188" s="13" t="s">
        <v>33</v>
      </c>
      <c r="D188" s="13" t="s">
        <v>33</v>
      </c>
      <c r="E188" s="13" t="s">
        <v>33</v>
      </c>
      <c r="F188" s="13" t="s">
        <v>33</v>
      </c>
      <c r="G188" s="12" t="s">
        <v>65</v>
      </c>
      <c r="H188" s="12" t="s">
        <v>17</v>
      </c>
      <c r="I188" s="12" t="s">
        <v>270</v>
      </c>
      <c r="J188" s="12" t="s">
        <v>23</v>
      </c>
      <c r="K188" s="12" t="s">
        <v>24</v>
      </c>
      <c r="L188" s="12" t="s">
        <v>20</v>
      </c>
      <c r="M188" s="12">
        <v>45</v>
      </c>
      <c r="N188" s="12">
        <v>131.41999999999999</v>
      </c>
      <c r="O188" s="12" t="s">
        <v>21</v>
      </c>
      <c r="P188" s="12" t="s">
        <v>22</v>
      </c>
      <c r="Q188" s="12" t="s">
        <v>278</v>
      </c>
    </row>
    <row r="189" spans="1:17" ht="30" customHeight="1">
      <c r="A189" s="12" t="s">
        <v>14</v>
      </c>
      <c r="B189" s="12" t="s">
        <v>15</v>
      </c>
      <c r="C189" s="13" t="s">
        <v>33</v>
      </c>
      <c r="D189" s="13" t="s">
        <v>33</v>
      </c>
      <c r="E189" s="13" t="s">
        <v>33</v>
      </c>
      <c r="F189" s="13" t="s">
        <v>33</v>
      </c>
      <c r="G189" s="12" t="s">
        <v>65</v>
      </c>
      <c r="H189" s="12" t="s">
        <v>17</v>
      </c>
      <c r="I189" s="12" t="s">
        <v>270</v>
      </c>
      <c r="J189" s="12" t="s">
        <v>23</v>
      </c>
      <c r="K189" s="12" t="s">
        <v>24</v>
      </c>
      <c r="L189" s="12" t="s">
        <v>20</v>
      </c>
      <c r="M189" s="12">
        <v>0</v>
      </c>
      <c r="N189" s="12">
        <v>240</v>
      </c>
      <c r="O189" s="12" t="s">
        <v>21</v>
      </c>
      <c r="P189" s="12" t="s">
        <v>22</v>
      </c>
      <c r="Q189" s="12" t="s">
        <v>279</v>
      </c>
    </row>
    <row r="190" spans="1:17" ht="30" customHeight="1">
      <c r="A190" s="12" t="s">
        <v>14</v>
      </c>
      <c r="B190" s="12" t="s">
        <v>15</v>
      </c>
      <c r="C190" s="13" t="s">
        <v>33</v>
      </c>
      <c r="D190" s="13" t="s">
        <v>33</v>
      </c>
      <c r="E190" s="13" t="s">
        <v>33</v>
      </c>
      <c r="F190" s="13" t="s">
        <v>33</v>
      </c>
      <c r="G190" s="12" t="s">
        <v>65</v>
      </c>
      <c r="H190" s="12" t="s">
        <v>17</v>
      </c>
      <c r="I190" s="12" t="s">
        <v>270</v>
      </c>
      <c r="J190" s="12" t="s">
        <v>23</v>
      </c>
      <c r="K190" s="12" t="s">
        <v>24</v>
      </c>
      <c r="L190" s="12" t="s">
        <v>20</v>
      </c>
      <c r="M190" s="12">
        <v>170</v>
      </c>
      <c r="N190" s="12">
        <v>449.6</v>
      </c>
      <c r="O190" s="12" t="s">
        <v>21</v>
      </c>
      <c r="P190" s="12" t="s">
        <v>22</v>
      </c>
      <c r="Q190" s="12" t="s">
        <v>280</v>
      </c>
    </row>
    <row r="191" spans="1:17" ht="30" customHeight="1">
      <c r="A191" s="12" t="s">
        <v>14</v>
      </c>
      <c r="B191" s="12" t="s">
        <v>15</v>
      </c>
      <c r="C191" s="13" t="s">
        <v>33</v>
      </c>
      <c r="D191" s="13" t="s">
        <v>33</v>
      </c>
      <c r="E191" s="13" t="s">
        <v>33</v>
      </c>
      <c r="F191" s="13" t="s">
        <v>33</v>
      </c>
      <c r="G191" s="12" t="s">
        <v>65</v>
      </c>
      <c r="H191" s="12" t="s">
        <v>17</v>
      </c>
      <c r="I191" s="12" t="s">
        <v>270</v>
      </c>
      <c r="J191" s="12" t="s">
        <v>23</v>
      </c>
      <c r="K191" s="12" t="s">
        <v>24</v>
      </c>
      <c r="L191" s="12" t="s">
        <v>20</v>
      </c>
      <c r="M191" s="12">
        <v>70</v>
      </c>
      <c r="N191" s="12">
        <v>1321.03</v>
      </c>
      <c r="O191" s="12" t="s">
        <v>21</v>
      </c>
      <c r="P191" s="12" t="s">
        <v>22</v>
      </c>
      <c r="Q191" s="12" t="s">
        <v>281</v>
      </c>
    </row>
    <row r="192" spans="1:17" ht="30" customHeight="1">
      <c r="A192" s="12" t="s">
        <v>14</v>
      </c>
      <c r="B192" s="12" t="s">
        <v>15</v>
      </c>
      <c r="C192" s="13" t="s">
        <v>33</v>
      </c>
      <c r="D192" s="13" t="s">
        <v>33</v>
      </c>
      <c r="E192" s="13" t="s">
        <v>33</v>
      </c>
      <c r="F192" s="13" t="s">
        <v>33</v>
      </c>
      <c r="G192" s="12" t="s">
        <v>65</v>
      </c>
      <c r="H192" s="12" t="s">
        <v>17</v>
      </c>
      <c r="I192" s="12" t="s">
        <v>270</v>
      </c>
      <c r="J192" s="12" t="s">
        <v>18</v>
      </c>
      <c r="K192" s="12" t="s">
        <v>19</v>
      </c>
      <c r="L192" s="12" t="s">
        <v>20</v>
      </c>
      <c r="M192" s="12">
        <v>0</v>
      </c>
      <c r="N192" s="12">
        <v>28</v>
      </c>
      <c r="O192" s="12" t="s">
        <v>21</v>
      </c>
      <c r="P192" s="12" t="s">
        <v>22</v>
      </c>
      <c r="Q192" s="12" t="s">
        <v>282</v>
      </c>
    </row>
    <row r="193" spans="1:17" ht="30" customHeight="1">
      <c r="A193" s="12" t="s">
        <v>14</v>
      </c>
      <c r="B193" s="12" t="s">
        <v>15</v>
      </c>
      <c r="C193" s="13" t="s">
        <v>33</v>
      </c>
      <c r="D193" s="13" t="s">
        <v>33</v>
      </c>
      <c r="E193" s="13" t="s">
        <v>33</v>
      </c>
      <c r="F193" s="13" t="s">
        <v>33</v>
      </c>
      <c r="G193" s="12" t="s">
        <v>65</v>
      </c>
      <c r="H193" s="12" t="s">
        <v>17</v>
      </c>
      <c r="I193" s="12" t="s">
        <v>270</v>
      </c>
      <c r="J193" s="12" t="s">
        <v>18</v>
      </c>
      <c r="K193" s="12" t="s">
        <v>19</v>
      </c>
      <c r="L193" s="12" t="s">
        <v>20</v>
      </c>
      <c r="M193" s="12">
        <v>0</v>
      </c>
      <c r="N193" s="12">
        <v>46</v>
      </c>
      <c r="O193" s="12" t="s">
        <v>21</v>
      </c>
      <c r="P193" s="12" t="s">
        <v>22</v>
      </c>
      <c r="Q193" s="12" t="s">
        <v>283</v>
      </c>
    </row>
    <row r="194" spans="1:17" ht="30" customHeight="1">
      <c r="A194" s="12" t="s">
        <v>14</v>
      </c>
      <c r="B194" s="12" t="s">
        <v>15</v>
      </c>
      <c r="C194" s="13" t="s">
        <v>33</v>
      </c>
      <c r="D194" s="13" t="s">
        <v>33</v>
      </c>
      <c r="E194" s="13" t="s">
        <v>33</v>
      </c>
      <c r="F194" s="13" t="s">
        <v>33</v>
      </c>
      <c r="G194" s="12" t="s">
        <v>65</v>
      </c>
      <c r="H194" s="12" t="s">
        <v>17</v>
      </c>
      <c r="I194" s="12" t="s">
        <v>284</v>
      </c>
      <c r="J194" s="12" t="s">
        <v>25</v>
      </c>
      <c r="K194" s="12" t="s">
        <v>26</v>
      </c>
      <c r="L194" s="12" t="s">
        <v>20</v>
      </c>
      <c r="M194" s="12">
        <v>0</v>
      </c>
      <c r="N194" s="12">
        <v>3276</v>
      </c>
      <c r="O194" s="12" t="s">
        <v>21</v>
      </c>
      <c r="P194" s="12" t="s">
        <v>22</v>
      </c>
      <c r="Q194" s="12" t="s">
        <v>285</v>
      </c>
    </row>
    <row r="195" spans="1:17" ht="30" customHeight="1">
      <c r="A195" s="12" t="s">
        <v>14</v>
      </c>
      <c r="B195" s="12" t="s">
        <v>15</v>
      </c>
      <c r="C195" s="13" t="s">
        <v>33</v>
      </c>
      <c r="D195" s="13" t="s">
        <v>33</v>
      </c>
      <c r="E195" s="13" t="s">
        <v>33</v>
      </c>
      <c r="F195" s="13" t="s">
        <v>33</v>
      </c>
      <c r="G195" s="12" t="s">
        <v>65</v>
      </c>
      <c r="H195" s="12" t="s">
        <v>17</v>
      </c>
      <c r="I195" s="12" t="s">
        <v>284</v>
      </c>
      <c r="J195" s="12" t="s">
        <v>25</v>
      </c>
      <c r="K195" s="12" t="s">
        <v>26</v>
      </c>
      <c r="L195" s="12" t="s">
        <v>20</v>
      </c>
      <c r="M195" s="12">
        <v>45</v>
      </c>
      <c r="N195" s="12">
        <v>123.78</v>
      </c>
      <c r="O195" s="12" t="s">
        <v>21</v>
      </c>
      <c r="P195" s="12" t="s">
        <v>22</v>
      </c>
      <c r="Q195" s="12" t="s">
        <v>286</v>
      </c>
    </row>
    <row r="196" spans="1:17" ht="30" customHeight="1">
      <c r="A196" s="12" t="s">
        <v>14</v>
      </c>
      <c r="B196" s="12" t="s">
        <v>15</v>
      </c>
      <c r="C196" s="13" t="s">
        <v>33</v>
      </c>
      <c r="D196" s="13" t="s">
        <v>33</v>
      </c>
      <c r="E196" s="13" t="s">
        <v>33</v>
      </c>
      <c r="F196" s="13" t="s">
        <v>33</v>
      </c>
      <c r="G196" s="12" t="s">
        <v>65</v>
      </c>
      <c r="H196" s="12" t="s">
        <v>17</v>
      </c>
      <c r="I196" s="12" t="s">
        <v>284</v>
      </c>
      <c r="J196" s="12" t="s">
        <v>25</v>
      </c>
      <c r="K196" s="12" t="s">
        <v>26</v>
      </c>
      <c r="L196" s="12" t="s">
        <v>20</v>
      </c>
      <c r="M196" s="12">
        <v>385</v>
      </c>
      <c r="N196" s="12">
        <v>2690.15</v>
      </c>
      <c r="O196" s="12" t="s">
        <v>21</v>
      </c>
      <c r="P196" s="12" t="s">
        <v>22</v>
      </c>
      <c r="Q196" s="12" t="s">
        <v>287</v>
      </c>
    </row>
    <row r="197" spans="1:17" ht="30" customHeight="1">
      <c r="A197" s="12" t="s">
        <v>14</v>
      </c>
      <c r="B197" s="12" t="s">
        <v>15</v>
      </c>
      <c r="C197" s="13" t="s">
        <v>33</v>
      </c>
      <c r="D197" s="13" t="s">
        <v>33</v>
      </c>
      <c r="E197" s="13" t="s">
        <v>33</v>
      </c>
      <c r="F197" s="13" t="s">
        <v>33</v>
      </c>
      <c r="G197" s="12" t="s">
        <v>65</v>
      </c>
      <c r="H197" s="12" t="s">
        <v>17</v>
      </c>
      <c r="I197" s="12" t="s">
        <v>284</v>
      </c>
      <c r="J197" s="12" t="s">
        <v>23</v>
      </c>
      <c r="K197" s="12" t="s">
        <v>24</v>
      </c>
      <c r="L197" s="12" t="s">
        <v>20</v>
      </c>
      <c r="M197" s="12">
        <v>80</v>
      </c>
      <c r="N197" s="12">
        <v>218.34</v>
      </c>
      <c r="O197" s="12" t="s">
        <v>21</v>
      </c>
      <c r="P197" s="12" t="s">
        <v>22</v>
      </c>
      <c r="Q197" s="12" t="s">
        <v>288</v>
      </c>
    </row>
    <row r="198" spans="1:17" ht="30" customHeight="1">
      <c r="A198" s="12" t="s">
        <v>14</v>
      </c>
      <c r="B198" s="12" t="s">
        <v>15</v>
      </c>
      <c r="C198" s="13" t="s">
        <v>33</v>
      </c>
      <c r="D198" s="13" t="s">
        <v>33</v>
      </c>
      <c r="E198" s="13" t="s">
        <v>33</v>
      </c>
      <c r="F198" s="13" t="s">
        <v>33</v>
      </c>
      <c r="G198" s="12" t="s">
        <v>65</v>
      </c>
      <c r="H198" s="12" t="s">
        <v>17</v>
      </c>
      <c r="I198" s="12" t="s">
        <v>284</v>
      </c>
      <c r="J198" s="12" t="s">
        <v>23</v>
      </c>
      <c r="K198" s="12" t="s">
        <v>24</v>
      </c>
      <c r="L198" s="12" t="s">
        <v>20</v>
      </c>
      <c r="M198" s="12">
        <v>235</v>
      </c>
      <c r="N198" s="12">
        <v>4252.4399999999996</v>
      </c>
      <c r="O198" s="12" t="s">
        <v>21</v>
      </c>
      <c r="P198" s="12" t="s">
        <v>22</v>
      </c>
      <c r="Q198" s="12" t="s">
        <v>289</v>
      </c>
    </row>
    <row r="199" spans="1:17" ht="30" customHeight="1">
      <c r="A199" s="12" t="s">
        <v>14</v>
      </c>
      <c r="B199" s="12" t="s">
        <v>15</v>
      </c>
      <c r="C199" s="13" t="s">
        <v>33</v>
      </c>
      <c r="D199" s="13" t="s">
        <v>33</v>
      </c>
      <c r="E199" s="13" t="s">
        <v>33</v>
      </c>
      <c r="F199" s="13" t="s">
        <v>33</v>
      </c>
      <c r="G199" s="12" t="s">
        <v>65</v>
      </c>
      <c r="H199" s="12" t="s">
        <v>17</v>
      </c>
      <c r="I199" s="12" t="s">
        <v>284</v>
      </c>
      <c r="J199" s="12" t="s">
        <v>23</v>
      </c>
      <c r="K199" s="12" t="s">
        <v>24</v>
      </c>
      <c r="L199" s="12" t="s">
        <v>20</v>
      </c>
      <c r="M199" s="12">
        <v>0</v>
      </c>
      <c r="N199" s="12">
        <v>3936</v>
      </c>
      <c r="O199" s="12" t="s">
        <v>21</v>
      </c>
      <c r="P199" s="12" t="s">
        <v>22</v>
      </c>
      <c r="Q199" s="12" t="s">
        <v>290</v>
      </c>
    </row>
    <row r="200" spans="1:17" ht="30" customHeight="1">
      <c r="A200" s="12" t="s">
        <v>14</v>
      </c>
      <c r="B200" s="12" t="s">
        <v>15</v>
      </c>
      <c r="C200" s="13" t="s">
        <v>33</v>
      </c>
      <c r="D200" s="13" t="s">
        <v>33</v>
      </c>
      <c r="E200" s="13" t="s">
        <v>33</v>
      </c>
      <c r="F200" s="13" t="s">
        <v>33</v>
      </c>
      <c r="G200" s="12" t="s">
        <v>65</v>
      </c>
      <c r="H200" s="12" t="s">
        <v>17</v>
      </c>
      <c r="I200" s="12" t="s">
        <v>291</v>
      </c>
      <c r="J200" s="12" t="s">
        <v>23</v>
      </c>
      <c r="K200" s="12" t="s">
        <v>24</v>
      </c>
      <c r="L200" s="12" t="s">
        <v>20</v>
      </c>
      <c r="M200" s="12">
        <v>0</v>
      </c>
      <c r="N200" s="12">
        <v>1104</v>
      </c>
      <c r="O200" s="12" t="s">
        <v>21</v>
      </c>
      <c r="P200" s="12" t="s">
        <v>22</v>
      </c>
      <c r="Q200" s="12" t="s">
        <v>292</v>
      </c>
    </row>
    <row r="201" spans="1:17" ht="30" customHeight="1">
      <c r="A201" s="12" t="s">
        <v>14</v>
      </c>
      <c r="B201" s="12" t="s">
        <v>15</v>
      </c>
      <c r="C201" s="13" t="s">
        <v>33</v>
      </c>
      <c r="D201" s="13" t="s">
        <v>33</v>
      </c>
      <c r="E201" s="13" t="s">
        <v>33</v>
      </c>
      <c r="F201" s="13" t="s">
        <v>33</v>
      </c>
      <c r="G201" s="12" t="s">
        <v>65</v>
      </c>
      <c r="H201" s="12" t="s">
        <v>17</v>
      </c>
      <c r="I201" s="12" t="s">
        <v>291</v>
      </c>
      <c r="J201" s="12" t="s">
        <v>23</v>
      </c>
      <c r="K201" s="12" t="s">
        <v>24</v>
      </c>
      <c r="L201" s="12" t="s">
        <v>20</v>
      </c>
      <c r="M201" s="12">
        <v>30</v>
      </c>
      <c r="N201" s="12">
        <v>82.12</v>
      </c>
      <c r="O201" s="12" t="s">
        <v>21</v>
      </c>
      <c r="P201" s="12" t="s">
        <v>22</v>
      </c>
      <c r="Q201" s="12" t="s">
        <v>293</v>
      </c>
    </row>
    <row r="202" spans="1:17" ht="30" customHeight="1">
      <c r="A202" s="12" t="s">
        <v>14</v>
      </c>
      <c r="B202" s="12" t="s">
        <v>15</v>
      </c>
      <c r="C202" s="13" t="s">
        <v>33</v>
      </c>
      <c r="D202" s="13" t="s">
        <v>33</v>
      </c>
      <c r="E202" s="13" t="s">
        <v>33</v>
      </c>
      <c r="F202" s="13" t="s">
        <v>33</v>
      </c>
      <c r="G202" s="12" t="s">
        <v>65</v>
      </c>
      <c r="H202" s="12" t="s">
        <v>17</v>
      </c>
      <c r="I202" s="12" t="s">
        <v>291</v>
      </c>
      <c r="J202" s="12" t="s">
        <v>23</v>
      </c>
      <c r="K202" s="12" t="s">
        <v>24</v>
      </c>
      <c r="L202" s="12" t="s">
        <v>20</v>
      </c>
      <c r="M202" s="12">
        <v>10</v>
      </c>
      <c r="N202" s="12">
        <v>1887.35</v>
      </c>
      <c r="O202" s="12" t="s">
        <v>21</v>
      </c>
      <c r="P202" s="12" t="s">
        <v>22</v>
      </c>
      <c r="Q202" s="12" t="s">
        <v>294</v>
      </c>
    </row>
    <row r="203" spans="1:17" ht="30" customHeight="1">
      <c r="A203" s="12" t="s">
        <v>14</v>
      </c>
      <c r="B203" s="12" t="s">
        <v>15</v>
      </c>
      <c r="C203" s="13" t="s">
        <v>33</v>
      </c>
      <c r="D203" s="13" t="s">
        <v>33</v>
      </c>
      <c r="E203" s="13" t="s">
        <v>33</v>
      </c>
      <c r="F203" s="13" t="s">
        <v>33</v>
      </c>
      <c r="G203" s="12" t="s">
        <v>65</v>
      </c>
      <c r="H203" s="12" t="s">
        <v>17</v>
      </c>
      <c r="I203" s="12" t="s">
        <v>291</v>
      </c>
      <c r="J203" s="12" t="s">
        <v>18</v>
      </c>
      <c r="K203" s="12" t="s">
        <v>19</v>
      </c>
      <c r="L203" s="12" t="s">
        <v>20</v>
      </c>
      <c r="M203" s="12">
        <v>0</v>
      </c>
      <c r="N203" s="12">
        <v>44</v>
      </c>
      <c r="O203" s="12" t="s">
        <v>21</v>
      </c>
      <c r="P203" s="12" t="s">
        <v>22</v>
      </c>
      <c r="Q203" s="12" t="s">
        <v>295</v>
      </c>
    </row>
    <row r="204" spans="1:17" ht="30" customHeight="1">
      <c r="A204" s="12" t="s">
        <v>14</v>
      </c>
      <c r="B204" s="12" t="s">
        <v>15</v>
      </c>
      <c r="C204" s="13" t="s">
        <v>33</v>
      </c>
      <c r="D204" s="13" t="s">
        <v>33</v>
      </c>
      <c r="E204" s="13" t="s">
        <v>33</v>
      </c>
      <c r="F204" s="13" t="s">
        <v>33</v>
      </c>
      <c r="G204" s="12" t="s">
        <v>65</v>
      </c>
      <c r="H204" s="12" t="s">
        <v>17</v>
      </c>
      <c r="I204" s="12" t="s">
        <v>291</v>
      </c>
      <c r="J204" s="12" t="s">
        <v>18</v>
      </c>
      <c r="K204" s="12" t="s">
        <v>19</v>
      </c>
      <c r="L204" s="12" t="s">
        <v>20</v>
      </c>
      <c r="M204" s="12">
        <v>0</v>
      </c>
      <c r="N204" s="12">
        <v>40</v>
      </c>
      <c r="O204" s="12" t="s">
        <v>21</v>
      </c>
      <c r="P204" s="12" t="s">
        <v>22</v>
      </c>
      <c r="Q204" s="12" t="s">
        <v>296</v>
      </c>
    </row>
    <row r="205" spans="1:17" ht="30" customHeight="1">
      <c r="A205" s="12" t="s">
        <v>14</v>
      </c>
      <c r="B205" s="12" t="s">
        <v>15</v>
      </c>
      <c r="C205" s="13" t="s">
        <v>33</v>
      </c>
      <c r="D205" s="13" t="s">
        <v>33</v>
      </c>
      <c r="E205" s="13" t="s">
        <v>33</v>
      </c>
      <c r="F205" s="13" t="s">
        <v>33</v>
      </c>
      <c r="G205" s="12" t="s">
        <v>65</v>
      </c>
      <c r="H205" s="12" t="s">
        <v>17</v>
      </c>
      <c r="I205" s="12" t="s">
        <v>291</v>
      </c>
      <c r="J205" s="12" t="s">
        <v>18</v>
      </c>
      <c r="K205" s="12" t="s">
        <v>19</v>
      </c>
      <c r="L205" s="12" t="s">
        <v>20</v>
      </c>
      <c r="M205" s="12">
        <v>0</v>
      </c>
      <c r="N205" s="12">
        <v>98</v>
      </c>
      <c r="O205" s="12" t="s">
        <v>21</v>
      </c>
      <c r="P205" s="12" t="s">
        <v>22</v>
      </c>
      <c r="Q205" s="12" t="s">
        <v>297</v>
      </c>
    </row>
    <row r="206" spans="1:17" ht="30" customHeight="1">
      <c r="A206" s="12" t="s">
        <v>14</v>
      </c>
      <c r="B206" s="12" t="s">
        <v>15</v>
      </c>
      <c r="C206" s="13" t="s">
        <v>33</v>
      </c>
      <c r="D206" s="13" t="s">
        <v>33</v>
      </c>
      <c r="E206" s="13" t="s">
        <v>33</v>
      </c>
      <c r="F206" s="13" t="s">
        <v>33</v>
      </c>
      <c r="G206" s="12" t="s">
        <v>65</v>
      </c>
      <c r="H206" s="12" t="s">
        <v>17</v>
      </c>
      <c r="I206" s="12" t="s">
        <v>291</v>
      </c>
      <c r="J206" s="12" t="s">
        <v>18</v>
      </c>
      <c r="K206" s="12" t="s">
        <v>19</v>
      </c>
      <c r="L206" s="12" t="s">
        <v>20</v>
      </c>
      <c r="M206" s="12">
        <v>0</v>
      </c>
      <c r="N206" s="12">
        <v>138</v>
      </c>
      <c r="O206" s="12" t="s">
        <v>21</v>
      </c>
      <c r="P206" s="12" t="s">
        <v>22</v>
      </c>
      <c r="Q206" s="12" t="s">
        <v>298</v>
      </c>
    </row>
    <row r="207" spans="1:17" ht="30" customHeight="1">
      <c r="A207" s="12" t="s">
        <v>14</v>
      </c>
      <c r="B207" s="12" t="s">
        <v>15</v>
      </c>
      <c r="C207" s="13" t="s">
        <v>33</v>
      </c>
      <c r="D207" s="13" t="s">
        <v>33</v>
      </c>
      <c r="E207" s="13" t="s">
        <v>33</v>
      </c>
      <c r="F207" s="13" t="s">
        <v>33</v>
      </c>
      <c r="G207" s="12" t="s">
        <v>65</v>
      </c>
      <c r="H207" s="12" t="s">
        <v>17</v>
      </c>
      <c r="I207" s="12" t="s">
        <v>291</v>
      </c>
      <c r="J207" s="12" t="s">
        <v>25</v>
      </c>
      <c r="K207" s="12" t="s">
        <v>26</v>
      </c>
      <c r="L207" s="12" t="s">
        <v>20</v>
      </c>
      <c r="M207" s="12">
        <v>75</v>
      </c>
      <c r="N207" s="12">
        <v>205.31</v>
      </c>
      <c r="O207" s="12" t="s">
        <v>21</v>
      </c>
      <c r="P207" s="12" t="s">
        <v>22</v>
      </c>
      <c r="Q207" s="12" t="s">
        <v>299</v>
      </c>
    </row>
    <row r="208" spans="1:17" ht="30" customHeight="1">
      <c r="A208" s="12" t="s">
        <v>14</v>
      </c>
      <c r="B208" s="12" t="s">
        <v>15</v>
      </c>
      <c r="C208" s="13" t="s">
        <v>33</v>
      </c>
      <c r="D208" s="13" t="s">
        <v>33</v>
      </c>
      <c r="E208" s="13" t="s">
        <v>33</v>
      </c>
      <c r="F208" s="13" t="s">
        <v>33</v>
      </c>
      <c r="G208" s="12" t="s">
        <v>65</v>
      </c>
      <c r="H208" s="12" t="s">
        <v>17</v>
      </c>
      <c r="I208" s="12" t="s">
        <v>291</v>
      </c>
      <c r="J208" s="12" t="s">
        <v>25</v>
      </c>
      <c r="K208" s="12" t="s">
        <v>26</v>
      </c>
      <c r="L208" s="12" t="s">
        <v>20</v>
      </c>
      <c r="M208" s="12">
        <v>95</v>
      </c>
      <c r="N208" s="12">
        <v>1796.28</v>
      </c>
      <c r="O208" s="12" t="s">
        <v>21</v>
      </c>
      <c r="P208" s="12" t="s">
        <v>22</v>
      </c>
      <c r="Q208" s="12" t="s">
        <v>300</v>
      </c>
    </row>
    <row r="209" spans="1:17" ht="30" customHeight="1">
      <c r="A209" s="12" t="s">
        <v>14</v>
      </c>
      <c r="B209" s="12" t="s">
        <v>15</v>
      </c>
      <c r="C209" s="13" t="s">
        <v>33</v>
      </c>
      <c r="D209" s="13" t="s">
        <v>33</v>
      </c>
      <c r="E209" s="13" t="s">
        <v>33</v>
      </c>
      <c r="F209" s="13" t="s">
        <v>33</v>
      </c>
      <c r="G209" s="12" t="s">
        <v>65</v>
      </c>
      <c r="H209" s="12" t="s">
        <v>17</v>
      </c>
      <c r="I209" s="12" t="s">
        <v>291</v>
      </c>
      <c r="J209" s="12" t="s">
        <v>25</v>
      </c>
      <c r="K209" s="12" t="s">
        <v>26</v>
      </c>
      <c r="L209" s="12" t="s">
        <v>20</v>
      </c>
      <c r="M209" s="12">
        <v>0</v>
      </c>
      <c r="N209" s="12">
        <v>2520</v>
      </c>
      <c r="O209" s="12" t="s">
        <v>21</v>
      </c>
      <c r="P209" s="12" t="s">
        <v>22</v>
      </c>
      <c r="Q209" s="12" t="s">
        <v>301</v>
      </c>
    </row>
    <row r="210" spans="1:17" ht="30" customHeight="1">
      <c r="A210" s="12" t="s">
        <v>14</v>
      </c>
      <c r="B210" s="12" t="s">
        <v>15</v>
      </c>
      <c r="C210" s="13" t="s">
        <v>33</v>
      </c>
      <c r="D210" s="13" t="s">
        <v>33</v>
      </c>
      <c r="E210" s="13" t="s">
        <v>33</v>
      </c>
      <c r="F210" s="13" t="s">
        <v>33</v>
      </c>
      <c r="G210" s="12" t="s">
        <v>65</v>
      </c>
      <c r="H210" s="12" t="s">
        <v>17</v>
      </c>
      <c r="I210" s="12" t="s">
        <v>302</v>
      </c>
      <c r="J210" s="12" t="s">
        <v>18</v>
      </c>
      <c r="K210" s="12" t="s">
        <v>19</v>
      </c>
      <c r="L210" s="12" t="s">
        <v>20</v>
      </c>
      <c r="M210" s="12">
        <v>0</v>
      </c>
      <c r="N210" s="12">
        <v>70</v>
      </c>
      <c r="O210" s="12" t="s">
        <v>21</v>
      </c>
      <c r="P210" s="12" t="s">
        <v>22</v>
      </c>
      <c r="Q210" s="12" t="s">
        <v>303</v>
      </c>
    </row>
    <row r="211" spans="1:17" ht="30" customHeight="1">
      <c r="A211" s="12" t="s">
        <v>14</v>
      </c>
      <c r="B211" s="12" t="s">
        <v>15</v>
      </c>
      <c r="C211" s="13" t="s">
        <v>33</v>
      </c>
      <c r="D211" s="13" t="s">
        <v>33</v>
      </c>
      <c r="E211" s="13" t="s">
        <v>33</v>
      </c>
      <c r="F211" s="13" t="s">
        <v>33</v>
      </c>
      <c r="G211" s="12" t="s">
        <v>65</v>
      </c>
      <c r="H211" s="12" t="s">
        <v>17</v>
      </c>
      <c r="I211" s="12" t="s">
        <v>302</v>
      </c>
      <c r="J211" s="12" t="s">
        <v>18</v>
      </c>
      <c r="K211" s="12" t="s">
        <v>19</v>
      </c>
      <c r="L211" s="12" t="s">
        <v>20</v>
      </c>
      <c r="M211" s="12">
        <v>0</v>
      </c>
      <c r="N211" s="12">
        <v>40</v>
      </c>
      <c r="O211" s="12" t="s">
        <v>21</v>
      </c>
      <c r="P211" s="12" t="s">
        <v>22</v>
      </c>
      <c r="Q211" s="12" t="s">
        <v>304</v>
      </c>
    </row>
    <row r="212" spans="1:17" ht="30" customHeight="1">
      <c r="A212" s="12" t="s">
        <v>14</v>
      </c>
      <c r="B212" s="12" t="s">
        <v>15</v>
      </c>
      <c r="C212" s="13" t="s">
        <v>33</v>
      </c>
      <c r="D212" s="13" t="s">
        <v>33</v>
      </c>
      <c r="E212" s="13" t="s">
        <v>33</v>
      </c>
      <c r="F212" s="13" t="s">
        <v>33</v>
      </c>
      <c r="G212" s="12" t="s">
        <v>65</v>
      </c>
      <c r="H212" s="12" t="s">
        <v>17</v>
      </c>
      <c r="I212" s="12" t="s">
        <v>302</v>
      </c>
      <c r="J212" s="12" t="s">
        <v>18</v>
      </c>
      <c r="K212" s="12" t="s">
        <v>19</v>
      </c>
      <c r="L212" s="12" t="s">
        <v>20</v>
      </c>
      <c r="M212" s="12">
        <v>0</v>
      </c>
      <c r="N212" s="12">
        <v>108</v>
      </c>
      <c r="O212" s="12" t="s">
        <v>21</v>
      </c>
      <c r="P212" s="12" t="s">
        <v>22</v>
      </c>
      <c r="Q212" s="12" t="s">
        <v>305</v>
      </c>
    </row>
    <row r="213" spans="1:17" ht="30" customHeight="1">
      <c r="A213" s="12" t="s">
        <v>14</v>
      </c>
      <c r="B213" s="12" t="s">
        <v>15</v>
      </c>
      <c r="C213" s="13" t="s">
        <v>33</v>
      </c>
      <c r="D213" s="13" t="s">
        <v>33</v>
      </c>
      <c r="E213" s="13" t="s">
        <v>33</v>
      </c>
      <c r="F213" s="13" t="s">
        <v>33</v>
      </c>
      <c r="G213" s="12" t="s">
        <v>65</v>
      </c>
      <c r="H213" s="12" t="s">
        <v>17</v>
      </c>
      <c r="I213" s="12" t="s">
        <v>302</v>
      </c>
      <c r="J213" s="12" t="s">
        <v>18</v>
      </c>
      <c r="K213" s="12" t="s">
        <v>19</v>
      </c>
      <c r="L213" s="12" t="s">
        <v>20</v>
      </c>
      <c r="M213" s="12">
        <v>0</v>
      </c>
      <c r="N213" s="12">
        <v>108</v>
      </c>
      <c r="O213" s="12" t="s">
        <v>21</v>
      </c>
      <c r="P213" s="12" t="s">
        <v>22</v>
      </c>
      <c r="Q213" s="12" t="s">
        <v>306</v>
      </c>
    </row>
    <row r="214" spans="1:17" ht="30" customHeight="1">
      <c r="A214" s="12" t="s">
        <v>14</v>
      </c>
      <c r="B214" s="12" t="s">
        <v>15</v>
      </c>
      <c r="C214" s="13" t="s">
        <v>33</v>
      </c>
      <c r="D214" s="13" t="s">
        <v>33</v>
      </c>
      <c r="E214" s="13" t="s">
        <v>33</v>
      </c>
      <c r="F214" s="13" t="s">
        <v>33</v>
      </c>
      <c r="G214" s="12" t="s">
        <v>65</v>
      </c>
      <c r="H214" s="12" t="s">
        <v>17</v>
      </c>
      <c r="I214" s="12" t="s">
        <v>302</v>
      </c>
      <c r="J214" s="12" t="s">
        <v>18</v>
      </c>
      <c r="K214" s="12" t="s">
        <v>19</v>
      </c>
      <c r="L214" s="12" t="s">
        <v>20</v>
      </c>
      <c r="M214" s="12">
        <v>0</v>
      </c>
      <c r="N214" s="12">
        <v>108</v>
      </c>
      <c r="O214" s="12" t="s">
        <v>21</v>
      </c>
      <c r="P214" s="12" t="s">
        <v>22</v>
      </c>
      <c r="Q214" s="12" t="s">
        <v>307</v>
      </c>
    </row>
    <row r="215" spans="1:17" ht="30" customHeight="1">
      <c r="A215" s="12" t="s">
        <v>14</v>
      </c>
      <c r="B215" s="12" t="s">
        <v>15</v>
      </c>
      <c r="C215" s="13" t="s">
        <v>33</v>
      </c>
      <c r="D215" s="13" t="s">
        <v>33</v>
      </c>
      <c r="E215" s="13" t="s">
        <v>33</v>
      </c>
      <c r="F215" s="13" t="s">
        <v>33</v>
      </c>
      <c r="G215" s="12" t="s">
        <v>65</v>
      </c>
      <c r="H215" s="12" t="s">
        <v>17</v>
      </c>
      <c r="I215" s="12" t="s">
        <v>302</v>
      </c>
      <c r="J215" s="12" t="s">
        <v>18</v>
      </c>
      <c r="K215" s="12" t="s">
        <v>19</v>
      </c>
      <c r="L215" s="12" t="s">
        <v>20</v>
      </c>
      <c r="M215" s="12">
        <v>0</v>
      </c>
      <c r="N215" s="12">
        <v>96</v>
      </c>
      <c r="O215" s="12" t="s">
        <v>21</v>
      </c>
      <c r="P215" s="12" t="s">
        <v>22</v>
      </c>
      <c r="Q215" s="12" t="s">
        <v>308</v>
      </c>
    </row>
    <row r="216" spans="1:17" ht="30" customHeight="1">
      <c r="A216" s="12" t="s">
        <v>14</v>
      </c>
      <c r="B216" s="12" t="s">
        <v>15</v>
      </c>
      <c r="C216" s="13" t="s">
        <v>33</v>
      </c>
      <c r="D216" s="13" t="s">
        <v>33</v>
      </c>
      <c r="E216" s="13" t="s">
        <v>33</v>
      </c>
      <c r="F216" s="13" t="s">
        <v>33</v>
      </c>
      <c r="G216" s="12" t="s">
        <v>65</v>
      </c>
      <c r="H216" s="12" t="s">
        <v>17</v>
      </c>
      <c r="I216" s="12" t="s">
        <v>302</v>
      </c>
      <c r="J216" s="12" t="s">
        <v>18</v>
      </c>
      <c r="K216" s="12" t="s">
        <v>19</v>
      </c>
      <c r="L216" s="12" t="s">
        <v>20</v>
      </c>
      <c r="M216" s="12">
        <v>0</v>
      </c>
      <c r="N216" s="12">
        <v>48</v>
      </c>
      <c r="O216" s="12" t="s">
        <v>21</v>
      </c>
      <c r="P216" s="12" t="s">
        <v>22</v>
      </c>
      <c r="Q216" s="12" t="s">
        <v>309</v>
      </c>
    </row>
    <row r="217" spans="1:17" ht="30" customHeight="1">
      <c r="A217" s="12" t="s">
        <v>14</v>
      </c>
      <c r="B217" s="12" t="s">
        <v>15</v>
      </c>
      <c r="C217" s="13" t="s">
        <v>33</v>
      </c>
      <c r="D217" s="13" t="s">
        <v>33</v>
      </c>
      <c r="E217" s="13" t="s">
        <v>33</v>
      </c>
      <c r="F217" s="13" t="s">
        <v>33</v>
      </c>
      <c r="G217" s="12" t="s">
        <v>65</v>
      </c>
      <c r="H217" s="12" t="s">
        <v>17</v>
      </c>
      <c r="I217" s="12" t="s">
        <v>302</v>
      </c>
      <c r="J217" s="12" t="s">
        <v>18</v>
      </c>
      <c r="K217" s="12" t="s">
        <v>19</v>
      </c>
      <c r="L217" s="12" t="s">
        <v>20</v>
      </c>
      <c r="M217" s="12">
        <v>0</v>
      </c>
      <c r="N217" s="12">
        <v>36</v>
      </c>
      <c r="O217" s="12" t="s">
        <v>21</v>
      </c>
      <c r="P217" s="12" t="s">
        <v>22</v>
      </c>
      <c r="Q217" s="12" t="s">
        <v>310</v>
      </c>
    </row>
    <row r="218" spans="1:17" ht="30" customHeight="1">
      <c r="A218" s="12" t="s">
        <v>14</v>
      </c>
      <c r="B218" s="12" t="s">
        <v>15</v>
      </c>
      <c r="C218" s="13" t="s">
        <v>33</v>
      </c>
      <c r="D218" s="13" t="s">
        <v>33</v>
      </c>
      <c r="E218" s="13" t="s">
        <v>33</v>
      </c>
      <c r="F218" s="13" t="s">
        <v>33</v>
      </c>
      <c r="G218" s="12" t="s">
        <v>65</v>
      </c>
      <c r="H218" s="12" t="s">
        <v>17</v>
      </c>
      <c r="I218" s="12" t="s">
        <v>302</v>
      </c>
      <c r="J218" s="12" t="s">
        <v>23</v>
      </c>
      <c r="K218" s="12" t="s">
        <v>24</v>
      </c>
      <c r="L218" s="12" t="s">
        <v>20</v>
      </c>
      <c r="M218" s="12">
        <v>0</v>
      </c>
      <c r="N218" s="12">
        <v>120</v>
      </c>
      <c r="O218" s="12" t="s">
        <v>21</v>
      </c>
      <c r="P218" s="12" t="s">
        <v>22</v>
      </c>
      <c r="Q218" s="12" t="s">
        <v>311</v>
      </c>
    </row>
    <row r="219" spans="1:17" ht="30" customHeight="1">
      <c r="A219" s="12" t="s">
        <v>14</v>
      </c>
      <c r="B219" s="12" t="s">
        <v>15</v>
      </c>
      <c r="C219" s="13" t="s">
        <v>33</v>
      </c>
      <c r="D219" s="13" t="s">
        <v>33</v>
      </c>
      <c r="E219" s="13" t="s">
        <v>33</v>
      </c>
      <c r="F219" s="13" t="s">
        <v>33</v>
      </c>
      <c r="G219" s="12" t="s">
        <v>65</v>
      </c>
      <c r="H219" s="12" t="s">
        <v>17</v>
      </c>
      <c r="I219" s="12" t="s">
        <v>302</v>
      </c>
      <c r="J219" s="12" t="s">
        <v>23</v>
      </c>
      <c r="K219" s="12" t="s">
        <v>24</v>
      </c>
      <c r="L219" s="12" t="s">
        <v>20</v>
      </c>
      <c r="M219" s="12">
        <v>25</v>
      </c>
      <c r="N219" s="12">
        <v>68.150000000000006</v>
      </c>
      <c r="O219" s="12" t="s">
        <v>21</v>
      </c>
      <c r="P219" s="12" t="s">
        <v>22</v>
      </c>
      <c r="Q219" s="12" t="s">
        <v>312</v>
      </c>
    </row>
    <row r="220" spans="1:17" ht="30" customHeight="1">
      <c r="A220" s="12" t="s">
        <v>14</v>
      </c>
      <c r="B220" s="12" t="s">
        <v>15</v>
      </c>
      <c r="C220" s="13" t="s">
        <v>33</v>
      </c>
      <c r="D220" s="13" t="s">
        <v>33</v>
      </c>
      <c r="E220" s="13" t="s">
        <v>33</v>
      </c>
      <c r="F220" s="13" t="s">
        <v>33</v>
      </c>
      <c r="G220" s="12" t="s">
        <v>65</v>
      </c>
      <c r="H220" s="12" t="s">
        <v>17</v>
      </c>
      <c r="I220" s="12" t="s">
        <v>302</v>
      </c>
      <c r="J220" s="12" t="s">
        <v>23</v>
      </c>
      <c r="K220" s="12" t="s">
        <v>24</v>
      </c>
      <c r="L220" s="12" t="s">
        <v>20</v>
      </c>
      <c r="M220" s="12">
        <v>255</v>
      </c>
      <c r="N220" s="12">
        <v>3002.04</v>
      </c>
      <c r="O220" s="12" t="s">
        <v>21</v>
      </c>
      <c r="P220" s="12" t="s">
        <v>22</v>
      </c>
      <c r="Q220" s="12" t="s">
        <v>313</v>
      </c>
    </row>
    <row r="221" spans="1:17" ht="30" customHeight="1">
      <c r="A221" s="12" t="s">
        <v>14</v>
      </c>
      <c r="B221" s="12" t="s">
        <v>15</v>
      </c>
      <c r="C221" s="13" t="s">
        <v>33</v>
      </c>
      <c r="D221" s="13" t="s">
        <v>33</v>
      </c>
      <c r="E221" s="13" t="s">
        <v>33</v>
      </c>
      <c r="F221" s="13" t="s">
        <v>33</v>
      </c>
      <c r="G221" s="12" t="s">
        <v>65</v>
      </c>
      <c r="H221" s="12" t="s">
        <v>17</v>
      </c>
      <c r="I221" s="12" t="s">
        <v>302</v>
      </c>
      <c r="J221" s="12" t="s">
        <v>25</v>
      </c>
      <c r="K221" s="12" t="s">
        <v>26</v>
      </c>
      <c r="L221" s="12" t="s">
        <v>20</v>
      </c>
      <c r="M221" s="12">
        <v>0</v>
      </c>
      <c r="N221" s="12">
        <v>720</v>
      </c>
      <c r="O221" s="12" t="s">
        <v>21</v>
      </c>
      <c r="P221" s="12" t="s">
        <v>22</v>
      </c>
      <c r="Q221" s="12" t="s">
        <v>314</v>
      </c>
    </row>
    <row r="222" spans="1:17" ht="30" customHeight="1">
      <c r="A222" s="12" t="s">
        <v>14</v>
      </c>
      <c r="B222" s="12" t="s">
        <v>15</v>
      </c>
      <c r="C222" s="13" t="s">
        <v>33</v>
      </c>
      <c r="D222" s="13" t="s">
        <v>33</v>
      </c>
      <c r="E222" s="13" t="s">
        <v>33</v>
      </c>
      <c r="F222" s="13" t="s">
        <v>33</v>
      </c>
      <c r="G222" s="12" t="s">
        <v>65</v>
      </c>
      <c r="H222" s="12" t="s">
        <v>17</v>
      </c>
      <c r="I222" s="12" t="s">
        <v>302</v>
      </c>
      <c r="J222" s="12" t="s">
        <v>25</v>
      </c>
      <c r="K222" s="12" t="s">
        <v>26</v>
      </c>
      <c r="L222" s="12" t="s">
        <v>20</v>
      </c>
      <c r="M222" s="12">
        <v>40</v>
      </c>
      <c r="N222" s="12">
        <v>109.22</v>
      </c>
      <c r="O222" s="12" t="s">
        <v>21</v>
      </c>
      <c r="P222" s="12" t="s">
        <v>22</v>
      </c>
      <c r="Q222" s="12" t="s">
        <v>315</v>
      </c>
    </row>
    <row r="223" spans="1:17" ht="30" customHeight="1">
      <c r="A223" s="12" t="s">
        <v>14</v>
      </c>
      <c r="B223" s="12" t="s">
        <v>15</v>
      </c>
      <c r="C223" s="13" t="s">
        <v>33</v>
      </c>
      <c r="D223" s="13" t="s">
        <v>33</v>
      </c>
      <c r="E223" s="13" t="s">
        <v>33</v>
      </c>
      <c r="F223" s="13" t="s">
        <v>33</v>
      </c>
      <c r="G223" s="12" t="s">
        <v>65</v>
      </c>
      <c r="H223" s="12" t="s">
        <v>17</v>
      </c>
      <c r="I223" s="12" t="s">
        <v>302</v>
      </c>
      <c r="J223" s="12" t="s">
        <v>25</v>
      </c>
      <c r="K223" s="12" t="s">
        <v>26</v>
      </c>
      <c r="L223" s="12" t="s">
        <v>20</v>
      </c>
      <c r="M223" s="12">
        <v>0</v>
      </c>
      <c r="N223" s="12">
        <v>324</v>
      </c>
      <c r="O223" s="12" t="s">
        <v>21</v>
      </c>
      <c r="P223" s="12" t="s">
        <v>22</v>
      </c>
      <c r="Q223" s="12" t="s">
        <v>316</v>
      </c>
    </row>
    <row r="224" spans="1:17" ht="30" customHeight="1">
      <c r="A224" s="12" t="s">
        <v>14</v>
      </c>
      <c r="B224" s="12" t="s">
        <v>15</v>
      </c>
      <c r="C224" s="13" t="s">
        <v>33</v>
      </c>
      <c r="D224" s="13" t="s">
        <v>33</v>
      </c>
      <c r="E224" s="13" t="s">
        <v>33</v>
      </c>
      <c r="F224" s="13" t="s">
        <v>33</v>
      </c>
      <c r="G224" s="12" t="s">
        <v>65</v>
      </c>
      <c r="H224" s="12" t="s">
        <v>17</v>
      </c>
      <c r="I224" s="12" t="s">
        <v>302</v>
      </c>
      <c r="J224" s="12" t="s">
        <v>25</v>
      </c>
      <c r="K224" s="12" t="s">
        <v>26</v>
      </c>
      <c r="L224" s="12" t="s">
        <v>20</v>
      </c>
      <c r="M224" s="12">
        <v>245</v>
      </c>
      <c r="N224" s="12">
        <v>2405.0300000000002</v>
      </c>
      <c r="O224" s="12" t="s">
        <v>21</v>
      </c>
      <c r="P224" s="12" t="s">
        <v>22</v>
      </c>
      <c r="Q224" s="12" t="s">
        <v>317</v>
      </c>
    </row>
    <row r="225" spans="1:17" ht="30" customHeight="1">
      <c r="A225" s="12" t="s">
        <v>14</v>
      </c>
      <c r="B225" s="12" t="s">
        <v>15</v>
      </c>
      <c r="C225" s="13" t="s">
        <v>33</v>
      </c>
      <c r="D225" s="13" t="s">
        <v>33</v>
      </c>
      <c r="E225" s="13" t="s">
        <v>33</v>
      </c>
      <c r="F225" s="13" t="s">
        <v>33</v>
      </c>
      <c r="G225" s="12" t="s">
        <v>65</v>
      </c>
      <c r="H225" s="12" t="s">
        <v>17</v>
      </c>
      <c r="I225" s="12" t="s">
        <v>318</v>
      </c>
      <c r="J225" s="12" t="s">
        <v>18</v>
      </c>
      <c r="K225" s="12" t="s">
        <v>19</v>
      </c>
      <c r="L225" s="12" t="s">
        <v>20</v>
      </c>
      <c r="M225" s="12">
        <v>0</v>
      </c>
      <c r="N225" s="12">
        <v>46</v>
      </c>
      <c r="O225" s="12" t="s">
        <v>21</v>
      </c>
      <c r="P225" s="12" t="s">
        <v>22</v>
      </c>
      <c r="Q225" s="12" t="s">
        <v>319</v>
      </c>
    </row>
    <row r="226" spans="1:17" ht="30" customHeight="1">
      <c r="A226" s="12" t="s">
        <v>14</v>
      </c>
      <c r="B226" s="12" t="s">
        <v>15</v>
      </c>
      <c r="C226" s="13" t="s">
        <v>33</v>
      </c>
      <c r="D226" s="13" t="s">
        <v>33</v>
      </c>
      <c r="E226" s="13" t="s">
        <v>33</v>
      </c>
      <c r="F226" s="13" t="s">
        <v>33</v>
      </c>
      <c r="G226" s="12" t="s">
        <v>65</v>
      </c>
      <c r="H226" s="12" t="s">
        <v>17</v>
      </c>
      <c r="I226" s="12" t="s">
        <v>318</v>
      </c>
      <c r="J226" s="12" t="s">
        <v>18</v>
      </c>
      <c r="K226" s="12" t="s">
        <v>19</v>
      </c>
      <c r="L226" s="12" t="s">
        <v>20</v>
      </c>
      <c r="M226" s="12">
        <v>0</v>
      </c>
      <c r="N226" s="12">
        <v>166</v>
      </c>
      <c r="O226" s="12" t="s">
        <v>21</v>
      </c>
      <c r="P226" s="12" t="s">
        <v>22</v>
      </c>
      <c r="Q226" s="12" t="s">
        <v>320</v>
      </c>
    </row>
    <row r="227" spans="1:17" ht="30" customHeight="1">
      <c r="A227" s="12" t="s">
        <v>14</v>
      </c>
      <c r="B227" s="12" t="s">
        <v>15</v>
      </c>
      <c r="C227" s="13" t="s">
        <v>33</v>
      </c>
      <c r="D227" s="13" t="s">
        <v>33</v>
      </c>
      <c r="E227" s="13" t="s">
        <v>33</v>
      </c>
      <c r="F227" s="13" t="s">
        <v>33</v>
      </c>
      <c r="G227" s="12" t="s">
        <v>65</v>
      </c>
      <c r="H227" s="12" t="s">
        <v>17</v>
      </c>
      <c r="I227" s="12" t="s">
        <v>318</v>
      </c>
      <c r="J227" s="12" t="s">
        <v>25</v>
      </c>
      <c r="K227" s="12" t="s">
        <v>26</v>
      </c>
      <c r="L227" s="12" t="s">
        <v>20</v>
      </c>
      <c r="M227" s="12">
        <v>60</v>
      </c>
      <c r="N227" s="12">
        <v>161.83000000000001</v>
      </c>
      <c r="O227" s="12" t="s">
        <v>21</v>
      </c>
      <c r="P227" s="12" t="s">
        <v>22</v>
      </c>
      <c r="Q227" s="12" t="s">
        <v>321</v>
      </c>
    </row>
    <row r="228" spans="1:17" ht="30" customHeight="1">
      <c r="A228" s="12" t="s">
        <v>14</v>
      </c>
      <c r="B228" s="12" t="s">
        <v>15</v>
      </c>
      <c r="C228" s="13" t="s">
        <v>33</v>
      </c>
      <c r="D228" s="13" t="s">
        <v>33</v>
      </c>
      <c r="E228" s="13" t="s">
        <v>33</v>
      </c>
      <c r="F228" s="13" t="s">
        <v>33</v>
      </c>
      <c r="G228" s="12" t="s">
        <v>65</v>
      </c>
      <c r="H228" s="12" t="s">
        <v>17</v>
      </c>
      <c r="I228" s="12" t="s">
        <v>318</v>
      </c>
      <c r="J228" s="12" t="s">
        <v>25</v>
      </c>
      <c r="K228" s="12" t="s">
        <v>26</v>
      </c>
      <c r="L228" s="12" t="s">
        <v>20</v>
      </c>
      <c r="M228" s="12">
        <v>65</v>
      </c>
      <c r="N228" s="12">
        <v>1707.19</v>
      </c>
      <c r="O228" s="12" t="s">
        <v>21</v>
      </c>
      <c r="P228" s="12" t="s">
        <v>22</v>
      </c>
      <c r="Q228" s="12" t="s">
        <v>322</v>
      </c>
    </row>
    <row r="229" spans="1:17" ht="30" customHeight="1">
      <c r="A229" s="12" t="s">
        <v>14</v>
      </c>
      <c r="B229" s="12" t="s">
        <v>15</v>
      </c>
      <c r="C229" s="13" t="s">
        <v>33</v>
      </c>
      <c r="D229" s="13" t="s">
        <v>33</v>
      </c>
      <c r="E229" s="13" t="s">
        <v>33</v>
      </c>
      <c r="F229" s="13" t="s">
        <v>33</v>
      </c>
      <c r="G229" s="12" t="s">
        <v>65</v>
      </c>
      <c r="H229" s="12" t="s">
        <v>17</v>
      </c>
      <c r="I229" s="12" t="s">
        <v>318</v>
      </c>
      <c r="J229" s="12" t="s">
        <v>18</v>
      </c>
      <c r="K229" s="12" t="s">
        <v>19</v>
      </c>
      <c r="L229" s="12" t="s">
        <v>20</v>
      </c>
      <c r="M229" s="12">
        <v>0</v>
      </c>
      <c r="N229" s="12">
        <v>30</v>
      </c>
      <c r="O229" s="12" t="s">
        <v>21</v>
      </c>
      <c r="P229" s="12" t="s">
        <v>22</v>
      </c>
      <c r="Q229" s="12" t="s">
        <v>323</v>
      </c>
    </row>
    <row r="230" spans="1:17" ht="30" customHeight="1">
      <c r="A230" s="12" t="s">
        <v>14</v>
      </c>
      <c r="B230" s="12" t="s">
        <v>15</v>
      </c>
      <c r="C230" s="13" t="s">
        <v>33</v>
      </c>
      <c r="D230" s="13" t="s">
        <v>33</v>
      </c>
      <c r="E230" s="13" t="s">
        <v>33</v>
      </c>
      <c r="F230" s="13" t="s">
        <v>33</v>
      </c>
      <c r="G230" s="12" t="s">
        <v>65</v>
      </c>
      <c r="H230" s="12" t="s">
        <v>17</v>
      </c>
      <c r="I230" s="12" t="s">
        <v>318</v>
      </c>
      <c r="J230" s="12" t="s">
        <v>18</v>
      </c>
      <c r="K230" s="12" t="s">
        <v>19</v>
      </c>
      <c r="L230" s="12" t="s">
        <v>20</v>
      </c>
      <c r="M230" s="12">
        <v>0</v>
      </c>
      <c r="N230" s="12">
        <v>152</v>
      </c>
      <c r="O230" s="12" t="s">
        <v>21</v>
      </c>
      <c r="P230" s="12" t="s">
        <v>22</v>
      </c>
      <c r="Q230" s="12" t="s">
        <v>324</v>
      </c>
    </row>
    <row r="231" spans="1:17" ht="30" customHeight="1">
      <c r="A231" s="12" t="s">
        <v>14</v>
      </c>
      <c r="B231" s="12" t="s">
        <v>15</v>
      </c>
      <c r="C231" s="13" t="s">
        <v>33</v>
      </c>
      <c r="D231" s="13" t="s">
        <v>33</v>
      </c>
      <c r="E231" s="13" t="s">
        <v>33</v>
      </c>
      <c r="F231" s="13" t="s">
        <v>33</v>
      </c>
      <c r="G231" s="12" t="s">
        <v>65</v>
      </c>
      <c r="H231" s="12" t="s">
        <v>17</v>
      </c>
      <c r="I231" s="12" t="s">
        <v>172</v>
      </c>
      <c r="J231" s="12" t="s">
        <v>23</v>
      </c>
      <c r="K231" s="12" t="s">
        <v>24</v>
      </c>
      <c r="L231" s="12" t="s">
        <v>20</v>
      </c>
      <c r="M231" s="12">
        <v>0</v>
      </c>
      <c r="N231" s="12">
        <v>3108</v>
      </c>
      <c r="O231" s="12" t="s">
        <v>21</v>
      </c>
      <c r="P231" s="12" t="s">
        <v>22</v>
      </c>
      <c r="Q231" s="12" t="s">
        <v>325</v>
      </c>
    </row>
    <row r="232" spans="1:17" ht="37.200000000000003">
      <c r="A232" s="1" t="s">
        <v>14</v>
      </c>
      <c r="B232" s="1" t="s">
        <v>15</v>
      </c>
      <c r="C232" s="11"/>
      <c r="D232" s="11"/>
      <c r="E232" s="11"/>
      <c r="F232" s="11"/>
      <c r="G232" s="11" t="s">
        <v>16</v>
      </c>
      <c r="H232" s="11" t="s">
        <v>17</v>
      </c>
      <c r="I232" s="11" t="s">
        <v>49</v>
      </c>
      <c r="J232" s="11" t="s">
        <v>25</v>
      </c>
      <c r="K232" s="11" t="s">
        <v>26</v>
      </c>
      <c r="L232" s="11" t="s">
        <v>20</v>
      </c>
      <c r="M232" s="11">
        <v>0</v>
      </c>
      <c r="N232" s="11">
        <v>24</v>
      </c>
      <c r="O232" s="11" t="s">
        <v>21</v>
      </c>
      <c r="P232" s="11" t="s">
        <v>22</v>
      </c>
      <c r="Q232" s="11" t="s">
        <v>50</v>
      </c>
    </row>
    <row r="233" spans="1:17" ht="37.200000000000003">
      <c r="A233" s="1" t="s">
        <v>14</v>
      </c>
      <c r="B233" s="1" t="s">
        <v>15</v>
      </c>
      <c r="C233" s="11"/>
      <c r="D233" s="11"/>
      <c r="E233" s="11"/>
      <c r="F233" s="11"/>
      <c r="G233" s="11" t="s">
        <v>16</v>
      </c>
      <c r="H233" s="11" t="s">
        <v>17</v>
      </c>
      <c r="I233" s="11" t="s">
        <v>49</v>
      </c>
      <c r="J233" s="11" t="s">
        <v>25</v>
      </c>
      <c r="K233" s="11" t="s">
        <v>26</v>
      </c>
      <c r="L233" s="11" t="s">
        <v>20</v>
      </c>
      <c r="M233" s="11">
        <v>0</v>
      </c>
      <c r="N233" s="11">
        <v>1272</v>
      </c>
      <c r="O233" s="11" t="s">
        <v>21</v>
      </c>
      <c r="P233" s="11" t="s">
        <v>22</v>
      </c>
      <c r="Q233" s="11" t="s">
        <v>51</v>
      </c>
    </row>
    <row r="234" spans="1:17" ht="37.200000000000003">
      <c r="A234" s="1" t="s">
        <v>14</v>
      </c>
      <c r="B234" s="1" t="s">
        <v>15</v>
      </c>
      <c r="C234" s="11"/>
      <c r="D234" s="11"/>
      <c r="E234" s="11"/>
      <c r="F234" s="11"/>
      <c r="G234" s="11" t="s">
        <v>16</v>
      </c>
      <c r="H234" s="11" t="s">
        <v>17</v>
      </c>
      <c r="I234" s="11" t="s">
        <v>49</v>
      </c>
      <c r="J234" s="11" t="s">
        <v>23</v>
      </c>
      <c r="K234" s="11" t="s">
        <v>24</v>
      </c>
      <c r="L234" s="11" t="s">
        <v>20</v>
      </c>
      <c r="M234" s="11">
        <v>450</v>
      </c>
      <c r="N234" s="11">
        <v>2253.62</v>
      </c>
      <c r="O234" s="11" t="s">
        <v>21</v>
      </c>
      <c r="P234" s="11" t="s">
        <v>22</v>
      </c>
      <c r="Q234" s="11" t="s">
        <v>52</v>
      </c>
    </row>
    <row r="235" spans="1:17" ht="37.200000000000003">
      <c r="A235" s="1" t="s">
        <v>14</v>
      </c>
      <c r="B235" s="1" t="s">
        <v>15</v>
      </c>
      <c r="C235" s="11"/>
      <c r="D235" s="11"/>
      <c r="E235" s="11"/>
      <c r="F235" s="11"/>
      <c r="G235" s="11" t="s">
        <v>16</v>
      </c>
      <c r="H235" s="11" t="s">
        <v>17</v>
      </c>
      <c r="I235" s="11" t="s">
        <v>53</v>
      </c>
      <c r="J235" s="11" t="s">
        <v>23</v>
      </c>
      <c r="K235" s="11" t="s">
        <v>24</v>
      </c>
      <c r="L235" s="11" t="s">
        <v>20</v>
      </c>
      <c r="M235" s="11">
        <v>580</v>
      </c>
      <c r="N235" s="11">
        <v>2633.91</v>
      </c>
      <c r="O235" s="11" t="s">
        <v>21</v>
      </c>
      <c r="P235" s="11" t="s">
        <v>22</v>
      </c>
      <c r="Q235" s="11" t="s">
        <v>54</v>
      </c>
    </row>
    <row r="236" spans="1:17" ht="37.200000000000003">
      <c r="A236" s="1" t="s">
        <v>14</v>
      </c>
      <c r="B236" s="1" t="s">
        <v>15</v>
      </c>
      <c r="C236" s="11"/>
      <c r="D236" s="11"/>
      <c r="E236" s="11"/>
      <c r="F236" s="11"/>
      <c r="G236" s="11" t="s">
        <v>16</v>
      </c>
      <c r="H236" s="11" t="s">
        <v>17</v>
      </c>
      <c r="I236" s="11" t="s">
        <v>53</v>
      </c>
      <c r="J236" s="11" t="s">
        <v>23</v>
      </c>
      <c r="K236" s="11" t="s">
        <v>24</v>
      </c>
      <c r="L236" s="11" t="s">
        <v>20</v>
      </c>
      <c r="M236" s="11">
        <v>0</v>
      </c>
      <c r="N236" s="11">
        <v>1956</v>
      </c>
      <c r="O236" s="11" t="s">
        <v>21</v>
      </c>
      <c r="P236" s="11" t="s">
        <v>22</v>
      </c>
      <c r="Q236" s="11" t="s">
        <v>55</v>
      </c>
    </row>
    <row r="237" spans="1:17" ht="37.200000000000003">
      <c r="A237" s="1" t="s">
        <v>14</v>
      </c>
      <c r="B237" s="1" t="s">
        <v>15</v>
      </c>
      <c r="C237" s="11"/>
      <c r="D237" s="11"/>
      <c r="E237" s="11"/>
      <c r="F237" s="11"/>
      <c r="G237" s="11" t="s">
        <v>16</v>
      </c>
      <c r="H237" s="11" t="s">
        <v>17</v>
      </c>
      <c r="I237" s="11" t="s">
        <v>53</v>
      </c>
      <c r="J237" s="11" t="s">
        <v>23</v>
      </c>
      <c r="K237" s="11" t="s">
        <v>24</v>
      </c>
      <c r="L237" s="11" t="s">
        <v>20</v>
      </c>
      <c r="M237" s="11">
        <v>0</v>
      </c>
      <c r="N237" s="11">
        <v>420</v>
      </c>
      <c r="O237" s="11" t="s">
        <v>21</v>
      </c>
      <c r="P237" s="11" t="s">
        <v>22</v>
      </c>
      <c r="Q237" s="11" t="s">
        <v>56</v>
      </c>
    </row>
    <row r="238" spans="1:17" ht="37.200000000000003">
      <c r="A238" s="1" t="s">
        <v>14</v>
      </c>
      <c r="B238" s="1" t="s">
        <v>15</v>
      </c>
      <c r="C238" s="11"/>
      <c r="D238" s="11"/>
      <c r="E238" s="11"/>
      <c r="F238" s="11"/>
      <c r="G238" s="11" t="s">
        <v>16</v>
      </c>
      <c r="H238" s="11" t="s">
        <v>17</v>
      </c>
      <c r="I238" s="11" t="s">
        <v>53</v>
      </c>
      <c r="J238" s="11" t="s">
        <v>25</v>
      </c>
      <c r="K238" s="11" t="s">
        <v>26</v>
      </c>
      <c r="L238" s="11" t="s">
        <v>20</v>
      </c>
      <c r="M238" s="11">
        <v>0</v>
      </c>
      <c r="N238" s="11">
        <v>216</v>
      </c>
      <c r="O238" s="11" t="s">
        <v>21</v>
      </c>
      <c r="P238" s="11" t="s">
        <v>22</v>
      </c>
      <c r="Q238" s="11" t="s">
        <v>57</v>
      </c>
    </row>
    <row r="239" spans="1:17" ht="37.200000000000003">
      <c r="A239" s="1" t="s">
        <v>14</v>
      </c>
      <c r="B239" s="1" t="s">
        <v>15</v>
      </c>
      <c r="C239" s="11"/>
      <c r="D239" s="11"/>
      <c r="E239" s="11"/>
      <c r="F239" s="11"/>
      <c r="G239" s="11" t="s">
        <v>16</v>
      </c>
      <c r="H239" s="11" t="s">
        <v>17</v>
      </c>
      <c r="I239" s="11" t="s">
        <v>53</v>
      </c>
      <c r="J239" s="11" t="s">
        <v>25</v>
      </c>
      <c r="K239" s="11" t="s">
        <v>26</v>
      </c>
      <c r="L239" s="11" t="s">
        <v>20</v>
      </c>
      <c r="M239" s="11">
        <v>535</v>
      </c>
      <c r="N239" s="11">
        <v>2630.66</v>
      </c>
      <c r="O239" s="11" t="s">
        <v>21</v>
      </c>
      <c r="P239" s="11" t="s">
        <v>22</v>
      </c>
      <c r="Q239" s="11" t="s">
        <v>58</v>
      </c>
    </row>
    <row r="240" spans="1:17" ht="37.200000000000003">
      <c r="A240" s="1" t="s">
        <v>14</v>
      </c>
      <c r="B240" s="1" t="s">
        <v>15</v>
      </c>
      <c r="C240" s="11"/>
      <c r="D240" s="11"/>
      <c r="E240" s="11"/>
      <c r="F240" s="11"/>
      <c r="G240" s="11" t="s">
        <v>16</v>
      </c>
      <c r="H240" s="11" t="s">
        <v>17</v>
      </c>
      <c r="I240" s="11" t="s">
        <v>53</v>
      </c>
      <c r="J240" s="11" t="s">
        <v>25</v>
      </c>
      <c r="K240" s="11" t="s">
        <v>26</v>
      </c>
      <c r="L240" s="11" t="s">
        <v>20</v>
      </c>
      <c r="M240" s="11">
        <v>0</v>
      </c>
      <c r="N240" s="11">
        <v>1464</v>
      </c>
      <c r="O240" s="11" t="s">
        <v>21</v>
      </c>
      <c r="P240" s="11" t="s">
        <v>22</v>
      </c>
      <c r="Q240" s="11" t="s">
        <v>59</v>
      </c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  <mergeCell ref="M1:M2"/>
    <mergeCell ref="N1:N2"/>
    <mergeCell ref="O1:P1"/>
    <mergeCell ref="Q1:Q2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สรุปการรายงานรายเดือน</vt:lpstr>
      <vt:lpstr>rptSummaryDoctorMonth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2021-04-09T09:17:54Z</dcterms:created>
  <dcterms:modified xsi:type="dcterms:W3CDTF">2021-04-15T04:40:32Z</dcterms:modified>
</cp:coreProperties>
</file>