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BRI-EES-House\03_HCLoad_and_Envelope\Basis\simple_envelope_evaluation_monte_carlo\"/>
    </mc:Choice>
  </mc:AlternateContent>
  <xr:revisionPtr revIDLastSave="0" documentId="13_ncr:1_{A3513127-B37E-4A32-A539-B15411629F94}" xr6:coauthVersionLast="45" xr6:coauthVersionMax="45" xr10:uidLastSave="{00000000-0000-0000-0000-000000000000}"/>
  <bookViews>
    <workbookView xWindow="-98" yWindow="-98" windowWidth="19396" windowHeight="10080" activeTab="2" xr2:uid="{2E35DF6C-12D1-4FC6-85AC-EF353BB12381}"/>
  </bookViews>
  <sheets>
    <sheet name="集計" sheetId="2" r:id="rId1"/>
    <sheet name="熊谷さんより" sheetId="1" r:id="rId2"/>
    <sheet name="着工統計から" sheetId="3" r:id="rId3"/>
    <sheet name="B016" sheetId="4" r:id="rId4"/>
    <sheet name="B016 (2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6" i="3"/>
  <c r="D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C56" i="3"/>
  <c r="D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C69" i="3"/>
  <c r="D69" i="3" s="1"/>
  <c r="C70" i="3"/>
  <c r="D70" i="3" s="1"/>
  <c r="E70" i="3" s="1"/>
  <c r="C71" i="3"/>
  <c r="D71" i="3" s="1"/>
  <c r="E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D313" i="3" s="1"/>
  <c r="E313" i="3" s="1"/>
  <c r="C314" i="3"/>
  <c r="D314" i="3" s="1"/>
  <c r="E314" i="3" s="1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7" i="3"/>
  <c r="D327" i="3" s="1"/>
  <c r="E327" i="3" s="1"/>
  <c r="C328" i="3"/>
  <c r="D328" i="3" s="1"/>
  <c r="E328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7" i="3"/>
  <c r="D357" i="3" s="1"/>
  <c r="E357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D374" i="3" s="1"/>
  <c r="E374" i="3" s="1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08" i="3"/>
  <c r="D408" i="3" s="1"/>
  <c r="E408" i="3" s="1"/>
  <c r="C409" i="3"/>
  <c r="D409" i="3" s="1"/>
  <c r="E409" i="3" s="1"/>
  <c r="C410" i="3"/>
  <c r="D410" i="3" s="1"/>
  <c r="E410" i="3" s="1"/>
  <c r="C411" i="3"/>
  <c r="D411" i="3" s="1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 s="1"/>
  <c r="E415" i="3" s="1"/>
  <c r="C416" i="3"/>
  <c r="D416" i="3" s="1"/>
  <c r="E416" i="3" s="1"/>
  <c r="C417" i="3"/>
  <c r="D417" i="3" s="1"/>
  <c r="E417" i="3" s="1"/>
  <c r="C418" i="3"/>
  <c r="D418" i="3" s="1"/>
  <c r="E418" i="3" s="1"/>
  <c r="C419" i="3"/>
  <c r="D419" i="3" s="1"/>
  <c r="E419" i="3" s="1"/>
  <c r="C420" i="3"/>
  <c r="D420" i="3" s="1"/>
  <c r="E420" i="3" s="1"/>
  <c r="C421" i="3"/>
  <c r="D421" i="3" s="1"/>
  <c r="E421" i="3" s="1"/>
  <c r="C422" i="3"/>
  <c r="D422" i="3" s="1"/>
  <c r="E422" i="3" s="1"/>
  <c r="C423" i="3"/>
  <c r="D423" i="3" s="1"/>
  <c r="E423" i="3" s="1"/>
  <c r="C424" i="3"/>
  <c r="D424" i="3" s="1"/>
  <c r="E424" i="3" s="1"/>
  <c r="C425" i="3"/>
  <c r="D425" i="3" s="1"/>
  <c r="E425" i="3" s="1"/>
  <c r="C426" i="3"/>
  <c r="D426" i="3" s="1"/>
  <c r="E426" i="3" s="1"/>
  <c r="C427" i="3"/>
  <c r="D427" i="3" s="1"/>
  <c r="E427" i="3" s="1"/>
  <c r="C428" i="3"/>
  <c r="D428" i="3" s="1"/>
  <c r="E428" i="3" s="1"/>
  <c r="C429" i="3"/>
  <c r="D429" i="3" s="1"/>
  <c r="E429" i="3" s="1"/>
  <c r="C430" i="3"/>
  <c r="D430" i="3" s="1"/>
  <c r="E430" i="3" s="1"/>
  <c r="C431" i="3"/>
  <c r="D431" i="3" s="1"/>
  <c r="E431" i="3" s="1"/>
  <c r="C432" i="3"/>
  <c r="D432" i="3" s="1"/>
  <c r="E432" i="3" s="1"/>
  <c r="C433" i="3"/>
  <c r="D433" i="3" s="1"/>
  <c r="E433" i="3" s="1"/>
  <c r="C434" i="3"/>
  <c r="D434" i="3" s="1"/>
  <c r="E434" i="3" s="1"/>
  <c r="C435" i="3"/>
  <c r="D435" i="3" s="1"/>
  <c r="E435" i="3" s="1"/>
  <c r="C436" i="3"/>
  <c r="D436" i="3" s="1"/>
  <c r="E436" i="3" s="1"/>
  <c r="C437" i="3"/>
  <c r="D437" i="3" s="1"/>
  <c r="E437" i="3" s="1"/>
  <c r="C438" i="3"/>
  <c r="D438" i="3" s="1"/>
  <c r="E438" i="3" s="1"/>
  <c r="C439" i="3"/>
  <c r="D439" i="3" s="1"/>
  <c r="E439" i="3" s="1"/>
  <c r="C440" i="3"/>
  <c r="D440" i="3" s="1"/>
  <c r="E440" i="3" s="1"/>
  <c r="C441" i="3"/>
  <c r="D441" i="3" s="1"/>
  <c r="E441" i="3" s="1"/>
  <c r="C442" i="3"/>
  <c r="D442" i="3" s="1"/>
  <c r="E442" i="3" s="1"/>
  <c r="C443" i="3"/>
  <c r="D443" i="3" s="1"/>
  <c r="E443" i="3" s="1"/>
  <c r="C444" i="3"/>
  <c r="D444" i="3" s="1"/>
  <c r="E444" i="3" s="1"/>
  <c r="C445" i="3"/>
  <c r="D445" i="3" s="1"/>
  <c r="E445" i="3" s="1"/>
  <c r="C446" i="3"/>
  <c r="D446" i="3" s="1"/>
  <c r="E446" i="3" s="1"/>
  <c r="C447" i="3"/>
  <c r="D447" i="3" s="1"/>
  <c r="E447" i="3" s="1"/>
  <c r="C448" i="3"/>
  <c r="D448" i="3" s="1"/>
  <c r="E448" i="3" s="1"/>
  <c r="C449" i="3"/>
  <c r="D449" i="3" s="1"/>
  <c r="E449" i="3" s="1"/>
  <c r="C450" i="3"/>
  <c r="D450" i="3" s="1"/>
  <c r="E450" i="3" s="1"/>
  <c r="C451" i="3"/>
  <c r="D451" i="3" s="1"/>
  <c r="E451" i="3" s="1"/>
  <c r="C452" i="3"/>
  <c r="D452" i="3" s="1"/>
  <c r="E452" i="3" s="1"/>
  <c r="C453" i="3"/>
  <c r="D453" i="3" s="1"/>
  <c r="E453" i="3" s="1"/>
  <c r="C454" i="3"/>
  <c r="D454" i="3" s="1"/>
  <c r="E454" i="3" s="1"/>
  <c r="C455" i="3"/>
  <c r="D455" i="3" s="1"/>
  <c r="E455" i="3" s="1"/>
  <c r="C456" i="3"/>
  <c r="D456" i="3" s="1"/>
  <c r="E456" i="3" s="1"/>
  <c r="C457" i="3"/>
  <c r="D457" i="3" s="1"/>
  <c r="E457" i="3" s="1"/>
  <c r="C458" i="3"/>
  <c r="D458" i="3" s="1"/>
  <c r="E458" i="3" s="1"/>
  <c r="C459" i="3"/>
  <c r="D459" i="3" s="1"/>
  <c r="E459" i="3" s="1"/>
  <c r="C460" i="3"/>
  <c r="D460" i="3" s="1"/>
  <c r="E460" i="3" s="1"/>
  <c r="C461" i="3"/>
  <c r="D461" i="3" s="1"/>
  <c r="E461" i="3" s="1"/>
  <c r="C462" i="3"/>
  <c r="D462" i="3" s="1"/>
  <c r="E462" i="3" s="1"/>
  <c r="C463" i="3"/>
  <c r="D463" i="3" s="1"/>
  <c r="E463" i="3" s="1"/>
  <c r="C464" i="3"/>
  <c r="D464" i="3" s="1"/>
  <c r="E464" i="3" s="1"/>
  <c r="C465" i="3"/>
  <c r="D465" i="3" s="1"/>
  <c r="E465" i="3" s="1"/>
  <c r="C466" i="3"/>
  <c r="D466" i="3" s="1"/>
  <c r="E466" i="3" s="1"/>
  <c r="C467" i="3"/>
  <c r="D467" i="3" s="1"/>
  <c r="E467" i="3" s="1"/>
  <c r="C468" i="3"/>
  <c r="D468" i="3" s="1"/>
  <c r="E468" i="3" s="1"/>
  <c r="C469" i="3"/>
  <c r="D469" i="3" s="1"/>
  <c r="E469" i="3" s="1"/>
  <c r="C470" i="3"/>
  <c r="D470" i="3" s="1"/>
  <c r="E470" i="3" s="1"/>
  <c r="C471" i="3"/>
  <c r="D471" i="3" s="1"/>
  <c r="E471" i="3" s="1"/>
  <c r="C472" i="3"/>
  <c r="D472" i="3" s="1"/>
  <c r="E472" i="3" s="1"/>
  <c r="C473" i="3"/>
  <c r="D473" i="3" s="1"/>
  <c r="E473" i="3" s="1"/>
  <c r="C474" i="3"/>
  <c r="D474" i="3" s="1"/>
  <c r="E474" i="3" s="1"/>
  <c r="C475" i="3"/>
  <c r="D475" i="3" s="1"/>
  <c r="E475" i="3" s="1"/>
  <c r="C476" i="3"/>
  <c r="D476" i="3" s="1"/>
  <c r="E476" i="3" s="1"/>
  <c r="C477" i="3"/>
  <c r="D477" i="3" s="1"/>
  <c r="E477" i="3" s="1"/>
  <c r="C478" i="3"/>
  <c r="D478" i="3" s="1"/>
  <c r="E478" i="3" s="1"/>
  <c r="C479" i="3"/>
  <c r="D479" i="3" s="1"/>
  <c r="E479" i="3" s="1"/>
  <c r="C480" i="3"/>
  <c r="D480" i="3" s="1"/>
  <c r="E480" i="3" s="1"/>
  <c r="C481" i="3"/>
  <c r="D481" i="3" s="1"/>
  <c r="E481" i="3" s="1"/>
  <c r="C482" i="3"/>
  <c r="D482" i="3" s="1"/>
  <c r="E482" i="3" s="1"/>
  <c r="C483" i="3"/>
  <c r="D483" i="3" s="1"/>
  <c r="E483" i="3" s="1"/>
  <c r="C484" i="3"/>
  <c r="D484" i="3" s="1"/>
  <c r="E484" i="3" s="1"/>
  <c r="C485" i="3"/>
  <c r="D485" i="3" s="1"/>
  <c r="E485" i="3" s="1"/>
  <c r="C486" i="3"/>
  <c r="D486" i="3" s="1"/>
  <c r="E486" i="3" s="1"/>
  <c r="C487" i="3"/>
  <c r="D487" i="3" s="1"/>
  <c r="E487" i="3" s="1"/>
  <c r="C488" i="3"/>
  <c r="D488" i="3" s="1"/>
  <c r="E488" i="3" s="1"/>
  <c r="C489" i="3"/>
  <c r="D489" i="3" s="1"/>
  <c r="E489" i="3" s="1"/>
  <c r="C490" i="3"/>
  <c r="D490" i="3" s="1"/>
  <c r="E490" i="3" s="1"/>
  <c r="C491" i="3"/>
  <c r="D491" i="3" s="1"/>
  <c r="E491" i="3" s="1"/>
  <c r="C492" i="3"/>
  <c r="D492" i="3" s="1"/>
  <c r="E492" i="3" s="1"/>
  <c r="C493" i="3"/>
  <c r="D493" i="3" s="1"/>
  <c r="E493" i="3" s="1"/>
  <c r="C494" i="3"/>
  <c r="D494" i="3" s="1"/>
  <c r="E494" i="3" s="1"/>
  <c r="C495" i="3"/>
  <c r="D495" i="3" s="1"/>
  <c r="E495" i="3" s="1"/>
  <c r="C496" i="3"/>
  <c r="D496" i="3" s="1"/>
  <c r="E496" i="3" s="1"/>
  <c r="C497" i="3"/>
  <c r="D497" i="3" s="1"/>
  <c r="E497" i="3" s="1"/>
  <c r="C498" i="3"/>
  <c r="D498" i="3" s="1"/>
  <c r="E498" i="3" s="1"/>
  <c r="C499" i="3"/>
  <c r="D499" i="3" s="1"/>
  <c r="E499" i="3" s="1"/>
  <c r="C500" i="3"/>
  <c r="D500" i="3" s="1"/>
  <c r="E500" i="3" s="1"/>
  <c r="C501" i="3"/>
  <c r="D501" i="3" s="1"/>
  <c r="E501" i="3" s="1"/>
  <c r="C502" i="3"/>
  <c r="D502" i="3" s="1"/>
  <c r="E502" i="3" s="1"/>
  <c r="C503" i="3"/>
  <c r="D503" i="3" s="1"/>
  <c r="E503" i="3" s="1"/>
  <c r="C504" i="3"/>
  <c r="D504" i="3" s="1"/>
  <c r="E504" i="3" s="1"/>
  <c r="C505" i="3"/>
  <c r="D505" i="3" s="1"/>
  <c r="E505" i="3" s="1"/>
  <c r="C506" i="3"/>
  <c r="D506" i="3" s="1"/>
  <c r="E506" i="3" s="1"/>
  <c r="C507" i="3"/>
  <c r="D507" i="3" s="1"/>
  <c r="E507" i="3" s="1"/>
  <c r="C508" i="3"/>
  <c r="D508" i="3" s="1"/>
  <c r="E508" i="3" s="1"/>
  <c r="C509" i="3"/>
  <c r="D509" i="3" s="1"/>
  <c r="E509" i="3" s="1"/>
  <c r="C510" i="3"/>
  <c r="D510" i="3" s="1"/>
  <c r="E510" i="3" s="1"/>
  <c r="C511" i="3"/>
  <c r="D511" i="3" s="1"/>
  <c r="E511" i="3" s="1"/>
  <c r="C512" i="3"/>
  <c r="D512" i="3" s="1"/>
  <c r="E512" i="3" s="1"/>
  <c r="C513" i="3"/>
  <c r="D513" i="3" s="1"/>
  <c r="E513" i="3" s="1"/>
  <c r="C514" i="3"/>
  <c r="D514" i="3" s="1"/>
  <c r="E514" i="3" s="1"/>
  <c r="C515" i="3"/>
  <c r="D515" i="3" s="1"/>
  <c r="E515" i="3" s="1"/>
  <c r="C516" i="3"/>
  <c r="D516" i="3" s="1"/>
  <c r="E516" i="3" s="1"/>
  <c r="C517" i="3"/>
  <c r="D517" i="3" s="1"/>
  <c r="E517" i="3" s="1"/>
  <c r="C518" i="3"/>
  <c r="D518" i="3" s="1"/>
  <c r="E518" i="3" s="1"/>
  <c r="C519" i="3"/>
  <c r="D519" i="3" s="1"/>
  <c r="E519" i="3" s="1"/>
  <c r="C520" i="3"/>
  <c r="D520" i="3" s="1"/>
  <c r="E520" i="3" s="1"/>
  <c r="C521" i="3"/>
  <c r="D521" i="3" s="1"/>
  <c r="E521" i="3" s="1"/>
  <c r="C522" i="3"/>
  <c r="D522" i="3" s="1"/>
  <c r="E522" i="3" s="1"/>
  <c r="C523" i="3"/>
  <c r="D523" i="3" s="1"/>
  <c r="E523" i="3" s="1"/>
  <c r="C524" i="3"/>
  <c r="D524" i="3" s="1"/>
  <c r="E524" i="3" s="1"/>
  <c r="C525" i="3"/>
  <c r="D525" i="3" s="1"/>
  <c r="E525" i="3" s="1"/>
  <c r="C526" i="3"/>
  <c r="D526" i="3" s="1"/>
  <c r="E526" i="3" s="1"/>
  <c r="C527" i="3"/>
  <c r="D527" i="3" s="1"/>
  <c r="E527" i="3" s="1"/>
  <c r="C528" i="3"/>
  <c r="D528" i="3" s="1"/>
  <c r="E528" i="3" s="1"/>
  <c r="C529" i="3"/>
  <c r="D529" i="3" s="1"/>
  <c r="E529" i="3" s="1"/>
  <c r="C530" i="3"/>
  <c r="D530" i="3" s="1"/>
  <c r="E530" i="3" s="1"/>
  <c r="C531" i="3"/>
  <c r="D531" i="3" s="1"/>
  <c r="E531" i="3" s="1"/>
  <c r="C532" i="3"/>
  <c r="D532" i="3" s="1"/>
  <c r="E532" i="3" s="1"/>
  <c r="C533" i="3"/>
  <c r="D533" i="3" s="1"/>
  <c r="E533" i="3" s="1"/>
  <c r="C534" i="3"/>
  <c r="D534" i="3" s="1"/>
  <c r="E534" i="3" s="1"/>
  <c r="C535" i="3"/>
  <c r="D535" i="3" s="1"/>
  <c r="E535" i="3" s="1"/>
  <c r="C536" i="3"/>
  <c r="D536" i="3" s="1"/>
  <c r="E536" i="3" s="1"/>
  <c r="C537" i="3"/>
  <c r="D537" i="3" s="1"/>
  <c r="E537" i="3" s="1"/>
  <c r="C538" i="3"/>
  <c r="D538" i="3" s="1"/>
  <c r="E538" i="3" s="1"/>
  <c r="C539" i="3"/>
  <c r="D539" i="3" s="1"/>
  <c r="E539" i="3" s="1"/>
  <c r="C540" i="3"/>
  <c r="D540" i="3" s="1"/>
  <c r="E540" i="3" s="1"/>
  <c r="C541" i="3"/>
  <c r="D541" i="3" s="1"/>
  <c r="E541" i="3" s="1"/>
  <c r="C542" i="3"/>
  <c r="D542" i="3" s="1"/>
  <c r="E542" i="3" s="1"/>
  <c r="C543" i="3"/>
  <c r="D543" i="3" s="1"/>
  <c r="E543" i="3" s="1"/>
  <c r="C544" i="3"/>
  <c r="D544" i="3" s="1"/>
  <c r="E544" i="3" s="1"/>
  <c r="C545" i="3"/>
  <c r="D545" i="3" s="1"/>
  <c r="E545" i="3" s="1"/>
  <c r="C546" i="3"/>
  <c r="D546" i="3" s="1"/>
  <c r="E546" i="3" s="1"/>
  <c r="C547" i="3"/>
  <c r="D547" i="3" s="1"/>
  <c r="E547" i="3" s="1"/>
  <c r="C548" i="3"/>
  <c r="D548" i="3" s="1"/>
  <c r="E548" i="3" s="1"/>
  <c r="C549" i="3"/>
  <c r="D549" i="3" s="1"/>
  <c r="E549" i="3" s="1"/>
  <c r="C550" i="3"/>
  <c r="D550" i="3" s="1"/>
  <c r="E550" i="3" s="1"/>
  <c r="C551" i="3"/>
  <c r="D551" i="3" s="1"/>
  <c r="E551" i="3" s="1"/>
  <c r="C552" i="3"/>
  <c r="D552" i="3" s="1"/>
  <c r="E552" i="3" s="1"/>
  <c r="C553" i="3"/>
  <c r="D553" i="3" s="1"/>
  <c r="E553" i="3" s="1"/>
  <c r="C554" i="3"/>
  <c r="D554" i="3" s="1"/>
  <c r="E554" i="3" s="1"/>
  <c r="C555" i="3"/>
  <c r="D555" i="3" s="1"/>
  <c r="E555" i="3" s="1"/>
  <c r="C556" i="3"/>
  <c r="D556" i="3" s="1"/>
  <c r="E556" i="3" s="1"/>
  <c r="C557" i="3"/>
  <c r="D557" i="3" s="1"/>
  <c r="E557" i="3" s="1"/>
  <c r="C558" i="3"/>
  <c r="D558" i="3" s="1"/>
  <c r="E558" i="3" s="1"/>
  <c r="C559" i="3"/>
  <c r="D559" i="3" s="1"/>
  <c r="E559" i="3" s="1"/>
  <c r="C560" i="3"/>
  <c r="D560" i="3" s="1"/>
  <c r="E560" i="3" s="1"/>
  <c r="C561" i="3"/>
  <c r="D561" i="3" s="1"/>
  <c r="E561" i="3" s="1"/>
  <c r="C562" i="3"/>
  <c r="D562" i="3" s="1"/>
  <c r="E562" i="3" s="1"/>
  <c r="C563" i="3"/>
  <c r="D563" i="3" s="1"/>
  <c r="E563" i="3" s="1"/>
  <c r="C564" i="3"/>
  <c r="D564" i="3" s="1"/>
  <c r="E564" i="3" s="1"/>
  <c r="C565" i="3"/>
  <c r="D565" i="3" s="1"/>
  <c r="E565" i="3" s="1"/>
  <c r="C566" i="3"/>
  <c r="D566" i="3" s="1"/>
  <c r="E566" i="3" s="1"/>
  <c r="C567" i="3"/>
  <c r="D567" i="3" s="1"/>
  <c r="E567" i="3" s="1"/>
  <c r="C568" i="3"/>
  <c r="D568" i="3" s="1"/>
  <c r="E568" i="3" s="1"/>
  <c r="C569" i="3"/>
  <c r="D569" i="3" s="1"/>
  <c r="E569" i="3" s="1"/>
  <c r="C570" i="3"/>
  <c r="D570" i="3" s="1"/>
  <c r="E570" i="3" s="1"/>
  <c r="C571" i="3"/>
  <c r="D571" i="3" s="1"/>
  <c r="E571" i="3" s="1"/>
  <c r="C572" i="3"/>
  <c r="D572" i="3" s="1"/>
  <c r="E572" i="3" s="1"/>
  <c r="C573" i="3"/>
  <c r="D573" i="3" s="1"/>
  <c r="E573" i="3" s="1"/>
  <c r="C574" i="3"/>
  <c r="D574" i="3" s="1"/>
  <c r="E574" i="3" s="1"/>
  <c r="C575" i="3"/>
  <c r="D575" i="3" s="1"/>
  <c r="E575" i="3" s="1"/>
  <c r="C576" i="3"/>
  <c r="D576" i="3" s="1"/>
  <c r="E576" i="3" s="1"/>
  <c r="C577" i="3"/>
  <c r="D577" i="3" s="1"/>
  <c r="E577" i="3" s="1"/>
  <c r="C578" i="3"/>
  <c r="D578" i="3" s="1"/>
  <c r="E578" i="3" s="1"/>
  <c r="C579" i="3"/>
  <c r="D579" i="3" s="1"/>
  <c r="E579" i="3" s="1"/>
  <c r="C580" i="3"/>
  <c r="D580" i="3" s="1"/>
  <c r="E580" i="3" s="1"/>
  <c r="C581" i="3"/>
  <c r="D581" i="3" s="1"/>
  <c r="E581" i="3" s="1"/>
  <c r="C582" i="3"/>
  <c r="D582" i="3" s="1"/>
  <c r="E582" i="3" s="1"/>
  <c r="C583" i="3"/>
  <c r="D583" i="3" s="1"/>
  <c r="E583" i="3" s="1"/>
  <c r="C584" i="3"/>
  <c r="D584" i="3" s="1"/>
  <c r="E584" i="3" s="1"/>
  <c r="C585" i="3"/>
  <c r="D585" i="3" s="1"/>
  <c r="E585" i="3" s="1"/>
  <c r="C586" i="3"/>
  <c r="D586" i="3" s="1"/>
  <c r="E586" i="3" s="1"/>
  <c r="C587" i="3"/>
  <c r="D587" i="3" s="1"/>
  <c r="E587" i="3" s="1"/>
  <c r="C588" i="3"/>
  <c r="D588" i="3" s="1"/>
  <c r="E588" i="3" s="1"/>
  <c r="C589" i="3"/>
  <c r="D589" i="3" s="1"/>
  <c r="E589" i="3" s="1"/>
  <c r="C590" i="3"/>
  <c r="D590" i="3" s="1"/>
  <c r="E590" i="3" s="1"/>
  <c r="C591" i="3"/>
  <c r="D591" i="3" s="1"/>
  <c r="E591" i="3" s="1"/>
  <c r="C592" i="3"/>
  <c r="D592" i="3" s="1"/>
  <c r="E592" i="3" s="1"/>
  <c r="C593" i="3"/>
  <c r="D593" i="3" s="1"/>
  <c r="E593" i="3" s="1"/>
  <c r="C594" i="3"/>
  <c r="D594" i="3" s="1"/>
  <c r="E594" i="3" s="1"/>
  <c r="C595" i="3"/>
  <c r="D595" i="3" s="1"/>
  <c r="E595" i="3" s="1"/>
  <c r="C596" i="3"/>
  <c r="D596" i="3" s="1"/>
  <c r="E596" i="3" s="1"/>
  <c r="C597" i="3"/>
  <c r="D597" i="3" s="1"/>
  <c r="E597" i="3" s="1"/>
  <c r="C598" i="3"/>
  <c r="D598" i="3" s="1"/>
  <c r="E598" i="3" s="1"/>
  <c r="C599" i="3"/>
  <c r="D599" i="3" s="1"/>
  <c r="E599" i="3" s="1"/>
  <c r="C600" i="3"/>
  <c r="D600" i="3" s="1"/>
  <c r="E600" i="3" s="1"/>
  <c r="C601" i="3"/>
  <c r="D601" i="3" s="1"/>
  <c r="E601" i="3" s="1"/>
  <c r="C602" i="3"/>
  <c r="D602" i="3" s="1"/>
  <c r="E602" i="3" s="1"/>
  <c r="C603" i="3"/>
  <c r="D603" i="3" s="1"/>
  <c r="E603" i="3" s="1"/>
  <c r="C604" i="3"/>
  <c r="D604" i="3" s="1"/>
  <c r="E604" i="3" s="1"/>
  <c r="C605" i="3"/>
  <c r="D605" i="3" s="1"/>
  <c r="E605" i="3" s="1"/>
  <c r="C606" i="3"/>
  <c r="D606" i="3" s="1"/>
  <c r="E606" i="3" s="1"/>
  <c r="C607" i="3"/>
  <c r="D607" i="3" s="1"/>
  <c r="E607" i="3" s="1"/>
  <c r="C608" i="3"/>
  <c r="D608" i="3" s="1"/>
  <c r="E608" i="3" s="1"/>
  <c r="C609" i="3"/>
  <c r="D609" i="3" s="1"/>
  <c r="E609" i="3" s="1"/>
  <c r="C610" i="3"/>
  <c r="D610" i="3" s="1"/>
  <c r="E610" i="3" s="1"/>
  <c r="C611" i="3"/>
  <c r="D611" i="3" s="1"/>
  <c r="E611" i="3" s="1"/>
  <c r="C612" i="3"/>
  <c r="D612" i="3" s="1"/>
  <c r="E612" i="3" s="1"/>
  <c r="C613" i="3"/>
  <c r="D613" i="3" s="1"/>
  <c r="E613" i="3" s="1"/>
  <c r="C614" i="3"/>
  <c r="D614" i="3" s="1"/>
  <c r="E614" i="3" s="1"/>
  <c r="C615" i="3"/>
  <c r="D615" i="3" s="1"/>
  <c r="E615" i="3" s="1"/>
  <c r="C616" i="3"/>
  <c r="D616" i="3" s="1"/>
  <c r="E616" i="3" s="1"/>
  <c r="C617" i="3"/>
  <c r="D617" i="3" s="1"/>
  <c r="E617" i="3" s="1"/>
  <c r="C618" i="3"/>
  <c r="D618" i="3" s="1"/>
  <c r="E618" i="3" s="1"/>
  <c r="C619" i="3"/>
  <c r="D619" i="3" s="1"/>
  <c r="E619" i="3" s="1"/>
  <c r="C620" i="3"/>
  <c r="D620" i="3" s="1"/>
  <c r="E620" i="3" s="1"/>
  <c r="C621" i="3"/>
  <c r="D621" i="3" s="1"/>
  <c r="E621" i="3" s="1"/>
  <c r="C622" i="3"/>
  <c r="D622" i="3" s="1"/>
  <c r="E622" i="3" s="1"/>
  <c r="C623" i="3"/>
  <c r="D623" i="3" s="1"/>
  <c r="E623" i="3" s="1"/>
  <c r="C624" i="3"/>
  <c r="D624" i="3" s="1"/>
  <c r="E624" i="3" s="1"/>
  <c r="C625" i="3"/>
  <c r="D625" i="3" s="1"/>
  <c r="E625" i="3" s="1"/>
  <c r="C626" i="3"/>
  <c r="D626" i="3" s="1"/>
  <c r="E626" i="3" s="1"/>
  <c r="C627" i="3"/>
  <c r="D627" i="3" s="1"/>
  <c r="E627" i="3" s="1"/>
  <c r="C628" i="3"/>
  <c r="D628" i="3" s="1"/>
  <c r="E628" i="3" s="1"/>
  <c r="C629" i="3"/>
  <c r="D629" i="3" s="1"/>
  <c r="E629" i="3" s="1"/>
  <c r="C630" i="3"/>
  <c r="D630" i="3" s="1"/>
  <c r="E630" i="3" s="1"/>
  <c r="C631" i="3"/>
  <c r="D631" i="3" s="1"/>
  <c r="E631" i="3" s="1"/>
  <c r="C632" i="3"/>
  <c r="D632" i="3" s="1"/>
  <c r="E632" i="3" s="1"/>
  <c r="C633" i="3"/>
  <c r="D633" i="3" s="1"/>
  <c r="E633" i="3" s="1"/>
  <c r="C634" i="3"/>
  <c r="D634" i="3" s="1"/>
  <c r="E634" i="3" s="1"/>
  <c r="C635" i="3"/>
  <c r="D635" i="3" s="1"/>
  <c r="E635" i="3" s="1"/>
  <c r="C636" i="3"/>
  <c r="D636" i="3" s="1"/>
  <c r="E636" i="3" s="1"/>
  <c r="C637" i="3"/>
  <c r="D637" i="3" s="1"/>
  <c r="E637" i="3" s="1"/>
  <c r="C638" i="3"/>
  <c r="D638" i="3" s="1"/>
  <c r="E638" i="3" s="1"/>
  <c r="C639" i="3"/>
  <c r="D639" i="3" s="1"/>
  <c r="E639" i="3" s="1"/>
  <c r="C640" i="3"/>
  <c r="D640" i="3" s="1"/>
  <c r="E640" i="3" s="1"/>
  <c r="C641" i="3"/>
  <c r="D641" i="3" s="1"/>
  <c r="E641" i="3" s="1"/>
  <c r="C642" i="3"/>
  <c r="D642" i="3" s="1"/>
  <c r="E642" i="3" s="1"/>
  <c r="C643" i="3"/>
  <c r="D643" i="3" s="1"/>
  <c r="E643" i="3" s="1"/>
  <c r="C644" i="3"/>
  <c r="D644" i="3" s="1"/>
  <c r="E644" i="3" s="1"/>
  <c r="C645" i="3"/>
  <c r="D645" i="3" s="1"/>
  <c r="E645" i="3" s="1"/>
  <c r="C646" i="3"/>
  <c r="D646" i="3" s="1"/>
  <c r="E646" i="3" s="1"/>
  <c r="C647" i="3"/>
  <c r="D647" i="3" s="1"/>
  <c r="E647" i="3" s="1"/>
  <c r="C648" i="3"/>
  <c r="D648" i="3" s="1"/>
  <c r="E648" i="3" s="1"/>
  <c r="C649" i="3"/>
  <c r="D649" i="3" s="1"/>
  <c r="E649" i="3" s="1"/>
  <c r="C650" i="3"/>
  <c r="D650" i="3" s="1"/>
  <c r="E650" i="3" s="1"/>
  <c r="C651" i="3"/>
  <c r="D651" i="3" s="1"/>
  <c r="E651" i="3" s="1"/>
  <c r="C652" i="3"/>
  <c r="D652" i="3" s="1"/>
  <c r="E652" i="3" s="1"/>
  <c r="C653" i="3"/>
  <c r="D653" i="3" s="1"/>
  <c r="E653" i="3" s="1"/>
  <c r="C654" i="3"/>
  <c r="D654" i="3" s="1"/>
  <c r="E654" i="3" s="1"/>
  <c r="C655" i="3"/>
  <c r="D655" i="3" s="1"/>
  <c r="E655" i="3" s="1"/>
  <c r="C656" i="3"/>
  <c r="D656" i="3" s="1"/>
  <c r="E656" i="3" s="1"/>
  <c r="C657" i="3"/>
  <c r="D657" i="3" s="1"/>
  <c r="E657" i="3" s="1"/>
  <c r="C658" i="3"/>
  <c r="D658" i="3" s="1"/>
  <c r="E658" i="3" s="1"/>
  <c r="C659" i="3"/>
  <c r="D659" i="3" s="1"/>
  <c r="E659" i="3" s="1"/>
  <c r="C660" i="3"/>
  <c r="D660" i="3" s="1"/>
  <c r="E660" i="3" s="1"/>
  <c r="C661" i="3"/>
  <c r="D661" i="3" s="1"/>
  <c r="E661" i="3" s="1"/>
  <c r="C662" i="3"/>
  <c r="D662" i="3" s="1"/>
  <c r="E662" i="3" s="1"/>
  <c r="C663" i="3"/>
  <c r="D663" i="3" s="1"/>
  <c r="E663" i="3" s="1"/>
  <c r="C664" i="3"/>
  <c r="D664" i="3" s="1"/>
  <c r="E664" i="3" s="1"/>
  <c r="C665" i="3"/>
  <c r="D665" i="3" s="1"/>
  <c r="E665" i="3" s="1"/>
  <c r="C666" i="3"/>
  <c r="D666" i="3" s="1"/>
  <c r="E666" i="3" s="1"/>
  <c r="C667" i="3"/>
  <c r="D667" i="3" s="1"/>
  <c r="E667" i="3" s="1"/>
  <c r="C668" i="3"/>
  <c r="D668" i="3" s="1"/>
  <c r="E668" i="3" s="1"/>
  <c r="C669" i="3"/>
  <c r="D669" i="3" s="1"/>
  <c r="E669" i="3" s="1"/>
  <c r="C670" i="3"/>
  <c r="D670" i="3" s="1"/>
  <c r="E670" i="3" s="1"/>
  <c r="C671" i="3"/>
  <c r="D671" i="3" s="1"/>
  <c r="E671" i="3" s="1"/>
  <c r="C672" i="3"/>
  <c r="D672" i="3" s="1"/>
  <c r="E672" i="3" s="1"/>
  <c r="C673" i="3"/>
  <c r="D673" i="3" s="1"/>
  <c r="E673" i="3" s="1"/>
  <c r="C674" i="3"/>
  <c r="D674" i="3" s="1"/>
  <c r="E674" i="3" s="1"/>
  <c r="C675" i="3"/>
  <c r="D675" i="3" s="1"/>
  <c r="E675" i="3" s="1"/>
  <c r="C676" i="3"/>
  <c r="D676" i="3" s="1"/>
  <c r="E676" i="3" s="1"/>
  <c r="C677" i="3"/>
  <c r="D677" i="3" s="1"/>
  <c r="E677" i="3" s="1"/>
  <c r="C678" i="3"/>
  <c r="D678" i="3" s="1"/>
  <c r="E678" i="3" s="1"/>
  <c r="C679" i="3"/>
  <c r="D679" i="3" s="1"/>
  <c r="E679" i="3" s="1"/>
  <c r="C680" i="3"/>
  <c r="D680" i="3" s="1"/>
  <c r="E680" i="3" s="1"/>
  <c r="C681" i="3"/>
  <c r="D681" i="3" s="1"/>
  <c r="E681" i="3" s="1"/>
  <c r="C682" i="3"/>
  <c r="D682" i="3" s="1"/>
  <c r="E682" i="3" s="1"/>
  <c r="C683" i="3"/>
  <c r="D683" i="3" s="1"/>
  <c r="E683" i="3" s="1"/>
  <c r="C684" i="3"/>
  <c r="D684" i="3" s="1"/>
  <c r="E684" i="3" s="1"/>
  <c r="C685" i="3"/>
  <c r="D685" i="3" s="1"/>
  <c r="E685" i="3" s="1"/>
  <c r="C686" i="3"/>
  <c r="D686" i="3" s="1"/>
  <c r="E686" i="3" s="1"/>
  <c r="C687" i="3"/>
  <c r="D687" i="3" s="1"/>
  <c r="E687" i="3" s="1"/>
  <c r="C688" i="3"/>
  <c r="D688" i="3" s="1"/>
  <c r="E688" i="3" s="1"/>
  <c r="C689" i="3"/>
  <c r="D689" i="3" s="1"/>
  <c r="E689" i="3" s="1"/>
  <c r="C690" i="3"/>
  <c r="D690" i="3" s="1"/>
  <c r="E690" i="3" s="1"/>
  <c r="C691" i="3"/>
  <c r="D691" i="3" s="1"/>
  <c r="E691" i="3" s="1"/>
  <c r="C692" i="3"/>
  <c r="D692" i="3" s="1"/>
  <c r="E692" i="3" s="1"/>
  <c r="C693" i="3"/>
  <c r="D693" i="3" s="1"/>
  <c r="E693" i="3" s="1"/>
  <c r="C694" i="3"/>
  <c r="D694" i="3" s="1"/>
  <c r="E694" i="3" s="1"/>
  <c r="C695" i="3"/>
  <c r="D695" i="3" s="1"/>
  <c r="E695" i="3" s="1"/>
  <c r="C696" i="3"/>
  <c r="D696" i="3" s="1"/>
  <c r="E696" i="3" s="1"/>
  <c r="C697" i="3"/>
  <c r="D697" i="3" s="1"/>
  <c r="E697" i="3" s="1"/>
  <c r="C698" i="3"/>
  <c r="D698" i="3" s="1"/>
  <c r="E698" i="3" s="1"/>
  <c r="C699" i="3"/>
  <c r="D699" i="3" s="1"/>
  <c r="E699" i="3" s="1"/>
  <c r="C700" i="3"/>
  <c r="D700" i="3" s="1"/>
  <c r="E700" i="3" s="1"/>
  <c r="C701" i="3"/>
  <c r="D701" i="3" s="1"/>
  <c r="E701" i="3" s="1"/>
  <c r="C702" i="3"/>
  <c r="D702" i="3" s="1"/>
  <c r="E702" i="3" s="1"/>
  <c r="C703" i="3"/>
  <c r="D703" i="3" s="1"/>
  <c r="E703" i="3" s="1"/>
  <c r="C704" i="3"/>
  <c r="D704" i="3" s="1"/>
  <c r="E704" i="3" s="1"/>
  <c r="C705" i="3"/>
  <c r="D705" i="3" s="1"/>
  <c r="E705" i="3" s="1"/>
  <c r="C706" i="3"/>
  <c r="D706" i="3" s="1"/>
  <c r="E706" i="3" s="1"/>
  <c r="C707" i="3"/>
  <c r="D707" i="3" s="1"/>
  <c r="E707" i="3" s="1"/>
  <c r="C708" i="3"/>
  <c r="D708" i="3" s="1"/>
  <c r="E708" i="3" s="1"/>
  <c r="C709" i="3"/>
  <c r="D709" i="3" s="1"/>
  <c r="E709" i="3" s="1"/>
  <c r="C710" i="3"/>
  <c r="D710" i="3" s="1"/>
  <c r="E710" i="3" s="1"/>
  <c r="C711" i="3"/>
  <c r="D711" i="3" s="1"/>
  <c r="E711" i="3" s="1"/>
  <c r="C712" i="3"/>
  <c r="D712" i="3" s="1"/>
  <c r="E712" i="3" s="1"/>
  <c r="C713" i="3"/>
  <c r="D713" i="3" s="1"/>
  <c r="E713" i="3" s="1"/>
  <c r="C714" i="3"/>
  <c r="D714" i="3" s="1"/>
  <c r="E714" i="3" s="1"/>
  <c r="C715" i="3"/>
  <c r="D715" i="3" s="1"/>
  <c r="E715" i="3" s="1"/>
  <c r="C716" i="3"/>
  <c r="D716" i="3" s="1"/>
  <c r="E716" i="3" s="1"/>
  <c r="C717" i="3"/>
  <c r="D717" i="3" s="1"/>
  <c r="E717" i="3" s="1"/>
  <c r="C718" i="3"/>
  <c r="D718" i="3" s="1"/>
  <c r="E718" i="3" s="1"/>
  <c r="C719" i="3"/>
  <c r="D719" i="3" s="1"/>
  <c r="E719" i="3" s="1"/>
  <c r="C720" i="3"/>
  <c r="D720" i="3" s="1"/>
  <c r="E720" i="3" s="1"/>
  <c r="C721" i="3"/>
  <c r="D721" i="3" s="1"/>
  <c r="E721" i="3" s="1"/>
  <c r="C722" i="3"/>
  <c r="D722" i="3" s="1"/>
  <c r="E722" i="3" s="1"/>
  <c r="C723" i="3"/>
  <c r="D723" i="3" s="1"/>
  <c r="E723" i="3" s="1"/>
  <c r="C724" i="3"/>
  <c r="D724" i="3" s="1"/>
  <c r="E724" i="3" s="1"/>
  <c r="C725" i="3"/>
  <c r="D725" i="3" s="1"/>
  <c r="E725" i="3" s="1"/>
  <c r="C726" i="3"/>
  <c r="D726" i="3" s="1"/>
  <c r="E726" i="3" s="1"/>
  <c r="C727" i="3"/>
  <c r="D727" i="3" s="1"/>
  <c r="E727" i="3" s="1"/>
  <c r="C728" i="3"/>
  <c r="D728" i="3" s="1"/>
  <c r="E728" i="3" s="1"/>
  <c r="C729" i="3"/>
  <c r="D729" i="3" s="1"/>
  <c r="E729" i="3" s="1"/>
  <c r="C730" i="3"/>
  <c r="D730" i="3" s="1"/>
  <c r="E730" i="3" s="1"/>
  <c r="C731" i="3"/>
  <c r="D731" i="3" s="1"/>
  <c r="E731" i="3" s="1"/>
  <c r="C732" i="3"/>
  <c r="D732" i="3" s="1"/>
  <c r="E732" i="3" s="1"/>
  <c r="C733" i="3"/>
  <c r="D733" i="3" s="1"/>
  <c r="E733" i="3" s="1"/>
  <c r="C734" i="3"/>
  <c r="D734" i="3" s="1"/>
  <c r="E734" i="3" s="1"/>
  <c r="C735" i="3"/>
  <c r="D735" i="3" s="1"/>
  <c r="E735" i="3" s="1"/>
  <c r="C736" i="3"/>
  <c r="D736" i="3" s="1"/>
  <c r="E736" i="3" s="1"/>
  <c r="C737" i="3"/>
  <c r="D737" i="3" s="1"/>
  <c r="E737" i="3" s="1"/>
  <c r="C738" i="3"/>
  <c r="D738" i="3" s="1"/>
  <c r="E738" i="3" s="1"/>
  <c r="C739" i="3"/>
  <c r="D739" i="3" s="1"/>
  <c r="E739" i="3" s="1"/>
  <c r="C740" i="3"/>
  <c r="D740" i="3" s="1"/>
  <c r="E740" i="3" s="1"/>
  <c r="C741" i="3"/>
  <c r="D741" i="3" s="1"/>
  <c r="E741" i="3" s="1"/>
  <c r="C742" i="3"/>
  <c r="D742" i="3" s="1"/>
  <c r="E742" i="3" s="1"/>
  <c r="C743" i="3"/>
  <c r="D743" i="3" s="1"/>
  <c r="E743" i="3" s="1"/>
  <c r="C744" i="3"/>
  <c r="D744" i="3" s="1"/>
  <c r="E744" i="3" s="1"/>
  <c r="C745" i="3"/>
  <c r="D745" i="3" s="1"/>
  <c r="E745" i="3" s="1"/>
  <c r="C746" i="3"/>
  <c r="D746" i="3" s="1"/>
  <c r="E746" i="3" s="1"/>
  <c r="C747" i="3"/>
  <c r="D747" i="3" s="1"/>
  <c r="E747" i="3" s="1"/>
  <c r="C748" i="3"/>
  <c r="D748" i="3" s="1"/>
  <c r="E748" i="3" s="1"/>
  <c r="C749" i="3"/>
  <c r="D749" i="3" s="1"/>
  <c r="E749" i="3" s="1"/>
  <c r="C750" i="3"/>
  <c r="D750" i="3" s="1"/>
  <c r="E750" i="3" s="1"/>
  <c r="C751" i="3"/>
  <c r="D751" i="3" s="1"/>
  <c r="E751" i="3" s="1"/>
  <c r="C752" i="3"/>
  <c r="D752" i="3" s="1"/>
  <c r="E752" i="3" s="1"/>
  <c r="C753" i="3"/>
  <c r="D753" i="3" s="1"/>
  <c r="E753" i="3" s="1"/>
  <c r="C754" i="3"/>
  <c r="D754" i="3" s="1"/>
  <c r="E754" i="3" s="1"/>
  <c r="C755" i="3"/>
  <c r="D755" i="3" s="1"/>
  <c r="E755" i="3" s="1"/>
  <c r="C756" i="3"/>
  <c r="D756" i="3" s="1"/>
  <c r="E756" i="3" s="1"/>
  <c r="C757" i="3"/>
  <c r="D757" i="3" s="1"/>
  <c r="E757" i="3" s="1"/>
  <c r="C758" i="3"/>
  <c r="D758" i="3" s="1"/>
  <c r="E758" i="3" s="1"/>
  <c r="C759" i="3"/>
  <c r="D759" i="3" s="1"/>
  <c r="E759" i="3" s="1"/>
  <c r="C760" i="3"/>
  <c r="D760" i="3" s="1"/>
  <c r="E760" i="3" s="1"/>
  <c r="C761" i="3"/>
  <c r="D761" i="3" s="1"/>
  <c r="E761" i="3" s="1"/>
  <c r="C762" i="3"/>
  <c r="D762" i="3" s="1"/>
  <c r="E762" i="3" s="1"/>
  <c r="C763" i="3"/>
  <c r="D763" i="3" s="1"/>
  <c r="E763" i="3" s="1"/>
  <c r="C764" i="3"/>
  <c r="D764" i="3" s="1"/>
  <c r="E764" i="3" s="1"/>
  <c r="C765" i="3"/>
  <c r="D765" i="3" s="1"/>
  <c r="E765" i="3" s="1"/>
  <c r="C766" i="3"/>
  <c r="D766" i="3" s="1"/>
  <c r="E766" i="3" s="1"/>
  <c r="C767" i="3"/>
  <c r="D767" i="3" s="1"/>
  <c r="E767" i="3" s="1"/>
  <c r="C768" i="3"/>
  <c r="D768" i="3" s="1"/>
  <c r="E768" i="3" s="1"/>
  <c r="C769" i="3"/>
  <c r="D769" i="3" s="1"/>
  <c r="E769" i="3" s="1"/>
  <c r="C770" i="3"/>
  <c r="D770" i="3" s="1"/>
  <c r="E770" i="3" s="1"/>
  <c r="C771" i="3"/>
  <c r="D771" i="3" s="1"/>
  <c r="E771" i="3" s="1"/>
  <c r="C772" i="3"/>
  <c r="D772" i="3" s="1"/>
  <c r="E772" i="3" s="1"/>
  <c r="C773" i="3"/>
  <c r="D773" i="3" s="1"/>
  <c r="E773" i="3" s="1"/>
  <c r="C774" i="3"/>
  <c r="D774" i="3" s="1"/>
  <c r="E774" i="3" s="1"/>
  <c r="C775" i="3"/>
  <c r="D775" i="3" s="1"/>
  <c r="E775" i="3" s="1"/>
  <c r="C776" i="3"/>
  <c r="D776" i="3" s="1"/>
  <c r="E776" i="3" s="1"/>
  <c r="C777" i="3"/>
  <c r="D777" i="3" s="1"/>
  <c r="E777" i="3" s="1"/>
  <c r="C778" i="3"/>
  <c r="D778" i="3" s="1"/>
  <c r="E778" i="3" s="1"/>
  <c r="C779" i="3"/>
  <c r="D779" i="3" s="1"/>
  <c r="E779" i="3" s="1"/>
  <c r="C780" i="3"/>
  <c r="D780" i="3" s="1"/>
  <c r="E780" i="3" s="1"/>
  <c r="C781" i="3"/>
  <c r="D781" i="3" s="1"/>
  <c r="E781" i="3" s="1"/>
  <c r="C782" i="3"/>
  <c r="D782" i="3" s="1"/>
  <c r="E782" i="3" s="1"/>
  <c r="C783" i="3"/>
  <c r="D783" i="3" s="1"/>
  <c r="E783" i="3" s="1"/>
  <c r="C784" i="3"/>
  <c r="D784" i="3" s="1"/>
  <c r="E784" i="3" s="1"/>
  <c r="C785" i="3"/>
  <c r="D785" i="3" s="1"/>
  <c r="E785" i="3" s="1"/>
  <c r="C786" i="3"/>
  <c r="D786" i="3" s="1"/>
  <c r="E786" i="3" s="1"/>
  <c r="C787" i="3"/>
  <c r="D787" i="3" s="1"/>
  <c r="E787" i="3" s="1"/>
  <c r="C788" i="3"/>
  <c r="D788" i="3" s="1"/>
  <c r="E788" i="3" s="1"/>
  <c r="C789" i="3"/>
  <c r="D789" i="3" s="1"/>
  <c r="E789" i="3" s="1"/>
  <c r="C790" i="3"/>
  <c r="D790" i="3" s="1"/>
  <c r="E790" i="3" s="1"/>
  <c r="C791" i="3"/>
  <c r="D791" i="3" s="1"/>
  <c r="E791" i="3" s="1"/>
  <c r="C792" i="3"/>
  <c r="D792" i="3" s="1"/>
  <c r="E792" i="3" s="1"/>
  <c r="C793" i="3"/>
  <c r="D793" i="3" s="1"/>
  <c r="E793" i="3" s="1"/>
  <c r="C794" i="3"/>
  <c r="D794" i="3" s="1"/>
  <c r="E794" i="3" s="1"/>
  <c r="C795" i="3"/>
  <c r="D795" i="3" s="1"/>
  <c r="E795" i="3" s="1"/>
  <c r="C796" i="3"/>
  <c r="D796" i="3" s="1"/>
  <c r="E796" i="3" s="1"/>
  <c r="C797" i="3"/>
  <c r="D797" i="3" s="1"/>
  <c r="E797" i="3" s="1"/>
  <c r="C798" i="3"/>
  <c r="D798" i="3" s="1"/>
  <c r="E798" i="3" s="1"/>
  <c r="C799" i="3"/>
  <c r="D799" i="3" s="1"/>
  <c r="E799" i="3" s="1"/>
  <c r="C800" i="3"/>
  <c r="D800" i="3" s="1"/>
  <c r="E800" i="3" s="1"/>
  <c r="C801" i="3"/>
  <c r="D801" i="3" s="1"/>
  <c r="E801" i="3" s="1"/>
  <c r="C802" i="3"/>
  <c r="D802" i="3" s="1"/>
  <c r="E802" i="3" s="1"/>
  <c r="C803" i="3"/>
  <c r="D803" i="3" s="1"/>
  <c r="E803" i="3" s="1"/>
  <c r="C804" i="3"/>
  <c r="D804" i="3" s="1"/>
  <c r="E804" i="3" s="1"/>
  <c r="C805" i="3"/>
  <c r="D805" i="3" s="1"/>
  <c r="E805" i="3" s="1"/>
  <c r="C806" i="3"/>
  <c r="D806" i="3" s="1"/>
  <c r="E806" i="3" s="1"/>
  <c r="C807" i="3"/>
  <c r="D807" i="3" s="1"/>
  <c r="E807" i="3" s="1"/>
  <c r="C808" i="3"/>
  <c r="D808" i="3" s="1"/>
  <c r="E808" i="3" s="1"/>
  <c r="C809" i="3"/>
  <c r="D809" i="3" s="1"/>
  <c r="E809" i="3" s="1"/>
  <c r="C810" i="3"/>
  <c r="D810" i="3" s="1"/>
  <c r="E810" i="3" s="1"/>
  <c r="C811" i="3"/>
  <c r="D811" i="3" s="1"/>
  <c r="E811" i="3" s="1"/>
  <c r="C812" i="3"/>
  <c r="D812" i="3" s="1"/>
  <c r="E812" i="3" s="1"/>
  <c r="C813" i="3"/>
  <c r="D813" i="3" s="1"/>
  <c r="E813" i="3" s="1"/>
  <c r="C814" i="3"/>
  <c r="D814" i="3" s="1"/>
  <c r="E814" i="3" s="1"/>
  <c r="C815" i="3"/>
  <c r="D815" i="3" s="1"/>
  <c r="E815" i="3" s="1"/>
  <c r="C816" i="3"/>
  <c r="D816" i="3" s="1"/>
  <c r="E816" i="3" s="1"/>
  <c r="C817" i="3"/>
  <c r="D817" i="3" s="1"/>
  <c r="E817" i="3" s="1"/>
  <c r="C818" i="3"/>
  <c r="D818" i="3" s="1"/>
  <c r="E818" i="3" s="1"/>
  <c r="C819" i="3"/>
  <c r="D819" i="3" s="1"/>
  <c r="E819" i="3" s="1"/>
  <c r="C820" i="3"/>
  <c r="D820" i="3" s="1"/>
  <c r="E820" i="3" s="1"/>
  <c r="C821" i="3"/>
  <c r="D821" i="3" s="1"/>
  <c r="E821" i="3" s="1"/>
  <c r="C822" i="3"/>
  <c r="D822" i="3" s="1"/>
  <c r="E822" i="3" s="1"/>
  <c r="C823" i="3"/>
  <c r="D823" i="3" s="1"/>
  <c r="E823" i="3" s="1"/>
  <c r="C824" i="3"/>
  <c r="D824" i="3" s="1"/>
  <c r="E824" i="3" s="1"/>
  <c r="C825" i="3"/>
  <c r="D825" i="3" s="1"/>
  <c r="E825" i="3" s="1"/>
  <c r="C826" i="3"/>
  <c r="D826" i="3" s="1"/>
  <c r="E826" i="3" s="1"/>
  <c r="C827" i="3"/>
  <c r="D827" i="3" s="1"/>
  <c r="E827" i="3" s="1"/>
  <c r="C828" i="3"/>
  <c r="D828" i="3" s="1"/>
  <c r="E828" i="3" s="1"/>
  <c r="C829" i="3"/>
  <c r="D829" i="3" s="1"/>
  <c r="E829" i="3" s="1"/>
  <c r="C830" i="3"/>
  <c r="D830" i="3" s="1"/>
  <c r="E830" i="3" s="1"/>
  <c r="C831" i="3"/>
  <c r="D831" i="3" s="1"/>
  <c r="E831" i="3" s="1"/>
  <c r="C832" i="3"/>
  <c r="D832" i="3" s="1"/>
  <c r="E832" i="3" s="1"/>
  <c r="C833" i="3"/>
  <c r="D833" i="3" s="1"/>
  <c r="E833" i="3" s="1"/>
  <c r="C834" i="3"/>
  <c r="D834" i="3" s="1"/>
  <c r="E834" i="3" s="1"/>
  <c r="C835" i="3"/>
  <c r="D835" i="3" s="1"/>
  <c r="E835" i="3" s="1"/>
  <c r="C836" i="3"/>
  <c r="D836" i="3" s="1"/>
  <c r="E836" i="3" s="1"/>
  <c r="C837" i="3"/>
  <c r="D837" i="3" s="1"/>
  <c r="E837" i="3" s="1"/>
  <c r="C838" i="3"/>
  <c r="D838" i="3" s="1"/>
  <c r="E838" i="3" s="1"/>
  <c r="C839" i="3"/>
  <c r="D839" i="3" s="1"/>
  <c r="E839" i="3" s="1"/>
  <c r="C840" i="3"/>
  <c r="D840" i="3" s="1"/>
  <c r="E840" i="3" s="1"/>
  <c r="C841" i="3"/>
  <c r="D841" i="3" s="1"/>
  <c r="E841" i="3" s="1"/>
  <c r="C842" i="3"/>
  <c r="D842" i="3" s="1"/>
  <c r="E842" i="3" s="1"/>
  <c r="C843" i="3"/>
  <c r="D843" i="3" s="1"/>
  <c r="E843" i="3" s="1"/>
  <c r="C844" i="3"/>
  <c r="D844" i="3" s="1"/>
  <c r="E844" i="3" s="1"/>
  <c r="C845" i="3"/>
  <c r="D845" i="3" s="1"/>
  <c r="E845" i="3" s="1"/>
  <c r="C846" i="3"/>
  <c r="D846" i="3" s="1"/>
  <c r="E846" i="3" s="1"/>
  <c r="C847" i="3"/>
  <c r="D847" i="3" s="1"/>
  <c r="E847" i="3" s="1"/>
  <c r="C848" i="3"/>
  <c r="D848" i="3" s="1"/>
  <c r="E848" i="3" s="1"/>
  <c r="C849" i="3"/>
  <c r="D849" i="3" s="1"/>
  <c r="E849" i="3" s="1"/>
  <c r="C850" i="3"/>
  <c r="D850" i="3" s="1"/>
  <c r="E850" i="3" s="1"/>
  <c r="C851" i="3"/>
  <c r="D851" i="3" s="1"/>
  <c r="E851" i="3" s="1"/>
  <c r="C852" i="3"/>
  <c r="D852" i="3" s="1"/>
  <c r="E852" i="3" s="1"/>
  <c r="C853" i="3"/>
  <c r="D853" i="3" s="1"/>
  <c r="E853" i="3" s="1"/>
  <c r="C854" i="3"/>
  <c r="D854" i="3" s="1"/>
  <c r="E854" i="3" s="1"/>
  <c r="C855" i="3"/>
  <c r="D855" i="3" s="1"/>
  <c r="E855" i="3" s="1"/>
  <c r="C856" i="3"/>
  <c r="D856" i="3" s="1"/>
  <c r="E856" i="3" s="1"/>
  <c r="C857" i="3"/>
  <c r="D857" i="3" s="1"/>
  <c r="E857" i="3" s="1"/>
  <c r="C858" i="3"/>
  <c r="D858" i="3" s="1"/>
  <c r="E858" i="3" s="1"/>
  <c r="C859" i="3"/>
  <c r="D859" i="3" s="1"/>
  <c r="E859" i="3" s="1"/>
  <c r="C860" i="3"/>
  <c r="D860" i="3" s="1"/>
  <c r="E860" i="3" s="1"/>
  <c r="C861" i="3"/>
  <c r="D861" i="3" s="1"/>
  <c r="E861" i="3" s="1"/>
  <c r="C862" i="3"/>
  <c r="D862" i="3" s="1"/>
  <c r="E862" i="3" s="1"/>
  <c r="C863" i="3"/>
  <c r="D863" i="3" s="1"/>
  <c r="E863" i="3" s="1"/>
  <c r="C864" i="3"/>
  <c r="D864" i="3" s="1"/>
  <c r="E864" i="3" s="1"/>
  <c r="C865" i="3"/>
  <c r="D865" i="3" s="1"/>
  <c r="E865" i="3" s="1"/>
  <c r="C866" i="3"/>
  <c r="D866" i="3" s="1"/>
  <c r="E866" i="3" s="1"/>
  <c r="C867" i="3"/>
  <c r="D867" i="3" s="1"/>
  <c r="E867" i="3" s="1"/>
  <c r="C868" i="3"/>
  <c r="D868" i="3" s="1"/>
  <c r="E868" i="3" s="1"/>
  <c r="C869" i="3"/>
  <c r="D869" i="3" s="1"/>
  <c r="E869" i="3" s="1"/>
  <c r="C870" i="3"/>
  <c r="D870" i="3" s="1"/>
  <c r="E870" i="3" s="1"/>
  <c r="C871" i="3"/>
  <c r="D871" i="3" s="1"/>
  <c r="E871" i="3" s="1"/>
  <c r="C872" i="3"/>
  <c r="D872" i="3" s="1"/>
  <c r="E872" i="3" s="1"/>
  <c r="C873" i="3"/>
  <c r="D873" i="3" s="1"/>
  <c r="E873" i="3" s="1"/>
  <c r="C874" i="3"/>
  <c r="D874" i="3" s="1"/>
  <c r="E874" i="3" s="1"/>
  <c r="C875" i="3"/>
  <c r="D875" i="3" s="1"/>
  <c r="E875" i="3" s="1"/>
  <c r="C876" i="3"/>
  <c r="D876" i="3" s="1"/>
  <c r="E876" i="3" s="1"/>
  <c r="C877" i="3"/>
  <c r="D877" i="3" s="1"/>
  <c r="E877" i="3" s="1"/>
  <c r="C878" i="3"/>
  <c r="D878" i="3" s="1"/>
  <c r="E878" i="3" s="1"/>
  <c r="C879" i="3"/>
  <c r="D879" i="3" s="1"/>
  <c r="E879" i="3" s="1"/>
  <c r="C880" i="3"/>
  <c r="D880" i="3" s="1"/>
  <c r="E880" i="3" s="1"/>
  <c r="C881" i="3"/>
  <c r="D881" i="3" s="1"/>
  <c r="E881" i="3" s="1"/>
  <c r="C882" i="3"/>
  <c r="D882" i="3" s="1"/>
  <c r="E882" i="3" s="1"/>
  <c r="C883" i="3"/>
  <c r="D883" i="3" s="1"/>
  <c r="E883" i="3" s="1"/>
  <c r="C884" i="3"/>
  <c r="D884" i="3" s="1"/>
  <c r="E884" i="3" s="1"/>
  <c r="C885" i="3"/>
  <c r="D885" i="3" s="1"/>
  <c r="E885" i="3" s="1"/>
  <c r="C886" i="3"/>
  <c r="D886" i="3" s="1"/>
  <c r="E886" i="3" s="1"/>
  <c r="C887" i="3"/>
  <c r="D887" i="3" s="1"/>
  <c r="E887" i="3" s="1"/>
  <c r="C888" i="3"/>
  <c r="D888" i="3" s="1"/>
  <c r="E888" i="3" s="1"/>
  <c r="C889" i="3"/>
  <c r="D889" i="3" s="1"/>
  <c r="E889" i="3" s="1"/>
  <c r="C890" i="3"/>
  <c r="D890" i="3" s="1"/>
  <c r="E890" i="3" s="1"/>
  <c r="C891" i="3"/>
  <c r="D891" i="3" s="1"/>
  <c r="E891" i="3" s="1"/>
  <c r="C892" i="3"/>
  <c r="D892" i="3" s="1"/>
  <c r="E892" i="3" s="1"/>
  <c r="C893" i="3"/>
  <c r="D893" i="3" s="1"/>
  <c r="E893" i="3" s="1"/>
  <c r="C894" i="3"/>
  <c r="D894" i="3" s="1"/>
  <c r="E894" i="3" s="1"/>
  <c r="C895" i="3"/>
  <c r="D895" i="3" s="1"/>
  <c r="E895" i="3" s="1"/>
  <c r="C896" i="3"/>
  <c r="D896" i="3" s="1"/>
  <c r="E896" i="3" s="1"/>
  <c r="C897" i="3"/>
  <c r="D897" i="3" s="1"/>
  <c r="E897" i="3" s="1"/>
  <c r="C898" i="3"/>
  <c r="D898" i="3" s="1"/>
  <c r="E898" i="3" s="1"/>
  <c r="C899" i="3"/>
  <c r="D899" i="3" s="1"/>
  <c r="E899" i="3" s="1"/>
  <c r="C900" i="3"/>
  <c r="D900" i="3" s="1"/>
  <c r="E900" i="3" s="1"/>
  <c r="C901" i="3"/>
  <c r="D901" i="3" s="1"/>
  <c r="E901" i="3" s="1"/>
  <c r="C902" i="3"/>
  <c r="D902" i="3" s="1"/>
  <c r="E902" i="3" s="1"/>
  <c r="C903" i="3"/>
  <c r="D903" i="3" s="1"/>
  <c r="E903" i="3" s="1"/>
  <c r="C904" i="3"/>
  <c r="D904" i="3" s="1"/>
  <c r="E904" i="3" s="1"/>
  <c r="C905" i="3"/>
  <c r="D905" i="3" s="1"/>
  <c r="E905" i="3" s="1"/>
  <c r="C906" i="3"/>
  <c r="D906" i="3" s="1"/>
  <c r="E906" i="3" s="1"/>
  <c r="C907" i="3"/>
  <c r="D907" i="3" s="1"/>
  <c r="E907" i="3" s="1"/>
  <c r="C908" i="3"/>
  <c r="D908" i="3" s="1"/>
  <c r="E908" i="3" s="1"/>
  <c r="C909" i="3"/>
  <c r="D909" i="3" s="1"/>
  <c r="E909" i="3" s="1"/>
  <c r="C910" i="3"/>
  <c r="D910" i="3" s="1"/>
  <c r="E910" i="3" s="1"/>
  <c r="C911" i="3"/>
  <c r="D911" i="3" s="1"/>
  <c r="E911" i="3" s="1"/>
  <c r="C912" i="3"/>
  <c r="D912" i="3" s="1"/>
  <c r="E912" i="3" s="1"/>
  <c r="C913" i="3"/>
  <c r="D913" i="3" s="1"/>
  <c r="E913" i="3" s="1"/>
  <c r="C914" i="3"/>
  <c r="D914" i="3" s="1"/>
  <c r="E914" i="3" s="1"/>
  <c r="C915" i="3"/>
  <c r="D915" i="3" s="1"/>
  <c r="E915" i="3" s="1"/>
  <c r="C916" i="3"/>
  <c r="D916" i="3" s="1"/>
  <c r="E916" i="3" s="1"/>
  <c r="C917" i="3"/>
  <c r="D917" i="3" s="1"/>
  <c r="E917" i="3" s="1"/>
  <c r="C918" i="3"/>
  <c r="D918" i="3" s="1"/>
  <c r="E918" i="3" s="1"/>
  <c r="C919" i="3"/>
  <c r="D919" i="3" s="1"/>
  <c r="E919" i="3" s="1"/>
  <c r="C920" i="3"/>
  <c r="D920" i="3" s="1"/>
  <c r="E920" i="3" s="1"/>
  <c r="C921" i="3"/>
  <c r="D921" i="3" s="1"/>
  <c r="E921" i="3" s="1"/>
  <c r="C922" i="3"/>
  <c r="D922" i="3" s="1"/>
  <c r="E922" i="3" s="1"/>
  <c r="C923" i="3"/>
  <c r="D923" i="3" s="1"/>
  <c r="E923" i="3" s="1"/>
  <c r="C924" i="3"/>
  <c r="D924" i="3" s="1"/>
  <c r="E924" i="3" s="1"/>
  <c r="C925" i="3"/>
  <c r="D925" i="3" s="1"/>
  <c r="E925" i="3" s="1"/>
  <c r="C926" i="3"/>
  <c r="D926" i="3" s="1"/>
  <c r="E926" i="3" s="1"/>
  <c r="C927" i="3"/>
  <c r="D927" i="3" s="1"/>
  <c r="E927" i="3" s="1"/>
  <c r="C928" i="3"/>
  <c r="D928" i="3" s="1"/>
  <c r="E928" i="3" s="1"/>
  <c r="C929" i="3"/>
  <c r="D929" i="3" s="1"/>
  <c r="E929" i="3" s="1"/>
  <c r="C930" i="3"/>
  <c r="D930" i="3" s="1"/>
  <c r="E930" i="3" s="1"/>
  <c r="C931" i="3"/>
  <c r="D931" i="3" s="1"/>
  <c r="E931" i="3" s="1"/>
  <c r="C932" i="3"/>
  <c r="D932" i="3" s="1"/>
  <c r="E932" i="3" s="1"/>
  <c r="C933" i="3"/>
  <c r="D933" i="3" s="1"/>
  <c r="E933" i="3" s="1"/>
  <c r="C934" i="3"/>
  <c r="D934" i="3" s="1"/>
  <c r="E934" i="3" s="1"/>
  <c r="C935" i="3"/>
  <c r="D935" i="3" s="1"/>
  <c r="E935" i="3" s="1"/>
  <c r="C936" i="3"/>
  <c r="D936" i="3" s="1"/>
  <c r="E936" i="3" s="1"/>
  <c r="C937" i="3"/>
  <c r="D937" i="3" s="1"/>
  <c r="E937" i="3" s="1"/>
  <c r="C938" i="3"/>
  <c r="D938" i="3" s="1"/>
  <c r="E938" i="3" s="1"/>
  <c r="C939" i="3"/>
  <c r="D939" i="3" s="1"/>
  <c r="E939" i="3" s="1"/>
  <c r="C940" i="3"/>
  <c r="D940" i="3" s="1"/>
  <c r="E940" i="3" s="1"/>
  <c r="C941" i="3"/>
  <c r="D941" i="3" s="1"/>
  <c r="E941" i="3" s="1"/>
  <c r="C942" i="3"/>
  <c r="D942" i="3" s="1"/>
  <c r="E942" i="3" s="1"/>
  <c r="C943" i="3"/>
  <c r="D943" i="3" s="1"/>
  <c r="E943" i="3" s="1"/>
  <c r="C944" i="3"/>
  <c r="D944" i="3" s="1"/>
  <c r="E944" i="3" s="1"/>
  <c r="C945" i="3"/>
  <c r="D945" i="3" s="1"/>
  <c r="E945" i="3" s="1"/>
  <c r="C946" i="3"/>
  <c r="D946" i="3" s="1"/>
  <c r="E946" i="3" s="1"/>
  <c r="C947" i="3"/>
  <c r="D947" i="3" s="1"/>
  <c r="E947" i="3" s="1"/>
  <c r="C948" i="3"/>
  <c r="D948" i="3" s="1"/>
  <c r="E948" i="3" s="1"/>
  <c r="C949" i="3"/>
  <c r="D949" i="3" s="1"/>
  <c r="E949" i="3" s="1"/>
  <c r="C950" i="3"/>
  <c r="D950" i="3" s="1"/>
  <c r="E950" i="3" s="1"/>
  <c r="C951" i="3"/>
  <c r="D951" i="3" s="1"/>
  <c r="E951" i="3" s="1"/>
  <c r="C952" i="3"/>
  <c r="D952" i="3" s="1"/>
  <c r="E952" i="3" s="1"/>
  <c r="C953" i="3"/>
  <c r="D953" i="3" s="1"/>
  <c r="E953" i="3" s="1"/>
  <c r="C954" i="3"/>
  <c r="D954" i="3" s="1"/>
  <c r="E954" i="3" s="1"/>
  <c r="C955" i="3"/>
  <c r="D955" i="3" s="1"/>
  <c r="E955" i="3" s="1"/>
  <c r="C956" i="3"/>
  <c r="D956" i="3" s="1"/>
  <c r="E956" i="3" s="1"/>
  <c r="C957" i="3"/>
  <c r="D957" i="3" s="1"/>
  <c r="E957" i="3" s="1"/>
  <c r="C958" i="3"/>
  <c r="D958" i="3" s="1"/>
  <c r="E958" i="3" s="1"/>
  <c r="C959" i="3"/>
  <c r="D959" i="3" s="1"/>
  <c r="E959" i="3" s="1"/>
  <c r="C960" i="3"/>
  <c r="D960" i="3" s="1"/>
  <c r="E960" i="3" s="1"/>
  <c r="C961" i="3"/>
  <c r="D961" i="3" s="1"/>
  <c r="E961" i="3" s="1"/>
  <c r="C962" i="3"/>
  <c r="D962" i="3" s="1"/>
  <c r="E962" i="3" s="1"/>
  <c r="C963" i="3"/>
  <c r="D963" i="3" s="1"/>
  <c r="E963" i="3" s="1"/>
  <c r="C964" i="3"/>
  <c r="D964" i="3" s="1"/>
  <c r="E964" i="3" s="1"/>
  <c r="C965" i="3"/>
  <c r="D965" i="3" s="1"/>
  <c r="E965" i="3" s="1"/>
  <c r="C966" i="3"/>
  <c r="D966" i="3" s="1"/>
  <c r="E966" i="3" s="1"/>
  <c r="C967" i="3"/>
  <c r="D967" i="3" s="1"/>
  <c r="E967" i="3" s="1"/>
  <c r="C968" i="3"/>
  <c r="D968" i="3" s="1"/>
  <c r="E968" i="3" s="1"/>
  <c r="C969" i="3"/>
  <c r="D969" i="3" s="1"/>
  <c r="E969" i="3" s="1"/>
  <c r="C970" i="3"/>
  <c r="D970" i="3" s="1"/>
  <c r="E970" i="3" s="1"/>
  <c r="C971" i="3"/>
  <c r="D971" i="3" s="1"/>
  <c r="E971" i="3" s="1"/>
  <c r="C972" i="3"/>
  <c r="D972" i="3" s="1"/>
  <c r="E972" i="3" s="1"/>
  <c r="C973" i="3"/>
  <c r="D973" i="3" s="1"/>
  <c r="E973" i="3" s="1"/>
  <c r="C974" i="3"/>
  <c r="D974" i="3" s="1"/>
  <c r="E974" i="3" s="1"/>
  <c r="C975" i="3"/>
  <c r="D975" i="3" s="1"/>
  <c r="E975" i="3" s="1"/>
  <c r="C976" i="3"/>
  <c r="D976" i="3" s="1"/>
  <c r="E976" i="3" s="1"/>
  <c r="C977" i="3"/>
  <c r="D977" i="3" s="1"/>
  <c r="E977" i="3" s="1"/>
  <c r="C978" i="3"/>
  <c r="D978" i="3" s="1"/>
  <c r="E978" i="3" s="1"/>
  <c r="C979" i="3"/>
  <c r="D979" i="3" s="1"/>
  <c r="E979" i="3" s="1"/>
  <c r="C980" i="3"/>
  <c r="D980" i="3" s="1"/>
  <c r="E980" i="3" s="1"/>
  <c r="C981" i="3"/>
  <c r="D981" i="3" s="1"/>
  <c r="E981" i="3" s="1"/>
  <c r="C982" i="3"/>
  <c r="D982" i="3" s="1"/>
  <c r="E982" i="3" s="1"/>
  <c r="C983" i="3"/>
  <c r="D983" i="3" s="1"/>
  <c r="E983" i="3" s="1"/>
  <c r="C984" i="3"/>
  <c r="D984" i="3" s="1"/>
  <c r="E984" i="3" s="1"/>
  <c r="C985" i="3"/>
  <c r="D985" i="3" s="1"/>
  <c r="E985" i="3" s="1"/>
  <c r="C986" i="3"/>
  <c r="D986" i="3" s="1"/>
  <c r="E986" i="3" s="1"/>
  <c r="C987" i="3"/>
  <c r="D987" i="3" s="1"/>
  <c r="E987" i="3" s="1"/>
  <c r="C988" i="3"/>
  <c r="D988" i="3" s="1"/>
  <c r="E988" i="3" s="1"/>
  <c r="C989" i="3"/>
  <c r="D989" i="3" s="1"/>
  <c r="E989" i="3" s="1"/>
  <c r="C990" i="3"/>
  <c r="D990" i="3" s="1"/>
  <c r="E990" i="3" s="1"/>
  <c r="C991" i="3"/>
  <c r="D991" i="3" s="1"/>
  <c r="E991" i="3" s="1"/>
  <c r="C992" i="3"/>
  <c r="D992" i="3" s="1"/>
  <c r="E992" i="3" s="1"/>
  <c r="C2" i="3"/>
  <c r="D2" i="3" s="1"/>
  <c r="E2" i="3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5" i="1"/>
  <c r="D7" i="2" l="1"/>
  <c r="D3" i="2"/>
  <c r="D2" i="2"/>
  <c r="D6" i="2"/>
  <c r="D9" i="2"/>
  <c r="D5" i="2"/>
  <c r="D8" i="2"/>
  <c r="D4" i="2"/>
  <c r="B10" i="2"/>
  <c r="B3" i="2"/>
  <c r="B4" i="2"/>
  <c r="B5" i="2"/>
  <c r="B6" i="2"/>
  <c r="B7" i="2"/>
  <c r="B8" i="2"/>
  <c r="B9" i="2"/>
  <c r="B2" i="2"/>
  <c r="D10" i="2" l="1"/>
</calcChain>
</file>

<file path=xl/sharedStrings.xml><?xml version="1.0" encoding="utf-8"?>
<sst xmlns="http://schemas.openxmlformats.org/spreadsheetml/2006/main" count="9138" uniqueCount="5206">
  <si>
    <t>都道府県</t>
    <rPh sb="0" eb="2">
      <t>トドウ</t>
    </rPh>
    <rPh sb="2" eb="4">
      <t>フケン</t>
    </rPh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</si>
  <si>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</si>
  <si>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</si>
  <si>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</si>
  <si>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</si>
  <si>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</si>
  <si>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</si>
  <si>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</si>
  <si>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</si>
  <si>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</si>
  <si>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</si>
  <si>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</si>
  <si>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</si>
  <si>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</si>
  <si>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</si>
  <si>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</si>
  <si>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</si>
  <si>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</si>
  <si>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</si>
  <si>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</si>
  <si>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</si>
  <si>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</si>
  <si>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</si>
  <si>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</si>
  <si>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</si>
  <si>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</si>
  <si>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</si>
  <si>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</si>
  <si>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</si>
  <si>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</si>
  <si>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</si>
  <si>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</si>
  <si>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</si>
  <si>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</si>
  <si>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</si>
  <si>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</si>
  <si>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</si>
  <si>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</si>
  <si>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</si>
  <si>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</si>
  <si>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</si>
  <si>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</si>
  <si>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</si>
  <si>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</si>
  <si>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</si>
  <si>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</si>
  <si>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</si>
  <si>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</si>
  <si>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市町村名</t>
    <rPh sb="0" eb="3">
      <t>シチョウソン</t>
    </rPh>
    <rPh sb="3" eb="4">
      <t>メイ</t>
    </rPh>
    <phoneticPr fontId="1"/>
  </si>
  <si>
    <t>札幌市</t>
  </si>
  <si>
    <t>函館市</t>
  </si>
  <si>
    <t>戸井町</t>
  </si>
  <si>
    <t>恵山町</t>
  </si>
  <si>
    <t>椴法華村</t>
  </si>
  <si>
    <t>南茅部町</t>
  </si>
  <si>
    <t>小樽市</t>
  </si>
  <si>
    <t>旭川市</t>
  </si>
  <si>
    <t>室蘭市</t>
  </si>
  <si>
    <t>釧路市</t>
  </si>
  <si>
    <t>阿寒町</t>
  </si>
  <si>
    <t>音別町</t>
  </si>
  <si>
    <t>帯広市</t>
  </si>
  <si>
    <t>北見市</t>
  </si>
  <si>
    <t>端野町</t>
  </si>
  <si>
    <t>留辺蘂町</t>
  </si>
  <si>
    <t>常呂町</t>
  </si>
  <si>
    <t>夕張市</t>
  </si>
  <si>
    <t>岩見沢市</t>
  </si>
  <si>
    <t>北村</t>
  </si>
  <si>
    <t>栗沢町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</si>
  <si>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</si>
  <si>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</si>
  <si>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</si>
  <si>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</si>
  <si>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</si>
  <si>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</si>
  <si>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</si>
  <si>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</si>
  <si>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</si>
  <si>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</si>
  <si>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朝日町</t>
  </si>
  <si>
    <t>名寄市</t>
  </si>
  <si>
    <t>風連町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</si>
  <si>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</si>
  <si>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</si>
  <si>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</si>
  <si>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</si>
  <si>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</si>
  <si>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</si>
  <si>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</si>
  <si>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</si>
  <si>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</si>
  <si>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</si>
  <si>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</si>
  <si>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大滝村</t>
  </si>
  <si>
    <t>北広島市</t>
  </si>
  <si>
    <t>石狩市</t>
  </si>
  <si>
    <t>厚田村</t>
  </si>
  <si>
    <t>浜益村</t>
  </si>
  <si>
    <t>上磯町</t>
  </si>
  <si>
    <t>大野町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</si>
  <si>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</si>
  <si>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</si>
  <si>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</si>
  <si>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</si>
  <si>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</si>
  <si>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</si>
  <si>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</si>
  <si>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</si>
  <si>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砂原町</t>
  </si>
  <si>
    <t>森町</t>
  </si>
  <si>
    <t>八雲町</t>
  </si>
  <si>
    <t>熊石町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</si>
  <si>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</si>
  <si>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</si>
  <si>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</si>
  <si>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</si>
  <si>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</si>
  <si>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</si>
  <si>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</si>
  <si>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大成町</t>
  </si>
  <si>
    <t>瀬棚町</t>
  </si>
  <si>
    <t>北檜山町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</si>
  <si>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</si>
  <si>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</si>
  <si>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</si>
  <si>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</si>
  <si>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</si>
  <si>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</si>
  <si>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</si>
  <si>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</si>
  <si>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</si>
  <si>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</si>
  <si>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</si>
  <si>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</si>
  <si>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</si>
  <si>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</si>
  <si>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</si>
  <si>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</si>
  <si>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</si>
  <si>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</si>
  <si>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</si>
  <si>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</si>
  <si>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</si>
  <si>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</si>
  <si>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</si>
  <si>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</si>
  <si>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</si>
  <si>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</si>
  <si>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</si>
  <si>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</si>
  <si>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</si>
  <si>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</si>
  <si>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</si>
  <si>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</si>
  <si>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</si>
  <si>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</si>
  <si>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</si>
  <si>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</si>
  <si>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</si>
  <si>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</si>
  <si>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</si>
  <si>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</si>
  <si>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</si>
  <si>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</si>
  <si>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</si>
  <si>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</si>
  <si>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</si>
  <si>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</si>
  <si>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</si>
  <si>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</si>
  <si>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</si>
  <si>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</si>
  <si>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</si>
  <si>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</si>
  <si>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</si>
  <si>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</si>
  <si>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</si>
  <si>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</si>
  <si>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</si>
  <si>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</si>
  <si>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</si>
  <si>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</si>
  <si>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</si>
  <si>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</si>
  <si>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</si>
  <si>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歌登町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</si>
  <si>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</si>
  <si>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</si>
  <si>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</si>
  <si>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</si>
  <si>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</si>
  <si>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</si>
  <si>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</si>
  <si>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</si>
  <si>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</si>
  <si>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</si>
  <si>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</si>
  <si>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</si>
  <si>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</si>
  <si>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生田原町</t>
  </si>
  <si>
    <t>遠軽町</t>
  </si>
  <si>
    <t>丸瀬布町</t>
  </si>
  <si>
    <t>白滝村</t>
  </si>
  <si>
    <t>上湧別町</t>
  </si>
  <si>
    <t>湧別町</t>
  </si>
  <si>
    <t>滝上町</t>
  </si>
  <si>
    <t>興部町</t>
  </si>
  <si>
    <t>西興部村</t>
  </si>
  <si>
    <t>雄武町</t>
  </si>
  <si>
    <t>東藻琴村</t>
  </si>
  <si>
    <t>女満別町</t>
  </si>
  <si>
    <t>豊浦町</t>
  </si>
  <si>
    <t>壮瞥町</t>
  </si>
  <si>
    <t>白老町</t>
  </si>
  <si>
    <t>厚真町</t>
  </si>
  <si>
    <t>虻田町</t>
  </si>
  <si>
    <t>洞爺村</t>
  </si>
  <si>
    <t>早来町</t>
  </si>
  <si>
    <t>追分町</t>
  </si>
  <si>
    <t>鵡川町</t>
  </si>
  <si>
    <t>穂別町</t>
  </si>
  <si>
    <t>日高町</t>
  </si>
  <si>
    <t>門別町</t>
  </si>
  <si>
    <t>平取町</t>
  </si>
  <si>
    <t>新冠町</t>
  </si>
  <si>
    <t>浦河町</t>
  </si>
  <si>
    <t>様似町</t>
  </si>
  <si>
    <t>えりも町</t>
  </si>
  <si>
    <t>静内町</t>
  </si>
  <si>
    <t>三石町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</si>
  <si>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</si>
  <si>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</si>
  <si>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</si>
  <si>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</si>
  <si>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</si>
  <si>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</si>
  <si>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</si>
  <si>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</si>
  <si>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</si>
  <si>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</si>
  <si>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</si>
  <si>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忠類村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</si>
  <si>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</si>
  <si>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</si>
  <si>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</si>
  <si>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</si>
  <si>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</si>
  <si>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</si>
  <si>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</si>
  <si>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</si>
  <si>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</si>
  <si>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</si>
  <si>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</si>
  <si>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</si>
  <si>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</si>
  <si>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</si>
  <si>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</si>
  <si>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</si>
  <si>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</si>
  <si>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</si>
  <si>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青森市</t>
  </si>
  <si>
    <t>浪岡町</t>
  </si>
  <si>
    <t>弘前市</t>
  </si>
  <si>
    <t>岩木町</t>
  </si>
  <si>
    <t>相馬村</t>
  </si>
  <si>
    <t>八戸市</t>
  </si>
  <si>
    <t>南郷村</t>
  </si>
  <si>
    <t>黒石市</t>
  </si>
  <si>
    <t>五所川原市</t>
  </si>
  <si>
    <t>金木町</t>
  </si>
  <si>
    <t>市浦村</t>
  </si>
  <si>
    <t>十和田市</t>
  </si>
  <si>
    <t>十和田湖町</t>
  </si>
  <si>
    <t>三沢市</t>
  </si>
  <si>
    <t>むつ市</t>
  </si>
  <si>
    <t>川内町</t>
  </si>
  <si>
    <t>大畑町</t>
  </si>
  <si>
    <t>脇野沢村</t>
  </si>
  <si>
    <t>木造町</t>
  </si>
  <si>
    <t>森田村</t>
  </si>
  <si>
    <t>柏村</t>
  </si>
  <si>
    <t>稲垣村</t>
  </si>
  <si>
    <t>車力村</t>
  </si>
  <si>
    <t>尾上町</t>
  </si>
  <si>
    <t>平賀町</t>
  </si>
  <si>
    <t>碇ケ関村</t>
  </si>
  <si>
    <t>平内町</t>
  </si>
  <si>
    <t>今別町</t>
  </si>
  <si>
    <t>蓬田村</t>
  </si>
  <si>
    <t>蟹田町</t>
  </si>
  <si>
    <t>平舘村</t>
  </si>
  <si>
    <t>三厩村</t>
  </si>
  <si>
    <t>鰺ヶ沢町</t>
  </si>
  <si>
    <t>深浦町</t>
  </si>
  <si>
    <t>岩崎村</t>
  </si>
  <si>
    <t>西目屋村</t>
  </si>
  <si>
    <t>藤崎町</t>
  </si>
  <si>
    <t>常盤村</t>
  </si>
  <si>
    <t>大鰐町</t>
  </si>
  <si>
    <t>田舎館村</t>
  </si>
  <si>
    <t>板柳町</t>
  </si>
  <si>
    <t>鶴田町</t>
  </si>
  <si>
    <t>中里町</t>
  </si>
  <si>
    <t>小泊村</t>
  </si>
  <si>
    <t>野辺地町</t>
  </si>
  <si>
    <t>七戸町</t>
  </si>
  <si>
    <t>天間林村</t>
  </si>
  <si>
    <t>六戸町</t>
  </si>
  <si>
    <t>横浜町</t>
  </si>
  <si>
    <t>上北町</t>
  </si>
  <si>
    <t>東北町</t>
  </si>
  <si>
    <t>六ヶ所村</t>
  </si>
  <si>
    <t>百石町</t>
  </si>
  <si>
    <t>下田町</t>
  </si>
  <si>
    <t>大間町</t>
  </si>
  <si>
    <t>東通村</t>
  </si>
  <si>
    <t>風間浦村</t>
  </si>
  <si>
    <t>佐井村</t>
  </si>
  <si>
    <t>三戸町</t>
  </si>
  <si>
    <t>五戸町</t>
  </si>
  <si>
    <t>倉石村</t>
  </si>
  <si>
    <t>田子町</t>
  </si>
  <si>
    <t>名川町</t>
  </si>
  <si>
    <t>南部町</t>
  </si>
  <si>
    <t>福地村</t>
  </si>
  <si>
    <t>階上町</t>
  </si>
  <si>
    <t>新郷村</t>
  </si>
  <si>
    <t>盛岡市</t>
  </si>
  <si>
    <t>玉山村</t>
  </si>
  <si>
    <t>宮古市</t>
  </si>
  <si>
    <t>田老町</t>
  </si>
  <si>
    <t>新里村</t>
  </si>
  <si>
    <t>川井村</t>
  </si>
  <si>
    <t>大船渡市</t>
  </si>
  <si>
    <t>三陸町</t>
  </si>
  <si>
    <t>花巻市</t>
  </si>
  <si>
    <t>大迫町</t>
  </si>
  <si>
    <t>石鳥谷町</t>
  </si>
  <si>
    <t>東和町</t>
  </si>
  <si>
    <t>北上市</t>
  </si>
  <si>
    <t>久慈市</t>
  </si>
  <si>
    <t>山形村</t>
  </si>
  <si>
    <t>遠野市</t>
  </si>
  <si>
    <t>宮守村</t>
  </si>
  <si>
    <t>一関市</t>
  </si>
  <si>
    <t>花泉町</t>
  </si>
  <si>
    <t>大東町</t>
  </si>
  <si>
    <t>藤沢町</t>
  </si>
  <si>
    <t>千厩町</t>
  </si>
  <si>
    <t>東山町</t>
  </si>
  <si>
    <t>室根村</t>
  </si>
  <si>
    <t>川崎村</t>
  </si>
  <si>
    <t>陸前高田市</t>
  </si>
  <si>
    <t>釜石市</t>
  </si>
  <si>
    <t>二戸市</t>
  </si>
  <si>
    <t>浄法寺町</t>
  </si>
  <si>
    <t>西根町</t>
  </si>
  <si>
    <t>松尾村</t>
  </si>
  <si>
    <t>安代町</t>
  </si>
  <si>
    <t>水沢市</t>
  </si>
  <si>
    <t>江刺市</t>
  </si>
  <si>
    <t>前沢町</t>
  </si>
  <si>
    <t>胆沢町</t>
  </si>
  <si>
    <t>衣川村</t>
  </si>
  <si>
    <t>滝沢市</t>
  </si>
  <si>
    <t>雫石町</t>
  </si>
  <si>
    <t>葛巻町</t>
  </si>
  <si>
    <t>岩手町</t>
  </si>
  <si>
    <t>紫波町</t>
  </si>
  <si>
    <t>矢巾町</t>
  </si>
  <si>
    <t>湯田町</t>
  </si>
  <si>
    <t>沢内村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</si>
  <si>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</si>
  <si>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</si>
  <si>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</si>
  <si>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</si>
  <si>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</si>
  <si>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</si>
  <si>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</si>
  <si>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</si>
  <si>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</si>
  <si>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</si>
  <si>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</si>
  <si>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種市町</t>
  </si>
  <si>
    <t>大野村</t>
  </si>
  <si>
    <t>一戸町</t>
  </si>
  <si>
    <t>仙台市</t>
  </si>
  <si>
    <t>石巻市</t>
  </si>
  <si>
    <t>河北町</t>
  </si>
  <si>
    <t>雄勝町</t>
  </si>
  <si>
    <t>河南町</t>
  </si>
  <si>
    <t>桃生町</t>
  </si>
  <si>
    <t>北上町</t>
  </si>
  <si>
    <t>牡鹿町</t>
  </si>
  <si>
    <t>塩竈市</t>
  </si>
  <si>
    <t>気仙沼市</t>
  </si>
  <si>
    <t>本吉町</t>
  </si>
  <si>
    <t>唐桑町</t>
  </si>
  <si>
    <t>白石市</t>
  </si>
  <si>
    <t>名取市</t>
  </si>
  <si>
    <t>角田市</t>
  </si>
  <si>
    <t>多賀城市</t>
  </si>
  <si>
    <t>岩沼市</t>
  </si>
  <si>
    <t>迫町</t>
  </si>
  <si>
    <t>登米町</t>
  </si>
  <si>
    <t>中田町</t>
  </si>
  <si>
    <t>豊里町</t>
  </si>
  <si>
    <t>米山町</t>
  </si>
  <si>
    <t>石越町</t>
  </si>
  <si>
    <t>南方町</t>
  </si>
  <si>
    <t>津山町</t>
  </si>
  <si>
    <t>築館町</t>
  </si>
  <si>
    <t>若柳町</t>
  </si>
  <si>
    <t>栗駒町</t>
  </si>
  <si>
    <t>高清水町</t>
  </si>
  <si>
    <t>一迫町</t>
  </si>
  <si>
    <t>瀬峰町</t>
  </si>
  <si>
    <t>鶯沢町</t>
  </si>
  <si>
    <t>金成町</t>
  </si>
  <si>
    <t>志波姫町</t>
  </si>
  <si>
    <t>花山村</t>
  </si>
  <si>
    <t>矢本町</t>
  </si>
  <si>
    <t>鳴瀬町</t>
  </si>
  <si>
    <t>古川市</t>
  </si>
  <si>
    <t>松山町</t>
  </si>
  <si>
    <t>三本木町</t>
  </si>
  <si>
    <t>鹿島台町</t>
  </si>
  <si>
    <t>岩出山町</t>
  </si>
  <si>
    <t>鳴子町</t>
  </si>
  <si>
    <t>田尻町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</si>
  <si>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</si>
  <si>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</si>
  <si>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</si>
  <si>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</si>
  <si>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</si>
  <si>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</si>
  <si>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</si>
  <si>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</si>
  <si>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</si>
  <si>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</si>
  <si>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</si>
  <si>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</si>
  <si>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</si>
  <si>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</si>
  <si>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富谷町</t>
  </si>
  <si>
    <t>大衡村</t>
  </si>
  <si>
    <t>色麻町</t>
  </si>
  <si>
    <t>中新田町</t>
  </si>
  <si>
    <t>小野田町</t>
  </si>
  <si>
    <t>宮崎町</t>
  </si>
  <si>
    <t>涌谷町</t>
  </si>
  <si>
    <t>小牛田町</t>
  </si>
  <si>
    <t>南郷町</t>
  </si>
  <si>
    <t>女川町</t>
  </si>
  <si>
    <t>志津川町</t>
  </si>
  <si>
    <t>歌津町</t>
  </si>
  <si>
    <t>秋田市</t>
  </si>
  <si>
    <t>河辺町</t>
  </si>
  <si>
    <t>雄和町</t>
  </si>
  <si>
    <t>能代市</t>
  </si>
  <si>
    <t>二ツ井町</t>
  </si>
  <si>
    <t>横手市</t>
  </si>
  <si>
    <t>増田町</t>
  </si>
  <si>
    <t>平鹿町</t>
  </si>
  <si>
    <t>雄物川町</t>
  </si>
  <si>
    <t>大森町</t>
  </si>
  <si>
    <t>十文字町</t>
  </si>
  <si>
    <t>山内村</t>
  </si>
  <si>
    <t>大雄村</t>
  </si>
  <si>
    <t>大館市</t>
  </si>
  <si>
    <t>比内町</t>
  </si>
  <si>
    <t>田代町</t>
  </si>
  <si>
    <t>男鹿市</t>
  </si>
  <si>
    <t>若美町</t>
  </si>
  <si>
    <t>湯沢市</t>
  </si>
  <si>
    <t>稲川町</t>
  </si>
  <si>
    <t>皆瀬村</t>
  </si>
  <si>
    <t>鹿角市</t>
  </si>
  <si>
    <t>本荘市</t>
  </si>
  <si>
    <t>矢島町</t>
  </si>
  <si>
    <t>岩城町</t>
  </si>
  <si>
    <t>由利町</t>
  </si>
  <si>
    <t>西目町</t>
  </si>
  <si>
    <t>鳥海町</t>
  </si>
  <si>
    <t>東由利町</t>
  </si>
  <si>
    <t>大内町</t>
  </si>
  <si>
    <t>昭和町</t>
  </si>
  <si>
    <t>飯田川町</t>
  </si>
  <si>
    <t>天王町</t>
  </si>
  <si>
    <t>大曲市</t>
  </si>
  <si>
    <t>神岡町</t>
  </si>
  <si>
    <t>西仙北町</t>
  </si>
  <si>
    <t>中仙町</t>
  </si>
  <si>
    <t>協和町</t>
  </si>
  <si>
    <t>南外村</t>
  </si>
  <si>
    <t>仙北町</t>
  </si>
  <si>
    <t>太田町</t>
  </si>
  <si>
    <t>鷹巣町</t>
  </si>
  <si>
    <t>森吉町</t>
  </si>
  <si>
    <t>阿仁町</t>
  </si>
  <si>
    <t>合川町</t>
  </si>
  <si>
    <t>仁賀保町</t>
  </si>
  <si>
    <t>金浦町</t>
  </si>
  <si>
    <t>象潟町</t>
  </si>
  <si>
    <t>角館町</t>
  </si>
  <si>
    <t>田沢湖町</t>
  </si>
  <si>
    <t>西木村</t>
  </si>
  <si>
    <t>小坂町</t>
  </si>
  <si>
    <t>上小阿仁村</t>
  </si>
  <si>
    <t>藤里町</t>
  </si>
  <si>
    <t>琴丘町</t>
  </si>
  <si>
    <t>山本町</t>
  </si>
  <si>
    <t>八竜町</t>
  </si>
  <si>
    <t>八森町</t>
  </si>
  <si>
    <t>峰浜村</t>
  </si>
  <si>
    <t>五城目町</t>
  </si>
  <si>
    <t>八郎潟町</t>
  </si>
  <si>
    <t>井川町</t>
  </si>
  <si>
    <t>大潟村</t>
  </si>
  <si>
    <t>六郷町</t>
  </si>
  <si>
    <t>千畑町</t>
  </si>
  <si>
    <t>仙南村</t>
  </si>
  <si>
    <t>羽後町</t>
  </si>
  <si>
    <t>東成瀬村</t>
  </si>
  <si>
    <t>山形市</t>
  </si>
  <si>
    <t>米沢市</t>
  </si>
  <si>
    <t>鶴岡市</t>
  </si>
  <si>
    <t>藤島町</t>
  </si>
  <si>
    <t>羽黒町</t>
  </si>
  <si>
    <t>櫛引町</t>
  </si>
  <si>
    <t>朝日村</t>
  </si>
  <si>
    <t>温海町</t>
  </si>
  <si>
    <t>酒田市</t>
  </si>
  <si>
    <t>八幡町</t>
  </si>
  <si>
    <t>平田町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</si>
  <si>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</si>
  <si>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</si>
  <si>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</si>
  <si>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</si>
  <si>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</si>
  <si>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</si>
  <si>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</si>
  <si>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</si>
  <si>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</si>
  <si>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</si>
  <si>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</si>
  <si>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西川町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</si>
  <si>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</si>
  <si>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</si>
  <si>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</si>
  <si>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</si>
  <si>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</si>
  <si>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</si>
  <si>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</si>
  <si>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</si>
  <si>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</si>
  <si>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</si>
  <si>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</si>
  <si>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</si>
  <si>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</si>
  <si>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</si>
  <si>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</si>
  <si>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立川町</t>
  </si>
  <si>
    <t>余目町</t>
  </si>
  <si>
    <t>遊佐町</t>
  </si>
  <si>
    <t>福島市</t>
  </si>
  <si>
    <t>飯野町</t>
  </si>
  <si>
    <t>会津若松市</t>
  </si>
  <si>
    <t>北会津村</t>
  </si>
  <si>
    <t>河東町</t>
  </si>
  <si>
    <t>郡山市</t>
  </si>
  <si>
    <t>いわき市</t>
  </si>
  <si>
    <t>白河市</t>
  </si>
  <si>
    <t>表郷村</t>
  </si>
  <si>
    <t>東村</t>
  </si>
  <si>
    <t>大信村</t>
  </si>
  <si>
    <t>須賀川市</t>
  </si>
  <si>
    <t>岩瀬村</t>
  </si>
  <si>
    <t>喜多方市</t>
  </si>
  <si>
    <t>熱塩加納村</t>
  </si>
  <si>
    <t>塩川町</t>
  </si>
  <si>
    <t>山都町</t>
  </si>
  <si>
    <t>高郷村</t>
  </si>
  <si>
    <t>相馬市</t>
  </si>
  <si>
    <t>二本松市</t>
  </si>
  <si>
    <t>安達町</t>
  </si>
  <si>
    <t>岩代町</t>
  </si>
  <si>
    <t>滝根町</t>
  </si>
  <si>
    <t>大越町</t>
  </si>
  <si>
    <t>都路村</t>
  </si>
  <si>
    <t>常葉町</t>
  </si>
  <si>
    <t>船引町</t>
  </si>
  <si>
    <t>原町市</t>
  </si>
  <si>
    <t>鹿島町</t>
  </si>
  <si>
    <t>小高町</t>
  </si>
  <si>
    <t>伊達町</t>
  </si>
  <si>
    <t>梁川町</t>
  </si>
  <si>
    <t>保原町</t>
  </si>
  <si>
    <t>霊山町</t>
  </si>
  <si>
    <t>月舘町</t>
  </si>
  <si>
    <t>本宮町</t>
  </si>
  <si>
    <t>白沢村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</si>
  <si>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</si>
  <si>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</si>
  <si>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</si>
  <si>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</si>
  <si>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</si>
  <si>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</si>
  <si>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</si>
  <si>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</si>
  <si>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</si>
  <si>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田島町</t>
  </si>
  <si>
    <t>舘岩村</t>
  </si>
  <si>
    <t>伊南村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</si>
  <si>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</si>
  <si>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</si>
  <si>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</si>
  <si>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</si>
  <si>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</si>
  <si>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</si>
  <si>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</si>
  <si>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</si>
  <si>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</si>
  <si>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会津高田町</t>
  </si>
  <si>
    <t>会津本郷町</t>
  </si>
  <si>
    <t>新鶴村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</si>
  <si>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</si>
  <si>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</si>
  <si>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</si>
  <si>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</si>
  <si>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</si>
  <si>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</si>
  <si>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</si>
  <si>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</si>
  <si>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</si>
  <si>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</si>
  <si>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</si>
  <si>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</si>
  <si>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</si>
  <si>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</si>
  <si>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</si>
  <si>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</si>
  <si>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</si>
  <si>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</si>
  <si>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</si>
  <si>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</si>
  <si>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</si>
  <si>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</si>
  <si>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</si>
  <si>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新地町</t>
  </si>
  <si>
    <t>飯舘村</t>
  </si>
  <si>
    <t>水戸市</t>
  </si>
  <si>
    <t>内原町</t>
  </si>
  <si>
    <t>日立市</t>
  </si>
  <si>
    <t>十王町</t>
  </si>
  <si>
    <t>土浦市</t>
  </si>
  <si>
    <t>新治村</t>
  </si>
  <si>
    <t>古河市</t>
  </si>
  <si>
    <t>総和町</t>
  </si>
  <si>
    <t>三和町</t>
  </si>
  <si>
    <t>石岡市</t>
  </si>
  <si>
    <t>八郷町</t>
  </si>
  <si>
    <t>結城市</t>
  </si>
  <si>
    <t>龍ケ崎市</t>
  </si>
  <si>
    <t>下妻市</t>
  </si>
  <si>
    <t>千代川村</t>
  </si>
  <si>
    <t>水海道市</t>
  </si>
  <si>
    <t>石下町</t>
  </si>
  <si>
    <t>常陸太田市</t>
  </si>
  <si>
    <t>金砂郷町</t>
  </si>
  <si>
    <t>水府村</t>
  </si>
  <si>
    <t>里美村</t>
  </si>
  <si>
    <t>高萩市</t>
  </si>
  <si>
    <t>北茨城市</t>
  </si>
  <si>
    <t>笠間市</t>
  </si>
  <si>
    <t>友部町</t>
  </si>
  <si>
    <t>岩間町</t>
  </si>
  <si>
    <t>取手市</t>
  </si>
  <si>
    <t>藤代町</t>
  </si>
  <si>
    <t>牛久市</t>
  </si>
  <si>
    <t>つくば市</t>
  </si>
  <si>
    <t>茎崎町</t>
  </si>
  <si>
    <t>ひたちなか市</t>
  </si>
  <si>
    <t>鹿嶋市</t>
  </si>
  <si>
    <t>潮来町</t>
  </si>
  <si>
    <t>守谷町</t>
  </si>
  <si>
    <t>御前山村</t>
  </si>
  <si>
    <t>大宮町</t>
  </si>
  <si>
    <t>山方町</t>
  </si>
  <si>
    <t>美和村</t>
  </si>
  <si>
    <t>緒川村</t>
  </si>
  <si>
    <t>那珂町</t>
  </si>
  <si>
    <t>瓜連町</t>
  </si>
  <si>
    <t>下館市</t>
  </si>
  <si>
    <t>関城町</t>
  </si>
  <si>
    <t>明野町</t>
  </si>
  <si>
    <t>岩井市</t>
  </si>
  <si>
    <t>猿島町</t>
  </si>
  <si>
    <t>江戸崎町</t>
  </si>
  <si>
    <t>新利根町</t>
  </si>
  <si>
    <t>桜川村</t>
  </si>
  <si>
    <t>東町</t>
  </si>
  <si>
    <t>霞ケ浦町</t>
  </si>
  <si>
    <t>千代田町</t>
  </si>
  <si>
    <t>岩瀬町</t>
  </si>
  <si>
    <t>真壁町</t>
  </si>
  <si>
    <t>大和村</t>
  </si>
  <si>
    <t>神栖町</t>
  </si>
  <si>
    <t>波崎町</t>
  </si>
  <si>
    <t>麻生町</t>
  </si>
  <si>
    <t>北浦町</t>
  </si>
  <si>
    <t>玉造町</t>
  </si>
  <si>
    <t>旭村</t>
  </si>
  <si>
    <t>鉾田町</t>
  </si>
  <si>
    <t>大洋村</t>
  </si>
  <si>
    <t>伊奈町</t>
  </si>
  <si>
    <t>谷和原村</t>
  </si>
  <si>
    <t>小川町</t>
  </si>
  <si>
    <t>美野里町</t>
  </si>
  <si>
    <t>玉里村</t>
  </si>
  <si>
    <t>茨城町</t>
  </si>
  <si>
    <t>大洗町</t>
  </si>
  <si>
    <t>常北町</t>
  </si>
  <si>
    <t>桂村</t>
  </si>
  <si>
    <t>七会村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</si>
  <si>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</si>
  <si>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</si>
  <si>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</si>
  <si>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</si>
  <si>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</si>
  <si>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</si>
  <si>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</si>
  <si>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</si>
  <si>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</si>
  <si>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</si>
  <si>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上河内町</t>
  </si>
  <si>
    <t>足利市</t>
  </si>
  <si>
    <t>栃木市</t>
  </si>
  <si>
    <t>西方町</t>
  </si>
  <si>
    <t>大平町</t>
  </si>
  <si>
    <t>藤岡町</t>
  </si>
  <si>
    <t>岩舟町</t>
  </si>
  <si>
    <t>都賀町</t>
  </si>
  <si>
    <t>佐野市</t>
  </si>
  <si>
    <t>田沼町</t>
  </si>
  <si>
    <t>葛生町</t>
  </si>
  <si>
    <t>鹿沼市</t>
  </si>
  <si>
    <t>粟野町</t>
  </si>
  <si>
    <t>日光市</t>
  </si>
  <si>
    <t>今市市</t>
  </si>
  <si>
    <t>足尾町</t>
  </si>
  <si>
    <t>栗山村</t>
  </si>
  <si>
    <t>藤原町</t>
  </si>
  <si>
    <t>小山市</t>
  </si>
  <si>
    <t>真岡市</t>
  </si>
  <si>
    <t>二宮町</t>
  </si>
  <si>
    <t>大田原市</t>
  </si>
  <si>
    <t>湯津上村</t>
  </si>
  <si>
    <t>黒羽町</t>
  </si>
  <si>
    <t>矢板市</t>
  </si>
  <si>
    <t>黒磯市</t>
  </si>
  <si>
    <t>西那須野町</t>
  </si>
  <si>
    <t>塩原町</t>
  </si>
  <si>
    <t>氏家町</t>
  </si>
  <si>
    <t>喜連川町</t>
  </si>
  <si>
    <t>南那須町</t>
  </si>
  <si>
    <t>烏山町</t>
  </si>
  <si>
    <t>南河内町</t>
  </si>
  <si>
    <t>石橋町</t>
  </si>
  <si>
    <t>国分寺町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</si>
  <si>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</si>
  <si>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</si>
  <si>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</si>
  <si>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</si>
  <si>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</si>
  <si>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</si>
  <si>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</si>
  <si>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</si>
  <si>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</si>
  <si>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</si>
  <si>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馬頭町</t>
  </si>
  <si>
    <t>前橋市</t>
  </si>
  <si>
    <t>富士見村</t>
  </si>
  <si>
    <t>大胡町</t>
  </si>
  <si>
    <t>宮城村</t>
  </si>
  <si>
    <t>粕川村</t>
  </si>
  <si>
    <t>高崎市</t>
  </si>
  <si>
    <t>榛名町</t>
  </si>
  <si>
    <t>倉渕村</t>
  </si>
  <si>
    <t>箕郷町</t>
  </si>
  <si>
    <t>群馬町</t>
  </si>
  <si>
    <t>新町</t>
  </si>
  <si>
    <t>吉井町</t>
  </si>
  <si>
    <t>桐生市</t>
  </si>
  <si>
    <t>黒保根村</t>
  </si>
  <si>
    <t>伊勢崎市</t>
  </si>
  <si>
    <t>赤堀町</t>
  </si>
  <si>
    <t>佐波郡東村</t>
  </si>
  <si>
    <t>太田市</t>
  </si>
  <si>
    <t>尾島町</t>
  </si>
  <si>
    <t>新田町</t>
  </si>
  <si>
    <t>藪塚本町</t>
  </si>
  <si>
    <t>沼田市</t>
  </si>
  <si>
    <t>利根村</t>
  </si>
  <si>
    <t>館林市</t>
  </si>
  <si>
    <t>渋川市</t>
  </si>
  <si>
    <t>北橘村</t>
  </si>
  <si>
    <t>赤城村</t>
  </si>
  <si>
    <t>子持村</t>
  </si>
  <si>
    <t>小野上村</t>
  </si>
  <si>
    <t>伊香保町</t>
  </si>
  <si>
    <t>藤岡市</t>
  </si>
  <si>
    <t>鬼石町</t>
  </si>
  <si>
    <t>富岡市</t>
  </si>
  <si>
    <t>妙義町</t>
  </si>
  <si>
    <t>安中市</t>
  </si>
  <si>
    <t>松井田町</t>
  </si>
  <si>
    <t>勢多郡東村</t>
  </si>
  <si>
    <t>笠懸町</t>
  </si>
  <si>
    <t>大間々町</t>
  </si>
  <si>
    <t>榛東村</t>
  </si>
  <si>
    <t>吉岡町</t>
  </si>
  <si>
    <t>上野村</t>
  </si>
  <si>
    <t>万場町</t>
  </si>
  <si>
    <t>中里村</t>
  </si>
  <si>
    <t>下仁田町</t>
  </si>
  <si>
    <t>南牧村</t>
  </si>
  <si>
    <t>甘楽町</t>
  </si>
  <si>
    <t>中之条町</t>
  </si>
  <si>
    <t>六合村</t>
  </si>
  <si>
    <t>長野原町</t>
  </si>
  <si>
    <t>嬬恋村</t>
  </si>
  <si>
    <t>草津町</t>
  </si>
  <si>
    <t>高山村</t>
  </si>
  <si>
    <t>吾妻郡東村</t>
  </si>
  <si>
    <t>吾妻町</t>
  </si>
  <si>
    <t>片品村</t>
  </si>
  <si>
    <t>川場村</t>
  </si>
  <si>
    <t>月夜野町</t>
  </si>
  <si>
    <t>水上町</t>
  </si>
  <si>
    <t>玉村町</t>
  </si>
  <si>
    <t>板倉町</t>
  </si>
  <si>
    <t>明和町</t>
  </si>
  <si>
    <t>大泉町</t>
  </si>
  <si>
    <t>邑楽町</t>
  </si>
  <si>
    <t>岩槻市</t>
  </si>
  <si>
    <t>さいたま市</t>
  </si>
  <si>
    <t>川越市</t>
  </si>
  <si>
    <t>熊谷市</t>
  </si>
  <si>
    <t>大里村</t>
  </si>
  <si>
    <t>江南町</t>
  </si>
  <si>
    <t>妻沼町</t>
  </si>
  <si>
    <t>川口市</t>
  </si>
  <si>
    <t>鳩ケ谷市</t>
  </si>
  <si>
    <t>行田市</t>
  </si>
  <si>
    <t>南河原村</t>
  </si>
  <si>
    <t>秩父市</t>
  </si>
  <si>
    <t>吉田町</t>
  </si>
  <si>
    <t>荒川村</t>
  </si>
  <si>
    <t>所沢市</t>
  </si>
  <si>
    <t>飯能市</t>
  </si>
  <si>
    <t>名栗村</t>
  </si>
  <si>
    <t>加須市</t>
  </si>
  <si>
    <t>騎西町</t>
  </si>
  <si>
    <t>北川辺町</t>
  </si>
  <si>
    <t>大利根町</t>
  </si>
  <si>
    <t>本庄市</t>
  </si>
  <si>
    <t>児玉町</t>
  </si>
  <si>
    <t>東松山市</t>
  </si>
  <si>
    <t>春日部市</t>
  </si>
  <si>
    <t>庄和町</t>
  </si>
  <si>
    <t>狭山市</t>
  </si>
  <si>
    <t>羽生市</t>
  </si>
  <si>
    <t>鴻巣市</t>
  </si>
  <si>
    <t>吹上町</t>
  </si>
  <si>
    <t>川里町</t>
  </si>
  <si>
    <t>深谷市</t>
  </si>
  <si>
    <t>岡部町</t>
  </si>
  <si>
    <t>川本町</t>
  </si>
  <si>
    <t>花園町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</si>
  <si>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</si>
  <si>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</si>
  <si>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</si>
  <si>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</si>
  <si>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</si>
  <si>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</si>
  <si>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</si>
  <si>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</si>
  <si>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</si>
  <si>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</si>
  <si>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</si>
  <si>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</si>
  <si>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菖蒲町</t>
  </si>
  <si>
    <t>栗橋町</t>
  </si>
  <si>
    <t>鷲宮町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</si>
  <si>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</si>
  <si>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</si>
  <si>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</si>
  <si>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</si>
  <si>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</si>
  <si>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</si>
  <si>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</si>
  <si>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</si>
  <si>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</si>
  <si>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</si>
  <si>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上福岡市</t>
  </si>
  <si>
    <t>大井町</t>
  </si>
  <si>
    <t>白岡市</t>
  </si>
  <si>
    <t>三芳町</t>
  </si>
  <si>
    <t>毛呂山町</t>
  </si>
  <si>
    <t>越生町</t>
  </si>
  <si>
    <t>滑川町</t>
  </si>
  <si>
    <t>嵐山町</t>
  </si>
  <si>
    <t>川島町</t>
  </si>
  <si>
    <t>吉見町</t>
  </si>
  <si>
    <t>鳩山町</t>
  </si>
  <si>
    <t>都幾川村</t>
  </si>
  <si>
    <t>横瀬町</t>
  </si>
  <si>
    <t>皆野町</t>
  </si>
  <si>
    <t>長瀞町</t>
  </si>
  <si>
    <t>小鹿野町</t>
  </si>
  <si>
    <t>両神村</t>
  </si>
  <si>
    <t>東秩父村</t>
  </si>
  <si>
    <t>美里町</t>
  </si>
  <si>
    <t>神川町</t>
  </si>
  <si>
    <t>神泉村</t>
  </si>
  <si>
    <t>上里町</t>
  </si>
  <si>
    <t>寄居町</t>
  </si>
  <si>
    <t>宮代町</t>
  </si>
  <si>
    <t>杉戸町</t>
  </si>
  <si>
    <t>松伏町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</si>
  <si>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</si>
  <si>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</si>
  <si>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</si>
  <si>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</si>
  <si>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</si>
  <si>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</si>
  <si>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</si>
  <si>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</si>
  <si>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関宿町</t>
  </si>
  <si>
    <t>茂原市</t>
  </si>
  <si>
    <t>成田市</t>
  </si>
  <si>
    <t>下総町</t>
  </si>
  <si>
    <t>大栄町</t>
  </si>
  <si>
    <t>佐倉市</t>
  </si>
  <si>
    <t>東金市</t>
  </si>
  <si>
    <t>旭市</t>
  </si>
  <si>
    <t>干潟町</t>
  </si>
  <si>
    <t>海上町</t>
  </si>
  <si>
    <t>飯岡町</t>
  </si>
  <si>
    <t>習志野市</t>
  </si>
  <si>
    <t>柏市</t>
  </si>
  <si>
    <t>沼南町</t>
  </si>
  <si>
    <t>勝浦市</t>
  </si>
  <si>
    <t>市原市</t>
  </si>
  <si>
    <t>流山市</t>
  </si>
  <si>
    <t>八千代市</t>
  </si>
  <si>
    <t>我孫子市</t>
  </si>
  <si>
    <t>鴨川市</t>
  </si>
  <si>
    <t>天津小湊町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</si>
  <si>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</si>
  <si>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</si>
  <si>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</si>
  <si>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</si>
  <si>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</si>
  <si>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</si>
  <si>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</si>
  <si>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</si>
  <si>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印旛村</t>
  </si>
  <si>
    <t>本埜村</t>
  </si>
  <si>
    <t>白井市</t>
  </si>
  <si>
    <t>富里町</t>
  </si>
  <si>
    <t>富浦町</t>
  </si>
  <si>
    <t>富山町</t>
  </si>
  <si>
    <t>三芳村</t>
  </si>
  <si>
    <t>白浜町</t>
  </si>
  <si>
    <t>千倉町</t>
  </si>
  <si>
    <t>丸山町</t>
  </si>
  <si>
    <t>和田町</t>
  </si>
  <si>
    <t>八日市場市</t>
  </si>
  <si>
    <t>野栄町</t>
  </si>
  <si>
    <t>佐原市</t>
  </si>
  <si>
    <t>小見川町</t>
  </si>
  <si>
    <t>栗源町</t>
  </si>
  <si>
    <t>成東町</t>
  </si>
  <si>
    <t>山武町</t>
  </si>
  <si>
    <t>蓮沼村</t>
  </si>
  <si>
    <t>松尾町</t>
  </si>
  <si>
    <t>夷隅町</t>
  </si>
  <si>
    <t>大原町</t>
  </si>
  <si>
    <t>岬町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</si>
  <si>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</si>
  <si>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</si>
  <si>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</si>
  <si>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</si>
  <si>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</si>
  <si>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</si>
  <si>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</si>
  <si>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</si>
  <si>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光町</t>
  </si>
  <si>
    <t>横芝町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</si>
  <si>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</si>
  <si>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</si>
  <si>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</si>
  <si>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</si>
  <si>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</si>
  <si>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</si>
  <si>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</si>
  <si>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</si>
  <si>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</si>
  <si>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23区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</si>
  <si>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</si>
  <si>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</si>
  <si>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</si>
  <si>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</si>
  <si>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</si>
  <si>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</si>
  <si>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</si>
  <si>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</si>
  <si>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</si>
  <si>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</si>
  <si>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</si>
  <si>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</si>
  <si>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</si>
  <si>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</si>
  <si>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</si>
  <si>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</si>
  <si>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</si>
  <si>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</si>
  <si>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</si>
  <si>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</si>
  <si>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</si>
  <si>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</si>
  <si>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</si>
  <si>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</si>
  <si>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</si>
  <si>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</si>
  <si>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</si>
  <si>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</si>
  <si>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</si>
  <si>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</si>
  <si>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</si>
  <si>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</si>
  <si>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</si>
  <si>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</si>
  <si>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</si>
  <si>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</si>
  <si>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</si>
  <si>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</si>
  <si>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</si>
  <si>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横浜市</t>
  </si>
  <si>
    <t>川崎市</t>
  </si>
  <si>
    <t>相模原市</t>
  </si>
  <si>
    <t>城山町</t>
  </si>
  <si>
    <t>津久井町</t>
  </si>
  <si>
    <t>相模湖町</t>
  </si>
  <si>
    <t>藤野町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</si>
  <si>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</si>
  <si>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</si>
  <si>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</si>
  <si>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</si>
  <si>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</si>
  <si>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</si>
  <si>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</si>
  <si>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</si>
  <si>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</si>
  <si>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</si>
  <si>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</si>
  <si>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</si>
  <si>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</si>
  <si>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</si>
  <si>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</si>
  <si>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</si>
  <si>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</si>
  <si>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</si>
  <si>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</si>
  <si>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中井町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</si>
  <si>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</si>
  <si>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</si>
  <si>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</si>
  <si>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</si>
  <si>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</si>
  <si>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</si>
  <si>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</si>
  <si>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</si>
  <si>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新潟市</t>
  </si>
  <si>
    <t>新津市</t>
  </si>
  <si>
    <t>白根市</t>
  </si>
  <si>
    <t>豊栄市</t>
  </si>
  <si>
    <t>小須戸町</t>
  </si>
  <si>
    <t>横越町</t>
  </si>
  <si>
    <t>亀田町</t>
  </si>
  <si>
    <t>岩室村</t>
  </si>
  <si>
    <t>巻町</t>
  </si>
  <si>
    <t>味方村</t>
  </si>
  <si>
    <t>潟東村</t>
  </si>
  <si>
    <t>月潟村</t>
  </si>
  <si>
    <t>中之口村</t>
  </si>
  <si>
    <t>長岡市</t>
  </si>
  <si>
    <t>栃尾市</t>
  </si>
  <si>
    <t>中之島町</t>
  </si>
  <si>
    <t>越路町</t>
  </si>
  <si>
    <t>与板町</t>
  </si>
  <si>
    <t>和島村</t>
  </si>
  <si>
    <t>寺泊町</t>
  </si>
  <si>
    <t>山古志村</t>
  </si>
  <si>
    <t>川口町</t>
  </si>
  <si>
    <t>三条市</t>
  </si>
  <si>
    <t>下田村</t>
  </si>
  <si>
    <t>柏崎市</t>
  </si>
  <si>
    <t>高柳町</t>
  </si>
  <si>
    <t>西山町</t>
  </si>
  <si>
    <t>新発田市</t>
  </si>
  <si>
    <t>加治川村</t>
  </si>
  <si>
    <t>紫雲寺町</t>
  </si>
  <si>
    <t>小千谷市</t>
  </si>
  <si>
    <t>加茂市</t>
  </si>
  <si>
    <t>十日町市</t>
  </si>
  <si>
    <t>松代町</t>
  </si>
  <si>
    <t>松之山町</t>
  </si>
  <si>
    <t>見附市</t>
  </si>
  <si>
    <t>村上市</t>
  </si>
  <si>
    <t>荒川町</t>
  </si>
  <si>
    <t>神林村</t>
  </si>
  <si>
    <t>燕市</t>
  </si>
  <si>
    <t>分水町</t>
  </si>
  <si>
    <t>糸魚川市</t>
  </si>
  <si>
    <t>能生町</t>
  </si>
  <si>
    <t>青海町</t>
  </si>
  <si>
    <t>新井市</t>
  </si>
  <si>
    <t>妙高高原町</t>
  </si>
  <si>
    <t>妙高村</t>
  </si>
  <si>
    <t>五泉市</t>
  </si>
  <si>
    <t>村松町</t>
  </si>
  <si>
    <t>上越市</t>
  </si>
  <si>
    <t>安塚町</t>
  </si>
  <si>
    <t>浦川原村</t>
  </si>
  <si>
    <t>大島村</t>
  </si>
  <si>
    <t>牧村</t>
  </si>
  <si>
    <t>柿崎町</t>
  </si>
  <si>
    <t>大潟町</t>
  </si>
  <si>
    <t>頸城村</t>
  </si>
  <si>
    <t>吉川町</t>
  </si>
  <si>
    <t>中郷村</t>
  </si>
  <si>
    <t>清里村</t>
  </si>
  <si>
    <t>三和村</t>
  </si>
  <si>
    <t>名立町</t>
  </si>
  <si>
    <t>安田町</t>
  </si>
  <si>
    <t>京ケ瀬村</t>
  </si>
  <si>
    <t>水原町</t>
  </si>
  <si>
    <t>笹神村</t>
  </si>
  <si>
    <t>両津市</t>
  </si>
  <si>
    <t>相川町</t>
  </si>
  <si>
    <t>佐和田町</t>
  </si>
  <si>
    <t>金井町</t>
  </si>
  <si>
    <t>新穂村</t>
  </si>
  <si>
    <t>畑野町</t>
  </si>
  <si>
    <t>真野町</t>
  </si>
  <si>
    <t>小木町</t>
  </si>
  <si>
    <t>羽茂町</t>
  </si>
  <si>
    <t>赤泊村</t>
  </si>
  <si>
    <t>堀之内町</t>
  </si>
  <si>
    <t>小出町</t>
  </si>
  <si>
    <t>湯之谷村</t>
  </si>
  <si>
    <t>広神村</t>
  </si>
  <si>
    <t>守門村</t>
  </si>
  <si>
    <t>入広瀬村</t>
  </si>
  <si>
    <t>塩沢町</t>
  </si>
  <si>
    <t>六日町</t>
  </si>
  <si>
    <t>中条町</t>
  </si>
  <si>
    <t>黒川村</t>
  </si>
  <si>
    <t>聖籠町</t>
  </si>
  <si>
    <t>弥彦村</t>
  </si>
  <si>
    <t>田上町</t>
  </si>
  <si>
    <t>津川町</t>
  </si>
  <si>
    <t>鹿瀬町</t>
  </si>
  <si>
    <t>上川村</t>
  </si>
  <si>
    <t>三川村</t>
  </si>
  <si>
    <t>出雲崎町</t>
  </si>
  <si>
    <t>湯沢町</t>
  </si>
  <si>
    <t>津南町</t>
  </si>
  <si>
    <t>刈羽村</t>
  </si>
  <si>
    <t>関川村</t>
  </si>
  <si>
    <t>粟島浦村</t>
  </si>
  <si>
    <t>富山市</t>
  </si>
  <si>
    <t>大沢野町</t>
  </si>
  <si>
    <t>大山町</t>
  </si>
  <si>
    <t>八尾町</t>
  </si>
  <si>
    <t>婦中町</t>
  </si>
  <si>
    <t>山田村</t>
  </si>
  <si>
    <t>細入村</t>
  </si>
  <si>
    <t>高岡市</t>
  </si>
  <si>
    <t>福岡町</t>
  </si>
  <si>
    <t>魚津市</t>
  </si>
  <si>
    <t>氷見市</t>
  </si>
  <si>
    <t>滑川市</t>
  </si>
  <si>
    <t>黒部市</t>
  </si>
  <si>
    <t>宇奈月町</t>
  </si>
  <si>
    <t>砺波市</t>
  </si>
  <si>
    <t>庄川町</t>
  </si>
  <si>
    <t>小矢部市</t>
  </si>
  <si>
    <t>城端町</t>
  </si>
  <si>
    <t>平村</t>
  </si>
  <si>
    <t>上平村</t>
  </si>
  <si>
    <t>利賀村</t>
  </si>
  <si>
    <t>井波町</t>
  </si>
  <si>
    <t>井口村</t>
  </si>
  <si>
    <t>福野町</t>
  </si>
  <si>
    <t>福光町</t>
  </si>
  <si>
    <t>新湊市</t>
  </si>
  <si>
    <t>小杉町</t>
  </si>
  <si>
    <t>大門町</t>
  </si>
  <si>
    <t>下村</t>
  </si>
  <si>
    <t>舟橋村</t>
  </si>
  <si>
    <t>上市町</t>
  </si>
  <si>
    <t>立山町</t>
  </si>
  <si>
    <t>入善町</t>
  </si>
  <si>
    <t>金沢市</t>
  </si>
  <si>
    <t>七尾市</t>
  </si>
  <si>
    <t>田鶴浜町</t>
  </si>
  <si>
    <t>中島町</t>
  </si>
  <si>
    <t>能登島町</t>
  </si>
  <si>
    <t>小松市</t>
  </si>
  <si>
    <t>輪島市</t>
  </si>
  <si>
    <t>門前町</t>
  </si>
  <si>
    <t>珠洲市</t>
  </si>
  <si>
    <t>加賀市</t>
  </si>
  <si>
    <t>山中町</t>
  </si>
  <si>
    <t>羽咋市</t>
  </si>
  <si>
    <t>高松町</t>
  </si>
  <si>
    <t>七塚町</t>
  </si>
  <si>
    <t>宇ノ気町</t>
  </si>
  <si>
    <t>松任市</t>
  </si>
  <si>
    <t>美川町</t>
  </si>
  <si>
    <t>鶴来町</t>
  </si>
  <si>
    <t>河内村</t>
  </si>
  <si>
    <t>吉野谷村</t>
  </si>
  <si>
    <t>鳥越村</t>
  </si>
  <si>
    <t>尾口村</t>
  </si>
  <si>
    <t>白峰村</t>
  </si>
  <si>
    <t>根上町</t>
  </si>
  <si>
    <t>寺井町</t>
  </si>
  <si>
    <t>辰口町</t>
  </si>
  <si>
    <t>野々市町</t>
  </si>
  <si>
    <t>川北町</t>
  </si>
  <si>
    <t>津幡町</t>
  </si>
  <si>
    <t>内灘町</t>
  </si>
  <si>
    <t>富来町</t>
  </si>
  <si>
    <t>志賀町</t>
  </si>
  <si>
    <t>志雄町</t>
  </si>
  <si>
    <t>押水町</t>
  </si>
  <si>
    <t>鳥屋町</t>
  </si>
  <si>
    <t>鹿西町</t>
  </si>
  <si>
    <t>穴水町</t>
  </si>
  <si>
    <t>能都町</t>
  </si>
  <si>
    <t>柳田村</t>
  </si>
  <si>
    <t>内浦町</t>
  </si>
  <si>
    <t>福井市</t>
  </si>
  <si>
    <t>美山町</t>
  </si>
  <si>
    <t>越廼村</t>
  </si>
  <si>
    <t>敦賀市</t>
  </si>
  <si>
    <t>小浜市</t>
  </si>
  <si>
    <t>大野市</t>
  </si>
  <si>
    <t>和泉村</t>
  </si>
  <si>
    <t>勝山市</t>
  </si>
  <si>
    <t>鯖江市</t>
  </si>
  <si>
    <t>芦原町</t>
  </si>
  <si>
    <t>金津町</t>
  </si>
  <si>
    <t>武生市</t>
  </si>
  <si>
    <t>今立町</t>
  </si>
  <si>
    <t>三国町</t>
  </si>
  <si>
    <t>丸岡町</t>
  </si>
  <si>
    <t>春江町</t>
  </si>
  <si>
    <t>坂井町</t>
  </si>
  <si>
    <t>松岡町</t>
  </si>
  <si>
    <t>永平寺町</t>
  </si>
  <si>
    <t>上志比村</t>
  </si>
  <si>
    <t>南条町</t>
  </si>
  <si>
    <t>今庄町</t>
  </si>
  <si>
    <t>河野村</t>
  </si>
  <si>
    <t>宮崎村</t>
  </si>
  <si>
    <t>越前町</t>
  </si>
  <si>
    <t>織田町</t>
  </si>
  <si>
    <t>美浜町</t>
  </si>
  <si>
    <t>高浜町</t>
  </si>
  <si>
    <t>名田庄村</t>
  </si>
  <si>
    <t>大飯町</t>
  </si>
  <si>
    <t>三方町</t>
  </si>
  <si>
    <t>上中町</t>
  </si>
  <si>
    <t>甲府市</t>
  </si>
  <si>
    <t>中道町</t>
  </si>
  <si>
    <t>上九一色村</t>
  </si>
  <si>
    <t>富士吉田市</t>
  </si>
  <si>
    <t>都留市</t>
  </si>
  <si>
    <t>山梨市</t>
  </si>
  <si>
    <t>牧丘町</t>
  </si>
  <si>
    <t>三富村</t>
  </si>
  <si>
    <t>大月市</t>
  </si>
  <si>
    <t>韮崎市</t>
  </si>
  <si>
    <t>八田村</t>
  </si>
  <si>
    <t>白根町</t>
  </si>
  <si>
    <t>芦安村</t>
  </si>
  <si>
    <t>若草町</t>
  </si>
  <si>
    <t>櫛形町</t>
  </si>
  <si>
    <t>甲西町</t>
  </si>
  <si>
    <t>明野村</t>
  </si>
  <si>
    <t>須玉町</t>
  </si>
  <si>
    <t>高根町</t>
  </si>
  <si>
    <t>長坂町</t>
  </si>
  <si>
    <t>大泉村</t>
  </si>
  <si>
    <t>小淵沢町</t>
  </si>
  <si>
    <t>白州町</t>
  </si>
  <si>
    <t>武川村</t>
  </si>
  <si>
    <t>竜王町</t>
  </si>
  <si>
    <t>敷島町</t>
  </si>
  <si>
    <t>春日居町</t>
  </si>
  <si>
    <t>石和町</t>
  </si>
  <si>
    <t>御坂町</t>
  </si>
  <si>
    <t>八代町</t>
  </si>
  <si>
    <t>境川村</t>
  </si>
  <si>
    <t>芦川村</t>
  </si>
  <si>
    <t>秋山村</t>
  </si>
  <si>
    <t>上野原町</t>
  </si>
  <si>
    <t>塩山市</t>
  </si>
  <si>
    <t>勝沼町</t>
  </si>
  <si>
    <t>豊富村</t>
  </si>
  <si>
    <t>玉穂町</t>
  </si>
  <si>
    <t>田富町</t>
  </si>
  <si>
    <t>三珠町</t>
  </si>
  <si>
    <t>市川大門町</t>
  </si>
  <si>
    <t>早川町</t>
  </si>
  <si>
    <t>下部町</t>
  </si>
  <si>
    <t>中富町</t>
  </si>
  <si>
    <t>身延町</t>
  </si>
  <si>
    <t>富沢町</t>
  </si>
  <si>
    <t>増穂町</t>
  </si>
  <si>
    <t>鰍沢町</t>
  </si>
  <si>
    <t>道志村</t>
  </si>
  <si>
    <t>西桂町</t>
  </si>
  <si>
    <t>忍野村</t>
  </si>
  <si>
    <t>山中湖村</t>
  </si>
  <si>
    <t>鳴沢村</t>
  </si>
  <si>
    <t>河口湖町</t>
  </si>
  <si>
    <t>勝山村</t>
  </si>
  <si>
    <t>足和田村</t>
  </si>
  <si>
    <t>小菅村</t>
  </si>
  <si>
    <t>丹波山村</t>
  </si>
  <si>
    <t>長野市</t>
  </si>
  <si>
    <t>大岡村</t>
  </si>
  <si>
    <t>信州新町</t>
  </si>
  <si>
    <t>豊野町</t>
  </si>
  <si>
    <t>戸隠村</t>
  </si>
  <si>
    <t>鬼無里村</t>
  </si>
  <si>
    <t>中条村</t>
  </si>
  <si>
    <t>松本市</t>
  </si>
  <si>
    <t>四賀村</t>
  </si>
  <si>
    <t>波田町</t>
  </si>
  <si>
    <t>奈川村</t>
  </si>
  <si>
    <t>安曇村</t>
  </si>
  <si>
    <t>梓川村</t>
  </si>
  <si>
    <t>上田市</t>
  </si>
  <si>
    <t>丸子町</t>
  </si>
  <si>
    <t>真田町</t>
  </si>
  <si>
    <t>武石村</t>
  </si>
  <si>
    <t>岡谷市</t>
  </si>
  <si>
    <t>飯田市</t>
  </si>
  <si>
    <t>上村</t>
  </si>
  <si>
    <t>南信濃村</t>
  </si>
  <si>
    <t>諏訪市</t>
  </si>
  <si>
    <t>須坂市</t>
  </si>
  <si>
    <t>小諸市</t>
  </si>
  <si>
    <t>伊那市</t>
  </si>
  <si>
    <t>高遠町</t>
  </si>
  <si>
    <t>長谷村</t>
  </si>
  <si>
    <t>駒ヶ根市</t>
  </si>
  <si>
    <t>中野市</t>
  </si>
  <si>
    <t>豊田村</t>
  </si>
  <si>
    <t>大町市</t>
  </si>
  <si>
    <t>八坂村</t>
  </si>
  <si>
    <t>美麻村</t>
  </si>
  <si>
    <t>飯山市</t>
  </si>
  <si>
    <t>茅野市</t>
  </si>
  <si>
    <t>塩尻市</t>
  </si>
  <si>
    <t>楢川村</t>
  </si>
  <si>
    <t>佐久市</t>
  </si>
  <si>
    <t>臼田町</t>
  </si>
  <si>
    <t>望月町</t>
  </si>
  <si>
    <t>浅科村</t>
  </si>
  <si>
    <t>更埴市</t>
  </si>
  <si>
    <t>上山田町</t>
  </si>
  <si>
    <t>戸倉町</t>
  </si>
  <si>
    <t>北御牧村</t>
  </si>
  <si>
    <t>東部町</t>
  </si>
  <si>
    <t>明科町</t>
  </si>
  <si>
    <t>豊科町</t>
  </si>
  <si>
    <t>穂高町</t>
  </si>
  <si>
    <t>三郷村</t>
  </si>
  <si>
    <t>堀金村</t>
  </si>
  <si>
    <t>小海町</t>
  </si>
  <si>
    <t>川上村</t>
  </si>
  <si>
    <t>南相木村</t>
  </si>
  <si>
    <t>北相木村</t>
  </si>
  <si>
    <t>佐久町</t>
  </si>
  <si>
    <t>八千穂村</t>
  </si>
  <si>
    <t>軽井沢町</t>
  </si>
  <si>
    <t>御代田町</t>
  </si>
  <si>
    <t>立科町</t>
  </si>
  <si>
    <t>青木村</t>
  </si>
  <si>
    <t>長門町</t>
  </si>
  <si>
    <t>和田村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</si>
  <si>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</si>
  <si>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</si>
  <si>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</si>
  <si>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</si>
  <si>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</si>
  <si>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</si>
  <si>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</si>
  <si>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</si>
  <si>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</si>
  <si>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</si>
  <si>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</si>
  <si>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</si>
  <si>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清内路村</t>
  </si>
  <si>
    <t>阿智村</t>
  </si>
  <si>
    <t>浪合村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</si>
  <si>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</si>
  <si>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</si>
  <si>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</si>
  <si>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</si>
  <si>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</si>
  <si>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</si>
  <si>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</si>
  <si>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</si>
  <si>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</si>
  <si>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</si>
  <si>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</si>
  <si>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</si>
  <si>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</si>
  <si>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</si>
  <si>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木曽福島町</t>
  </si>
  <si>
    <t>日義村</t>
  </si>
  <si>
    <t>開田村</t>
  </si>
  <si>
    <t>三岳村</t>
  </si>
  <si>
    <t>麻績村</t>
  </si>
  <si>
    <t>生坂村</t>
  </si>
  <si>
    <t>本城村</t>
  </si>
  <si>
    <t>坂北村</t>
  </si>
  <si>
    <t>坂井村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</si>
  <si>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</si>
  <si>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</si>
  <si>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</si>
  <si>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</si>
  <si>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</si>
  <si>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</si>
  <si>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</si>
  <si>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</si>
  <si>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</si>
  <si>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</si>
  <si>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牟礼村</t>
  </si>
  <si>
    <t>三水村</t>
  </si>
  <si>
    <t>栄村</t>
  </si>
  <si>
    <t>岐阜市</t>
  </si>
  <si>
    <t>大垣市</t>
  </si>
  <si>
    <t>上石津町</t>
  </si>
  <si>
    <t>墨俣町</t>
  </si>
  <si>
    <t>高山市</t>
  </si>
  <si>
    <t>丹生川村</t>
  </si>
  <si>
    <t>清見村</t>
  </si>
  <si>
    <t>荘川村</t>
  </si>
  <si>
    <t>宮村</t>
  </si>
  <si>
    <t>久々野町</t>
  </si>
  <si>
    <t>高根村</t>
  </si>
  <si>
    <t>国府町</t>
  </si>
  <si>
    <t>上宝村</t>
  </si>
  <si>
    <t>多治見市</t>
  </si>
  <si>
    <t>笠原町</t>
  </si>
  <si>
    <t>関市</t>
  </si>
  <si>
    <t>洞戸村</t>
  </si>
  <si>
    <t>板取村</t>
  </si>
  <si>
    <t>武芸川町</t>
  </si>
  <si>
    <t>武儀町</t>
  </si>
  <si>
    <t>上之保村</t>
  </si>
  <si>
    <t>山口村</t>
  </si>
  <si>
    <t>中津川市</t>
  </si>
  <si>
    <t>坂下町</t>
  </si>
  <si>
    <t>加子母村</t>
  </si>
  <si>
    <t>付知町</t>
  </si>
  <si>
    <t>蛭川村</t>
  </si>
  <si>
    <t>美濃市</t>
  </si>
  <si>
    <t>瑞浪市</t>
  </si>
  <si>
    <t>羽島市</t>
  </si>
  <si>
    <t>恵那市</t>
  </si>
  <si>
    <t>岩村町</t>
  </si>
  <si>
    <t>山岡町</t>
  </si>
  <si>
    <t>明智町</t>
  </si>
  <si>
    <t>串原村</t>
  </si>
  <si>
    <t>上矢作町</t>
  </si>
  <si>
    <t>美濃加茂市</t>
  </si>
  <si>
    <t>土岐市</t>
  </si>
  <si>
    <t>各務原市</t>
  </si>
  <si>
    <t>可児市</t>
  </si>
  <si>
    <t>兼山町</t>
  </si>
  <si>
    <t>高富町</t>
  </si>
  <si>
    <t>伊自良村</t>
  </si>
  <si>
    <t>穂積町</t>
  </si>
  <si>
    <t>巣南町</t>
  </si>
  <si>
    <t>古川町</t>
  </si>
  <si>
    <t>河合村</t>
  </si>
  <si>
    <t>宮川村</t>
  </si>
  <si>
    <t>本巣町</t>
  </si>
  <si>
    <t>真正町</t>
  </si>
  <si>
    <t>糸貫町</t>
  </si>
  <si>
    <t>根尾村</t>
  </si>
  <si>
    <t>白鳥町</t>
  </si>
  <si>
    <t>高鷲村</t>
  </si>
  <si>
    <t>美並村</t>
  </si>
  <si>
    <t>明宝村</t>
  </si>
  <si>
    <t>和良村</t>
  </si>
  <si>
    <t>萩原町</t>
  </si>
  <si>
    <t>下呂町</t>
  </si>
  <si>
    <t>馬瀬村</t>
  </si>
  <si>
    <t>海津町</t>
  </si>
  <si>
    <t>南濃町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</si>
  <si>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</si>
  <si>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</si>
  <si>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</si>
  <si>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</si>
  <si>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</si>
  <si>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</si>
  <si>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</si>
  <si>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</si>
  <si>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</si>
  <si>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谷汲村</t>
  </si>
  <si>
    <t>春日村</t>
  </si>
  <si>
    <t>久瀬村</t>
  </si>
  <si>
    <t>藤橋村</t>
  </si>
  <si>
    <t>坂内村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</si>
  <si>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</si>
  <si>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</si>
  <si>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</si>
  <si>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</si>
  <si>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</si>
  <si>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</si>
  <si>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</si>
  <si>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</si>
  <si>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</si>
  <si>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</si>
  <si>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静岡市</t>
  </si>
  <si>
    <t>清水市</t>
  </si>
  <si>
    <t>蒲原町</t>
  </si>
  <si>
    <t>由比町</t>
  </si>
  <si>
    <t>浜松市</t>
  </si>
  <si>
    <t>天竜市</t>
  </si>
  <si>
    <t>浜北市</t>
  </si>
  <si>
    <t>春野町</t>
  </si>
  <si>
    <t>龍山村</t>
  </si>
  <si>
    <t>佐久間町</t>
  </si>
  <si>
    <t>水窪町</t>
  </si>
  <si>
    <t>舞阪町</t>
  </si>
  <si>
    <t>雄踏町</t>
  </si>
  <si>
    <t>細江町</t>
  </si>
  <si>
    <t>引佐町</t>
  </si>
  <si>
    <t>三ケ日町</t>
  </si>
  <si>
    <t>沼津市</t>
  </si>
  <si>
    <t>戸田村</t>
  </si>
  <si>
    <t>熱海市</t>
  </si>
  <si>
    <t>三島市</t>
  </si>
  <si>
    <t>富士宮市</t>
  </si>
  <si>
    <t>芝川町</t>
  </si>
  <si>
    <t>伊東市</t>
  </si>
  <si>
    <t>島田市</t>
  </si>
  <si>
    <t>金谷町</t>
  </si>
  <si>
    <t>川根町</t>
  </si>
  <si>
    <t>富士市</t>
  </si>
  <si>
    <t>富士川町</t>
  </si>
  <si>
    <t>磐田市</t>
  </si>
  <si>
    <t>福田町</t>
  </si>
  <si>
    <t>竜洋町</t>
  </si>
  <si>
    <t>豊田町</t>
  </si>
  <si>
    <t>豊岡村</t>
  </si>
  <si>
    <t>焼津市</t>
  </si>
  <si>
    <t>大井川町</t>
  </si>
  <si>
    <t>掛川市</t>
  </si>
  <si>
    <t>大須賀町</t>
  </si>
  <si>
    <t>藤枝市</t>
  </si>
  <si>
    <t>御殿場市</t>
  </si>
  <si>
    <t>袋井市</t>
  </si>
  <si>
    <t>浅羽町</t>
  </si>
  <si>
    <t>下田市</t>
  </si>
  <si>
    <t>裾野市</t>
  </si>
  <si>
    <t>湖西市</t>
  </si>
  <si>
    <t>新居町</t>
  </si>
  <si>
    <t>修善寺町</t>
  </si>
  <si>
    <t>土肥町</t>
  </si>
  <si>
    <t>天城湯ケ島町</t>
  </si>
  <si>
    <t>中伊豆町</t>
  </si>
  <si>
    <t>御前崎町</t>
  </si>
  <si>
    <t>浜岡町</t>
  </si>
  <si>
    <t>小笠町</t>
  </si>
  <si>
    <t>菊川町</t>
  </si>
  <si>
    <t>伊豆長岡町</t>
  </si>
  <si>
    <t>韮山町</t>
  </si>
  <si>
    <t>大仁町</t>
  </si>
  <si>
    <t>相良町</t>
  </si>
  <si>
    <t>榛原町</t>
  </si>
  <si>
    <t>東伊豆町</t>
  </si>
  <si>
    <t>河津町</t>
  </si>
  <si>
    <t>南伊豆町</t>
  </si>
  <si>
    <t>松崎町</t>
  </si>
  <si>
    <t>西伊豆町</t>
  </si>
  <si>
    <t>賀茂村</t>
  </si>
  <si>
    <t>函南町</t>
  </si>
  <si>
    <t>長泉町</t>
  </si>
  <si>
    <t>小山町</t>
  </si>
  <si>
    <t>中川根町</t>
  </si>
  <si>
    <t>本川根町</t>
  </si>
  <si>
    <t>名古屋市</t>
  </si>
  <si>
    <t>豊橋市</t>
  </si>
  <si>
    <t>岡崎市</t>
  </si>
  <si>
    <t>額田町</t>
  </si>
  <si>
    <t>一宮市</t>
  </si>
  <si>
    <t>尾西市</t>
  </si>
  <si>
    <t>木曽川町</t>
  </si>
  <si>
    <t>瀬戸市</t>
  </si>
  <si>
    <t>半田市</t>
  </si>
  <si>
    <t>春日井市</t>
  </si>
  <si>
    <t>豊川市</t>
  </si>
  <si>
    <t>音羽町</t>
  </si>
  <si>
    <t>小坂井町</t>
  </si>
  <si>
    <t>御津町</t>
  </si>
  <si>
    <t>津島市</t>
  </si>
  <si>
    <t>碧南市</t>
  </si>
  <si>
    <t>刈谷市</t>
  </si>
  <si>
    <t>豊田市</t>
  </si>
  <si>
    <t>小原村</t>
  </si>
  <si>
    <t>足助町</t>
  </si>
  <si>
    <t>下山村</t>
  </si>
  <si>
    <t>旭町</t>
  </si>
  <si>
    <t>稲武町</t>
  </si>
  <si>
    <t>安城市</t>
  </si>
  <si>
    <t>西尾市</t>
  </si>
  <si>
    <t>一色町</t>
  </si>
  <si>
    <t>吉良町</t>
  </si>
  <si>
    <t>幡豆町</t>
  </si>
  <si>
    <t>蒲郡市</t>
  </si>
  <si>
    <t>犬山市</t>
  </si>
  <si>
    <t>常滑市</t>
  </si>
  <si>
    <t>江南市</t>
  </si>
  <si>
    <t>小牧市</t>
  </si>
  <si>
    <t>稲沢市</t>
  </si>
  <si>
    <t>祖父江町</t>
  </si>
  <si>
    <t>平和町</t>
  </si>
  <si>
    <t>新城市</t>
  </si>
  <si>
    <t>鳳来町</t>
  </si>
  <si>
    <t>作手村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</si>
  <si>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</si>
  <si>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</si>
  <si>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</si>
  <si>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</si>
  <si>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</si>
  <si>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</si>
  <si>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</si>
  <si>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</si>
  <si>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</si>
  <si>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田原町</t>
  </si>
  <si>
    <t>赤羽根町</t>
  </si>
  <si>
    <t>渥美町</t>
  </si>
  <si>
    <t>佐屋町</t>
  </si>
  <si>
    <t>立田村</t>
  </si>
  <si>
    <t>八開村</t>
  </si>
  <si>
    <t>佐織町</t>
  </si>
  <si>
    <t>西枇杷島町</t>
  </si>
  <si>
    <t>春日町</t>
  </si>
  <si>
    <t>清洲町</t>
  </si>
  <si>
    <t>新川町</t>
  </si>
  <si>
    <t>師勝町</t>
  </si>
  <si>
    <t>西春町</t>
  </si>
  <si>
    <t>十四山村</t>
  </si>
  <si>
    <t>弥富町</t>
  </si>
  <si>
    <t>三好町</t>
  </si>
  <si>
    <t>七宝町</t>
  </si>
  <si>
    <t>美和町</t>
  </si>
  <si>
    <t>甚目寺町</t>
  </si>
  <si>
    <t>長久手町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</si>
  <si>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</si>
  <si>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</si>
  <si>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</si>
  <si>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</si>
  <si>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</si>
  <si>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</si>
  <si>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</si>
  <si>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</si>
  <si>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</si>
  <si>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</si>
  <si>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</si>
  <si>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</si>
  <si>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</si>
  <si>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津具村</t>
  </si>
  <si>
    <t>東栄町</t>
  </si>
  <si>
    <t>豊根村</t>
  </si>
  <si>
    <t>富山村</t>
  </si>
  <si>
    <t>津市</t>
  </si>
  <si>
    <t>久居市</t>
  </si>
  <si>
    <t>河芸町</t>
  </si>
  <si>
    <t>芸濃町</t>
  </si>
  <si>
    <t>美里村</t>
  </si>
  <si>
    <t>安濃町</t>
  </si>
  <si>
    <t>香良洲町</t>
  </si>
  <si>
    <t>一志町</t>
  </si>
  <si>
    <t>白山町</t>
  </si>
  <si>
    <t>美杉村</t>
  </si>
  <si>
    <t>四日市市</t>
  </si>
  <si>
    <t>楠町</t>
  </si>
  <si>
    <t>伊勢市</t>
  </si>
  <si>
    <t>二見町</t>
  </si>
  <si>
    <t>小俣町</t>
  </si>
  <si>
    <t>御薗村</t>
  </si>
  <si>
    <t>松阪市</t>
  </si>
  <si>
    <t>嬉野町</t>
  </si>
  <si>
    <t>三雲町</t>
  </si>
  <si>
    <t>飯南町</t>
  </si>
  <si>
    <t>飯高町</t>
  </si>
  <si>
    <t>桑名市</t>
  </si>
  <si>
    <t>多度町</t>
  </si>
  <si>
    <t>長島町</t>
  </si>
  <si>
    <t>鈴鹿市</t>
  </si>
  <si>
    <t>名張市</t>
  </si>
  <si>
    <t>尾鷲市</t>
  </si>
  <si>
    <t>亀山市</t>
  </si>
  <si>
    <t>関町</t>
  </si>
  <si>
    <t>鳥羽市</t>
  </si>
  <si>
    <t>熊野市</t>
  </si>
  <si>
    <t>紀和町</t>
  </si>
  <si>
    <t>北勢町</t>
  </si>
  <si>
    <t>員弁町</t>
  </si>
  <si>
    <t>大安町</t>
  </si>
  <si>
    <t>浜島町</t>
  </si>
  <si>
    <t>大王町</t>
  </si>
  <si>
    <t>志摩町</t>
  </si>
  <si>
    <t>阿児町</t>
  </si>
  <si>
    <t>磯部町</t>
  </si>
  <si>
    <t>上野市</t>
  </si>
  <si>
    <t>伊賀町</t>
  </si>
  <si>
    <t>島ケ原村</t>
  </si>
  <si>
    <t>阿山町</t>
  </si>
  <si>
    <t>大山田村</t>
  </si>
  <si>
    <t>青山町</t>
  </si>
  <si>
    <t>木曽岬町</t>
  </si>
  <si>
    <t>東員町</t>
  </si>
  <si>
    <t>菰野町</t>
  </si>
  <si>
    <t>川越町</t>
  </si>
  <si>
    <t>多気町</t>
  </si>
  <si>
    <t>勢和村</t>
  </si>
  <si>
    <t>大台町</t>
  </si>
  <si>
    <t>玉城町</t>
  </si>
  <si>
    <t>度会町</t>
  </si>
  <si>
    <t>紀勢町</t>
  </si>
  <si>
    <t>大内山村</t>
  </si>
  <si>
    <t>南勢町</t>
  </si>
  <si>
    <t>南島町</t>
  </si>
  <si>
    <t>紀伊長島町</t>
  </si>
  <si>
    <t>海山町</t>
  </si>
  <si>
    <t>御浜町</t>
  </si>
  <si>
    <t>紀宝町</t>
  </si>
  <si>
    <t>鵜殿村</t>
  </si>
  <si>
    <t>大津市</t>
  </si>
  <si>
    <t>彦根市</t>
  </si>
  <si>
    <t>長浜市</t>
  </si>
  <si>
    <t>浅井町</t>
  </si>
  <si>
    <t>虎姫町</t>
  </si>
  <si>
    <t>湖北町</t>
  </si>
  <si>
    <t>びわ町</t>
  </si>
  <si>
    <t>高月町</t>
  </si>
  <si>
    <t>木之本町</t>
  </si>
  <si>
    <t>余呉町</t>
  </si>
  <si>
    <t>西浅井町</t>
  </si>
  <si>
    <t>近江八幡市</t>
  </si>
  <si>
    <t>安土町</t>
  </si>
  <si>
    <t>草津市</t>
  </si>
  <si>
    <t>守山市</t>
  </si>
  <si>
    <t>栗東市</t>
  </si>
  <si>
    <t>水口町</t>
  </si>
  <si>
    <t>土山町</t>
  </si>
  <si>
    <t>甲賀町</t>
  </si>
  <si>
    <t>甲南町</t>
  </si>
  <si>
    <t>信楽町</t>
  </si>
  <si>
    <t>中主町</t>
  </si>
  <si>
    <t>野洲町</t>
  </si>
  <si>
    <t>石部町</t>
  </si>
  <si>
    <t>マキノ町</t>
  </si>
  <si>
    <t>今津町</t>
  </si>
  <si>
    <t>朽木村</t>
  </si>
  <si>
    <t>安曇川町</t>
  </si>
  <si>
    <t>高島町</t>
  </si>
  <si>
    <t>新旭町</t>
  </si>
  <si>
    <t>八日市市</t>
  </si>
  <si>
    <t>蒲生町</t>
  </si>
  <si>
    <t>永源寺町</t>
  </si>
  <si>
    <t>五個荘町</t>
  </si>
  <si>
    <t>能登川町</t>
  </si>
  <si>
    <t>愛東町</t>
  </si>
  <si>
    <t>湖東町</t>
  </si>
  <si>
    <t>山東町</t>
  </si>
  <si>
    <t>伊吹町</t>
  </si>
  <si>
    <t>米原町</t>
  </si>
  <si>
    <t>近江町</t>
  </si>
  <si>
    <t>日野町</t>
  </si>
  <si>
    <t>秦荘町</t>
  </si>
  <si>
    <t>愛知川町</t>
  </si>
  <si>
    <t>豊郷町</t>
  </si>
  <si>
    <t>甲良町</t>
  </si>
  <si>
    <t>多賀町</t>
  </si>
  <si>
    <t>京都市</t>
  </si>
  <si>
    <t>京北町</t>
  </si>
  <si>
    <t>福知山市</t>
  </si>
  <si>
    <t>夜久野町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</si>
  <si>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</si>
  <si>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</si>
  <si>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</si>
  <si>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</si>
  <si>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</si>
  <si>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</si>
  <si>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</si>
  <si>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</si>
  <si>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</si>
  <si>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</si>
  <si>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峰山町</t>
  </si>
  <si>
    <t>網野町</t>
  </si>
  <si>
    <t>丹後町</t>
  </si>
  <si>
    <t>弥栄町</t>
  </si>
  <si>
    <t>久美浜町</t>
  </si>
  <si>
    <t>園部町</t>
  </si>
  <si>
    <t>八木町</t>
  </si>
  <si>
    <t>日吉町</t>
  </si>
  <si>
    <t>山城町</t>
  </si>
  <si>
    <t>木津町</t>
  </si>
  <si>
    <t>加茂町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</si>
  <si>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</si>
  <si>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</si>
  <si>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</si>
  <si>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</si>
  <si>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</si>
  <si>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</si>
  <si>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</si>
  <si>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</si>
  <si>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丹波町</t>
  </si>
  <si>
    <t>和知町</t>
  </si>
  <si>
    <t>伊根町</t>
  </si>
  <si>
    <t>加悦町</t>
  </si>
  <si>
    <t>岩滝町</t>
  </si>
  <si>
    <t>野田川町</t>
  </si>
  <si>
    <t>大阪市</t>
  </si>
  <si>
    <t>堺市</t>
  </si>
  <si>
    <t>美原町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</si>
  <si>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</si>
  <si>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</si>
  <si>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</si>
  <si>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</si>
  <si>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</si>
  <si>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</si>
  <si>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</si>
  <si>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</si>
  <si>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</si>
  <si>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</si>
  <si>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</si>
  <si>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</si>
  <si>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</si>
  <si>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</si>
  <si>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</si>
  <si>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</si>
  <si>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</si>
  <si>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</si>
  <si>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</si>
  <si>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</si>
  <si>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</si>
  <si>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</si>
  <si>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</si>
  <si>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</si>
  <si>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</si>
  <si>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</si>
  <si>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</si>
  <si>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</si>
  <si>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</si>
  <si>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</si>
  <si>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</si>
  <si>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</si>
  <si>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</si>
  <si>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</si>
  <si>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</si>
  <si>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</si>
  <si>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太子町</t>
  </si>
  <si>
    <t>千早赤阪村</t>
  </si>
  <si>
    <t>神戸市</t>
  </si>
  <si>
    <t>姫路市</t>
  </si>
  <si>
    <t>家島町</t>
  </si>
  <si>
    <t>夢前町</t>
  </si>
  <si>
    <t>香寺町</t>
  </si>
  <si>
    <t>安富町</t>
  </si>
  <si>
    <t>尼崎市</t>
  </si>
  <si>
    <t>明石市</t>
  </si>
  <si>
    <t>西宮市</t>
  </si>
  <si>
    <t>洲本市</t>
  </si>
  <si>
    <t>五色町</t>
  </si>
  <si>
    <t>芦屋市</t>
  </si>
  <si>
    <t>伊丹市</t>
  </si>
  <si>
    <t>相生市</t>
  </si>
  <si>
    <t>豊岡市</t>
  </si>
  <si>
    <t>城崎町</t>
  </si>
  <si>
    <t>竹野町</t>
  </si>
  <si>
    <t>出石町</t>
  </si>
  <si>
    <t>但東町</t>
  </si>
  <si>
    <t>加古川市</t>
  </si>
  <si>
    <t>赤穂市</t>
  </si>
  <si>
    <t>西脇市</t>
  </si>
  <si>
    <t>黒田庄町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</si>
  <si>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</si>
  <si>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</si>
  <si>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</si>
  <si>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</si>
  <si>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</si>
  <si>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</si>
  <si>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</si>
  <si>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</si>
  <si>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八鹿町</t>
  </si>
  <si>
    <t>養父町</t>
  </si>
  <si>
    <t>大屋町</t>
  </si>
  <si>
    <t>関宮町</t>
  </si>
  <si>
    <t>柏原町</t>
  </si>
  <si>
    <t>氷上町</t>
  </si>
  <si>
    <t>青垣町</t>
  </si>
  <si>
    <t>山南町</t>
  </si>
  <si>
    <t>市島町</t>
  </si>
  <si>
    <t>緑町</t>
  </si>
  <si>
    <t>西淡町</t>
  </si>
  <si>
    <t>三原町</t>
  </si>
  <si>
    <t>南淡町</t>
  </si>
  <si>
    <t>生野町</t>
  </si>
  <si>
    <t>和田山町</t>
  </si>
  <si>
    <t>朝来町</t>
  </si>
  <si>
    <t>津名町</t>
  </si>
  <si>
    <t>淡路町</t>
  </si>
  <si>
    <t>北淡町</t>
  </si>
  <si>
    <t>山崎町</t>
  </si>
  <si>
    <t>波賀町</t>
  </si>
  <si>
    <t>千種町</t>
  </si>
  <si>
    <t>社町</t>
  </si>
  <si>
    <t>滝野町</t>
  </si>
  <si>
    <t>東条町</t>
  </si>
  <si>
    <t>龍野市</t>
  </si>
  <si>
    <t>新宮町</t>
  </si>
  <si>
    <t>揖保川町</t>
  </si>
  <si>
    <t>猪名川町</t>
  </si>
  <si>
    <t>中町</t>
  </si>
  <si>
    <t>加美町</t>
  </si>
  <si>
    <t>稲美町</t>
  </si>
  <si>
    <t>播磨町</t>
  </si>
  <si>
    <t>市川町</t>
  </si>
  <si>
    <t>福崎町</t>
  </si>
  <si>
    <t>大河内町</t>
  </si>
  <si>
    <t>上郡町</t>
  </si>
  <si>
    <t>佐用町</t>
  </si>
  <si>
    <t>上月町</t>
  </si>
  <si>
    <t>南光町</t>
  </si>
  <si>
    <t>三日月町</t>
  </si>
  <si>
    <t>香住町</t>
  </si>
  <si>
    <t>村岡町</t>
  </si>
  <si>
    <t>美方町</t>
  </si>
  <si>
    <t>浜坂町</t>
  </si>
  <si>
    <t>温泉町</t>
  </si>
  <si>
    <t>奈良市</t>
  </si>
  <si>
    <t>月ケ瀬村</t>
  </si>
  <si>
    <t>都祁村</t>
  </si>
  <si>
    <t>大和高田市</t>
  </si>
  <si>
    <t>大和郡山市</t>
  </si>
  <si>
    <t>天理市</t>
  </si>
  <si>
    <t>橿原市</t>
  </si>
  <si>
    <t>桜井市</t>
  </si>
  <si>
    <t>五條市</t>
  </si>
  <si>
    <t>西吉野村</t>
  </si>
  <si>
    <t>大塔村</t>
  </si>
  <si>
    <t>御所市</t>
  </si>
  <si>
    <t>生駒市</t>
  </si>
  <si>
    <t>香芝市</t>
  </si>
  <si>
    <t>新庄町</t>
  </si>
  <si>
    <t>當麻町</t>
  </si>
  <si>
    <t>大宇陀町</t>
  </si>
  <si>
    <t>菟田野町</t>
  </si>
  <si>
    <t>室生村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</si>
  <si>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</si>
  <si>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</si>
  <si>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</si>
  <si>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</si>
  <si>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</si>
  <si>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</si>
  <si>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</si>
  <si>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</si>
  <si>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</si>
  <si>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</si>
  <si>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</si>
  <si>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</si>
  <si>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</si>
  <si>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</si>
  <si>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</si>
  <si>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</si>
  <si>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</si>
  <si>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</si>
  <si>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</si>
  <si>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</si>
  <si>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</si>
  <si>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</si>
  <si>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</si>
  <si>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</si>
  <si>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</si>
  <si>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</si>
  <si>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</si>
  <si>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下津町</t>
  </si>
  <si>
    <t>橋本市</t>
  </si>
  <si>
    <t>高野口町</t>
  </si>
  <si>
    <t>有田市</t>
  </si>
  <si>
    <t>御坊市</t>
  </si>
  <si>
    <t>田辺市</t>
  </si>
  <si>
    <t>龍神村</t>
  </si>
  <si>
    <t>中辺路町</t>
  </si>
  <si>
    <t>新宮市</t>
  </si>
  <si>
    <t>熊野川町</t>
  </si>
  <si>
    <t>打田町</t>
  </si>
  <si>
    <t>粉河町</t>
  </si>
  <si>
    <t>那賀町</t>
  </si>
  <si>
    <t>桃山町</t>
  </si>
  <si>
    <t>貴志川町</t>
  </si>
  <si>
    <t>岩出町</t>
  </si>
  <si>
    <t>野上町</t>
  </si>
  <si>
    <t>かつらぎ町</t>
  </si>
  <si>
    <t>花園村</t>
  </si>
  <si>
    <t>九度山町</t>
  </si>
  <si>
    <t>高野町</t>
  </si>
  <si>
    <t>湯浅町</t>
  </si>
  <si>
    <t>広川町</t>
  </si>
  <si>
    <t>吉備町</t>
  </si>
  <si>
    <t>金屋町</t>
  </si>
  <si>
    <t>由良町</t>
  </si>
  <si>
    <t>印南町</t>
  </si>
  <si>
    <t>南部川村</t>
  </si>
  <si>
    <t>中津村</t>
  </si>
  <si>
    <t>美山村</t>
  </si>
  <si>
    <t>日置川町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</si>
  <si>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</si>
  <si>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</si>
  <si>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</si>
  <si>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</si>
  <si>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</si>
  <si>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</si>
  <si>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</si>
  <si>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古座町</t>
  </si>
  <si>
    <t>鳥取市</t>
  </si>
  <si>
    <t>福部村</t>
  </si>
  <si>
    <t>河原町</t>
  </si>
  <si>
    <t>用瀬町</t>
  </si>
  <si>
    <t>佐治村</t>
  </si>
  <si>
    <t>気高町</t>
  </si>
  <si>
    <t>鹿野町</t>
  </si>
  <si>
    <t>青谷町</t>
  </si>
  <si>
    <t>米子市</t>
  </si>
  <si>
    <t>淀江町</t>
  </si>
  <si>
    <t>倉吉市</t>
  </si>
  <si>
    <t>関金町</t>
  </si>
  <si>
    <t>境港市</t>
  </si>
  <si>
    <t>岩美町</t>
  </si>
  <si>
    <t>若桜町</t>
  </si>
  <si>
    <t>智頭町</t>
  </si>
  <si>
    <t>郡家町</t>
  </si>
  <si>
    <t>船岡町</t>
  </si>
  <si>
    <t>八東町</t>
  </si>
  <si>
    <t>三朝町</t>
  </si>
  <si>
    <t>羽合町</t>
  </si>
  <si>
    <t>東伯町</t>
  </si>
  <si>
    <t>赤碕町</t>
  </si>
  <si>
    <t>北条町</t>
  </si>
  <si>
    <t>日吉津村</t>
  </si>
  <si>
    <t>名和町</t>
  </si>
  <si>
    <t>西伯町</t>
  </si>
  <si>
    <t>会見町</t>
  </si>
  <si>
    <t>岸本町</t>
  </si>
  <si>
    <t>溝口町</t>
  </si>
  <si>
    <t>日南町</t>
  </si>
  <si>
    <t>江府町</t>
  </si>
  <si>
    <t>松江市</t>
  </si>
  <si>
    <t>島根町</t>
  </si>
  <si>
    <t>美保関町</t>
  </si>
  <si>
    <t>東出雲町</t>
  </si>
  <si>
    <t>八雲村</t>
  </si>
  <si>
    <t>玉湯町</t>
  </si>
  <si>
    <t>宍道町</t>
  </si>
  <si>
    <t>八束町</t>
  </si>
  <si>
    <t>浜田市</t>
  </si>
  <si>
    <t>金城町</t>
  </si>
  <si>
    <t>弥栄村</t>
  </si>
  <si>
    <t>三隅町</t>
  </si>
  <si>
    <t>出雲市</t>
  </si>
  <si>
    <t>平田市</t>
  </si>
  <si>
    <t>斐川町</t>
  </si>
  <si>
    <t>佐田町</t>
  </si>
  <si>
    <t>多伎町</t>
  </si>
  <si>
    <t>湖陵町</t>
  </si>
  <si>
    <t>大社町</t>
  </si>
  <si>
    <t>益田市</t>
  </si>
  <si>
    <t>美都町</t>
  </si>
  <si>
    <t>匹見町</t>
  </si>
  <si>
    <t>大田市</t>
  </si>
  <si>
    <t>温泉津町</t>
  </si>
  <si>
    <t>仁摩町</t>
  </si>
  <si>
    <t>安来市</t>
  </si>
  <si>
    <t>広瀬町</t>
  </si>
  <si>
    <t>伯太町</t>
  </si>
  <si>
    <t>江津市</t>
  </si>
  <si>
    <t>桜江町</t>
  </si>
  <si>
    <t>木次町</t>
  </si>
  <si>
    <t>三刀屋町</t>
  </si>
  <si>
    <t>吉田村</t>
  </si>
  <si>
    <t>掛合町</t>
  </si>
  <si>
    <t>仁多町</t>
  </si>
  <si>
    <t>横田町</t>
  </si>
  <si>
    <t>頓原町</t>
  </si>
  <si>
    <t>赤来町</t>
  </si>
  <si>
    <t>邑智町</t>
  </si>
  <si>
    <t>羽須美村</t>
  </si>
  <si>
    <t>石見町</t>
  </si>
  <si>
    <t>津和野町</t>
  </si>
  <si>
    <t>日原町</t>
  </si>
  <si>
    <t>柿木村</t>
  </si>
  <si>
    <t>六日市町</t>
  </si>
  <si>
    <t>海士町</t>
  </si>
  <si>
    <t>西ノ島町</t>
  </si>
  <si>
    <t>知夫村</t>
  </si>
  <si>
    <t>西郷町</t>
  </si>
  <si>
    <t>布施村</t>
  </si>
  <si>
    <t>五箇村</t>
  </si>
  <si>
    <t>都万村</t>
  </si>
  <si>
    <t>岡山市</t>
  </si>
  <si>
    <t>建部町</t>
  </si>
  <si>
    <t>瀬戸町</t>
  </si>
  <si>
    <t>灘崎町</t>
  </si>
  <si>
    <t>倉敷市</t>
  </si>
  <si>
    <t>船穂町</t>
  </si>
  <si>
    <t>真備町</t>
  </si>
  <si>
    <t>津山市</t>
  </si>
  <si>
    <t>阿波村</t>
  </si>
  <si>
    <t>勝北町</t>
  </si>
  <si>
    <t>久米町</t>
  </si>
  <si>
    <t>玉野市</t>
  </si>
  <si>
    <t>笠岡市</t>
  </si>
  <si>
    <t>井原市</t>
  </si>
  <si>
    <t>美星町</t>
  </si>
  <si>
    <t>芳井町</t>
  </si>
  <si>
    <t>総社市</t>
  </si>
  <si>
    <t>山手村</t>
  </si>
  <si>
    <t>清音村</t>
  </si>
  <si>
    <t>高梁市</t>
  </si>
  <si>
    <t>有漢町</t>
  </si>
  <si>
    <t>成羽町</t>
  </si>
  <si>
    <t>川上町</t>
  </si>
  <si>
    <t>備中町</t>
  </si>
  <si>
    <t>新見市</t>
  </si>
  <si>
    <t>大佐町</t>
  </si>
  <si>
    <t>神郷町</t>
  </si>
  <si>
    <t>哲多町</t>
  </si>
  <si>
    <t>哲西町</t>
  </si>
  <si>
    <t>備前市</t>
  </si>
  <si>
    <t>日生町</t>
  </si>
  <si>
    <t>吉永町</t>
  </si>
  <si>
    <t>牛窓町</t>
  </si>
  <si>
    <t>邑久町</t>
  </si>
  <si>
    <t>長船町</t>
  </si>
  <si>
    <t>山陽町</t>
  </si>
  <si>
    <t>赤坂町</t>
  </si>
  <si>
    <t>熊山町</t>
  </si>
  <si>
    <t>北房町</t>
  </si>
  <si>
    <t>勝山町</t>
  </si>
  <si>
    <t>落合町</t>
  </si>
  <si>
    <t>湯原町</t>
  </si>
  <si>
    <t>久世町</t>
  </si>
  <si>
    <t>美甘村</t>
  </si>
  <si>
    <t>八束村</t>
  </si>
  <si>
    <t>中和村</t>
  </si>
  <si>
    <t>勝田町</t>
  </si>
  <si>
    <t>東粟倉村</t>
  </si>
  <si>
    <t>美作町</t>
  </si>
  <si>
    <t>作東町</t>
  </si>
  <si>
    <t>英田町</t>
  </si>
  <si>
    <t>金光町</t>
  </si>
  <si>
    <t>鴨方町</t>
  </si>
  <si>
    <t>寄島町</t>
  </si>
  <si>
    <t>佐伯町</t>
  </si>
  <si>
    <t>和気町</t>
  </si>
  <si>
    <t>早島町</t>
  </si>
  <si>
    <t>里庄町</t>
  </si>
  <si>
    <t>矢掛町</t>
  </si>
  <si>
    <t>新庄村</t>
  </si>
  <si>
    <t>富村</t>
  </si>
  <si>
    <t>奥津町</t>
  </si>
  <si>
    <t>上齋原村</t>
  </si>
  <si>
    <t>鏡野町</t>
  </si>
  <si>
    <t>勝央町</t>
  </si>
  <si>
    <t>奈義町</t>
  </si>
  <si>
    <t>西粟倉村</t>
  </si>
  <si>
    <t>久米南町</t>
  </si>
  <si>
    <t>中央町</t>
  </si>
  <si>
    <t>柵原町</t>
  </si>
  <si>
    <t>加茂川町</t>
  </si>
  <si>
    <t>賀陽町</t>
  </si>
  <si>
    <t>広島市</t>
  </si>
  <si>
    <t>湯来町</t>
  </si>
  <si>
    <t>呉市</t>
  </si>
  <si>
    <t>音戸町</t>
  </si>
  <si>
    <t>倉橋町</t>
  </si>
  <si>
    <t>下蒲刈町</t>
  </si>
  <si>
    <t>蒲刈町</t>
  </si>
  <si>
    <t>安浦町</t>
  </si>
  <si>
    <t>川尻町</t>
  </si>
  <si>
    <t>豊浜町</t>
  </si>
  <si>
    <t>豊町</t>
  </si>
  <si>
    <t>竹原市</t>
  </si>
  <si>
    <t>三原市</t>
  </si>
  <si>
    <t>本郷町</t>
  </si>
  <si>
    <t>久井町</t>
  </si>
  <si>
    <t>尾道市</t>
  </si>
  <si>
    <t>因島市</t>
  </si>
  <si>
    <t>瀬戸田町</t>
  </si>
  <si>
    <t>御調町</t>
  </si>
  <si>
    <t>向島町</t>
  </si>
  <si>
    <t>福山市</t>
  </si>
  <si>
    <t>内海町</t>
  </si>
  <si>
    <t>沼隈町</t>
  </si>
  <si>
    <t>神辺町</t>
  </si>
  <si>
    <t>新市町</t>
  </si>
  <si>
    <t>上下町</t>
  </si>
  <si>
    <t>三次市</t>
  </si>
  <si>
    <t>甲奴町</t>
  </si>
  <si>
    <t>君田村</t>
  </si>
  <si>
    <t>布野村</t>
  </si>
  <si>
    <t>作木村</t>
  </si>
  <si>
    <t>吉舎町</t>
  </si>
  <si>
    <t>三良坂町</t>
  </si>
  <si>
    <t>庄原市</t>
  </si>
  <si>
    <t>総領町</t>
  </si>
  <si>
    <t>西城町</t>
  </si>
  <si>
    <t>東城町</t>
  </si>
  <si>
    <t>口和町</t>
  </si>
  <si>
    <t>比和町</t>
  </si>
  <si>
    <t>大竹市</t>
  </si>
  <si>
    <t>東広島市</t>
  </si>
  <si>
    <t>黒瀬町</t>
  </si>
  <si>
    <t>福富町</t>
  </si>
  <si>
    <t>豊栄町</t>
  </si>
  <si>
    <t>安芸津町</t>
  </si>
  <si>
    <t>廿日市市</t>
  </si>
  <si>
    <t>吉和村</t>
  </si>
  <si>
    <t>宮島町</t>
  </si>
  <si>
    <t>美土里町</t>
  </si>
  <si>
    <t>高宮町</t>
  </si>
  <si>
    <t>甲田町</t>
  </si>
  <si>
    <t>向原町</t>
  </si>
  <si>
    <t>江田島町</t>
  </si>
  <si>
    <t>能美町</t>
  </si>
  <si>
    <t>沖美町</t>
  </si>
  <si>
    <t>大柿町</t>
  </si>
  <si>
    <t>府中町</t>
  </si>
  <si>
    <t>海田町</t>
  </si>
  <si>
    <t>熊野町</t>
  </si>
  <si>
    <t>坂町</t>
  </si>
  <si>
    <t>加計町</t>
  </si>
  <si>
    <t>筒賀村</t>
  </si>
  <si>
    <t>戸河内町</t>
  </si>
  <si>
    <t>芸北町</t>
  </si>
  <si>
    <t>大朝町</t>
  </si>
  <si>
    <t>豊平町</t>
  </si>
  <si>
    <t>大崎町</t>
  </si>
  <si>
    <t>東野町</t>
  </si>
  <si>
    <t>木江町</t>
  </si>
  <si>
    <t>甲山町</t>
  </si>
  <si>
    <t>世羅町</t>
  </si>
  <si>
    <t>世羅西町</t>
  </si>
  <si>
    <t>油木町</t>
  </si>
  <si>
    <t>神石町</t>
  </si>
  <si>
    <t>豊松村</t>
  </si>
  <si>
    <t>下関市</t>
  </si>
  <si>
    <t>豊北町</t>
  </si>
  <si>
    <t>宇部市</t>
  </si>
  <si>
    <t>山口市</t>
  </si>
  <si>
    <t>徳地町</t>
  </si>
  <si>
    <t>秋穂町</t>
  </si>
  <si>
    <t>小郡町</t>
  </si>
  <si>
    <t>阿知須町</t>
  </si>
  <si>
    <t>阿東町</t>
  </si>
  <si>
    <t>萩市</t>
  </si>
  <si>
    <t>田万川町</t>
  </si>
  <si>
    <t>むつみ村</t>
  </si>
  <si>
    <t>須佐町</t>
  </si>
  <si>
    <t>福栄村</t>
  </si>
  <si>
    <t>防府市</t>
  </si>
  <si>
    <t>下松市</t>
  </si>
  <si>
    <t>岩国市</t>
  </si>
  <si>
    <t>由宇町</t>
  </si>
  <si>
    <t>玖珂町</t>
  </si>
  <si>
    <t>本郷村</t>
  </si>
  <si>
    <t>周東町</t>
  </si>
  <si>
    <t>錦町</t>
  </si>
  <si>
    <t>光市</t>
  </si>
  <si>
    <t>長門市</t>
  </si>
  <si>
    <t>日置町</t>
  </si>
  <si>
    <t>油谷町</t>
  </si>
  <si>
    <t>柳井市</t>
  </si>
  <si>
    <t>大畠町</t>
  </si>
  <si>
    <t>美祢市</t>
  </si>
  <si>
    <t>美東町</t>
  </si>
  <si>
    <t>秋芳町</t>
  </si>
  <si>
    <t>徳山市</t>
  </si>
  <si>
    <t>新南陽市</t>
  </si>
  <si>
    <t>熊毛町</t>
  </si>
  <si>
    <t>小野田市</t>
  </si>
  <si>
    <t>久賀町</t>
  </si>
  <si>
    <t>橘町</t>
  </si>
  <si>
    <t>和木町</t>
  </si>
  <si>
    <t>上関町</t>
  </si>
  <si>
    <t>田布施町</t>
  </si>
  <si>
    <t>平生町</t>
  </si>
  <si>
    <t>阿武町</t>
  </si>
  <si>
    <t>徳島市</t>
  </si>
  <si>
    <t>鳴門市</t>
  </si>
  <si>
    <t>小松島市</t>
  </si>
  <si>
    <t>阿南市</t>
  </si>
  <si>
    <t>那賀川町</t>
  </si>
  <si>
    <t>羽ノ浦町</t>
  </si>
  <si>
    <t>鴨島町</t>
  </si>
  <si>
    <t>山川町</t>
  </si>
  <si>
    <t>美郷村</t>
  </si>
  <si>
    <t>土成町</t>
  </si>
  <si>
    <t>市場町</t>
  </si>
  <si>
    <t>阿波町</t>
  </si>
  <si>
    <t>脇町</t>
  </si>
  <si>
    <t>美馬町</t>
  </si>
  <si>
    <t>穴吹町</t>
  </si>
  <si>
    <t>木屋平村</t>
  </si>
  <si>
    <t>三野町</t>
  </si>
  <si>
    <t>東祖谷山村</t>
  </si>
  <si>
    <t>西祖谷山村</t>
  </si>
  <si>
    <t>勝浦町</t>
  </si>
  <si>
    <t>上勝町</t>
  </si>
  <si>
    <t>佐那河内村</t>
  </si>
  <si>
    <t>石井町</t>
  </si>
  <si>
    <t>神山町</t>
  </si>
  <si>
    <t>鷲敷町</t>
  </si>
  <si>
    <t>相生町</t>
  </si>
  <si>
    <t>上那賀町</t>
  </si>
  <si>
    <t>木沢村</t>
  </si>
  <si>
    <t>木頭村</t>
  </si>
  <si>
    <t>牟岐町</t>
  </si>
  <si>
    <t>由岐町</t>
  </si>
  <si>
    <t>日和佐町</t>
  </si>
  <si>
    <t>海南町</t>
  </si>
  <si>
    <t>海部町</t>
  </si>
  <si>
    <t>宍喰町</t>
  </si>
  <si>
    <t>松茂町</t>
  </si>
  <si>
    <t>北島町</t>
  </si>
  <si>
    <t>藍住町</t>
  </si>
  <si>
    <t>板野町</t>
  </si>
  <si>
    <t>上板町</t>
  </si>
  <si>
    <t>半田町</t>
  </si>
  <si>
    <t>貞光町</t>
  </si>
  <si>
    <t>一宇村</t>
  </si>
  <si>
    <t>三加茂町</t>
  </si>
  <si>
    <t>高松市</t>
  </si>
  <si>
    <t>牟礼町</t>
  </si>
  <si>
    <t>庵治町</t>
  </si>
  <si>
    <t>塩江町</t>
  </si>
  <si>
    <t>香川町</t>
  </si>
  <si>
    <t>香南町</t>
  </si>
  <si>
    <t>丸亀市</t>
  </si>
  <si>
    <t>綾歌町</t>
  </si>
  <si>
    <t>飯山町</t>
  </si>
  <si>
    <t>坂出市</t>
  </si>
  <si>
    <t>善通寺市</t>
  </si>
  <si>
    <t>観音寺市</t>
  </si>
  <si>
    <t>大野原町</t>
  </si>
  <si>
    <t>津田町</t>
  </si>
  <si>
    <t>大川町</t>
  </si>
  <si>
    <t>志度町</t>
  </si>
  <si>
    <t>長尾町</t>
  </si>
  <si>
    <t>引田町</t>
  </si>
  <si>
    <t>高瀬町</t>
  </si>
  <si>
    <t>豊中町</t>
  </si>
  <si>
    <t>詫間町</t>
  </si>
  <si>
    <t>仁尾町</t>
  </si>
  <si>
    <t>財田町</t>
  </si>
  <si>
    <t>土庄町</t>
  </si>
  <si>
    <t>三木町</t>
  </si>
  <si>
    <t>直島町</t>
  </si>
  <si>
    <t>宇多津町</t>
  </si>
  <si>
    <t>綾上町</t>
  </si>
  <si>
    <t>綾南町</t>
  </si>
  <si>
    <t>琴平町</t>
  </si>
  <si>
    <t>多度津町</t>
  </si>
  <si>
    <t>琴南町</t>
  </si>
  <si>
    <t>満濃町</t>
  </si>
  <si>
    <t>仲南町</t>
  </si>
  <si>
    <t>松山市</t>
  </si>
  <si>
    <t>北条市</t>
  </si>
  <si>
    <t>今治市</t>
  </si>
  <si>
    <t>朝倉村</t>
  </si>
  <si>
    <t>玉川町</t>
  </si>
  <si>
    <t>波方町</t>
  </si>
  <si>
    <t>大西町</t>
  </si>
  <si>
    <t>菊間町</t>
  </si>
  <si>
    <t>吉海町</t>
  </si>
  <si>
    <t>宮窪町</t>
  </si>
  <si>
    <t>伯方町</t>
  </si>
  <si>
    <t>上浦町</t>
  </si>
  <si>
    <t>大三島町</t>
  </si>
  <si>
    <t>関前村</t>
  </si>
  <si>
    <t>宇和島市</t>
  </si>
  <si>
    <t>三間町</t>
  </si>
  <si>
    <t>津島町</t>
  </si>
  <si>
    <t>八幡浜市</t>
  </si>
  <si>
    <t>保内町</t>
  </si>
  <si>
    <t>新居浜市</t>
  </si>
  <si>
    <t>別子山村</t>
  </si>
  <si>
    <t>西条市</t>
  </si>
  <si>
    <t>東予市</t>
  </si>
  <si>
    <t>小松町</t>
  </si>
  <si>
    <t>丹原町</t>
  </si>
  <si>
    <t>大洲市</t>
  </si>
  <si>
    <t>長浜町</t>
  </si>
  <si>
    <t>肱川町</t>
  </si>
  <si>
    <t>河辺村</t>
  </si>
  <si>
    <t>伊予市</t>
  </si>
  <si>
    <t>双海町</t>
  </si>
  <si>
    <t>川之江市</t>
  </si>
  <si>
    <t>伊予三島市</t>
  </si>
  <si>
    <t>新宮村</t>
  </si>
  <si>
    <t>土居町</t>
  </si>
  <si>
    <t>三瓶町</t>
  </si>
  <si>
    <t>明浜町</t>
  </si>
  <si>
    <t>宇和町</t>
  </si>
  <si>
    <t>野村町</t>
  </si>
  <si>
    <t>城川町</t>
  </si>
  <si>
    <t>重信町</t>
  </si>
  <si>
    <t>魚島村</t>
  </si>
  <si>
    <t>弓削町</t>
  </si>
  <si>
    <t>生名村</t>
  </si>
  <si>
    <t>岩城村</t>
  </si>
  <si>
    <t>久万町</t>
  </si>
  <si>
    <t>面河村</t>
  </si>
  <si>
    <t>美川村</t>
  </si>
  <si>
    <t>柳谷村</t>
  </si>
  <si>
    <t>砥部町</t>
  </si>
  <si>
    <t>広田村</t>
  </si>
  <si>
    <t>小田町</t>
  </si>
  <si>
    <t>内子町</t>
  </si>
  <si>
    <t>五十崎町</t>
  </si>
  <si>
    <t>伊方町</t>
  </si>
  <si>
    <t>三崎町</t>
  </si>
  <si>
    <t>松野町</t>
  </si>
  <si>
    <t>広見町</t>
  </si>
  <si>
    <t>日吉村</t>
  </si>
  <si>
    <t>内海村</t>
  </si>
  <si>
    <t>御荘町</t>
  </si>
  <si>
    <t>城辺町</t>
  </si>
  <si>
    <t>一本松町</t>
  </si>
  <si>
    <t>西海町</t>
  </si>
  <si>
    <t>高知市</t>
  </si>
  <si>
    <t>鏡村</t>
  </si>
  <si>
    <t>土佐山村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</si>
  <si>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</si>
  <si>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</si>
  <si>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</si>
  <si>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</si>
  <si>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</si>
  <si>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</si>
  <si>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</si>
  <si>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中村市</t>
  </si>
  <si>
    <t>西土佐村</t>
  </si>
  <si>
    <t>赤岡町</t>
  </si>
  <si>
    <t>香我美町</t>
  </si>
  <si>
    <t>野市町</t>
  </si>
  <si>
    <t>夜須町</t>
  </si>
  <si>
    <t>吉川村</t>
  </si>
  <si>
    <t>土佐山田町</t>
  </si>
  <si>
    <t>香北町</t>
  </si>
  <si>
    <t>物部村</t>
  </si>
  <si>
    <t>東洋町</t>
  </si>
  <si>
    <t>奈半利町</t>
  </si>
  <si>
    <t>田野町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</si>
  <si>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</si>
  <si>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</si>
  <si>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</si>
  <si>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</si>
  <si>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</si>
  <si>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</si>
  <si>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</si>
  <si>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本川村</t>
  </si>
  <si>
    <t>伊野町</t>
  </si>
  <si>
    <t>吾北村</t>
  </si>
  <si>
    <t>池川町</t>
  </si>
  <si>
    <t>吾川村</t>
  </si>
  <si>
    <t>仁淀村</t>
  </si>
  <si>
    <t>中土佐町</t>
  </si>
  <si>
    <t>大野見村</t>
  </si>
  <si>
    <t>佐川町</t>
  </si>
  <si>
    <t>越知町</t>
  </si>
  <si>
    <t>梼原町</t>
  </si>
  <si>
    <t>日高村</t>
  </si>
  <si>
    <t>東津野村</t>
  </si>
  <si>
    <t>葉山村</t>
  </si>
  <si>
    <t>窪川町</t>
  </si>
  <si>
    <t>大正町</t>
  </si>
  <si>
    <t>十和村</t>
  </si>
  <si>
    <t>大月町</t>
  </si>
  <si>
    <t>三原村</t>
  </si>
  <si>
    <t>佐賀町</t>
  </si>
  <si>
    <t>大方町</t>
  </si>
  <si>
    <t>北九州市</t>
  </si>
  <si>
    <t>福岡市 
東区,西区,
早良区</t>
  </si>
  <si>
    <t>福岡市 
博多区,中央区,
南区,城南区</t>
  </si>
  <si>
    <t>大牟田市</t>
  </si>
  <si>
    <t>久留米市</t>
  </si>
  <si>
    <t>田主丸町</t>
  </si>
  <si>
    <t>北野町</t>
  </si>
  <si>
    <t>城島町</t>
  </si>
  <si>
    <t>三潴町</t>
  </si>
  <si>
    <t>直方市</t>
  </si>
  <si>
    <t>飯塚市</t>
  </si>
  <si>
    <t>筑穂町</t>
  </si>
  <si>
    <t>穂波町</t>
  </si>
  <si>
    <t>庄内町</t>
  </si>
  <si>
    <t>頴田町</t>
  </si>
  <si>
    <t>田川市</t>
  </si>
  <si>
    <t>柳川市</t>
  </si>
  <si>
    <t>三橋町</t>
  </si>
  <si>
    <t>八女市</t>
  </si>
  <si>
    <t>黒木町</t>
  </si>
  <si>
    <t>上陽町</t>
  </si>
  <si>
    <t>立花町</t>
  </si>
  <si>
    <t>矢部村</t>
  </si>
  <si>
    <t>星野村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</si>
  <si>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</si>
  <si>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</si>
  <si>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</si>
  <si>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</si>
  <si>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</si>
  <si>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</si>
  <si>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</si>
  <si>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</si>
  <si>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</si>
  <si>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</si>
  <si>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玄海町</t>
  </si>
  <si>
    <t>太宰府市</t>
  </si>
  <si>
    <t>古賀市</t>
  </si>
  <si>
    <t>福間町</t>
  </si>
  <si>
    <t>津屋崎町</t>
  </si>
  <si>
    <t>浮羽町</t>
  </si>
  <si>
    <t>宮田町</t>
  </si>
  <si>
    <t>若宮町</t>
  </si>
  <si>
    <t>山田市</t>
  </si>
  <si>
    <t>稲築町</t>
  </si>
  <si>
    <t>碓井町</t>
  </si>
  <si>
    <t>嘉穂町</t>
  </si>
  <si>
    <t>甘木市</t>
  </si>
  <si>
    <t>杷木町</t>
  </si>
  <si>
    <t>朝倉町</t>
  </si>
  <si>
    <t>瀬高町</t>
  </si>
  <si>
    <t>高田町</t>
  </si>
  <si>
    <t>前原市</t>
  </si>
  <si>
    <t>二丈町</t>
  </si>
  <si>
    <t>那珂川町</t>
  </si>
  <si>
    <t>宇美町</t>
  </si>
  <si>
    <t>篠栗町</t>
  </si>
  <si>
    <t>志免町</t>
  </si>
  <si>
    <t>須恵町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</si>
  <si>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</si>
  <si>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</si>
  <si>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</si>
  <si>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</si>
  <si>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</si>
  <si>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</si>
  <si>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</si>
  <si>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</si>
  <si>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</si>
  <si>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三輪町</t>
  </si>
  <si>
    <t>小石原村</t>
  </si>
  <si>
    <t>宝珠山村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</si>
  <si>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</si>
  <si>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</si>
  <si>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</si>
  <si>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</si>
  <si>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</si>
  <si>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</si>
  <si>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</si>
  <si>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金田町</t>
  </si>
  <si>
    <t>赤池町</t>
  </si>
  <si>
    <t>方城町</t>
  </si>
  <si>
    <t>苅田町</t>
  </si>
  <si>
    <t>犀川町</t>
  </si>
  <si>
    <t>豊津町</t>
  </si>
  <si>
    <t>吉富町</t>
  </si>
  <si>
    <t>新吉富村</t>
  </si>
  <si>
    <t>大平村</t>
  </si>
  <si>
    <t>椎田町</t>
  </si>
  <si>
    <t>築城町</t>
  </si>
  <si>
    <t>佐賀市</t>
  </si>
  <si>
    <t>諸富町</t>
  </si>
  <si>
    <t>川副町</t>
  </si>
  <si>
    <t>東与賀町</t>
  </si>
  <si>
    <t>久保田町</t>
  </si>
  <si>
    <t>富士町</t>
  </si>
  <si>
    <t>三瀬村</t>
  </si>
  <si>
    <t>唐津市</t>
  </si>
  <si>
    <t>浜玉町</t>
  </si>
  <si>
    <t>七山村</t>
  </si>
  <si>
    <t>厳木町</t>
  </si>
  <si>
    <t>相知町</t>
  </si>
  <si>
    <t>北波多村</t>
  </si>
  <si>
    <t>肥前町</t>
  </si>
  <si>
    <t>鎮西町</t>
  </si>
  <si>
    <t>呼子町</t>
  </si>
  <si>
    <t>鳥栖市</t>
  </si>
  <si>
    <t>多久市</t>
  </si>
  <si>
    <t>伊万里市</t>
  </si>
  <si>
    <t>武雄市</t>
  </si>
  <si>
    <t>山内町</t>
  </si>
  <si>
    <t>鹿島市</t>
  </si>
  <si>
    <t>小城町</t>
  </si>
  <si>
    <t>牛津町</t>
  </si>
  <si>
    <t>芦刈町</t>
  </si>
  <si>
    <t>塩田町</t>
  </si>
  <si>
    <t>神埼町</t>
  </si>
  <si>
    <t>脊振村</t>
  </si>
  <si>
    <t>三田川町</t>
  </si>
  <si>
    <t>東脊振村</t>
  </si>
  <si>
    <t>基山町</t>
  </si>
  <si>
    <t>上峰町</t>
  </si>
  <si>
    <t>中原町</t>
  </si>
  <si>
    <t>北茂安町</t>
  </si>
  <si>
    <t>三根町</t>
  </si>
  <si>
    <t>有田町</t>
  </si>
  <si>
    <t>西有田町</t>
  </si>
  <si>
    <t>大町町</t>
  </si>
  <si>
    <t>江北町</t>
  </si>
  <si>
    <t>白石町</t>
  </si>
  <si>
    <t>有明町</t>
  </si>
  <si>
    <t>太良町</t>
  </si>
  <si>
    <t>長崎市</t>
  </si>
  <si>
    <t>香焼町</t>
  </si>
  <si>
    <t>伊王島町</t>
  </si>
  <si>
    <t>野母崎町</t>
  </si>
  <si>
    <t>琴海町</t>
  </si>
  <si>
    <t>外海町</t>
  </si>
  <si>
    <t>佐世保市</t>
  </si>
  <si>
    <t>宇久町</t>
  </si>
  <si>
    <t>江迎町</t>
  </si>
  <si>
    <t>鹿町町</t>
  </si>
  <si>
    <t>小佐々町</t>
  </si>
  <si>
    <t>世知原町</t>
  </si>
  <si>
    <t>島原市</t>
  </si>
  <si>
    <t>諫早市</t>
  </si>
  <si>
    <t>多良見町</t>
  </si>
  <si>
    <t>森山町</t>
  </si>
  <si>
    <t>飯盛町</t>
  </si>
  <si>
    <t>高来町</t>
  </si>
  <si>
    <t>小長井町</t>
  </si>
  <si>
    <t>大村市</t>
  </si>
  <si>
    <t>平戸市</t>
  </si>
  <si>
    <t>生月町</t>
  </si>
  <si>
    <t>田平町</t>
  </si>
  <si>
    <t>松浦市</t>
  </si>
  <si>
    <t>鷹島町</t>
  </si>
  <si>
    <t>厳原町</t>
  </si>
  <si>
    <t>美津島町</t>
  </si>
  <si>
    <t>豊玉町</t>
  </si>
  <si>
    <t>峰町</t>
  </si>
  <si>
    <t>上県町</t>
  </si>
  <si>
    <t>上対馬町</t>
  </si>
  <si>
    <t>郷ノ浦町</t>
  </si>
  <si>
    <t>勝本町</t>
  </si>
  <si>
    <t>芦辺町</t>
  </si>
  <si>
    <t>石田町</t>
  </si>
  <si>
    <t>福江市</t>
  </si>
  <si>
    <t>富江町</t>
  </si>
  <si>
    <t>玉之浦町</t>
  </si>
  <si>
    <t>三井楽町</t>
  </si>
  <si>
    <t>岐宿町</t>
  </si>
  <si>
    <t>奈留町</t>
  </si>
  <si>
    <t>西彼町</t>
  </si>
  <si>
    <t>崎戸町</t>
  </si>
  <si>
    <t>大瀬戸町</t>
  </si>
  <si>
    <t>愛野町</t>
  </si>
  <si>
    <t>千々石町</t>
  </si>
  <si>
    <t>小浜町</t>
  </si>
  <si>
    <t>南串山町</t>
  </si>
  <si>
    <t>加津佐町</t>
  </si>
  <si>
    <t>口之津町</t>
  </si>
  <si>
    <t>南有馬町</t>
  </si>
  <si>
    <t>北有馬町</t>
  </si>
  <si>
    <t>西有家町</t>
  </si>
  <si>
    <t>有家町</t>
  </si>
  <si>
    <t>布津町</t>
  </si>
  <si>
    <t>深江町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</si>
  <si>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</si>
  <si>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</si>
  <si>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</si>
  <si>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</si>
  <si>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</si>
  <si>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</si>
  <si>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</si>
  <si>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若松町</t>
  </si>
  <si>
    <t>上五島町</t>
  </si>
  <si>
    <t>新魚目町</t>
  </si>
  <si>
    <t>有川町</t>
  </si>
  <si>
    <t>奈良尾町</t>
  </si>
  <si>
    <t>熊本市</t>
  </si>
  <si>
    <t>城南町</t>
  </si>
  <si>
    <t>富合町</t>
  </si>
  <si>
    <t>植木町</t>
  </si>
  <si>
    <t>八代市</t>
  </si>
  <si>
    <t>坂本村</t>
  </si>
  <si>
    <t>千丁町</t>
  </si>
  <si>
    <t>鏡町</t>
  </si>
  <si>
    <t>東陽村</t>
  </si>
  <si>
    <t>泉村</t>
  </si>
  <si>
    <t>人吉市</t>
  </si>
  <si>
    <t>荒尾市</t>
  </si>
  <si>
    <t>水俣市</t>
  </si>
  <si>
    <t>玉名市</t>
  </si>
  <si>
    <t>岱明町</t>
  </si>
  <si>
    <t>横島町</t>
  </si>
  <si>
    <t>天水町</t>
  </si>
  <si>
    <t>山鹿市</t>
  </si>
  <si>
    <t>鹿北町</t>
  </si>
  <si>
    <t>菊鹿町</t>
  </si>
  <si>
    <t>鹿本町</t>
  </si>
  <si>
    <t>鹿央町</t>
  </si>
  <si>
    <t>菊池市</t>
  </si>
  <si>
    <t>七城町</t>
  </si>
  <si>
    <t>旭志村</t>
  </si>
  <si>
    <t>泗水町</t>
  </si>
  <si>
    <t>宇土市</t>
  </si>
  <si>
    <t>大矢野町</t>
  </si>
  <si>
    <t>姫戸町</t>
  </si>
  <si>
    <t>龍ケ岳町</t>
  </si>
  <si>
    <t>三角町</t>
  </si>
  <si>
    <t>不知火町</t>
  </si>
  <si>
    <t>松橋町</t>
  </si>
  <si>
    <t>一の宮町</t>
  </si>
  <si>
    <t>阿蘇町</t>
  </si>
  <si>
    <t>波野村</t>
  </si>
  <si>
    <t>本渡市</t>
  </si>
  <si>
    <t>牛深市</t>
  </si>
  <si>
    <t>御所浦町</t>
  </si>
  <si>
    <t>倉岳町</t>
  </si>
  <si>
    <t>栖本町</t>
  </si>
  <si>
    <t>新和町</t>
  </si>
  <si>
    <t>五和町</t>
  </si>
  <si>
    <t>天草町</t>
  </si>
  <si>
    <t>河浦町</t>
  </si>
  <si>
    <t>合志町</t>
  </si>
  <si>
    <t>西合志町</t>
  </si>
  <si>
    <t>砥用町</t>
  </si>
  <si>
    <t>玉東町</t>
  </si>
  <si>
    <t>南関町</t>
  </si>
  <si>
    <t>長洲町</t>
  </si>
  <si>
    <t>菊水町</t>
  </si>
  <si>
    <t>三加和町</t>
  </si>
  <si>
    <t>大津町</t>
  </si>
  <si>
    <t>菊陽町</t>
  </si>
  <si>
    <t>南小国町</t>
  </si>
  <si>
    <t>産山村</t>
  </si>
  <si>
    <t>西原村</t>
  </si>
  <si>
    <t>白水村</t>
  </si>
  <si>
    <t>久木野村</t>
  </si>
  <si>
    <t>長陽村</t>
  </si>
  <si>
    <t>御船町</t>
  </si>
  <si>
    <t>嘉島町</t>
  </si>
  <si>
    <t>益城町</t>
  </si>
  <si>
    <t>甲佐町</t>
  </si>
  <si>
    <t>蘇陽町</t>
  </si>
  <si>
    <t>矢部町</t>
  </si>
  <si>
    <t>清和村</t>
  </si>
  <si>
    <t>竜北町</t>
  </si>
  <si>
    <t>宮原町</t>
  </si>
  <si>
    <t>田浦町</t>
  </si>
  <si>
    <t>芦北町</t>
  </si>
  <si>
    <t>津奈木町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</si>
  <si>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</si>
  <si>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</si>
  <si>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</si>
  <si>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</si>
  <si>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</si>
  <si>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</si>
  <si>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</si>
  <si>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免田町</t>
  </si>
  <si>
    <t>岡原村</t>
  </si>
  <si>
    <t>須恵村</t>
  </si>
  <si>
    <t>深田村</t>
  </si>
  <si>
    <t>苓北町</t>
  </si>
  <si>
    <t>大分市</t>
  </si>
  <si>
    <t>野津原町</t>
  </si>
  <si>
    <t>佐賀関町</t>
  </si>
  <si>
    <t>別府市</t>
  </si>
  <si>
    <t>中津市</t>
  </si>
  <si>
    <t>三光村</t>
  </si>
  <si>
    <t>本耶馬渓町</t>
  </si>
  <si>
    <t>耶馬渓町</t>
  </si>
  <si>
    <t>山国町</t>
  </si>
  <si>
    <t>日田市</t>
  </si>
  <si>
    <t>前津江村</t>
  </si>
  <si>
    <t>中津江村</t>
  </si>
  <si>
    <t>上津江村</t>
  </si>
  <si>
    <t>天瀬町</t>
  </si>
  <si>
    <t>佐伯市</t>
  </si>
  <si>
    <t>弥生町</t>
  </si>
  <si>
    <t>本匠村</t>
  </si>
  <si>
    <t>宇目町</t>
  </si>
  <si>
    <t>直川村</t>
  </si>
  <si>
    <t>鶴見町</t>
  </si>
  <si>
    <t>米水津村</t>
  </si>
  <si>
    <t>蒲江町</t>
  </si>
  <si>
    <t>臼杵市</t>
  </si>
  <si>
    <t>野津町</t>
  </si>
  <si>
    <t>津久見市</t>
  </si>
  <si>
    <t>竹田市</t>
  </si>
  <si>
    <t>荻町</t>
  </si>
  <si>
    <t>久住町</t>
  </si>
  <si>
    <t>直入町</t>
  </si>
  <si>
    <t>豊後高田市</t>
  </si>
  <si>
    <t>真玉町</t>
  </si>
  <si>
    <t>香々地町</t>
  </si>
  <si>
    <t>杵築市</t>
  </si>
  <si>
    <t>大田村</t>
  </si>
  <si>
    <t>山香町</t>
  </si>
  <si>
    <t>宇佐市</t>
  </si>
  <si>
    <t>院内町</t>
  </si>
  <si>
    <t>安心院町</t>
  </si>
  <si>
    <t>三重町</t>
  </si>
  <si>
    <t>緒方町</t>
  </si>
  <si>
    <t>朝地町</t>
  </si>
  <si>
    <t>千歳村</t>
  </si>
  <si>
    <t>犬飼町</t>
  </si>
  <si>
    <t>挾間町</t>
  </si>
  <si>
    <t>湯布院町</t>
  </si>
  <si>
    <t>国東町</t>
  </si>
  <si>
    <t>武蔵町</t>
  </si>
  <si>
    <t>安岐町</t>
  </si>
  <si>
    <t>姫島村</t>
  </si>
  <si>
    <t>日出町</t>
  </si>
  <si>
    <t>九重町</t>
  </si>
  <si>
    <t>玖珠町</t>
  </si>
  <si>
    <t>宮崎市</t>
  </si>
  <si>
    <t>清武町</t>
  </si>
  <si>
    <t>佐土原町</t>
  </si>
  <si>
    <t>高岡町</t>
  </si>
  <si>
    <t>都城市</t>
  </si>
  <si>
    <t>山之口町</t>
  </si>
  <si>
    <t>高城町</t>
  </si>
  <si>
    <t>高崎町</t>
  </si>
  <si>
    <t>延岡市</t>
  </si>
  <si>
    <t>北川町</t>
  </si>
  <si>
    <t>日南市</t>
  </si>
  <si>
    <t>北郷町</t>
  </si>
  <si>
    <t>小林市</t>
  </si>
  <si>
    <t>野尻町</t>
  </si>
  <si>
    <t>須木村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</si>
  <si>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</si>
  <si>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</si>
  <si>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</si>
  <si>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</si>
  <si>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</si>
  <si>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</si>
  <si>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</si>
  <si>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</si>
  <si>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</si>
  <si>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</si>
  <si>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</si>
  <si>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</si>
  <si>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</si>
  <si>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</si>
  <si>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</si>
  <si>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</si>
  <si>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</si>
  <si>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北郷村</t>
  </si>
  <si>
    <t>高千穂町</t>
  </si>
  <si>
    <t>日之影町</t>
  </si>
  <si>
    <t>五ヶ瀬町</t>
  </si>
  <si>
    <t>鹿児島市</t>
  </si>
  <si>
    <t>桜島町</t>
  </si>
  <si>
    <t>喜入町</t>
  </si>
  <si>
    <t>松元町</t>
  </si>
  <si>
    <t>郡山町</t>
  </si>
  <si>
    <t>鹿屋市</t>
  </si>
  <si>
    <t>輝北町</t>
  </si>
  <si>
    <t>串良町</t>
  </si>
  <si>
    <t>吾平町</t>
  </si>
  <si>
    <t>枕崎市</t>
  </si>
  <si>
    <t>阿久根市</t>
  </si>
  <si>
    <t>出水市</t>
  </si>
  <si>
    <t>野田町</t>
  </si>
  <si>
    <t>高尾野町</t>
  </si>
  <si>
    <t>指宿市</t>
  </si>
  <si>
    <t>開聞町</t>
  </si>
  <si>
    <t>西之表市</t>
  </si>
  <si>
    <t>垂水市</t>
  </si>
  <si>
    <t>川内市</t>
  </si>
  <si>
    <t>樋脇町</t>
  </si>
  <si>
    <t>入来町</t>
  </si>
  <si>
    <t>祁答院町</t>
  </si>
  <si>
    <t>里村</t>
  </si>
  <si>
    <t>上甑村</t>
  </si>
  <si>
    <t>下甑村</t>
  </si>
  <si>
    <t>鹿島村</t>
  </si>
  <si>
    <t>東市来町</t>
  </si>
  <si>
    <t>伊集院町</t>
  </si>
  <si>
    <t>大隅町</t>
  </si>
  <si>
    <t>財部町</t>
  </si>
  <si>
    <t>末吉町</t>
  </si>
  <si>
    <t>国分市</t>
  </si>
  <si>
    <t>溝辺町</t>
  </si>
  <si>
    <t>横川町</t>
  </si>
  <si>
    <t>牧園町</t>
  </si>
  <si>
    <t>霧島町</t>
  </si>
  <si>
    <t>隼人町</t>
  </si>
  <si>
    <t>福山町</t>
  </si>
  <si>
    <t>串木野市</t>
  </si>
  <si>
    <t>市来町</t>
  </si>
  <si>
    <t>加世田市</t>
  </si>
  <si>
    <t>笠沙町</t>
  </si>
  <si>
    <t>大浦町</t>
  </si>
  <si>
    <t>坊津町</t>
  </si>
  <si>
    <t>金峰町</t>
  </si>
  <si>
    <t>志布志町</t>
  </si>
  <si>
    <t>名瀬市</t>
  </si>
  <si>
    <t>住用村</t>
  </si>
  <si>
    <t>笠利町</t>
  </si>
  <si>
    <t>頴娃町</t>
  </si>
  <si>
    <t>知覧町</t>
  </si>
  <si>
    <t>大口市</t>
  </si>
  <si>
    <t>菱刈町</t>
  </si>
  <si>
    <t>加治木町</t>
  </si>
  <si>
    <t>姶良町</t>
  </si>
  <si>
    <t>三島村</t>
  </si>
  <si>
    <t>十島村</t>
  </si>
  <si>
    <t>宮之城町</t>
  </si>
  <si>
    <t>薩摩町</t>
  </si>
  <si>
    <t>栗野町</t>
  </si>
  <si>
    <t>吉松町</t>
  </si>
  <si>
    <t>東串良町</t>
  </si>
  <si>
    <t>大根占町</t>
  </si>
  <si>
    <t>根占町</t>
  </si>
  <si>
    <t>佐多町</t>
  </si>
  <si>
    <t>内之浦町</t>
  </si>
  <si>
    <t>高山町</t>
  </si>
  <si>
    <t>中種子町</t>
  </si>
  <si>
    <t>南種子町</t>
  </si>
  <si>
    <t>上屋久町</t>
  </si>
  <si>
    <t>屋久町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</si>
  <si>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</si>
  <si>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</si>
  <si>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</si>
  <si>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</si>
  <si>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</si>
  <si>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</si>
  <si>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</si>
  <si>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</si>
  <si>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</si>
  <si>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</si>
  <si>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</si>
  <si>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</si>
  <si>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</si>
  <si>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</si>
  <si>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</si>
  <si>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</si>
  <si>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</si>
  <si>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</si>
  <si>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石川市</t>
  </si>
  <si>
    <t>具志川市</t>
  </si>
  <si>
    <t>与那城町</t>
  </si>
  <si>
    <t>勝連町</t>
  </si>
  <si>
    <t>平良市</t>
  </si>
  <si>
    <t>下地町</t>
  </si>
  <si>
    <t>伊良部町</t>
  </si>
  <si>
    <t>玉城村</t>
  </si>
  <si>
    <t>知念村</t>
  </si>
  <si>
    <t>佐敷町</t>
  </si>
  <si>
    <t>国頭村</t>
  </si>
  <si>
    <t>大宜味村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</si>
  <si>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</si>
  <si>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</si>
  <si>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</si>
  <si>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</si>
  <si>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</si>
  <si>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</si>
  <si>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</si>
  <si>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</si>
  <si>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</si>
  <si>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</si>
  <si>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</si>
  <si>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</si>
  <si>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</si>
  <si>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</si>
  <si>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</si>
  <si>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</si>
  <si>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</si>
  <si>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</si>
  <si>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</si>
  <si>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</si>
  <si>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</si>
  <si>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</si>
  <si>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仲里村</t>
  </si>
  <si>
    <t>具志川村</t>
  </si>
  <si>
    <t>東風平町</t>
  </si>
  <si>
    <t>具志頭村</t>
  </si>
  <si>
    <t>多良間村</t>
  </si>
  <si>
    <t>竹富町</t>
  </si>
  <si>
    <t>与那国町</t>
  </si>
  <si>
    <t>↓新市町村の着工戸数データを旧市町村の人口の占有率で按分</t>
    <rPh sb="1" eb="2">
      <t>シン</t>
    </rPh>
    <rPh sb="2" eb="5">
      <t>シチョウソン</t>
    </rPh>
    <rPh sb="6" eb="8">
      <t>チャッコウ</t>
    </rPh>
    <rPh sb="8" eb="10">
      <t>コスウ</t>
    </rPh>
    <rPh sb="14" eb="18">
      <t>キュウシチョウソン</t>
    </rPh>
    <rPh sb="19" eb="21">
      <t>ジンコウ</t>
    </rPh>
    <rPh sb="22" eb="24">
      <t>センユウ</t>
    </rPh>
    <rPh sb="24" eb="25">
      <t>リツ</t>
    </rPh>
    <rPh sb="26" eb="28">
      <t>アンブン</t>
    </rPh>
    <phoneticPr fontId="1"/>
  </si>
  <si>
    <t>↓イースタットのデータを加工</t>
    <rPh sb="12" eb="14">
      <t>カコウ</t>
    </rPh>
    <phoneticPr fontId="1"/>
  </si>
  <si>
    <t>↓イースタット</t>
  </si>
  <si>
    <t>No.</t>
    <phoneticPr fontId="2"/>
  </si>
  <si>
    <t>平成27年
人口</t>
    <phoneticPr fontId="2"/>
  </si>
  <si>
    <t>現行
地域区分</t>
    <rPh sb="0" eb="2">
      <t>ゲンコウ</t>
    </rPh>
    <rPh sb="3" eb="5">
      <t>チイキ</t>
    </rPh>
    <rPh sb="5" eb="7">
      <t>クブン</t>
    </rPh>
    <phoneticPr fontId="1"/>
  </si>
  <si>
    <t>市町村コード
6桁</t>
    <rPh sb="0" eb="3">
      <t>シチョウソン</t>
    </rPh>
    <rPh sb="8" eb="9">
      <t>ケタ</t>
    </rPh>
    <phoneticPr fontId="1"/>
  </si>
  <si>
    <t>平成28年
着工戸数</t>
    <rPh sb="0" eb="2">
      <t>ヘイセイ</t>
    </rPh>
    <rPh sb="4" eb="5">
      <t>ネン</t>
    </rPh>
    <rPh sb="6" eb="8">
      <t>チャッコウ</t>
    </rPh>
    <rPh sb="8" eb="9">
      <t>ト</t>
    </rPh>
    <rPh sb="9" eb="10">
      <t>カズ</t>
    </rPh>
    <phoneticPr fontId="1"/>
  </si>
  <si>
    <t>地域の区分</t>
    <rPh sb="0" eb="2">
      <t>チイキ</t>
    </rPh>
    <rPh sb="3" eb="5">
      <t>クブン</t>
    </rPh>
    <phoneticPr fontId="2"/>
  </si>
  <si>
    <t>着工数</t>
    <rPh sb="0" eb="3">
      <t>チャッコウスウ</t>
    </rPh>
    <phoneticPr fontId="2"/>
  </si>
  <si>
    <t>01100札幌市</t>
    <phoneticPr fontId="4"/>
  </si>
  <si>
    <t>01101中央区</t>
    <phoneticPr fontId="4"/>
  </si>
  <si>
    <t>01102北区</t>
    <phoneticPr fontId="4"/>
  </si>
  <si>
    <t>01103東区</t>
    <phoneticPr fontId="4"/>
  </si>
  <si>
    <t>01104白石区</t>
    <phoneticPr fontId="4"/>
  </si>
  <si>
    <t>01105豊平区</t>
    <phoneticPr fontId="4"/>
  </si>
  <si>
    <t>01106南区</t>
    <phoneticPr fontId="4"/>
  </si>
  <si>
    <t>01107西区</t>
    <phoneticPr fontId="4"/>
  </si>
  <si>
    <t>01108厚別区</t>
    <phoneticPr fontId="4"/>
  </si>
  <si>
    <t>01109手稲区</t>
    <phoneticPr fontId="4"/>
  </si>
  <si>
    <t>01110清田区</t>
    <phoneticPr fontId="4"/>
  </si>
  <si>
    <t>01202函館市</t>
    <phoneticPr fontId="4"/>
  </si>
  <si>
    <t>01203小樽市</t>
    <phoneticPr fontId="4"/>
  </si>
  <si>
    <t>01204旭川市</t>
    <phoneticPr fontId="4"/>
  </si>
  <si>
    <t>01205室蘭市</t>
    <phoneticPr fontId="4"/>
  </si>
  <si>
    <t>01206釧路市</t>
    <phoneticPr fontId="4"/>
  </si>
  <si>
    <t>01207帯広市</t>
    <phoneticPr fontId="4"/>
  </si>
  <si>
    <t>01208北見市</t>
    <phoneticPr fontId="4"/>
  </si>
  <si>
    <t>01209夕張市</t>
    <phoneticPr fontId="4"/>
  </si>
  <si>
    <t>01210岩見沢市</t>
    <phoneticPr fontId="4"/>
  </si>
  <si>
    <t>01211網走市</t>
    <phoneticPr fontId="4"/>
  </si>
  <si>
    <t>01212留萌市</t>
    <phoneticPr fontId="4"/>
  </si>
  <si>
    <t>01213苫小牧市</t>
    <phoneticPr fontId="4"/>
  </si>
  <si>
    <t>01214稚内市</t>
    <phoneticPr fontId="4"/>
  </si>
  <si>
    <t>01215美唄市</t>
    <phoneticPr fontId="4"/>
  </si>
  <si>
    <t>01216芦別市</t>
    <phoneticPr fontId="4"/>
  </si>
  <si>
    <t>01217江別市</t>
    <phoneticPr fontId="4"/>
  </si>
  <si>
    <t>01218赤平市</t>
    <phoneticPr fontId="4"/>
  </si>
  <si>
    <t>01219紋別市</t>
    <phoneticPr fontId="4"/>
  </si>
  <si>
    <t>01220士別市</t>
    <phoneticPr fontId="4"/>
  </si>
  <si>
    <t>01221名寄市</t>
    <phoneticPr fontId="4"/>
  </si>
  <si>
    <t>01222三笠市</t>
    <phoneticPr fontId="4"/>
  </si>
  <si>
    <t>01223根室市</t>
    <phoneticPr fontId="4"/>
  </si>
  <si>
    <t>01224千歳市</t>
    <phoneticPr fontId="4"/>
  </si>
  <si>
    <t>01225滝川市</t>
    <phoneticPr fontId="4"/>
  </si>
  <si>
    <t>01226砂川市</t>
    <phoneticPr fontId="4"/>
  </si>
  <si>
    <t>01227歌志内市</t>
    <phoneticPr fontId="4"/>
  </si>
  <si>
    <t>01228深川市</t>
    <phoneticPr fontId="4"/>
  </si>
  <si>
    <t>01229富良野市</t>
    <phoneticPr fontId="4"/>
  </si>
  <si>
    <t>01230登別市</t>
    <phoneticPr fontId="4"/>
  </si>
  <si>
    <t>01231恵庭市</t>
    <phoneticPr fontId="4"/>
  </si>
  <si>
    <t>01233伊達市</t>
    <phoneticPr fontId="4"/>
  </si>
  <si>
    <t>01234北広島市</t>
    <phoneticPr fontId="4"/>
  </si>
  <si>
    <t>01235石狩市</t>
    <phoneticPr fontId="4"/>
  </si>
  <si>
    <t>01236北斗市</t>
    <phoneticPr fontId="4"/>
  </si>
  <si>
    <t>02201青森市</t>
    <phoneticPr fontId="4"/>
  </si>
  <si>
    <t>02202弘前市</t>
    <phoneticPr fontId="4"/>
  </si>
  <si>
    <t>02203八戸市</t>
    <phoneticPr fontId="4"/>
  </si>
  <si>
    <t>02204黒石市</t>
    <phoneticPr fontId="4"/>
  </si>
  <si>
    <t>02205五所川原市</t>
    <phoneticPr fontId="4"/>
  </si>
  <si>
    <t>02206十和田市</t>
    <phoneticPr fontId="4"/>
  </si>
  <si>
    <t>02207三沢市</t>
    <phoneticPr fontId="4"/>
  </si>
  <si>
    <t>02208むつ市</t>
    <phoneticPr fontId="4"/>
  </si>
  <si>
    <t>02209つがる市</t>
    <phoneticPr fontId="4"/>
  </si>
  <si>
    <t>02210平川市</t>
    <phoneticPr fontId="4"/>
  </si>
  <si>
    <t>03201盛岡市</t>
    <phoneticPr fontId="4"/>
  </si>
  <si>
    <t>03202宮古市</t>
    <phoneticPr fontId="4"/>
  </si>
  <si>
    <t>03203大船渡市</t>
    <phoneticPr fontId="4"/>
  </si>
  <si>
    <t>03205花巻市</t>
    <phoneticPr fontId="4"/>
  </si>
  <si>
    <t>03206北上市</t>
    <phoneticPr fontId="4"/>
  </si>
  <si>
    <t>03207久慈市</t>
    <phoneticPr fontId="4"/>
  </si>
  <si>
    <t>03208遠野市</t>
    <phoneticPr fontId="4"/>
  </si>
  <si>
    <t>03209一関市</t>
    <phoneticPr fontId="4"/>
  </si>
  <si>
    <t>03210陸前高田市</t>
    <phoneticPr fontId="4"/>
  </si>
  <si>
    <t>03211釜石市</t>
    <phoneticPr fontId="4"/>
  </si>
  <si>
    <t>03213二戸市</t>
    <phoneticPr fontId="4"/>
  </si>
  <si>
    <t>03214八幡平市</t>
    <phoneticPr fontId="4"/>
  </si>
  <si>
    <t>03215奥州市</t>
    <phoneticPr fontId="4"/>
  </si>
  <si>
    <t>03216滝沢市</t>
    <phoneticPr fontId="4"/>
  </si>
  <si>
    <t>04100仙台市</t>
    <phoneticPr fontId="4"/>
  </si>
  <si>
    <t>04101青葉区</t>
    <phoneticPr fontId="4"/>
  </si>
  <si>
    <t>04102宮城野区</t>
    <phoneticPr fontId="4"/>
  </si>
  <si>
    <t>04103若林区</t>
    <phoneticPr fontId="4"/>
  </si>
  <si>
    <t>04104太白区</t>
    <phoneticPr fontId="4"/>
  </si>
  <si>
    <t>04105泉区</t>
    <phoneticPr fontId="4"/>
  </si>
  <si>
    <t>04202石巻市</t>
    <phoneticPr fontId="4"/>
  </si>
  <si>
    <t>04203塩竈市</t>
    <phoneticPr fontId="4"/>
  </si>
  <si>
    <t>04205気仙沼市</t>
    <phoneticPr fontId="4"/>
  </si>
  <si>
    <t>04206白石市</t>
    <phoneticPr fontId="4"/>
  </si>
  <si>
    <t>04207名取市</t>
    <phoneticPr fontId="4"/>
  </si>
  <si>
    <t>04208角田市</t>
    <phoneticPr fontId="4"/>
  </si>
  <si>
    <t>04209多賀城市</t>
    <phoneticPr fontId="4"/>
  </si>
  <si>
    <t>04211岩沼市</t>
    <phoneticPr fontId="4"/>
  </si>
  <si>
    <t>04212登米市</t>
    <phoneticPr fontId="4"/>
  </si>
  <si>
    <t>04213栗原市</t>
    <phoneticPr fontId="4"/>
  </si>
  <si>
    <t>04214東松島市</t>
    <phoneticPr fontId="4"/>
  </si>
  <si>
    <t>04215大崎市</t>
    <phoneticPr fontId="4"/>
  </si>
  <si>
    <t>04216富谷市</t>
    <phoneticPr fontId="4"/>
  </si>
  <si>
    <t>05201秋田市</t>
    <phoneticPr fontId="4"/>
  </si>
  <si>
    <t>05202能代市</t>
    <phoneticPr fontId="4"/>
  </si>
  <si>
    <t>05203横手市</t>
    <phoneticPr fontId="4"/>
  </si>
  <si>
    <t>05204大館市</t>
    <phoneticPr fontId="4"/>
  </si>
  <si>
    <t>05206男鹿市</t>
    <phoneticPr fontId="4"/>
  </si>
  <si>
    <t>05207湯沢市</t>
    <phoneticPr fontId="4"/>
  </si>
  <si>
    <t>05209鹿角市</t>
    <phoneticPr fontId="4"/>
  </si>
  <si>
    <t>05210由利本荘市</t>
    <phoneticPr fontId="4"/>
  </si>
  <si>
    <t>05211潟上市</t>
    <phoneticPr fontId="4"/>
  </si>
  <si>
    <t>05212大仙市</t>
    <phoneticPr fontId="4"/>
  </si>
  <si>
    <t>05213北秋田市</t>
    <phoneticPr fontId="4"/>
  </si>
  <si>
    <t>05214にかほ市</t>
    <phoneticPr fontId="4"/>
  </si>
  <si>
    <t>05215仙北市</t>
    <phoneticPr fontId="4"/>
  </si>
  <si>
    <t>06201山形市</t>
    <phoneticPr fontId="4"/>
  </si>
  <si>
    <t>06202米沢市</t>
    <phoneticPr fontId="4"/>
  </si>
  <si>
    <t>06203鶴岡市</t>
    <phoneticPr fontId="4"/>
  </si>
  <si>
    <t>06204酒田市</t>
    <phoneticPr fontId="4"/>
  </si>
  <si>
    <t>06205新庄市</t>
    <phoneticPr fontId="4"/>
  </si>
  <si>
    <t>06206寒河江市</t>
    <phoneticPr fontId="4"/>
  </si>
  <si>
    <t>06207上山市</t>
    <phoneticPr fontId="4"/>
  </si>
  <si>
    <t>06208村山市</t>
    <phoneticPr fontId="4"/>
  </si>
  <si>
    <t>06209長井市</t>
    <phoneticPr fontId="4"/>
  </si>
  <si>
    <t>06210天童市</t>
    <phoneticPr fontId="4"/>
  </si>
  <si>
    <t>06211東根市</t>
    <phoneticPr fontId="4"/>
  </si>
  <si>
    <t>06212尾花沢市</t>
    <phoneticPr fontId="4"/>
  </si>
  <si>
    <t>06213南陽市</t>
    <phoneticPr fontId="4"/>
  </si>
  <si>
    <t>07201福島市</t>
    <phoneticPr fontId="4"/>
  </si>
  <si>
    <t>07202会津若松市</t>
    <phoneticPr fontId="4"/>
  </si>
  <si>
    <t>07203郡山市</t>
    <phoneticPr fontId="4"/>
  </si>
  <si>
    <t>07204いわき市</t>
    <phoneticPr fontId="4"/>
  </si>
  <si>
    <t>07205白河市</t>
    <phoneticPr fontId="4"/>
  </si>
  <si>
    <t>07207須賀川市</t>
    <phoneticPr fontId="4"/>
  </si>
  <si>
    <t>07208喜多方市</t>
    <phoneticPr fontId="4"/>
  </si>
  <si>
    <t>07209相馬市</t>
    <phoneticPr fontId="4"/>
  </si>
  <si>
    <t>07210二本松市</t>
    <phoneticPr fontId="4"/>
  </si>
  <si>
    <t>07211田村市</t>
    <phoneticPr fontId="4"/>
  </si>
  <si>
    <t>07212南相馬市</t>
    <phoneticPr fontId="4"/>
  </si>
  <si>
    <t>07213伊達市</t>
    <phoneticPr fontId="4"/>
  </si>
  <si>
    <t>07214本宮市</t>
    <phoneticPr fontId="4"/>
  </si>
  <si>
    <t>08201水戸市</t>
    <phoneticPr fontId="4"/>
  </si>
  <si>
    <t>08202日立市</t>
    <phoneticPr fontId="4"/>
  </si>
  <si>
    <t>08203土浦市</t>
    <phoneticPr fontId="4"/>
  </si>
  <si>
    <t>08204古河市</t>
    <phoneticPr fontId="4"/>
  </si>
  <si>
    <t>08205石岡市</t>
    <phoneticPr fontId="4"/>
  </si>
  <si>
    <t>08207結城市</t>
    <phoneticPr fontId="4"/>
  </si>
  <si>
    <t>08208龍ヶ崎市</t>
    <phoneticPr fontId="4"/>
  </si>
  <si>
    <t>08210下妻市</t>
    <phoneticPr fontId="4"/>
  </si>
  <si>
    <t>08212常陸太田市</t>
    <phoneticPr fontId="4"/>
  </si>
  <si>
    <t>08214高萩市</t>
    <phoneticPr fontId="4"/>
  </si>
  <si>
    <t>08215北茨城市</t>
    <phoneticPr fontId="4"/>
  </si>
  <si>
    <t>08216笠間市</t>
    <phoneticPr fontId="4"/>
  </si>
  <si>
    <t>08217取手市</t>
    <phoneticPr fontId="4"/>
  </si>
  <si>
    <t>08219牛久市</t>
    <phoneticPr fontId="4"/>
  </si>
  <si>
    <t>08220つくば市</t>
    <phoneticPr fontId="4"/>
  </si>
  <si>
    <t>08221ひたちなか市</t>
    <phoneticPr fontId="4"/>
  </si>
  <si>
    <t>08222鹿嶋市</t>
    <phoneticPr fontId="4"/>
  </si>
  <si>
    <t>08223潮来市</t>
    <phoneticPr fontId="4"/>
  </si>
  <si>
    <t>08224守谷市</t>
    <phoneticPr fontId="4"/>
  </si>
  <si>
    <t>08225常陸大宮市</t>
    <phoneticPr fontId="4"/>
  </si>
  <si>
    <t>08226那珂市</t>
    <phoneticPr fontId="4"/>
  </si>
  <si>
    <t>08227筑西市</t>
    <phoneticPr fontId="4"/>
  </si>
  <si>
    <t>08228坂東市</t>
    <phoneticPr fontId="4"/>
  </si>
  <si>
    <t>08229稲敷市</t>
    <phoneticPr fontId="4"/>
  </si>
  <si>
    <t>08230かすみがうら市</t>
    <phoneticPr fontId="4"/>
  </si>
  <si>
    <t>08231桜川市</t>
    <phoneticPr fontId="4"/>
  </si>
  <si>
    <t>08232神栖市</t>
    <phoneticPr fontId="4"/>
  </si>
  <si>
    <t>08233行方市</t>
    <phoneticPr fontId="4"/>
  </si>
  <si>
    <t>08234鉾田市</t>
    <phoneticPr fontId="4"/>
  </si>
  <si>
    <t>08235つくばみらい市</t>
    <phoneticPr fontId="4"/>
  </si>
  <si>
    <t>08236小美玉市</t>
    <phoneticPr fontId="4"/>
  </si>
  <si>
    <t>08211常総市</t>
    <phoneticPr fontId="4"/>
  </si>
  <si>
    <t>09201宇都宮市</t>
    <phoneticPr fontId="4"/>
  </si>
  <si>
    <t>09202足利市</t>
    <phoneticPr fontId="4"/>
  </si>
  <si>
    <t>09203栃木市</t>
    <phoneticPr fontId="4"/>
  </si>
  <si>
    <t>09204佐野市</t>
    <phoneticPr fontId="4"/>
  </si>
  <si>
    <t>09205鹿沼市</t>
    <phoneticPr fontId="4"/>
  </si>
  <si>
    <t>09206日光市</t>
    <phoneticPr fontId="4"/>
  </si>
  <si>
    <t>09208小山市</t>
    <phoneticPr fontId="4"/>
  </si>
  <si>
    <t>09209真岡市</t>
    <phoneticPr fontId="4"/>
  </si>
  <si>
    <t>09210大田原市</t>
    <phoneticPr fontId="4"/>
  </si>
  <si>
    <t>09211矢板市</t>
    <phoneticPr fontId="4"/>
  </si>
  <si>
    <t>09213那須塩原市</t>
    <phoneticPr fontId="4"/>
  </si>
  <si>
    <t>09214さくら市</t>
    <phoneticPr fontId="4"/>
  </si>
  <si>
    <t>09215那須烏山市</t>
    <phoneticPr fontId="4"/>
  </si>
  <si>
    <t>09216下野市</t>
    <phoneticPr fontId="4"/>
  </si>
  <si>
    <t>10201前橋市</t>
    <phoneticPr fontId="4"/>
  </si>
  <si>
    <t>10202高崎市</t>
    <phoneticPr fontId="4"/>
  </si>
  <si>
    <t>10203桐生市</t>
    <phoneticPr fontId="4"/>
  </si>
  <si>
    <t>10204伊勢崎市</t>
    <phoneticPr fontId="4"/>
  </si>
  <si>
    <t>10205太田市</t>
    <phoneticPr fontId="4"/>
  </si>
  <si>
    <t>10206沼田市</t>
    <phoneticPr fontId="4"/>
  </si>
  <si>
    <t>10207館林市</t>
    <phoneticPr fontId="4"/>
  </si>
  <si>
    <t>10208渋川市</t>
    <phoneticPr fontId="4"/>
  </si>
  <si>
    <t>10209藤岡市</t>
    <phoneticPr fontId="4"/>
  </si>
  <si>
    <t>10210富岡市</t>
    <phoneticPr fontId="4"/>
  </si>
  <si>
    <t>10211安中市</t>
    <phoneticPr fontId="4"/>
  </si>
  <si>
    <t>10212みどり市</t>
    <phoneticPr fontId="4"/>
  </si>
  <si>
    <t>11100さいたま市</t>
    <phoneticPr fontId="4"/>
  </si>
  <si>
    <t>11101西区</t>
    <phoneticPr fontId="4"/>
  </si>
  <si>
    <t>11102北区</t>
    <phoneticPr fontId="4"/>
  </si>
  <si>
    <t>11103大宮区</t>
    <phoneticPr fontId="4"/>
  </si>
  <si>
    <t>11104見沼区</t>
    <phoneticPr fontId="4"/>
  </si>
  <si>
    <t>11105中央区</t>
    <phoneticPr fontId="4"/>
  </si>
  <si>
    <t>11106桜区</t>
    <phoneticPr fontId="4"/>
  </si>
  <si>
    <t>11107浦和区</t>
    <phoneticPr fontId="4"/>
  </si>
  <si>
    <t>11108南区</t>
    <phoneticPr fontId="4"/>
  </si>
  <si>
    <t>11109緑区</t>
    <phoneticPr fontId="4"/>
  </si>
  <si>
    <t>11110岩槻区</t>
    <phoneticPr fontId="4"/>
  </si>
  <si>
    <t>11201川越市</t>
    <phoneticPr fontId="4"/>
  </si>
  <si>
    <t>11202熊谷市</t>
    <phoneticPr fontId="4"/>
  </si>
  <si>
    <t>11203川口市</t>
    <phoneticPr fontId="4"/>
  </si>
  <si>
    <t>11206行田市</t>
    <phoneticPr fontId="4"/>
  </si>
  <si>
    <t>11207秩父市</t>
    <phoneticPr fontId="4"/>
  </si>
  <si>
    <t>11208所沢市</t>
    <phoneticPr fontId="4"/>
  </si>
  <si>
    <t>11209飯能市</t>
    <phoneticPr fontId="4"/>
  </si>
  <si>
    <t>11210加須市</t>
    <phoneticPr fontId="4"/>
  </si>
  <si>
    <t>11211本庄市</t>
    <phoneticPr fontId="4"/>
  </si>
  <si>
    <t>11212東松山市</t>
    <phoneticPr fontId="4"/>
  </si>
  <si>
    <t>11214春日部市</t>
    <phoneticPr fontId="4"/>
  </si>
  <si>
    <t>11215狭山市</t>
    <phoneticPr fontId="4"/>
  </si>
  <si>
    <t>11216羽生市</t>
    <phoneticPr fontId="4"/>
  </si>
  <si>
    <t>11217鴻巣市</t>
    <phoneticPr fontId="4"/>
  </si>
  <si>
    <t>11218深谷市</t>
    <phoneticPr fontId="4"/>
  </si>
  <si>
    <t>11219上尾市</t>
    <phoneticPr fontId="4"/>
  </si>
  <si>
    <t>11221草加市</t>
    <phoneticPr fontId="4"/>
  </si>
  <si>
    <t>11222越谷市</t>
    <phoneticPr fontId="4"/>
  </si>
  <si>
    <t>11223蕨市</t>
    <phoneticPr fontId="4"/>
  </si>
  <si>
    <t>11224戸田市</t>
    <phoneticPr fontId="4"/>
  </si>
  <si>
    <t>11225入間市</t>
    <phoneticPr fontId="4"/>
  </si>
  <si>
    <t>11227朝霞市</t>
    <phoneticPr fontId="4"/>
  </si>
  <si>
    <t>11228志木市</t>
    <phoneticPr fontId="4"/>
  </si>
  <si>
    <t>11229和光市</t>
    <phoneticPr fontId="4"/>
  </si>
  <si>
    <t>11230新座市</t>
    <phoneticPr fontId="4"/>
  </si>
  <si>
    <t>11231桶川市</t>
    <phoneticPr fontId="4"/>
  </si>
  <si>
    <t>11232久喜市</t>
    <phoneticPr fontId="4"/>
  </si>
  <si>
    <t>11233北本市</t>
    <phoneticPr fontId="4"/>
  </si>
  <si>
    <t>11234八潮市</t>
    <phoneticPr fontId="4"/>
  </si>
  <si>
    <t>11235富士見市</t>
    <phoneticPr fontId="4"/>
  </si>
  <si>
    <t>11237三郷市</t>
    <phoneticPr fontId="4"/>
  </si>
  <si>
    <t>11238蓮田市</t>
    <phoneticPr fontId="4"/>
  </si>
  <si>
    <t>11239坂戸市</t>
    <phoneticPr fontId="4"/>
  </si>
  <si>
    <t>11240幸手市</t>
    <phoneticPr fontId="4"/>
  </si>
  <si>
    <t>11241鶴ヶ島市</t>
    <phoneticPr fontId="4"/>
  </si>
  <si>
    <t>11242日高市</t>
    <phoneticPr fontId="4"/>
  </si>
  <si>
    <t>11243吉川市</t>
    <phoneticPr fontId="4"/>
  </si>
  <si>
    <t>11245ふじみ野市</t>
    <phoneticPr fontId="4"/>
  </si>
  <si>
    <t>11246白岡市</t>
    <phoneticPr fontId="4"/>
  </si>
  <si>
    <t>12100千葉市</t>
    <phoneticPr fontId="4"/>
  </si>
  <si>
    <t>12101中央区</t>
    <phoneticPr fontId="4"/>
  </si>
  <si>
    <t>12102花見川区</t>
    <phoneticPr fontId="4"/>
  </si>
  <si>
    <t>12103稲毛区</t>
    <phoneticPr fontId="4"/>
  </si>
  <si>
    <t>12104若葉区</t>
    <phoneticPr fontId="4"/>
  </si>
  <si>
    <t>12105緑区</t>
    <phoneticPr fontId="4"/>
  </si>
  <si>
    <t>12106美浜区</t>
    <phoneticPr fontId="4"/>
  </si>
  <si>
    <t>12202銚子市</t>
    <phoneticPr fontId="4"/>
  </si>
  <si>
    <t>12203市川市</t>
    <phoneticPr fontId="4"/>
  </si>
  <si>
    <t>12204船橋市</t>
    <phoneticPr fontId="4"/>
  </si>
  <si>
    <t>12205館山市</t>
    <phoneticPr fontId="4"/>
  </si>
  <si>
    <t>12206木更津市</t>
    <phoneticPr fontId="4"/>
  </si>
  <si>
    <t>12207松戸市</t>
    <phoneticPr fontId="4"/>
  </si>
  <si>
    <t>12208野田市</t>
    <phoneticPr fontId="4"/>
  </si>
  <si>
    <t>12210茂原市</t>
    <phoneticPr fontId="4"/>
  </si>
  <si>
    <t>12211成田市</t>
    <phoneticPr fontId="4"/>
  </si>
  <si>
    <t>12212佐倉市</t>
    <phoneticPr fontId="4"/>
  </si>
  <si>
    <t>12213東金市</t>
    <phoneticPr fontId="4"/>
  </si>
  <si>
    <t>12215旭市</t>
    <phoneticPr fontId="4"/>
  </si>
  <si>
    <t>12216習志野市</t>
    <phoneticPr fontId="4"/>
  </si>
  <si>
    <t>12217柏市</t>
    <phoneticPr fontId="4"/>
  </si>
  <si>
    <t>12218勝浦市</t>
    <phoneticPr fontId="4"/>
  </si>
  <si>
    <t>12219市原市</t>
    <phoneticPr fontId="4"/>
  </si>
  <si>
    <t>12220流山市</t>
    <phoneticPr fontId="4"/>
  </si>
  <si>
    <t>12221八千代市</t>
    <phoneticPr fontId="4"/>
  </si>
  <si>
    <t>12222我孫子市</t>
    <phoneticPr fontId="4"/>
  </si>
  <si>
    <t>12223鴨川市</t>
    <phoneticPr fontId="4"/>
  </si>
  <si>
    <t>12224鎌ヶ谷市</t>
    <phoneticPr fontId="4"/>
  </si>
  <si>
    <t>12225君津市</t>
    <phoneticPr fontId="4"/>
  </si>
  <si>
    <t>12226富津市</t>
    <phoneticPr fontId="4"/>
  </si>
  <si>
    <t>12227浦安市</t>
    <phoneticPr fontId="4"/>
  </si>
  <si>
    <t>12228四街道市</t>
    <phoneticPr fontId="4"/>
  </si>
  <si>
    <t>12229袖ヶ浦市</t>
    <phoneticPr fontId="4"/>
  </si>
  <si>
    <t>12230八街市</t>
    <phoneticPr fontId="4"/>
  </si>
  <si>
    <t>12231印西市</t>
    <phoneticPr fontId="4"/>
  </si>
  <si>
    <t>12232白井市</t>
    <phoneticPr fontId="4"/>
  </si>
  <si>
    <t>12233富里市</t>
    <phoneticPr fontId="4"/>
  </si>
  <si>
    <t>12234南房総市</t>
    <phoneticPr fontId="4"/>
  </si>
  <si>
    <t>12235匝瑳市</t>
    <phoneticPr fontId="4"/>
  </si>
  <si>
    <t>12236香取市</t>
    <phoneticPr fontId="4"/>
  </si>
  <si>
    <t>12237山武市</t>
    <phoneticPr fontId="4"/>
  </si>
  <si>
    <t>12238いすみ市</t>
    <phoneticPr fontId="4"/>
  </si>
  <si>
    <t>12239大網白里市</t>
    <phoneticPr fontId="4"/>
  </si>
  <si>
    <t>特別区部</t>
    <phoneticPr fontId="4"/>
  </si>
  <si>
    <t>13101千代田区</t>
    <phoneticPr fontId="4"/>
  </si>
  <si>
    <t>13102中央区</t>
    <phoneticPr fontId="4"/>
  </si>
  <si>
    <t>13103港区</t>
    <phoneticPr fontId="4"/>
  </si>
  <si>
    <t>13104新宿区</t>
    <phoneticPr fontId="4"/>
  </si>
  <si>
    <t>13105文京区</t>
    <phoneticPr fontId="4"/>
  </si>
  <si>
    <t>13106台東区</t>
    <phoneticPr fontId="4"/>
  </si>
  <si>
    <t>13107墨田区</t>
    <phoneticPr fontId="4"/>
  </si>
  <si>
    <t>13108江東区</t>
    <phoneticPr fontId="4"/>
  </si>
  <si>
    <t>13109品川区</t>
    <phoneticPr fontId="4"/>
  </si>
  <si>
    <t>13110目黒区</t>
    <phoneticPr fontId="4"/>
  </si>
  <si>
    <t>13111大田区</t>
    <phoneticPr fontId="4"/>
  </si>
  <si>
    <t>13112世田谷区</t>
    <phoneticPr fontId="4"/>
  </si>
  <si>
    <t>13113渋谷区</t>
    <phoneticPr fontId="4"/>
  </si>
  <si>
    <t>13114中野区</t>
    <phoneticPr fontId="4"/>
  </si>
  <si>
    <t>13115杉並区</t>
    <phoneticPr fontId="4"/>
  </si>
  <si>
    <t>13116豊島区</t>
    <phoneticPr fontId="4"/>
  </si>
  <si>
    <t>13117北区</t>
    <phoneticPr fontId="4"/>
  </si>
  <si>
    <t>13118荒川区</t>
    <phoneticPr fontId="4"/>
  </si>
  <si>
    <t>13119板橋区</t>
    <phoneticPr fontId="4"/>
  </si>
  <si>
    <t>13120練馬区</t>
    <phoneticPr fontId="4"/>
  </si>
  <si>
    <t>13121足立区</t>
    <phoneticPr fontId="4"/>
  </si>
  <si>
    <t>13122葛飾区</t>
    <phoneticPr fontId="4"/>
  </si>
  <si>
    <t>13123江戸川区</t>
    <phoneticPr fontId="4"/>
  </si>
  <si>
    <t>13201八王子市</t>
    <phoneticPr fontId="4"/>
  </si>
  <si>
    <t>13202立川市</t>
    <phoneticPr fontId="4"/>
  </si>
  <si>
    <t>13203武蔵野市</t>
    <phoneticPr fontId="4"/>
  </si>
  <si>
    <t>13204三鷹市</t>
    <phoneticPr fontId="4"/>
  </si>
  <si>
    <t>13205青梅市</t>
    <phoneticPr fontId="4"/>
  </si>
  <si>
    <t>13206府中市</t>
    <phoneticPr fontId="4"/>
  </si>
  <si>
    <t>13207昭島市</t>
    <phoneticPr fontId="4"/>
  </si>
  <si>
    <t>13208調布市</t>
    <phoneticPr fontId="4"/>
  </si>
  <si>
    <t>13209町田市</t>
    <phoneticPr fontId="4"/>
  </si>
  <si>
    <t>13210小金井市</t>
    <phoneticPr fontId="4"/>
  </si>
  <si>
    <t>13211小平市</t>
    <phoneticPr fontId="4"/>
  </si>
  <si>
    <t>13212日野市</t>
    <phoneticPr fontId="4"/>
  </si>
  <si>
    <t>13213東村山市</t>
    <phoneticPr fontId="4"/>
  </si>
  <si>
    <t>13214国分寺市</t>
    <phoneticPr fontId="4"/>
  </si>
  <si>
    <t>13215国立市</t>
    <phoneticPr fontId="4"/>
  </si>
  <si>
    <t>13218福生市</t>
    <phoneticPr fontId="4"/>
  </si>
  <si>
    <t>13219狛江市</t>
    <phoneticPr fontId="4"/>
  </si>
  <si>
    <t>13220東大和市</t>
    <phoneticPr fontId="4"/>
  </si>
  <si>
    <t>13221清瀬市</t>
    <phoneticPr fontId="4"/>
  </si>
  <si>
    <t>13222東久留米市</t>
    <phoneticPr fontId="4"/>
  </si>
  <si>
    <t>13223武蔵村山市</t>
    <phoneticPr fontId="4"/>
  </si>
  <si>
    <t>13224多摩市</t>
    <phoneticPr fontId="4"/>
  </si>
  <si>
    <t>13225稲城市</t>
    <phoneticPr fontId="4"/>
  </si>
  <si>
    <t>13227羽村市</t>
    <phoneticPr fontId="4"/>
  </si>
  <si>
    <t>13228あきる野市</t>
    <phoneticPr fontId="4"/>
  </si>
  <si>
    <t>13229西東京市</t>
    <phoneticPr fontId="4"/>
  </si>
  <si>
    <t>14100横浜市</t>
    <phoneticPr fontId="4"/>
  </si>
  <si>
    <t>14101鶴見区</t>
    <phoneticPr fontId="4"/>
  </si>
  <si>
    <t>14102神奈川区</t>
    <phoneticPr fontId="4"/>
  </si>
  <si>
    <t>14103西区</t>
    <phoneticPr fontId="4"/>
  </si>
  <si>
    <t>14104中区</t>
    <phoneticPr fontId="4"/>
  </si>
  <si>
    <t>14105南区</t>
    <phoneticPr fontId="4"/>
  </si>
  <si>
    <t>14106保土ヶ谷区</t>
    <phoneticPr fontId="4"/>
  </si>
  <si>
    <t>14107磯子区</t>
    <phoneticPr fontId="4"/>
  </si>
  <si>
    <t>14108金沢区</t>
    <phoneticPr fontId="4"/>
  </si>
  <si>
    <t>14109港北区</t>
    <phoneticPr fontId="4"/>
  </si>
  <si>
    <t>14110戸塚区</t>
    <phoneticPr fontId="4"/>
  </si>
  <si>
    <t>14111港南区</t>
    <phoneticPr fontId="4"/>
  </si>
  <si>
    <t>14112旭区</t>
    <phoneticPr fontId="4"/>
  </si>
  <si>
    <t>14113緑区</t>
    <phoneticPr fontId="4"/>
  </si>
  <si>
    <t>14114瀬谷区</t>
    <phoneticPr fontId="4"/>
  </si>
  <si>
    <t>14115栄区</t>
    <phoneticPr fontId="4"/>
  </si>
  <si>
    <t>14116泉区</t>
    <phoneticPr fontId="4"/>
  </si>
  <si>
    <t>14117青葉区</t>
    <phoneticPr fontId="4"/>
  </si>
  <si>
    <t>14118都筑区</t>
    <phoneticPr fontId="4"/>
  </si>
  <si>
    <t>14130川崎市</t>
    <phoneticPr fontId="4"/>
  </si>
  <si>
    <t>14131川崎区</t>
    <phoneticPr fontId="4"/>
  </si>
  <si>
    <t>14132幸区</t>
    <phoneticPr fontId="4"/>
  </si>
  <si>
    <t>14133中原区</t>
    <phoneticPr fontId="4"/>
  </si>
  <si>
    <t>14134高津区</t>
    <phoneticPr fontId="4"/>
  </si>
  <si>
    <t>14135多摩区</t>
    <phoneticPr fontId="4"/>
  </si>
  <si>
    <t>14136宮前区</t>
    <phoneticPr fontId="4"/>
  </si>
  <si>
    <t>14137麻生区</t>
    <phoneticPr fontId="4"/>
  </si>
  <si>
    <t>14150相模原市</t>
    <phoneticPr fontId="4"/>
  </si>
  <si>
    <t>14151緑区</t>
    <phoneticPr fontId="4"/>
  </si>
  <si>
    <t>14152中央区</t>
    <phoneticPr fontId="4"/>
  </si>
  <si>
    <t>14153南区</t>
    <phoneticPr fontId="4"/>
  </si>
  <si>
    <t>14201横須賀市</t>
    <phoneticPr fontId="4"/>
  </si>
  <si>
    <t>14203平塚市</t>
    <phoneticPr fontId="4"/>
  </si>
  <si>
    <t>14204鎌倉市</t>
    <phoneticPr fontId="4"/>
  </si>
  <si>
    <t>14205藤沢市</t>
    <phoneticPr fontId="4"/>
  </si>
  <si>
    <t>14206小田原市</t>
    <phoneticPr fontId="4"/>
  </si>
  <si>
    <t>14207茅ヶ崎市</t>
    <phoneticPr fontId="4"/>
  </si>
  <si>
    <t>14208逗子市</t>
    <phoneticPr fontId="4"/>
  </si>
  <si>
    <t>14210三浦市</t>
    <phoneticPr fontId="4"/>
  </si>
  <si>
    <t>14211秦野市</t>
    <phoneticPr fontId="4"/>
  </si>
  <si>
    <t>14212厚木市</t>
    <phoneticPr fontId="4"/>
  </si>
  <si>
    <t>14213大和市</t>
    <phoneticPr fontId="4"/>
  </si>
  <si>
    <t>14214伊勢原市</t>
    <phoneticPr fontId="4"/>
  </si>
  <si>
    <t>14215海老名市</t>
    <phoneticPr fontId="4"/>
  </si>
  <si>
    <t>14216座間市</t>
    <phoneticPr fontId="4"/>
  </si>
  <si>
    <t>14217南足柄市</t>
    <phoneticPr fontId="4"/>
  </si>
  <si>
    <t>14218綾瀬市</t>
    <phoneticPr fontId="4"/>
  </si>
  <si>
    <t>15100新潟市</t>
    <phoneticPr fontId="4"/>
  </si>
  <si>
    <t>15101北区</t>
    <phoneticPr fontId="4"/>
  </si>
  <si>
    <t>15102東区</t>
    <phoneticPr fontId="4"/>
  </si>
  <si>
    <t>15103中央区</t>
    <phoneticPr fontId="4"/>
  </si>
  <si>
    <t>15104江南区</t>
    <phoneticPr fontId="4"/>
  </si>
  <si>
    <t>15105秋葉区</t>
    <phoneticPr fontId="4"/>
  </si>
  <si>
    <t>15106南区</t>
    <phoneticPr fontId="4"/>
  </si>
  <si>
    <t>15107西区</t>
    <phoneticPr fontId="4"/>
  </si>
  <si>
    <t>15108西蒲区</t>
    <phoneticPr fontId="4"/>
  </si>
  <si>
    <t>15202長岡市</t>
    <phoneticPr fontId="4"/>
  </si>
  <si>
    <t>15204三条市</t>
    <phoneticPr fontId="4"/>
  </si>
  <si>
    <t>15205柏崎市</t>
    <phoneticPr fontId="4"/>
  </si>
  <si>
    <t>15206新発田市</t>
    <phoneticPr fontId="4"/>
  </si>
  <si>
    <t>15208小千谷市</t>
    <phoneticPr fontId="4"/>
  </si>
  <si>
    <t>15209加茂市</t>
    <phoneticPr fontId="4"/>
  </si>
  <si>
    <t>15210十日町市</t>
    <phoneticPr fontId="4"/>
  </si>
  <si>
    <t>15211見附市</t>
    <phoneticPr fontId="4"/>
  </si>
  <si>
    <t>15212村上市</t>
    <phoneticPr fontId="4"/>
  </si>
  <si>
    <t>15213燕市</t>
    <phoneticPr fontId="4"/>
  </si>
  <si>
    <t>15216糸魚川市</t>
    <phoneticPr fontId="4"/>
  </si>
  <si>
    <t>15217妙高市</t>
    <phoneticPr fontId="4"/>
  </si>
  <si>
    <t>15218五泉市</t>
    <phoneticPr fontId="4"/>
  </si>
  <si>
    <t>15222上越市</t>
    <phoneticPr fontId="4"/>
  </si>
  <si>
    <t>15223阿賀野市</t>
    <phoneticPr fontId="4"/>
  </si>
  <si>
    <t>15224佐渡市</t>
    <phoneticPr fontId="4"/>
  </si>
  <si>
    <t>15225魚沼市</t>
    <phoneticPr fontId="4"/>
  </si>
  <si>
    <t>15226南魚沼市</t>
    <phoneticPr fontId="4"/>
  </si>
  <si>
    <t>15227胎内市</t>
    <phoneticPr fontId="4"/>
  </si>
  <si>
    <t>16201富山市</t>
    <phoneticPr fontId="4"/>
  </si>
  <si>
    <t>16202高岡市</t>
    <phoneticPr fontId="4"/>
  </si>
  <si>
    <t>16204魚津市</t>
    <phoneticPr fontId="4"/>
  </si>
  <si>
    <t>16205氷見市</t>
    <phoneticPr fontId="4"/>
  </si>
  <si>
    <t>16206滑川市</t>
    <phoneticPr fontId="4"/>
  </si>
  <si>
    <t>16207黒部市</t>
    <phoneticPr fontId="4"/>
  </si>
  <si>
    <t>16208砺波市</t>
    <phoneticPr fontId="4"/>
  </si>
  <si>
    <t>16209小矢部市</t>
    <phoneticPr fontId="4"/>
  </si>
  <si>
    <t>16210南砺市</t>
    <phoneticPr fontId="4"/>
  </si>
  <si>
    <t>16211射水市</t>
    <phoneticPr fontId="4"/>
  </si>
  <si>
    <t>17201金沢市</t>
    <phoneticPr fontId="4"/>
  </si>
  <si>
    <t>17202七尾市</t>
    <phoneticPr fontId="4"/>
  </si>
  <si>
    <t>17203小松市</t>
    <phoneticPr fontId="4"/>
  </si>
  <si>
    <t>17204輪島市</t>
    <phoneticPr fontId="4"/>
  </si>
  <si>
    <t>17205珠洲市</t>
    <phoneticPr fontId="4"/>
  </si>
  <si>
    <t>17206加賀市</t>
    <phoneticPr fontId="4"/>
  </si>
  <si>
    <t>17207羽咋市</t>
    <phoneticPr fontId="4"/>
  </si>
  <si>
    <t>17209かほく市</t>
    <phoneticPr fontId="4"/>
  </si>
  <si>
    <t>17210白山市</t>
    <phoneticPr fontId="4"/>
  </si>
  <si>
    <t>17211能美市</t>
    <phoneticPr fontId="4"/>
  </si>
  <si>
    <t>17212野々市市</t>
    <phoneticPr fontId="4"/>
  </si>
  <si>
    <t>18201福井市</t>
    <phoneticPr fontId="4"/>
  </si>
  <si>
    <t>18202敦賀市</t>
    <phoneticPr fontId="4"/>
  </si>
  <si>
    <t>18204小浜市</t>
    <phoneticPr fontId="4"/>
  </si>
  <si>
    <t>18205大野市</t>
    <phoneticPr fontId="4"/>
  </si>
  <si>
    <t>18206勝山市</t>
    <phoneticPr fontId="4"/>
  </si>
  <si>
    <t>18207鯖江市</t>
    <phoneticPr fontId="4"/>
  </si>
  <si>
    <t>18208あわら市</t>
    <phoneticPr fontId="4"/>
  </si>
  <si>
    <t>18209越前市</t>
    <phoneticPr fontId="4"/>
  </si>
  <si>
    <t>18210坂井市</t>
    <phoneticPr fontId="4"/>
  </si>
  <si>
    <t>19201甲府市</t>
    <phoneticPr fontId="4"/>
  </si>
  <si>
    <t>19202富士吉田市</t>
    <phoneticPr fontId="4"/>
  </si>
  <si>
    <t>19204都留市</t>
    <phoneticPr fontId="4"/>
  </si>
  <si>
    <t>19205山梨市</t>
    <phoneticPr fontId="4"/>
  </si>
  <si>
    <t>19206大月市</t>
    <phoneticPr fontId="4"/>
  </si>
  <si>
    <t>19207韮崎市</t>
    <phoneticPr fontId="4"/>
  </si>
  <si>
    <t>19208南アルプス市</t>
    <phoneticPr fontId="4"/>
  </si>
  <si>
    <t>19209北杜市</t>
    <phoneticPr fontId="4"/>
  </si>
  <si>
    <t>19210甲斐市</t>
    <phoneticPr fontId="4"/>
  </si>
  <si>
    <t>19211笛吹市</t>
    <phoneticPr fontId="4"/>
  </si>
  <si>
    <t>19212上野原市</t>
    <phoneticPr fontId="4"/>
  </si>
  <si>
    <t>19213甲州市</t>
    <phoneticPr fontId="4"/>
  </si>
  <si>
    <t>19214中央市</t>
    <phoneticPr fontId="4"/>
  </si>
  <si>
    <t>20201長野市</t>
    <phoneticPr fontId="4"/>
  </si>
  <si>
    <t>20202松本市</t>
    <phoneticPr fontId="4"/>
  </si>
  <si>
    <t>20203上田市</t>
    <phoneticPr fontId="4"/>
  </si>
  <si>
    <t>20204岡谷市</t>
    <phoneticPr fontId="4"/>
  </si>
  <si>
    <t>20205飯田市</t>
    <phoneticPr fontId="4"/>
  </si>
  <si>
    <t>20206諏訪市</t>
    <phoneticPr fontId="4"/>
  </si>
  <si>
    <t>20207須坂市</t>
    <phoneticPr fontId="4"/>
  </si>
  <si>
    <t>20208小諸市</t>
    <phoneticPr fontId="4"/>
  </si>
  <si>
    <t>20209伊那市</t>
    <phoneticPr fontId="4"/>
  </si>
  <si>
    <t>20210駒ヶ根市</t>
    <phoneticPr fontId="4"/>
  </si>
  <si>
    <t>20211中野市</t>
    <phoneticPr fontId="4"/>
  </si>
  <si>
    <t>20212大町市</t>
    <phoneticPr fontId="4"/>
  </si>
  <si>
    <t>20213飯山市</t>
    <phoneticPr fontId="4"/>
  </si>
  <si>
    <t>20214茅野市</t>
    <phoneticPr fontId="4"/>
  </si>
  <si>
    <t>20215塩尻市</t>
    <phoneticPr fontId="4"/>
  </si>
  <si>
    <t>20217佐久市</t>
    <phoneticPr fontId="4"/>
  </si>
  <si>
    <t>20218千曲市</t>
    <phoneticPr fontId="4"/>
  </si>
  <si>
    <t>20219東御市</t>
    <phoneticPr fontId="4"/>
  </si>
  <si>
    <t>20220安曇野市</t>
    <phoneticPr fontId="4"/>
  </si>
  <si>
    <t>21201岐阜市</t>
    <phoneticPr fontId="4"/>
  </si>
  <si>
    <t>21202大垣市</t>
    <phoneticPr fontId="4"/>
  </si>
  <si>
    <t>21203高山市</t>
    <phoneticPr fontId="4"/>
  </si>
  <si>
    <t>21204多治見市</t>
    <phoneticPr fontId="4"/>
  </si>
  <si>
    <t>21205関市</t>
    <phoneticPr fontId="4"/>
  </si>
  <si>
    <t>21206中津川市</t>
    <phoneticPr fontId="4"/>
  </si>
  <si>
    <t>21207美濃市</t>
    <phoneticPr fontId="4"/>
  </si>
  <si>
    <t>21208瑞浪市</t>
    <phoneticPr fontId="4"/>
  </si>
  <si>
    <t>21209羽島市</t>
    <phoneticPr fontId="4"/>
  </si>
  <si>
    <t>21210恵那市</t>
    <phoneticPr fontId="4"/>
  </si>
  <si>
    <t>21211美濃加茂市</t>
    <phoneticPr fontId="4"/>
  </si>
  <si>
    <t>21212土岐市</t>
    <phoneticPr fontId="4"/>
  </si>
  <si>
    <t>21213各務原市</t>
    <phoneticPr fontId="4"/>
  </si>
  <si>
    <t>21214可児市</t>
    <phoneticPr fontId="4"/>
  </si>
  <si>
    <t>21215山県市</t>
    <phoneticPr fontId="4"/>
  </si>
  <si>
    <t>21216瑞穂市</t>
    <phoneticPr fontId="4"/>
  </si>
  <si>
    <t>21217飛騨市</t>
    <phoneticPr fontId="4"/>
  </si>
  <si>
    <t>21218本巣市</t>
    <phoneticPr fontId="4"/>
  </si>
  <si>
    <t>21219郡上市</t>
    <phoneticPr fontId="4"/>
  </si>
  <si>
    <t>21220下呂市</t>
    <phoneticPr fontId="4"/>
  </si>
  <si>
    <t>21221海津市</t>
    <phoneticPr fontId="4"/>
  </si>
  <si>
    <t>22100静岡市</t>
    <phoneticPr fontId="4"/>
  </si>
  <si>
    <t>22101葵区</t>
    <phoneticPr fontId="4"/>
  </si>
  <si>
    <t>22102駿河区</t>
    <phoneticPr fontId="4"/>
  </si>
  <si>
    <t>22103清水区</t>
    <phoneticPr fontId="4"/>
  </si>
  <si>
    <t>22130浜松市</t>
    <phoneticPr fontId="4"/>
  </si>
  <si>
    <t>22131中区</t>
    <phoneticPr fontId="4"/>
  </si>
  <si>
    <t>22132東区</t>
    <phoneticPr fontId="4"/>
  </si>
  <si>
    <t>22133西区</t>
    <phoneticPr fontId="4"/>
  </si>
  <si>
    <t>22134南区</t>
    <phoneticPr fontId="4"/>
  </si>
  <si>
    <t>22135北区</t>
    <phoneticPr fontId="4"/>
  </si>
  <si>
    <t>22136浜北区</t>
    <phoneticPr fontId="4"/>
  </si>
  <si>
    <t>22137天竜区</t>
    <phoneticPr fontId="4"/>
  </si>
  <si>
    <t>22203沼津市</t>
    <phoneticPr fontId="4"/>
  </si>
  <si>
    <t>22205熱海市</t>
    <phoneticPr fontId="4"/>
  </si>
  <si>
    <t>22206三島市</t>
    <phoneticPr fontId="4"/>
  </si>
  <si>
    <t>22207富士宮市</t>
    <phoneticPr fontId="4"/>
  </si>
  <si>
    <t>22208伊東市</t>
    <phoneticPr fontId="4"/>
  </si>
  <si>
    <t>22209島田市</t>
    <phoneticPr fontId="4"/>
  </si>
  <si>
    <t>22210富士市</t>
    <phoneticPr fontId="4"/>
  </si>
  <si>
    <t>22211磐田市</t>
    <phoneticPr fontId="4"/>
  </si>
  <si>
    <t>22212焼津市</t>
    <phoneticPr fontId="4"/>
  </si>
  <si>
    <t>22213掛川市</t>
    <phoneticPr fontId="4"/>
  </si>
  <si>
    <t>22214藤枝市</t>
    <phoneticPr fontId="4"/>
  </si>
  <si>
    <t>22215御殿場市</t>
    <phoneticPr fontId="4"/>
  </si>
  <si>
    <t>22216袋井市</t>
    <phoneticPr fontId="4"/>
  </si>
  <si>
    <t>22219下田市</t>
    <phoneticPr fontId="4"/>
  </si>
  <si>
    <t>22220裾野市</t>
    <phoneticPr fontId="4"/>
  </si>
  <si>
    <t>22221湖西市</t>
    <phoneticPr fontId="4"/>
  </si>
  <si>
    <t>22222伊豆市</t>
    <phoneticPr fontId="4"/>
  </si>
  <si>
    <t>22223御前崎市</t>
    <phoneticPr fontId="4"/>
  </si>
  <si>
    <t>22224菊川市</t>
    <phoneticPr fontId="4"/>
  </si>
  <si>
    <t>22225伊豆の国市</t>
    <phoneticPr fontId="4"/>
  </si>
  <si>
    <t>22226牧之原市</t>
    <phoneticPr fontId="4"/>
  </si>
  <si>
    <t>23100名古屋市</t>
    <phoneticPr fontId="4"/>
  </si>
  <si>
    <t>23101千種区</t>
    <phoneticPr fontId="4"/>
  </si>
  <si>
    <t>23102東区</t>
    <phoneticPr fontId="4"/>
  </si>
  <si>
    <t>23103北区</t>
    <phoneticPr fontId="4"/>
  </si>
  <si>
    <t>23104西区</t>
    <phoneticPr fontId="4"/>
  </si>
  <si>
    <t>23105中村区</t>
    <phoneticPr fontId="4"/>
  </si>
  <si>
    <t>23106中区</t>
    <phoneticPr fontId="4"/>
  </si>
  <si>
    <t>23107昭和区</t>
    <phoneticPr fontId="4"/>
  </si>
  <si>
    <t>23108瑞穂区</t>
    <phoneticPr fontId="4"/>
  </si>
  <si>
    <t>23109熱田区</t>
    <phoneticPr fontId="4"/>
  </si>
  <si>
    <t>23110中川区</t>
    <phoneticPr fontId="4"/>
  </si>
  <si>
    <t>23111港区</t>
    <phoneticPr fontId="4"/>
  </si>
  <si>
    <t>23112南区</t>
    <phoneticPr fontId="4"/>
  </si>
  <si>
    <t>23113守山区</t>
    <phoneticPr fontId="4"/>
  </si>
  <si>
    <t>23114緑区</t>
    <phoneticPr fontId="4"/>
  </si>
  <si>
    <t>23115名東区</t>
    <phoneticPr fontId="4"/>
  </si>
  <si>
    <t>23116天白区</t>
    <phoneticPr fontId="4"/>
  </si>
  <si>
    <t>23201豊橋市</t>
    <phoneticPr fontId="4"/>
  </si>
  <si>
    <t>23202岡崎市</t>
    <phoneticPr fontId="4"/>
  </si>
  <si>
    <t>23203一宮市</t>
    <phoneticPr fontId="4"/>
  </si>
  <si>
    <t>23204瀬戸市</t>
    <phoneticPr fontId="4"/>
  </si>
  <si>
    <t>23205半田市</t>
    <phoneticPr fontId="4"/>
  </si>
  <si>
    <t>23206春日井市</t>
    <phoneticPr fontId="4"/>
  </si>
  <si>
    <t>23207豊川市</t>
    <phoneticPr fontId="4"/>
  </si>
  <si>
    <t>23208津島市</t>
    <phoneticPr fontId="4"/>
  </si>
  <si>
    <t>23209碧南市</t>
    <phoneticPr fontId="4"/>
  </si>
  <si>
    <t>23210刈谷市</t>
    <phoneticPr fontId="4"/>
  </si>
  <si>
    <t>23211豊田市</t>
    <phoneticPr fontId="4"/>
  </si>
  <si>
    <t>23212安城市</t>
    <phoneticPr fontId="4"/>
  </si>
  <si>
    <t>23213西尾市</t>
    <phoneticPr fontId="4"/>
  </si>
  <si>
    <t>23214蒲郡市</t>
    <phoneticPr fontId="4"/>
  </si>
  <si>
    <t>23215犬山市</t>
    <phoneticPr fontId="4"/>
  </si>
  <si>
    <t>23216常滑市</t>
    <phoneticPr fontId="4"/>
  </si>
  <si>
    <t>23217江南市</t>
    <phoneticPr fontId="4"/>
  </si>
  <si>
    <t>23219小牧市</t>
    <phoneticPr fontId="4"/>
  </si>
  <si>
    <t>23220稲沢市</t>
    <phoneticPr fontId="4"/>
  </si>
  <si>
    <t>23221新城市</t>
    <phoneticPr fontId="4"/>
  </si>
  <si>
    <t>23222東海市</t>
    <phoneticPr fontId="4"/>
  </si>
  <si>
    <t>23223大府市</t>
    <phoneticPr fontId="4"/>
  </si>
  <si>
    <t>23224知多市</t>
    <phoneticPr fontId="4"/>
  </si>
  <si>
    <t>23225知立市</t>
    <phoneticPr fontId="4"/>
  </si>
  <si>
    <t>23226尾張旭市</t>
    <phoneticPr fontId="4"/>
  </si>
  <si>
    <t>23227高浜市</t>
    <phoneticPr fontId="4"/>
  </si>
  <si>
    <t>23228岩倉市</t>
    <phoneticPr fontId="4"/>
  </si>
  <si>
    <t>23229豊明市</t>
    <phoneticPr fontId="4"/>
  </si>
  <si>
    <t>23230日進市</t>
    <phoneticPr fontId="4"/>
  </si>
  <si>
    <t>23231田原市</t>
    <phoneticPr fontId="4"/>
  </si>
  <si>
    <t>23232愛西市</t>
    <phoneticPr fontId="4"/>
  </si>
  <si>
    <t>23233清須市</t>
    <phoneticPr fontId="4"/>
  </si>
  <si>
    <t>23234北名古屋市</t>
    <phoneticPr fontId="4"/>
  </si>
  <si>
    <t>23235弥富市</t>
    <phoneticPr fontId="4"/>
  </si>
  <si>
    <t>23236みよし市</t>
    <phoneticPr fontId="4"/>
  </si>
  <si>
    <t>23237あま市</t>
    <phoneticPr fontId="4"/>
  </si>
  <si>
    <t>23238長久手市</t>
    <phoneticPr fontId="4"/>
  </si>
  <si>
    <t>24201津市</t>
    <phoneticPr fontId="4"/>
  </si>
  <si>
    <t>24202四日市市</t>
    <phoneticPr fontId="4"/>
  </si>
  <si>
    <t>24203伊勢市</t>
    <phoneticPr fontId="4"/>
  </si>
  <si>
    <t>24204松阪市</t>
    <phoneticPr fontId="4"/>
  </si>
  <si>
    <t>24205桑名市</t>
    <phoneticPr fontId="4"/>
  </si>
  <si>
    <t>24207鈴鹿市</t>
    <phoneticPr fontId="4"/>
  </si>
  <si>
    <t>24208名張市</t>
    <phoneticPr fontId="4"/>
  </si>
  <si>
    <t>24209尾鷲市</t>
    <phoneticPr fontId="4"/>
  </si>
  <si>
    <t>24210亀山市</t>
    <phoneticPr fontId="4"/>
  </si>
  <si>
    <t>24211鳥羽市</t>
    <phoneticPr fontId="4"/>
  </si>
  <si>
    <t>24212熊野市</t>
    <phoneticPr fontId="4"/>
  </si>
  <si>
    <t>24214いなべ市</t>
    <phoneticPr fontId="4"/>
  </si>
  <si>
    <t>24215志摩市</t>
    <phoneticPr fontId="4"/>
  </si>
  <si>
    <t>24216伊賀市</t>
    <phoneticPr fontId="4"/>
  </si>
  <si>
    <t>25201大津市</t>
    <phoneticPr fontId="4"/>
  </si>
  <si>
    <t>25202彦根市</t>
    <phoneticPr fontId="4"/>
  </si>
  <si>
    <t>25203長浜市</t>
    <phoneticPr fontId="4"/>
  </si>
  <si>
    <t>25204近江八幡市</t>
    <phoneticPr fontId="4"/>
  </si>
  <si>
    <t>25206草津市</t>
    <phoneticPr fontId="4"/>
  </si>
  <si>
    <t>25207守山市</t>
    <phoneticPr fontId="4"/>
  </si>
  <si>
    <t>25208栗東市</t>
    <phoneticPr fontId="4"/>
  </si>
  <si>
    <t>25209甲賀市</t>
    <phoneticPr fontId="4"/>
  </si>
  <si>
    <t>25210野洲市</t>
    <phoneticPr fontId="4"/>
  </si>
  <si>
    <t>25211湖南市</t>
    <phoneticPr fontId="4"/>
  </si>
  <si>
    <t>25212高島市</t>
    <phoneticPr fontId="4"/>
  </si>
  <si>
    <t>25213東近江市</t>
    <phoneticPr fontId="4"/>
  </si>
  <si>
    <t>25214米原市</t>
    <phoneticPr fontId="4"/>
  </si>
  <si>
    <t>26100京都市</t>
    <phoneticPr fontId="4"/>
  </si>
  <si>
    <t>26101北区</t>
    <phoneticPr fontId="4"/>
  </si>
  <si>
    <t>26102上京区</t>
    <phoneticPr fontId="4"/>
  </si>
  <si>
    <t>26103左京区</t>
    <phoneticPr fontId="4"/>
  </si>
  <si>
    <t>26104中京区</t>
    <phoneticPr fontId="4"/>
  </si>
  <si>
    <t>26105東山区</t>
    <phoneticPr fontId="4"/>
  </si>
  <si>
    <t>26106下京区</t>
    <phoneticPr fontId="4"/>
  </si>
  <si>
    <t>26107南区</t>
    <phoneticPr fontId="4"/>
  </si>
  <si>
    <t>26108右京区</t>
    <phoneticPr fontId="4"/>
  </si>
  <si>
    <t>26109伏見区</t>
    <phoneticPr fontId="4"/>
  </si>
  <si>
    <t>26110山科区</t>
    <phoneticPr fontId="4"/>
  </si>
  <si>
    <t>26111西京区</t>
    <phoneticPr fontId="4"/>
  </si>
  <si>
    <t>26201福知山市</t>
    <phoneticPr fontId="4"/>
  </si>
  <si>
    <t>26202舞鶴市</t>
    <phoneticPr fontId="4"/>
  </si>
  <si>
    <t>26203綾部市</t>
    <phoneticPr fontId="4"/>
  </si>
  <si>
    <t>26204宇治市</t>
    <phoneticPr fontId="4"/>
  </si>
  <si>
    <t>26205宮津市</t>
    <phoneticPr fontId="4"/>
  </si>
  <si>
    <t>26206亀岡市</t>
    <phoneticPr fontId="4"/>
  </si>
  <si>
    <t>26207城陽市</t>
    <phoneticPr fontId="4"/>
  </si>
  <si>
    <t>26208向日市</t>
    <phoneticPr fontId="4"/>
  </si>
  <si>
    <t>26209長岡京市</t>
    <phoneticPr fontId="4"/>
  </si>
  <si>
    <t>26210八幡市</t>
    <phoneticPr fontId="4"/>
  </si>
  <si>
    <t>26211京田辺市</t>
    <phoneticPr fontId="4"/>
  </si>
  <si>
    <t>26212京丹後市</t>
    <phoneticPr fontId="4"/>
  </si>
  <si>
    <t>26213南丹市</t>
    <phoneticPr fontId="4"/>
  </si>
  <si>
    <t>26214木津川市</t>
    <phoneticPr fontId="4"/>
  </si>
  <si>
    <t>27100大阪市</t>
    <phoneticPr fontId="4"/>
  </si>
  <si>
    <t>27102都島区</t>
    <phoneticPr fontId="4"/>
  </si>
  <si>
    <t>27103福島区</t>
    <phoneticPr fontId="4"/>
  </si>
  <si>
    <t>27104此花区</t>
    <phoneticPr fontId="4"/>
  </si>
  <si>
    <t>27106西区</t>
    <phoneticPr fontId="4"/>
  </si>
  <si>
    <t>27107港区</t>
    <phoneticPr fontId="4"/>
  </si>
  <si>
    <t>27108大正区</t>
    <phoneticPr fontId="4"/>
  </si>
  <si>
    <t>27109天王寺区</t>
    <phoneticPr fontId="4"/>
  </si>
  <si>
    <t>27111浪速区</t>
    <phoneticPr fontId="4"/>
  </si>
  <si>
    <t>27113西淀川区</t>
    <phoneticPr fontId="4"/>
  </si>
  <si>
    <t>27114東淀川区</t>
    <phoneticPr fontId="4"/>
  </si>
  <si>
    <t>27115東成区</t>
    <phoneticPr fontId="4"/>
  </si>
  <si>
    <t>27116生野区</t>
    <phoneticPr fontId="4"/>
  </si>
  <si>
    <t>27117旭区</t>
    <phoneticPr fontId="4"/>
  </si>
  <si>
    <t>27118城東区</t>
    <phoneticPr fontId="4"/>
  </si>
  <si>
    <t>27119阿倍野区</t>
    <phoneticPr fontId="4"/>
  </si>
  <si>
    <t>27120住吉区</t>
    <phoneticPr fontId="4"/>
  </si>
  <si>
    <t>27121東住吉区</t>
    <phoneticPr fontId="4"/>
  </si>
  <si>
    <t>27122西成区</t>
    <phoneticPr fontId="4"/>
  </si>
  <si>
    <t>27123淀川区</t>
    <phoneticPr fontId="4"/>
  </si>
  <si>
    <t>27124鶴見区</t>
    <phoneticPr fontId="4"/>
  </si>
  <si>
    <t>27125住之江区</t>
    <phoneticPr fontId="4"/>
  </si>
  <si>
    <t>27126平野区</t>
    <phoneticPr fontId="4"/>
  </si>
  <si>
    <t>27127北区</t>
    <phoneticPr fontId="4"/>
  </si>
  <si>
    <t>27128中央区</t>
    <phoneticPr fontId="4"/>
  </si>
  <si>
    <t>27140堺市</t>
    <phoneticPr fontId="4"/>
  </si>
  <si>
    <t>27141堺区</t>
    <phoneticPr fontId="4"/>
  </si>
  <si>
    <t>27142中区</t>
    <phoneticPr fontId="4"/>
  </si>
  <si>
    <t>27143東区</t>
    <phoneticPr fontId="4"/>
  </si>
  <si>
    <t>27144西区</t>
    <phoneticPr fontId="4"/>
  </si>
  <si>
    <t>27145南区</t>
    <phoneticPr fontId="4"/>
  </si>
  <si>
    <t>27146北区</t>
    <phoneticPr fontId="4"/>
  </si>
  <si>
    <t>27147美原区</t>
    <phoneticPr fontId="4"/>
  </si>
  <si>
    <t>27202岸和田市</t>
    <phoneticPr fontId="4"/>
  </si>
  <si>
    <t>27203豊中市</t>
    <phoneticPr fontId="4"/>
  </si>
  <si>
    <t>27204池田市</t>
    <phoneticPr fontId="4"/>
  </si>
  <si>
    <t>27205吹田市</t>
    <phoneticPr fontId="4"/>
  </si>
  <si>
    <t>27206泉大津市</t>
    <phoneticPr fontId="4"/>
  </si>
  <si>
    <t>27207高槻市</t>
    <phoneticPr fontId="4"/>
  </si>
  <si>
    <t>27208貝塚市</t>
    <phoneticPr fontId="4"/>
  </si>
  <si>
    <t>27209守口市</t>
    <phoneticPr fontId="4"/>
  </si>
  <si>
    <t>27210枚方市</t>
    <phoneticPr fontId="4"/>
  </si>
  <si>
    <t>27211茨木市</t>
    <phoneticPr fontId="4"/>
  </si>
  <si>
    <t>27212八尾市</t>
    <phoneticPr fontId="4"/>
  </si>
  <si>
    <t>27213泉佐野市</t>
    <phoneticPr fontId="4"/>
  </si>
  <si>
    <t>27214富田林市</t>
    <phoneticPr fontId="4"/>
  </si>
  <si>
    <t>27215寝屋川市</t>
    <phoneticPr fontId="4"/>
  </si>
  <si>
    <t>27216河内長野市</t>
    <phoneticPr fontId="4"/>
  </si>
  <si>
    <t>27217松原市</t>
    <phoneticPr fontId="4"/>
  </si>
  <si>
    <t>27218大東市</t>
    <phoneticPr fontId="4"/>
  </si>
  <si>
    <t>27219和泉市</t>
    <phoneticPr fontId="4"/>
  </si>
  <si>
    <t>27220箕面市</t>
    <phoneticPr fontId="4"/>
  </si>
  <si>
    <t>27221柏原市</t>
    <phoneticPr fontId="4"/>
  </si>
  <si>
    <t>27222羽曳野市</t>
    <phoneticPr fontId="4"/>
  </si>
  <si>
    <t>27223門真市</t>
    <phoneticPr fontId="4"/>
  </si>
  <si>
    <t>27224摂津市</t>
    <phoneticPr fontId="4"/>
  </si>
  <si>
    <t>27225高石市</t>
    <phoneticPr fontId="4"/>
  </si>
  <si>
    <t>27226藤井寺市</t>
    <phoneticPr fontId="4"/>
  </si>
  <si>
    <t>27227東大阪市</t>
    <phoneticPr fontId="4"/>
  </si>
  <si>
    <t>27228泉南市</t>
    <phoneticPr fontId="4"/>
  </si>
  <si>
    <t>27229四條畷市</t>
    <phoneticPr fontId="4"/>
  </si>
  <si>
    <t>27230交野市</t>
    <phoneticPr fontId="4"/>
  </si>
  <si>
    <t>27231大阪狭山市</t>
    <phoneticPr fontId="4"/>
  </si>
  <si>
    <t>27232阪南市</t>
    <phoneticPr fontId="4"/>
  </si>
  <si>
    <t>28100神戸市</t>
    <phoneticPr fontId="4"/>
  </si>
  <si>
    <t>28101東灘区</t>
    <phoneticPr fontId="4"/>
  </si>
  <si>
    <t>28102灘区</t>
    <phoneticPr fontId="4"/>
  </si>
  <si>
    <t>28105兵庫区</t>
    <phoneticPr fontId="4"/>
  </si>
  <si>
    <t>28106長田区</t>
    <phoneticPr fontId="4"/>
  </si>
  <si>
    <t>28107須磨区</t>
    <phoneticPr fontId="4"/>
  </si>
  <si>
    <t>28108垂水区</t>
    <phoneticPr fontId="4"/>
  </si>
  <si>
    <t>28109北区</t>
    <phoneticPr fontId="4"/>
  </si>
  <si>
    <t>28110中央区</t>
    <phoneticPr fontId="4"/>
  </si>
  <si>
    <t>28111西区</t>
    <phoneticPr fontId="4"/>
  </si>
  <si>
    <t>28201姫路市</t>
    <phoneticPr fontId="4"/>
  </si>
  <si>
    <t>28202尼崎市</t>
    <phoneticPr fontId="4"/>
  </si>
  <si>
    <t>28203明石市</t>
    <phoneticPr fontId="4"/>
  </si>
  <si>
    <t>28204西宮市</t>
    <phoneticPr fontId="4"/>
  </si>
  <si>
    <t>28205洲本市</t>
    <phoneticPr fontId="4"/>
  </si>
  <si>
    <t>28206芦屋市</t>
    <phoneticPr fontId="4"/>
  </si>
  <si>
    <t>28207伊丹市</t>
    <phoneticPr fontId="4"/>
  </si>
  <si>
    <t>28208相生市</t>
    <phoneticPr fontId="4"/>
  </si>
  <si>
    <t>28209豊岡市</t>
    <phoneticPr fontId="4"/>
  </si>
  <si>
    <t>28210加古川市</t>
    <phoneticPr fontId="4"/>
  </si>
  <si>
    <t>28212赤穂市</t>
    <phoneticPr fontId="4"/>
  </si>
  <si>
    <t>28213西脇市</t>
    <phoneticPr fontId="4"/>
  </si>
  <si>
    <t>28214宝塚市</t>
    <phoneticPr fontId="4"/>
  </si>
  <si>
    <t>28215三木市</t>
    <phoneticPr fontId="4"/>
  </si>
  <si>
    <t>28216高砂市</t>
    <phoneticPr fontId="4"/>
  </si>
  <si>
    <t>28217川西市</t>
    <phoneticPr fontId="4"/>
  </si>
  <si>
    <t>28218小野市</t>
    <phoneticPr fontId="4"/>
  </si>
  <si>
    <t>28219三田市</t>
    <phoneticPr fontId="4"/>
  </si>
  <si>
    <t>28220加西市</t>
    <phoneticPr fontId="4"/>
  </si>
  <si>
    <t>28221篠山市</t>
    <phoneticPr fontId="4"/>
  </si>
  <si>
    <t>28222養父市</t>
    <phoneticPr fontId="4"/>
  </si>
  <si>
    <t>28223丹波市</t>
    <phoneticPr fontId="4"/>
  </si>
  <si>
    <t>28224南あわじ市</t>
    <phoneticPr fontId="4"/>
  </si>
  <si>
    <t>28225朝来市</t>
    <phoneticPr fontId="4"/>
  </si>
  <si>
    <t>28226淡路市</t>
    <phoneticPr fontId="4"/>
  </si>
  <si>
    <t>28227宍粟市</t>
    <phoneticPr fontId="4"/>
  </si>
  <si>
    <t>28228加東市</t>
    <phoneticPr fontId="4"/>
  </si>
  <si>
    <t>28229たつの市</t>
    <phoneticPr fontId="4"/>
  </si>
  <si>
    <t>29201奈良市</t>
    <phoneticPr fontId="4"/>
  </si>
  <si>
    <t>29202大和高田市</t>
    <phoneticPr fontId="4"/>
  </si>
  <si>
    <t>29203大和郡山市</t>
    <phoneticPr fontId="4"/>
  </si>
  <si>
    <t>29204天理市</t>
    <phoneticPr fontId="4"/>
  </si>
  <si>
    <t>29205橿原市</t>
    <phoneticPr fontId="4"/>
  </si>
  <si>
    <t>29206桜井市</t>
    <phoneticPr fontId="4"/>
  </si>
  <si>
    <t>29207五條市</t>
    <phoneticPr fontId="4"/>
  </si>
  <si>
    <t>29208御所市</t>
    <phoneticPr fontId="4"/>
  </si>
  <si>
    <t>29209生駒市</t>
    <phoneticPr fontId="4"/>
  </si>
  <si>
    <t>29210香芝市</t>
    <phoneticPr fontId="4"/>
  </si>
  <si>
    <t>29211葛城市</t>
    <phoneticPr fontId="4"/>
  </si>
  <si>
    <t>29212宇陀市</t>
    <phoneticPr fontId="4"/>
  </si>
  <si>
    <t>30201和歌山市</t>
    <phoneticPr fontId="4"/>
  </si>
  <si>
    <t>30202海南市</t>
    <phoneticPr fontId="4"/>
  </si>
  <si>
    <t>30203橋本市</t>
    <phoneticPr fontId="4"/>
  </si>
  <si>
    <t>30204有田市</t>
    <phoneticPr fontId="4"/>
  </si>
  <si>
    <t>30205御坊市</t>
    <phoneticPr fontId="4"/>
  </si>
  <si>
    <t>30206田辺市</t>
    <phoneticPr fontId="4"/>
  </si>
  <si>
    <t>30207新宮市</t>
    <phoneticPr fontId="4"/>
  </si>
  <si>
    <t>30208紀の川市</t>
    <phoneticPr fontId="4"/>
  </si>
  <si>
    <t>30209岩出市</t>
    <phoneticPr fontId="4"/>
  </si>
  <si>
    <t>31201鳥取市</t>
    <phoneticPr fontId="4"/>
  </si>
  <si>
    <t>31202米子市</t>
    <phoneticPr fontId="4"/>
  </si>
  <si>
    <t>31203倉吉市</t>
    <phoneticPr fontId="4"/>
  </si>
  <si>
    <t>31204境港市</t>
    <phoneticPr fontId="4"/>
  </si>
  <si>
    <t>32201松江市</t>
    <phoneticPr fontId="4"/>
  </si>
  <si>
    <t>32202浜田市</t>
    <phoneticPr fontId="4"/>
  </si>
  <si>
    <t>32203出雲市</t>
    <phoneticPr fontId="4"/>
  </si>
  <si>
    <t>32204益田市</t>
    <phoneticPr fontId="4"/>
  </si>
  <si>
    <t>32205大田市</t>
    <phoneticPr fontId="4"/>
  </si>
  <si>
    <t>32206安来市</t>
    <phoneticPr fontId="4"/>
  </si>
  <si>
    <t>32207江津市</t>
    <phoneticPr fontId="4"/>
  </si>
  <si>
    <t>32209雲南市</t>
    <phoneticPr fontId="4"/>
  </si>
  <si>
    <t>33100岡山市</t>
    <phoneticPr fontId="4"/>
  </si>
  <si>
    <t>33101北区</t>
    <phoneticPr fontId="4"/>
  </si>
  <si>
    <t>33102中区</t>
    <phoneticPr fontId="4"/>
  </si>
  <si>
    <t>33103東区</t>
    <phoneticPr fontId="4"/>
  </si>
  <si>
    <t>33104南区</t>
    <phoneticPr fontId="4"/>
  </si>
  <si>
    <t>33202倉敷市</t>
    <phoneticPr fontId="4"/>
  </si>
  <si>
    <t>33203津山市</t>
    <phoneticPr fontId="4"/>
  </si>
  <si>
    <t>33204玉野市</t>
    <phoneticPr fontId="4"/>
  </si>
  <si>
    <t>33205笠岡市</t>
    <phoneticPr fontId="4"/>
  </si>
  <si>
    <t>33207井原市</t>
    <phoneticPr fontId="4"/>
  </si>
  <si>
    <t>33208総社市</t>
    <phoneticPr fontId="4"/>
  </si>
  <si>
    <t>33209高梁市</t>
    <phoneticPr fontId="4"/>
  </si>
  <si>
    <t>33210新見市</t>
    <phoneticPr fontId="4"/>
  </si>
  <si>
    <t>33211備前市</t>
    <phoneticPr fontId="4"/>
  </si>
  <si>
    <t>33212瀬戸内市</t>
    <phoneticPr fontId="4"/>
  </si>
  <si>
    <t>33213赤磐市</t>
    <phoneticPr fontId="4"/>
  </si>
  <si>
    <t>33214真庭市</t>
    <phoneticPr fontId="4"/>
  </si>
  <si>
    <t>33215美作市</t>
    <phoneticPr fontId="4"/>
  </si>
  <si>
    <t>33216浅口市</t>
    <phoneticPr fontId="4"/>
  </si>
  <si>
    <t>34100広島市</t>
    <phoneticPr fontId="4"/>
  </si>
  <si>
    <t>34101中区</t>
    <phoneticPr fontId="4"/>
  </si>
  <si>
    <t>34102東区</t>
    <phoneticPr fontId="4"/>
  </si>
  <si>
    <t>34103南区</t>
    <phoneticPr fontId="4"/>
  </si>
  <si>
    <t>34104西区</t>
    <phoneticPr fontId="4"/>
  </si>
  <si>
    <t>34105安佐南区</t>
    <phoneticPr fontId="4"/>
  </si>
  <si>
    <t>34106安佐北区</t>
    <phoneticPr fontId="4"/>
  </si>
  <si>
    <t>34107安芸区</t>
    <phoneticPr fontId="4"/>
  </si>
  <si>
    <t>34108佐伯区</t>
    <phoneticPr fontId="4"/>
  </si>
  <si>
    <t>34202呉市</t>
    <phoneticPr fontId="4"/>
  </si>
  <si>
    <t>34203竹原市</t>
    <phoneticPr fontId="4"/>
  </si>
  <si>
    <t>34204三原市</t>
    <phoneticPr fontId="4"/>
  </si>
  <si>
    <t>34205尾道市</t>
    <phoneticPr fontId="4"/>
  </si>
  <si>
    <t>34207福山市</t>
    <phoneticPr fontId="4"/>
  </si>
  <si>
    <t>34208府中市</t>
    <phoneticPr fontId="4"/>
  </si>
  <si>
    <t>34209三次市</t>
    <phoneticPr fontId="4"/>
  </si>
  <si>
    <t>34210庄原市</t>
    <phoneticPr fontId="4"/>
  </si>
  <si>
    <t>34211大竹市</t>
    <phoneticPr fontId="4"/>
  </si>
  <si>
    <t>34212東広島市</t>
    <phoneticPr fontId="4"/>
  </si>
  <si>
    <t>34213廿日市市</t>
    <phoneticPr fontId="4"/>
  </si>
  <si>
    <t>34214安芸高田市</t>
    <phoneticPr fontId="4"/>
  </si>
  <si>
    <t>34215江田島市</t>
    <phoneticPr fontId="4"/>
  </si>
  <si>
    <t>35201下関市</t>
    <phoneticPr fontId="4"/>
  </si>
  <si>
    <t>35202宇部市</t>
    <phoneticPr fontId="4"/>
  </si>
  <si>
    <t>35203山口市</t>
    <phoneticPr fontId="4"/>
  </si>
  <si>
    <t>35204萩市</t>
    <phoneticPr fontId="4"/>
  </si>
  <si>
    <t>35206防府市</t>
    <phoneticPr fontId="4"/>
  </si>
  <si>
    <t>35207下松市</t>
    <phoneticPr fontId="4"/>
  </si>
  <si>
    <t>35208岩国市</t>
    <phoneticPr fontId="4"/>
  </si>
  <si>
    <t>35210光市</t>
    <phoneticPr fontId="4"/>
  </si>
  <si>
    <t>35211長門市</t>
    <phoneticPr fontId="4"/>
  </si>
  <si>
    <t>35212柳井市</t>
    <phoneticPr fontId="4"/>
  </si>
  <si>
    <t>35213美祢市</t>
    <phoneticPr fontId="4"/>
  </si>
  <si>
    <t>35215周南市</t>
    <phoneticPr fontId="4"/>
  </si>
  <si>
    <t>35216山陽小野田市</t>
    <phoneticPr fontId="4"/>
  </si>
  <si>
    <t>36201徳島市</t>
    <phoneticPr fontId="4"/>
  </si>
  <si>
    <t>36202鳴門市</t>
    <phoneticPr fontId="4"/>
  </si>
  <si>
    <t>36203小松島市</t>
    <phoneticPr fontId="4"/>
  </si>
  <si>
    <t>36204阿南市</t>
    <phoneticPr fontId="4"/>
  </si>
  <si>
    <t>36205吉野川市</t>
    <phoneticPr fontId="4"/>
  </si>
  <si>
    <t>36206阿波市</t>
    <phoneticPr fontId="4"/>
  </si>
  <si>
    <t>36207美馬市</t>
    <phoneticPr fontId="4"/>
  </si>
  <si>
    <t>36208三好市</t>
    <phoneticPr fontId="4"/>
  </si>
  <si>
    <t>37201高松市</t>
    <phoneticPr fontId="4"/>
  </si>
  <si>
    <t>37202丸亀市</t>
    <phoneticPr fontId="4"/>
  </si>
  <si>
    <t>37203坂出市</t>
    <phoneticPr fontId="4"/>
  </si>
  <si>
    <t>37204善通寺市</t>
    <phoneticPr fontId="4"/>
  </si>
  <si>
    <t>37205観音寺市</t>
    <phoneticPr fontId="4"/>
  </si>
  <si>
    <t>37206さぬき市</t>
    <phoneticPr fontId="4"/>
  </si>
  <si>
    <t>37207東かがわ市</t>
    <phoneticPr fontId="4"/>
  </si>
  <si>
    <t>37208三豊市</t>
    <phoneticPr fontId="4"/>
  </si>
  <si>
    <t>38201松山市</t>
    <phoneticPr fontId="4"/>
  </si>
  <si>
    <t>38202今治市</t>
    <phoneticPr fontId="4"/>
  </si>
  <si>
    <t>38203宇和島市</t>
    <phoneticPr fontId="4"/>
  </si>
  <si>
    <t>38204八幡浜市</t>
    <phoneticPr fontId="4"/>
  </si>
  <si>
    <t>38205新居浜市</t>
    <phoneticPr fontId="4"/>
  </si>
  <si>
    <t>38206西条市</t>
    <phoneticPr fontId="4"/>
  </si>
  <si>
    <t>38207大洲市</t>
    <phoneticPr fontId="4"/>
  </si>
  <si>
    <t>38210伊予市</t>
    <phoneticPr fontId="4"/>
  </si>
  <si>
    <t>38213四国中央市</t>
    <phoneticPr fontId="4"/>
  </si>
  <si>
    <t>38214西予市</t>
    <phoneticPr fontId="4"/>
  </si>
  <si>
    <t>38215東温市</t>
    <phoneticPr fontId="4"/>
  </si>
  <si>
    <t>39201高知市</t>
    <phoneticPr fontId="4"/>
  </si>
  <si>
    <t>39202室戸市</t>
    <phoneticPr fontId="4"/>
  </si>
  <si>
    <t>39203安芸市</t>
    <phoneticPr fontId="4"/>
  </si>
  <si>
    <t>39204南国市</t>
    <phoneticPr fontId="4"/>
  </si>
  <si>
    <t>39205土佐市</t>
    <phoneticPr fontId="4"/>
  </si>
  <si>
    <t>39206須崎市</t>
    <phoneticPr fontId="4"/>
  </si>
  <si>
    <t>39208宿毛市</t>
    <phoneticPr fontId="4"/>
  </si>
  <si>
    <t>39209土佐清水市</t>
    <phoneticPr fontId="4"/>
  </si>
  <si>
    <t>39210四万十市</t>
    <phoneticPr fontId="4"/>
  </si>
  <si>
    <t>39211香南市</t>
    <phoneticPr fontId="4"/>
  </si>
  <si>
    <t>39212香美市</t>
    <phoneticPr fontId="4"/>
  </si>
  <si>
    <t>40100北九州市</t>
    <phoneticPr fontId="4"/>
  </si>
  <si>
    <t>40101門司区</t>
    <phoneticPr fontId="4"/>
  </si>
  <si>
    <t>40103若松区</t>
    <phoneticPr fontId="4"/>
  </si>
  <si>
    <t>40105戸畑区</t>
    <phoneticPr fontId="4"/>
  </si>
  <si>
    <t>40106小倉北区</t>
    <phoneticPr fontId="4"/>
  </si>
  <si>
    <t>40107小倉南区</t>
    <phoneticPr fontId="4"/>
  </si>
  <si>
    <t>40108八幡東区</t>
    <phoneticPr fontId="4"/>
  </si>
  <si>
    <t>40109八幡西区</t>
    <phoneticPr fontId="4"/>
  </si>
  <si>
    <t>40130福岡市</t>
    <phoneticPr fontId="4"/>
  </si>
  <si>
    <t>40131東区</t>
    <phoneticPr fontId="4"/>
  </si>
  <si>
    <t>40132博多区</t>
    <phoneticPr fontId="4"/>
  </si>
  <si>
    <t>40133中央区</t>
    <phoneticPr fontId="4"/>
  </si>
  <si>
    <t>40134南区</t>
    <phoneticPr fontId="4"/>
  </si>
  <si>
    <t>40135西区</t>
    <phoneticPr fontId="4"/>
  </si>
  <si>
    <t>40136城南区</t>
    <phoneticPr fontId="4"/>
  </si>
  <si>
    <t>40137早良区</t>
    <phoneticPr fontId="4"/>
  </si>
  <si>
    <t>40202大牟田市</t>
    <phoneticPr fontId="4"/>
  </si>
  <si>
    <t>40203久留米市</t>
    <phoneticPr fontId="4"/>
  </si>
  <si>
    <t>40204直方市</t>
    <phoneticPr fontId="4"/>
  </si>
  <si>
    <t>40205飯塚市</t>
    <phoneticPr fontId="4"/>
  </si>
  <si>
    <t>40206田川市</t>
    <phoneticPr fontId="4"/>
  </si>
  <si>
    <t>40207柳川市</t>
    <phoneticPr fontId="4"/>
  </si>
  <si>
    <t>40210八女市</t>
    <phoneticPr fontId="4"/>
  </si>
  <si>
    <t>40211筑後市</t>
    <phoneticPr fontId="4"/>
  </si>
  <si>
    <t>40212大川市</t>
    <phoneticPr fontId="4"/>
  </si>
  <si>
    <t>40213行橋市</t>
    <phoneticPr fontId="4"/>
  </si>
  <si>
    <t>40214豊前市</t>
    <phoneticPr fontId="4"/>
  </si>
  <si>
    <t>40215中間市</t>
    <phoneticPr fontId="4"/>
  </si>
  <si>
    <t>40216小郡市</t>
    <phoneticPr fontId="4"/>
  </si>
  <si>
    <t>40217筑紫野市</t>
    <phoneticPr fontId="4"/>
  </si>
  <si>
    <t>40218春日市</t>
    <phoneticPr fontId="4"/>
  </si>
  <si>
    <t>40219大野城市</t>
    <phoneticPr fontId="4"/>
  </si>
  <si>
    <t>40220宗像市</t>
    <phoneticPr fontId="4"/>
  </si>
  <si>
    <t>40221太宰府市</t>
    <phoneticPr fontId="4"/>
  </si>
  <si>
    <t>40223古賀市</t>
    <phoneticPr fontId="4"/>
  </si>
  <si>
    <t>40224福津市</t>
    <phoneticPr fontId="4"/>
  </si>
  <si>
    <t>40225うきは市</t>
    <phoneticPr fontId="4"/>
  </si>
  <si>
    <t>40226宮若市</t>
    <phoneticPr fontId="4"/>
  </si>
  <si>
    <t>40227嘉麻市</t>
    <phoneticPr fontId="4"/>
  </si>
  <si>
    <t>40228朝倉市</t>
    <phoneticPr fontId="4"/>
  </si>
  <si>
    <t>40229みやま市</t>
    <phoneticPr fontId="4"/>
  </si>
  <si>
    <t>40230糸島市</t>
    <phoneticPr fontId="4"/>
  </si>
  <si>
    <t>40231那珂川市</t>
    <phoneticPr fontId="4"/>
  </si>
  <si>
    <t>41201佐賀市</t>
    <phoneticPr fontId="4"/>
  </si>
  <si>
    <t>41202唐津市</t>
    <phoneticPr fontId="4"/>
  </si>
  <si>
    <t>41203鳥栖市</t>
    <phoneticPr fontId="4"/>
  </si>
  <si>
    <t>41204多久市</t>
    <phoneticPr fontId="4"/>
  </si>
  <si>
    <t>41205伊万里市</t>
    <phoneticPr fontId="4"/>
  </si>
  <si>
    <t>41206武雄市</t>
    <phoneticPr fontId="4"/>
  </si>
  <si>
    <t>41207鹿島市</t>
    <phoneticPr fontId="4"/>
  </si>
  <si>
    <t>41208小城市</t>
    <phoneticPr fontId="4"/>
  </si>
  <si>
    <t>41209嬉野市</t>
    <phoneticPr fontId="4"/>
  </si>
  <si>
    <t>41210神埼市</t>
    <phoneticPr fontId="4"/>
  </si>
  <si>
    <t>42201長崎市</t>
    <phoneticPr fontId="4"/>
  </si>
  <si>
    <t>42202佐世保市</t>
    <phoneticPr fontId="4"/>
  </si>
  <si>
    <t>42203島原市</t>
    <phoneticPr fontId="4"/>
  </si>
  <si>
    <t>42204諫早市</t>
    <phoneticPr fontId="4"/>
  </si>
  <si>
    <t>42205大村市</t>
    <phoneticPr fontId="4"/>
  </si>
  <si>
    <t>42207平戸市</t>
    <phoneticPr fontId="4"/>
  </si>
  <si>
    <t>42208松浦市</t>
    <phoneticPr fontId="4"/>
  </si>
  <si>
    <t>42209対馬市</t>
    <phoneticPr fontId="4"/>
  </si>
  <si>
    <t>42210壱岐市</t>
    <phoneticPr fontId="4"/>
  </si>
  <si>
    <t>42211五島市</t>
    <phoneticPr fontId="4"/>
  </si>
  <si>
    <t>42212西海市</t>
    <phoneticPr fontId="4"/>
  </si>
  <si>
    <t>42213雲仙市</t>
    <phoneticPr fontId="4"/>
  </si>
  <si>
    <t>42214南島原市</t>
    <phoneticPr fontId="4"/>
  </si>
  <si>
    <t>43100熊本市</t>
    <phoneticPr fontId="4"/>
  </si>
  <si>
    <t>43101中央区</t>
    <phoneticPr fontId="4"/>
  </si>
  <si>
    <t>43102東区</t>
    <phoneticPr fontId="4"/>
  </si>
  <si>
    <t>43103西区</t>
    <phoneticPr fontId="4"/>
  </si>
  <si>
    <t>43104南区</t>
    <phoneticPr fontId="4"/>
  </si>
  <si>
    <t>43105北区</t>
    <phoneticPr fontId="4"/>
  </si>
  <si>
    <t>43202八代市</t>
    <phoneticPr fontId="4"/>
  </si>
  <si>
    <t>43203人吉市</t>
    <phoneticPr fontId="4"/>
  </si>
  <si>
    <t>43204荒尾市</t>
    <phoneticPr fontId="4"/>
  </si>
  <si>
    <t>43205水俣市</t>
    <phoneticPr fontId="4"/>
  </si>
  <si>
    <t>43206玉名市</t>
    <phoneticPr fontId="4"/>
  </si>
  <si>
    <t>43208山鹿市</t>
    <phoneticPr fontId="4"/>
  </si>
  <si>
    <t>43210菊池市</t>
    <phoneticPr fontId="4"/>
  </si>
  <si>
    <t>43211宇土市</t>
    <phoneticPr fontId="4"/>
  </si>
  <si>
    <t>43212上天草市</t>
    <phoneticPr fontId="4"/>
  </si>
  <si>
    <t>43213宇城市</t>
    <phoneticPr fontId="4"/>
  </si>
  <si>
    <t>43214阿蘇市</t>
    <phoneticPr fontId="4"/>
  </si>
  <si>
    <t>43215天草市</t>
    <phoneticPr fontId="4"/>
  </si>
  <si>
    <t>43216合志市</t>
    <phoneticPr fontId="4"/>
  </si>
  <si>
    <t>44201大分市</t>
    <phoneticPr fontId="4"/>
  </si>
  <si>
    <t>44202別府市</t>
    <phoneticPr fontId="4"/>
  </si>
  <si>
    <t>44203中津市</t>
    <phoneticPr fontId="4"/>
  </si>
  <si>
    <t>44204日田市</t>
    <phoneticPr fontId="4"/>
  </si>
  <si>
    <t>44205佐伯市</t>
    <phoneticPr fontId="4"/>
  </si>
  <si>
    <t>44206臼杵市</t>
    <phoneticPr fontId="4"/>
  </si>
  <si>
    <t>44207津久見市</t>
    <phoneticPr fontId="4"/>
  </si>
  <si>
    <t>44208竹田市</t>
    <phoneticPr fontId="4"/>
  </si>
  <si>
    <t>44209豊後高田市</t>
    <phoneticPr fontId="4"/>
  </si>
  <si>
    <t>44210杵築市</t>
    <phoneticPr fontId="4"/>
  </si>
  <si>
    <t>44211宇佐市</t>
    <phoneticPr fontId="4"/>
  </si>
  <si>
    <t>44212豊後大野市</t>
    <phoneticPr fontId="4"/>
  </si>
  <si>
    <t>44213由布市</t>
    <phoneticPr fontId="4"/>
  </si>
  <si>
    <t>44214国東市</t>
    <phoneticPr fontId="4"/>
  </si>
  <si>
    <t>45201宮崎市</t>
    <phoneticPr fontId="4"/>
  </si>
  <si>
    <t>45202都城市</t>
    <phoneticPr fontId="4"/>
  </si>
  <si>
    <t>45203延岡市</t>
    <phoneticPr fontId="4"/>
  </si>
  <si>
    <t>45204日南市</t>
    <phoneticPr fontId="4"/>
  </si>
  <si>
    <t>45205小林市</t>
    <phoneticPr fontId="4"/>
  </si>
  <si>
    <t>45206日向市</t>
    <phoneticPr fontId="4"/>
  </si>
  <si>
    <t>45207串間市</t>
    <phoneticPr fontId="4"/>
  </si>
  <si>
    <t>45208西都市</t>
    <phoneticPr fontId="4"/>
  </si>
  <si>
    <t>45209えびの市</t>
    <phoneticPr fontId="4"/>
  </si>
  <si>
    <t>46201鹿児島市</t>
    <phoneticPr fontId="4"/>
  </si>
  <si>
    <t>46203鹿屋市</t>
    <phoneticPr fontId="4"/>
  </si>
  <si>
    <t>46204枕崎市</t>
    <phoneticPr fontId="4"/>
  </si>
  <si>
    <t>46206阿久根市</t>
    <phoneticPr fontId="4"/>
  </si>
  <si>
    <t>46208出水市</t>
    <phoneticPr fontId="4"/>
  </si>
  <si>
    <t>46210指宿市</t>
    <phoneticPr fontId="4"/>
  </si>
  <si>
    <t>46213西之表市</t>
    <phoneticPr fontId="4"/>
  </si>
  <si>
    <t>46214垂水市</t>
    <phoneticPr fontId="4"/>
  </si>
  <si>
    <t>46215薩摩川内市</t>
    <phoneticPr fontId="4"/>
  </si>
  <si>
    <t>46216日置市</t>
    <phoneticPr fontId="4"/>
  </si>
  <si>
    <t>46217曽於市</t>
    <phoneticPr fontId="4"/>
  </si>
  <si>
    <t>46218霧島市</t>
    <phoneticPr fontId="4"/>
  </si>
  <si>
    <t>46219いちき串木野市</t>
    <phoneticPr fontId="4"/>
  </si>
  <si>
    <t>46220南さつま市</t>
    <phoneticPr fontId="4"/>
  </si>
  <si>
    <t>46221志布志市</t>
    <phoneticPr fontId="4"/>
  </si>
  <si>
    <t>46222奄美市</t>
    <phoneticPr fontId="4"/>
  </si>
  <si>
    <t>46223南九州市</t>
    <phoneticPr fontId="4"/>
  </si>
  <si>
    <t>46224伊佐市</t>
    <phoneticPr fontId="4"/>
  </si>
  <si>
    <t>46225姶良市</t>
    <phoneticPr fontId="4"/>
  </si>
  <si>
    <t>47201那覇市</t>
    <phoneticPr fontId="4"/>
  </si>
  <si>
    <t>47205宜野湾市</t>
    <phoneticPr fontId="4"/>
  </si>
  <si>
    <t>47207石垣市</t>
    <phoneticPr fontId="4"/>
  </si>
  <si>
    <t>47208浦添市</t>
    <phoneticPr fontId="4"/>
  </si>
  <si>
    <t>47209名護市</t>
    <phoneticPr fontId="4"/>
  </si>
  <si>
    <t>47210糸満市</t>
    <phoneticPr fontId="4"/>
  </si>
  <si>
    <t>47211沖縄市</t>
    <phoneticPr fontId="4"/>
  </si>
  <si>
    <t>47212豊見城市</t>
    <phoneticPr fontId="4"/>
  </si>
  <si>
    <t>47213うるま市</t>
    <phoneticPr fontId="4"/>
  </si>
  <si>
    <t>47214宮古島市</t>
    <phoneticPr fontId="4"/>
  </si>
  <si>
    <t>47215南城市</t>
    <phoneticPr fontId="4"/>
  </si>
  <si>
    <t>01100札幌市</t>
  </si>
  <si>
    <t>01101中央区</t>
  </si>
  <si>
    <t>01102北区</t>
  </si>
  <si>
    <t>01103東区</t>
  </si>
  <si>
    <t>01104白石区</t>
  </si>
  <si>
    <t>01105豊平区</t>
  </si>
  <si>
    <t>01106南区</t>
  </si>
  <si>
    <t>01107西区</t>
  </si>
  <si>
    <t>01108厚別区</t>
  </si>
  <si>
    <t>01109手稲区</t>
  </si>
  <si>
    <t>01110清田区</t>
  </si>
  <si>
    <t>01202函館市</t>
  </si>
  <si>
    <t>01203小樽市</t>
  </si>
  <si>
    <t>01204旭川市</t>
  </si>
  <si>
    <t>01205室蘭市</t>
  </si>
  <si>
    <t>01206釧路市</t>
  </si>
  <si>
    <t>01207帯広市</t>
  </si>
  <si>
    <t>01208北見市</t>
  </si>
  <si>
    <t>01209夕張市</t>
  </si>
  <si>
    <t>01210岩見沢市</t>
  </si>
  <si>
    <t>01211網走市</t>
  </si>
  <si>
    <t>01212留萌市</t>
  </si>
  <si>
    <t>01213苫小牧市</t>
  </si>
  <si>
    <t>01214稚内市</t>
  </si>
  <si>
    <t>01215美唄市</t>
  </si>
  <si>
    <t>01216芦別市</t>
  </si>
  <si>
    <t>01217江別市</t>
  </si>
  <si>
    <t>01218赤平市</t>
  </si>
  <si>
    <t>01219紋別市</t>
  </si>
  <si>
    <t>01220士別市</t>
  </si>
  <si>
    <t>01221名寄市</t>
  </si>
  <si>
    <t>01222三笠市</t>
  </si>
  <si>
    <t>01223根室市</t>
  </si>
  <si>
    <t>01224千歳市</t>
  </si>
  <si>
    <t>01225滝川市</t>
  </si>
  <si>
    <t>01226砂川市</t>
  </si>
  <si>
    <t>01227歌志内市</t>
  </si>
  <si>
    <t>01228深川市</t>
  </si>
  <si>
    <t>01229富良野市</t>
  </si>
  <si>
    <t>01230登別市</t>
  </si>
  <si>
    <t>01231恵庭市</t>
  </si>
  <si>
    <t>01233伊達市</t>
  </si>
  <si>
    <t>01234北広島市</t>
  </si>
  <si>
    <t>01235石狩市</t>
  </si>
  <si>
    <t>01236北斗市</t>
  </si>
  <si>
    <t>02201青森市</t>
  </si>
  <si>
    <t>02202弘前市</t>
  </si>
  <si>
    <t>02203八戸市</t>
  </si>
  <si>
    <t>02204黒石市</t>
  </si>
  <si>
    <t>02205五所川原市</t>
  </si>
  <si>
    <t>02206十和田市</t>
  </si>
  <si>
    <t>02207三沢市</t>
  </si>
  <si>
    <t>02208むつ市</t>
  </si>
  <si>
    <t>02209つがる市</t>
  </si>
  <si>
    <t>02210平川市</t>
  </si>
  <si>
    <t>03201盛岡市</t>
  </si>
  <si>
    <t>03202宮古市</t>
  </si>
  <si>
    <t>03203大船渡市</t>
  </si>
  <si>
    <t>03205花巻市</t>
  </si>
  <si>
    <t>03206北上市</t>
  </si>
  <si>
    <t>03207久慈市</t>
  </si>
  <si>
    <t>03208遠野市</t>
  </si>
  <si>
    <t>03209一関市</t>
  </si>
  <si>
    <t>03210陸前高田市</t>
  </si>
  <si>
    <t>03211釜石市</t>
  </si>
  <si>
    <t>03213二戸市</t>
  </si>
  <si>
    <t>03214八幡平市</t>
  </si>
  <si>
    <t>03215奥州市</t>
  </si>
  <si>
    <t>03216滝沢市</t>
  </si>
  <si>
    <t>04100仙台市</t>
  </si>
  <si>
    <t>04101青葉区</t>
  </si>
  <si>
    <t>04102宮城野区</t>
  </si>
  <si>
    <t>04103若林区</t>
  </si>
  <si>
    <t>04104太白区</t>
  </si>
  <si>
    <t>04105泉区</t>
  </si>
  <si>
    <t>04202石巻市</t>
  </si>
  <si>
    <t>04203塩竈市</t>
  </si>
  <si>
    <t>04205気仙沼市</t>
  </si>
  <si>
    <t>04206白石市</t>
  </si>
  <si>
    <t>04207名取市</t>
  </si>
  <si>
    <t>04208角田市</t>
  </si>
  <si>
    <t>04209多賀城市</t>
  </si>
  <si>
    <t>04211岩沼市</t>
  </si>
  <si>
    <t>04212登米市</t>
  </si>
  <si>
    <t>04213栗原市</t>
  </si>
  <si>
    <t>04214東松島市</t>
  </si>
  <si>
    <t>04215大崎市</t>
  </si>
  <si>
    <t>04216富谷市</t>
  </si>
  <si>
    <t>05201秋田市</t>
  </si>
  <si>
    <t>05202能代市</t>
  </si>
  <si>
    <t>05203横手市</t>
  </si>
  <si>
    <t>05204大館市</t>
  </si>
  <si>
    <t>05206男鹿市</t>
  </si>
  <si>
    <t>05207湯沢市</t>
  </si>
  <si>
    <t>05209鹿角市</t>
  </si>
  <si>
    <t>05210由利本荘市</t>
  </si>
  <si>
    <t>05211潟上市</t>
  </si>
  <si>
    <t>05212大仙市</t>
  </si>
  <si>
    <t>05213北秋田市</t>
  </si>
  <si>
    <t>05214にかほ市</t>
  </si>
  <si>
    <t>05215仙北市</t>
  </si>
  <si>
    <t>06201山形市</t>
  </si>
  <si>
    <t>06202米沢市</t>
  </si>
  <si>
    <t>06203鶴岡市</t>
  </si>
  <si>
    <t>06204酒田市</t>
  </si>
  <si>
    <t>06205新庄市</t>
  </si>
  <si>
    <t>06206寒河江市</t>
  </si>
  <si>
    <t>06207上山市</t>
  </si>
  <si>
    <t>06208村山市</t>
  </si>
  <si>
    <t>06209長井市</t>
  </si>
  <si>
    <t>06210天童市</t>
  </si>
  <si>
    <t>06211東根市</t>
  </si>
  <si>
    <t>06212尾花沢市</t>
  </si>
  <si>
    <t>06213南陽市</t>
  </si>
  <si>
    <t>07201福島市</t>
  </si>
  <si>
    <t>07202会津若松市</t>
  </si>
  <si>
    <t>07203郡山市</t>
  </si>
  <si>
    <t>07204いわき市</t>
  </si>
  <si>
    <t>07205白河市</t>
  </si>
  <si>
    <t>07207須賀川市</t>
  </si>
  <si>
    <t>07208喜多方市</t>
  </si>
  <si>
    <t>07209相馬市</t>
  </si>
  <si>
    <t>07210二本松市</t>
  </si>
  <si>
    <t>07211田村市</t>
  </si>
  <si>
    <t>07212南相馬市</t>
  </si>
  <si>
    <t>07213伊達市</t>
  </si>
  <si>
    <t>07214本宮市</t>
  </si>
  <si>
    <t>08201水戸市</t>
  </si>
  <si>
    <t>08202日立市</t>
  </si>
  <si>
    <t>08203土浦市</t>
  </si>
  <si>
    <t>08204古河市</t>
  </si>
  <si>
    <t>08205石岡市</t>
  </si>
  <si>
    <t>08207結城市</t>
  </si>
  <si>
    <t>08208龍ヶ崎市</t>
  </si>
  <si>
    <t>08210下妻市</t>
  </si>
  <si>
    <t>08212常陸太田市</t>
  </si>
  <si>
    <t>08214高萩市</t>
  </si>
  <si>
    <t>08215北茨城市</t>
  </si>
  <si>
    <t>08216笠間市</t>
  </si>
  <si>
    <t>08217取手市</t>
  </si>
  <si>
    <t>08219牛久市</t>
  </si>
  <si>
    <t>08220つくば市</t>
  </si>
  <si>
    <t>08221ひたちなか市</t>
  </si>
  <si>
    <t>08222鹿嶋市</t>
  </si>
  <si>
    <t>08223潮来市</t>
  </si>
  <si>
    <t>08224守谷市</t>
  </si>
  <si>
    <t>08225常陸大宮市</t>
  </si>
  <si>
    <t>08226那珂市</t>
  </si>
  <si>
    <t>08227筑西市</t>
  </si>
  <si>
    <t>08228坂東市</t>
  </si>
  <si>
    <t>08229稲敷市</t>
  </si>
  <si>
    <t>08230かすみがうら市</t>
  </si>
  <si>
    <t>08231桜川市</t>
  </si>
  <si>
    <t>08232神栖市</t>
  </si>
  <si>
    <t>08233行方市</t>
  </si>
  <si>
    <t>08234鉾田市</t>
  </si>
  <si>
    <t>08235つくばみらい市</t>
  </si>
  <si>
    <t>08236小美玉市</t>
  </si>
  <si>
    <t>08211常総市</t>
  </si>
  <si>
    <t>09201宇都宮市</t>
  </si>
  <si>
    <t>09202足利市</t>
  </si>
  <si>
    <t>09203栃木市</t>
  </si>
  <si>
    <t>09204佐野市</t>
  </si>
  <si>
    <t>09205鹿沼市</t>
  </si>
  <si>
    <t>09206日光市</t>
  </si>
  <si>
    <t>09208小山市</t>
  </si>
  <si>
    <t>09209真岡市</t>
  </si>
  <si>
    <t>09210大田原市</t>
  </si>
  <si>
    <t>09211矢板市</t>
  </si>
  <si>
    <t>09213那須塩原市</t>
  </si>
  <si>
    <t>09214さくら市</t>
  </si>
  <si>
    <t>09215那須烏山市</t>
  </si>
  <si>
    <t>09216下野市</t>
  </si>
  <si>
    <t>10201前橋市</t>
  </si>
  <si>
    <t>10202高崎市</t>
  </si>
  <si>
    <t>10203桐生市</t>
  </si>
  <si>
    <t>10204伊勢崎市</t>
  </si>
  <si>
    <t>10205太田市</t>
  </si>
  <si>
    <t>10206沼田市</t>
  </si>
  <si>
    <t>10207館林市</t>
  </si>
  <si>
    <t>10208渋川市</t>
  </si>
  <si>
    <t>10209藤岡市</t>
  </si>
  <si>
    <t>10210富岡市</t>
  </si>
  <si>
    <t>10211安中市</t>
  </si>
  <si>
    <t>10212みどり市</t>
  </si>
  <si>
    <t>11100さいたま市</t>
  </si>
  <si>
    <t>11101西区</t>
  </si>
  <si>
    <t>11102北区</t>
  </si>
  <si>
    <t>11103大宮区</t>
  </si>
  <si>
    <t>11104見沼区</t>
  </si>
  <si>
    <t>11105中央区</t>
  </si>
  <si>
    <t>11106桜区</t>
  </si>
  <si>
    <t>11107浦和区</t>
  </si>
  <si>
    <t>11108南区</t>
  </si>
  <si>
    <t>11109緑区</t>
  </si>
  <si>
    <t>11110岩槻区</t>
  </si>
  <si>
    <t>11201川越市</t>
  </si>
  <si>
    <t>11202熊谷市</t>
  </si>
  <si>
    <t>11203川口市</t>
  </si>
  <si>
    <t>11206行田市</t>
  </si>
  <si>
    <t>11207秩父市</t>
  </si>
  <si>
    <t>11208所沢市</t>
  </si>
  <si>
    <t>11209飯能市</t>
  </si>
  <si>
    <t>11210加須市</t>
  </si>
  <si>
    <t>11211本庄市</t>
  </si>
  <si>
    <t>11212東松山市</t>
  </si>
  <si>
    <t>11214春日部市</t>
  </si>
  <si>
    <t>11215狭山市</t>
  </si>
  <si>
    <t>11216羽生市</t>
  </si>
  <si>
    <t>11217鴻巣市</t>
  </si>
  <si>
    <t>11218深谷市</t>
  </si>
  <si>
    <t>11219上尾市</t>
  </si>
  <si>
    <t>11221草加市</t>
  </si>
  <si>
    <t>11222越谷市</t>
  </si>
  <si>
    <t>11223蕨市</t>
  </si>
  <si>
    <t>11224戸田市</t>
  </si>
  <si>
    <t>11225入間市</t>
  </si>
  <si>
    <t>11227朝霞市</t>
  </si>
  <si>
    <t>11228志木市</t>
  </si>
  <si>
    <t>11229和光市</t>
  </si>
  <si>
    <t>11230新座市</t>
  </si>
  <si>
    <t>11231桶川市</t>
  </si>
  <si>
    <t>11232久喜市</t>
  </si>
  <si>
    <t>11233北本市</t>
  </si>
  <si>
    <t>11234八潮市</t>
  </si>
  <si>
    <t>11235富士見市</t>
  </si>
  <si>
    <t>11237三郷市</t>
  </si>
  <si>
    <t>11238蓮田市</t>
  </si>
  <si>
    <t>11239坂戸市</t>
  </si>
  <si>
    <t>11240幸手市</t>
  </si>
  <si>
    <t>11241鶴ヶ島市</t>
  </si>
  <si>
    <t>11242日高市</t>
  </si>
  <si>
    <t>11243吉川市</t>
  </si>
  <si>
    <t>11245ふじみ野市</t>
  </si>
  <si>
    <t>11246白岡市</t>
  </si>
  <si>
    <t>12100千葉市</t>
  </si>
  <si>
    <t>12101中央区</t>
  </si>
  <si>
    <t>12102花見川区</t>
  </si>
  <si>
    <t>12103稲毛区</t>
  </si>
  <si>
    <t>12104若葉区</t>
  </si>
  <si>
    <t>12105緑区</t>
  </si>
  <si>
    <t>12106美浜区</t>
  </si>
  <si>
    <t>12202銚子市</t>
  </si>
  <si>
    <t>12203市川市</t>
  </si>
  <si>
    <t>12204船橋市</t>
  </si>
  <si>
    <t>12205館山市</t>
  </si>
  <si>
    <t>12206木更津市</t>
  </si>
  <si>
    <t>12207松戸市</t>
  </si>
  <si>
    <t>12208野田市</t>
  </si>
  <si>
    <t>12210茂原市</t>
  </si>
  <si>
    <t>12211成田市</t>
  </si>
  <si>
    <t>12212佐倉市</t>
  </si>
  <si>
    <t>12213東金市</t>
  </si>
  <si>
    <t>12215旭市</t>
  </si>
  <si>
    <t>12216習志野市</t>
  </si>
  <si>
    <t>12217柏市</t>
  </si>
  <si>
    <t>12218勝浦市</t>
  </si>
  <si>
    <t>12219市原市</t>
  </si>
  <si>
    <t>12220流山市</t>
  </si>
  <si>
    <t>12221八千代市</t>
  </si>
  <si>
    <t>12222我孫子市</t>
  </si>
  <si>
    <t>12223鴨川市</t>
  </si>
  <si>
    <t>12224鎌ヶ谷市</t>
  </si>
  <si>
    <t>12225君津市</t>
  </si>
  <si>
    <t>12226富津市</t>
  </si>
  <si>
    <t>12227浦安市</t>
  </si>
  <si>
    <t>12228四街道市</t>
  </si>
  <si>
    <t>12229袖ヶ浦市</t>
  </si>
  <si>
    <t>12230八街市</t>
  </si>
  <si>
    <t>12231印西市</t>
  </si>
  <si>
    <t>12232白井市</t>
  </si>
  <si>
    <t>12233富里市</t>
  </si>
  <si>
    <t>12234南房総市</t>
  </si>
  <si>
    <t>12235匝瑳市</t>
  </si>
  <si>
    <t>12236香取市</t>
  </si>
  <si>
    <t>12237山武市</t>
  </si>
  <si>
    <t>12238いすみ市</t>
  </si>
  <si>
    <t>12239大網白里市</t>
  </si>
  <si>
    <t>特別区部</t>
  </si>
  <si>
    <t>13101千代田区</t>
  </si>
  <si>
    <t>13102中央区</t>
  </si>
  <si>
    <t>13103港区</t>
  </si>
  <si>
    <t>13104新宿区</t>
  </si>
  <si>
    <t>13105文京区</t>
  </si>
  <si>
    <t>13106台東区</t>
  </si>
  <si>
    <t>13107墨田区</t>
  </si>
  <si>
    <t>13108江東区</t>
  </si>
  <si>
    <t>13109品川区</t>
  </si>
  <si>
    <t>13110目黒区</t>
  </si>
  <si>
    <t>13111大田区</t>
  </si>
  <si>
    <t>13112世田谷区</t>
  </si>
  <si>
    <t>13113渋谷区</t>
  </si>
  <si>
    <t>13114中野区</t>
  </si>
  <si>
    <t>13115杉並区</t>
  </si>
  <si>
    <t>13116豊島区</t>
  </si>
  <si>
    <t>13117北区</t>
  </si>
  <si>
    <t>13118荒川区</t>
  </si>
  <si>
    <t>13119板橋区</t>
  </si>
  <si>
    <t>13120練馬区</t>
  </si>
  <si>
    <t>13121足立区</t>
  </si>
  <si>
    <t>13122葛飾区</t>
  </si>
  <si>
    <t>13123江戸川区</t>
  </si>
  <si>
    <t>13201八王子市</t>
  </si>
  <si>
    <t>13202立川市</t>
  </si>
  <si>
    <t>13203武蔵野市</t>
  </si>
  <si>
    <t>13204三鷹市</t>
  </si>
  <si>
    <t>13205青梅市</t>
  </si>
  <si>
    <t>13206府中市</t>
  </si>
  <si>
    <t>13207昭島市</t>
  </si>
  <si>
    <t>13208調布市</t>
  </si>
  <si>
    <t>13209町田市</t>
  </si>
  <si>
    <t>13210小金井市</t>
  </si>
  <si>
    <t>13211小平市</t>
  </si>
  <si>
    <t>13212日野市</t>
  </si>
  <si>
    <t>13213東村山市</t>
  </si>
  <si>
    <t>13214国分寺市</t>
  </si>
  <si>
    <t>13215国立市</t>
  </si>
  <si>
    <t>13218福生市</t>
  </si>
  <si>
    <t>13219狛江市</t>
  </si>
  <si>
    <t>13220東大和市</t>
  </si>
  <si>
    <t>13221清瀬市</t>
  </si>
  <si>
    <t>13222東久留米市</t>
  </si>
  <si>
    <t>13223武蔵村山市</t>
  </si>
  <si>
    <t>13224多摩市</t>
  </si>
  <si>
    <t>13225稲城市</t>
  </si>
  <si>
    <t>13227羽村市</t>
  </si>
  <si>
    <t>13228あきる野市</t>
  </si>
  <si>
    <t>13229西東京市</t>
  </si>
  <si>
    <t>14100横浜市</t>
  </si>
  <si>
    <t>14101鶴見区</t>
  </si>
  <si>
    <t>14102神奈川区</t>
  </si>
  <si>
    <t>14103西区</t>
  </si>
  <si>
    <t>14104中区</t>
  </si>
  <si>
    <t>14105南区</t>
  </si>
  <si>
    <t>14106保土ヶ谷区</t>
  </si>
  <si>
    <t>14107磯子区</t>
  </si>
  <si>
    <t>14108金沢区</t>
  </si>
  <si>
    <t>14109港北区</t>
  </si>
  <si>
    <t>14110戸塚区</t>
  </si>
  <si>
    <t>14111港南区</t>
  </si>
  <si>
    <t>14112旭区</t>
  </si>
  <si>
    <t>14113緑区</t>
  </si>
  <si>
    <t>14114瀬谷区</t>
  </si>
  <si>
    <t>14115栄区</t>
  </si>
  <si>
    <t>14116泉区</t>
  </si>
  <si>
    <t>14117青葉区</t>
  </si>
  <si>
    <t>14118都筑区</t>
  </si>
  <si>
    <t>14130川崎市</t>
  </si>
  <si>
    <t>14131川崎区</t>
  </si>
  <si>
    <t>14132幸区</t>
  </si>
  <si>
    <t>14133中原区</t>
  </si>
  <si>
    <t>14134高津区</t>
  </si>
  <si>
    <t>14135多摩区</t>
  </si>
  <si>
    <t>14136宮前区</t>
  </si>
  <si>
    <t>14137麻生区</t>
  </si>
  <si>
    <t>14150相模原市</t>
  </si>
  <si>
    <t>14151緑区</t>
  </si>
  <si>
    <t>14152中央区</t>
  </si>
  <si>
    <t>14153南区</t>
  </si>
  <si>
    <t>14201横須賀市</t>
  </si>
  <si>
    <t>14203平塚市</t>
  </si>
  <si>
    <t>14204鎌倉市</t>
  </si>
  <si>
    <t>14205藤沢市</t>
  </si>
  <si>
    <t>14206小田原市</t>
  </si>
  <si>
    <t>14207茅ヶ崎市</t>
  </si>
  <si>
    <t>14208逗子市</t>
  </si>
  <si>
    <t>14210三浦市</t>
  </si>
  <si>
    <t>14211秦野市</t>
  </si>
  <si>
    <t>14212厚木市</t>
  </si>
  <si>
    <t>14213大和市</t>
  </si>
  <si>
    <t>14214伊勢原市</t>
  </si>
  <si>
    <t>14215海老名市</t>
  </si>
  <si>
    <t>14216座間市</t>
  </si>
  <si>
    <t>14217南足柄市</t>
  </si>
  <si>
    <t>14218綾瀬市</t>
  </si>
  <si>
    <t>15100新潟市</t>
  </si>
  <si>
    <t>15101北区</t>
  </si>
  <si>
    <t>15102東区</t>
  </si>
  <si>
    <t>15103中央区</t>
  </si>
  <si>
    <t>15104江南区</t>
  </si>
  <si>
    <t>15105秋葉区</t>
  </si>
  <si>
    <t>15106南区</t>
  </si>
  <si>
    <t>15107西区</t>
  </si>
  <si>
    <t>15108西蒲区</t>
  </si>
  <si>
    <t>15202長岡市</t>
  </si>
  <si>
    <t>15204三条市</t>
  </si>
  <si>
    <t>15205柏崎市</t>
  </si>
  <si>
    <t>15206新発田市</t>
  </si>
  <si>
    <t>15208小千谷市</t>
  </si>
  <si>
    <t>15209加茂市</t>
  </si>
  <si>
    <t>15210十日町市</t>
  </si>
  <si>
    <t>15211見附市</t>
  </si>
  <si>
    <t>15212村上市</t>
  </si>
  <si>
    <t>15213燕市</t>
  </si>
  <si>
    <t>15216糸魚川市</t>
  </si>
  <si>
    <t>15217妙高市</t>
  </si>
  <si>
    <t>15218五泉市</t>
  </si>
  <si>
    <t>15222上越市</t>
  </si>
  <si>
    <t>15223阿賀野市</t>
  </si>
  <si>
    <t>15224佐渡市</t>
  </si>
  <si>
    <t>15225魚沼市</t>
  </si>
  <si>
    <t>15226南魚沼市</t>
  </si>
  <si>
    <t>15227胎内市</t>
  </si>
  <si>
    <t>16201富山市</t>
  </si>
  <si>
    <t>16202高岡市</t>
  </si>
  <si>
    <t>16204魚津市</t>
  </si>
  <si>
    <t>16205氷見市</t>
  </si>
  <si>
    <t>16206滑川市</t>
  </si>
  <si>
    <t>16207黒部市</t>
  </si>
  <si>
    <t>16208砺波市</t>
  </si>
  <si>
    <t>16209小矢部市</t>
  </si>
  <si>
    <t>16210南砺市</t>
  </si>
  <si>
    <t>16211射水市</t>
  </si>
  <si>
    <t>17201金沢市</t>
  </si>
  <si>
    <t>17202七尾市</t>
  </si>
  <si>
    <t>17203小松市</t>
  </si>
  <si>
    <t>17204輪島市</t>
  </si>
  <si>
    <t>17205珠洲市</t>
  </si>
  <si>
    <t>17206加賀市</t>
  </si>
  <si>
    <t>17207羽咋市</t>
  </si>
  <si>
    <t>17209かほく市</t>
  </si>
  <si>
    <t>17210白山市</t>
  </si>
  <si>
    <t>17211能美市</t>
  </si>
  <si>
    <t>17212野々市市</t>
  </si>
  <si>
    <t>18201福井市</t>
  </si>
  <si>
    <t>18202敦賀市</t>
  </si>
  <si>
    <t>18204小浜市</t>
  </si>
  <si>
    <t>18205大野市</t>
  </si>
  <si>
    <t>18206勝山市</t>
  </si>
  <si>
    <t>18207鯖江市</t>
  </si>
  <si>
    <t>18208あわら市</t>
  </si>
  <si>
    <t>18209越前市</t>
  </si>
  <si>
    <t>18210坂井市</t>
  </si>
  <si>
    <t>19201甲府市</t>
  </si>
  <si>
    <t>19202富士吉田市</t>
  </si>
  <si>
    <t>19204都留市</t>
  </si>
  <si>
    <t>19205山梨市</t>
  </si>
  <si>
    <t>19206大月市</t>
  </si>
  <si>
    <t>19207韮崎市</t>
  </si>
  <si>
    <t>19208南アルプス市</t>
  </si>
  <si>
    <t>19209北杜市</t>
  </si>
  <si>
    <t>19210甲斐市</t>
  </si>
  <si>
    <t>19211笛吹市</t>
  </si>
  <si>
    <t>19212上野原市</t>
  </si>
  <si>
    <t>19213甲州市</t>
  </si>
  <si>
    <t>19214中央市</t>
  </si>
  <si>
    <t>20201長野市</t>
  </si>
  <si>
    <t>20202松本市</t>
  </si>
  <si>
    <t>20203上田市</t>
  </si>
  <si>
    <t>20204岡谷市</t>
  </si>
  <si>
    <t>20205飯田市</t>
  </si>
  <si>
    <t>20206諏訪市</t>
  </si>
  <si>
    <t>20207須坂市</t>
  </si>
  <si>
    <t>20208小諸市</t>
  </si>
  <si>
    <t>20209伊那市</t>
  </si>
  <si>
    <t>20210駒ヶ根市</t>
  </si>
  <si>
    <t>20211中野市</t>
  </si>
  <si>
    <t>20212大町市</t>
  </si>
  <si>
    <t>20213飯山市</t>
  </si>
  <si>
    <t>20214茅野市</t>
  </si>
  <si>
    <t>20215塩尻市</t>
  </si>
  <si>
    <t>20217佐久市</t>
  </si>
  <si>
    <t>20218千曲市</t>
  </si>
  <si>
    <t>20219東御市</t>
  </si>
  <si>
    <t>20220安曇野市</t>
  </si>
  <si>
    <t>21201岐阜市</t>
  </si>
  <si>
    <t>21202大垣市</t>
  </si>
  <si>
    <t>21203高山市</t>
  </si>
  <si>
    <t>21204多治見市</t>
  </si>
  <si>
    <t>21205関市</t>
  </si>
  <si>
    <t>21206中津川市</t>
  </si>
  <si>
    <t>21207美濃市</t>
  </si>
  <si>
    <t>21208瑞浪市</t>
  </si>
  <si>
    <t>21209羽島市</t>
  </si>
  <si>
    <t>21210恵那市</t>
  </si>
  <si>
    <t>21211美濃加茂市</t>
  </si>
  <si>
    <t>21212土岐市</t>
  </si>
  <si>
    <t>21213各務原市</t>
  </si>
  <si>
    <t>21214可児市</t>
  </si>
  <si>
    <t>21215山県市</t>
  </si>
  <si>
    <t>21216瑞穂市</t>
  </si>
  <si>
    <t>21217飛騨市</t>
  </si>
  <si>
    <t>21218本巣市</t>
  </si>
  <si>
    <t>21219郡上市</t>
  </si>
  <si>
    <t>21220下呂市</t>
  </si>
  <si>
    <t>21221海津市</t>
  </si>
  <si>
    <t>22100静岡市</t>
  </si>
  <si>
    <t>22101葵区</t>
  </si>
  <si>
    <t>22102駿河区</t>
  </si>
  <si>
    <t>22103清水区</t>
  </si>
  <si>
    <t>22130浜松市</t>
  </si>
  <si>
    <t>22131中区</t>
  </si>
  <si>
    <t>22132東区</t>
  </si>
  <si>
    <t>22133西区</t>
  </si>
  <si>
    <t>22134南区</t>
  </si>
  <si>
    <t>22135北区</t>
  </si>
  <si>
    <t>22136浜北区</t>
  </si>
  <si>
    <t>22137天竜区</t>
  </si>
  <si>
    <t>22203沼津市</t>
  </si>
  <si>
    <t>22205熱海市</t>
  </si>
  <si>
    <t>22206三島市</t>
  </si>
  <si>
    <t>22207富士宮市</t>
  </si>
  <si>
    <t>22208伊東市</t>
  </si>
  <si>
    <t>22209島田市</t>
  </si>
  <si>
    <t>22210富士市</t>
  </si>
  <si>
    <t>22211磐田市</t>
  </si>
  <si>
    <t>22212焼津市</t>
  </si>
  <si>
    <t>22213掛川市</t>
  </si>
  <si>
    <t>22214藤枝市</t>
  </si>
  <si>
    <t>22215御殿場市</t>
  </si>
  <si>
    <t>22216袋井市</t>
  </si>
  <si>
    <t>22219下田市</t>
  </si>
  <si>
    <t>22220裾野市</t>
  </si>
  <si>
    <t>22221湖西市</t>
  </si>
  <si>
    <t>22222伊豆市</t>
  </si>
  <si>
    <t>22223御前崎市</t>
  </si>
  <si>
    <t>22224菊川市</t>
  </si>
  <si>
    <t>22225伊豆の国市</t>
  </si>
  <si>
    <t>22226牧之原市</t>
  </si>
  <si>
    <t>23100名古屋市</t>
  </si>
  <si>
    <t>23101千種区</t>
  </si>
  <si>
    <t>23102東区</t>
  </si>
  <si>
    <t>23103北区</t>
  </si>
  <si>
    <t>23104西区</t>
  </si>
  <si>
    <t>23105中村区</t>
  </si>
  <si>
    <t>23106中区</t>
  </si>
  <si>
    <t>23107昭和区</t>
  </si>
  <si>
    <t>23108瑞穂区</t>
  </si>
  <si>
    <t>23109熱田区</t>
  </si>
  <si>
    <t>23110中川区</t>
  </si>
  <si>
    <t>23111港区</t>
  </si>
  <si>
    <t>23112南区</t>
  </si>
  <si>
    <t>23113守山区</t>
  </si>
  <si>
    <t>23114緑区</t>
  </si>
  <si>
    <t>23115名東区</t>
  </si>
  <si>
    <t>23116天白区</t>
  </si>
  <si>
    <t>23201豊橋市</t>
  </si>
  <si>
    <t>23202岡崎市</t>
  </si>
  <si>
    <t>23203一宮市</t>
  </si>
  <si>
    <t>23204瀬戸市</t>
  </si>
  <si>
    <t>23205半田市</t>
  </si>
  <si>
    <t>23206春日井市</t>
  </si>
  <si>
    <t>23207豊川市</t>
  </si>
  <si>
    <t>23208津島市</t>
  </si>
  <si>
    <t>23209碧南市</t>
  </si>
  <si>
    <t>23210刈谷市</t>
  </si>
  <si>
    <t>23211豊田市</t>
  </si>
  <si>
    <t>23212安城市</t>
  </si>
  <si>
    <t>23213西尾市</t>
  </si>
  <si>
    <t>23214蒲郡市</t>
  </si>
  <si>
    <t>23215犬山市</t>
  </si>
  <si>
    <t>23216常滑市</t>
  </si>
  <si>
    <t>23217江南市</t>
  </si>
  <si>
    <t>23219小牧市</t>
  </si>
  <si>
    <t>23220稲沢市</t>
  </si>
  <si>
    <t>23221新城市</t>
  </si>
  <si>
    <t>23222東海市</t>
  </si>
  <si>
    <t>23223大府市</t>
  </si>
  <si>
    <t>23224知多市</t>
  </si>
  <si>
    <t>23225知立市</t>
  </si>
  <si>
    <t>23226尾張旭市</t>
  </si>
  <si>
    <t>23227高浜市</t>
  </si>
  <si>
    <t>23228岩倉市</t>
  </si>
  <si>
    <t>23229豊明市</t>
  </si>
  <si>
    <t>23230日進市</t>
  </si>
  <si>
    <t>23231田原市</t>
  </si>
  <si>
    <t>23232愛西市</t>
  </si>
  <si>
    <t>23233清須市</t>
  </si>
  <si>
    <t>23234北名古屋市</t>
  </si>
  <si>
    <t>23235弥富市</t>
  </si>
  <si>
    <t>23236みよし市</t>
  </si>
  <si>
    <t>23237あま市</t>
  </si>
  <si>
    <t>23238長久手市</t>
  </si>
  <si>
    <t>24201津市</t>
  </si>
  <si>
    <t>24202四日市市</t>
  </si>
  <si>
    <t>24203伊勢市</t>
  </si>
  <si>
    <t>24204松阪市</t>
  </si>
  <si>
    <t>24205桑名市</t>
  </si>
  <si>
    <t>24207鈴鹿市</t>
  </si>
  <si>
    <t>24208名張市</t>
  </si>
  <si>
    <t>24209尾鷲市</t>
  </si>
  <si>
    <t>24210亀山市</t>
  </si>
  <si>
    <t>24211鳥羽市</t>
  </si>
  <si>
    <t>24212熊野市</t>
  </si>
  <si>
    <t>24214いなべ市</t>
  </si>
  <si>
    <t>24215志摩市</t>
  </si>
  <si>
    <t>24216伊賀市</t>
  </si>
  <si>
    <t>25201大津市</t>
  </si>
  <si>
    <t>25202彦根市</t>
  </si>
  <si>
    <t>25203長浜市</t>
  </si>
  <si>
    <t>25204近江八幡市</t>
  </si>
  <si>
    <t>25206草津市</t>
  </si>
  <si>
    <t>25207守山市</t>
  </si>
  <si>
    <t>25208栗東市</t>
  </si>
  <si>
    <t>25209甲賀市</t>
  </si>
  <si>
    <t>25210野洲市</t>
  </si>
  <si>
    <t>25211湖南市</t>
  </si>
  <si>
    <t>25212高島市</t>
  </si>
  <si>
    <t>25213東近江市</t>
  </si>
  <si>
    <t>25214米原市</t>
  </si>
  <si>
    <t>26100京都市</t>
  </si>
  <si>
    <t>26101北区</t>
  </si>
  <si>
    <t>26102上京区</t>
  </si>
  <si>
    <t>26103左京区</t>
  </si>
  <si>
    <t>26104中京区</t>
  </si>
  <si>
    <t>26105東山区</t>
  </si>
  <si>
    <t>26106下京区</t>
  </si>
  <si>
    <t>26107南区</t>
  </si>
  <si>
    <t>26108右京区</t>
  </si>
  <si>
    <t>26109伏見区</t>
  </si>
  <si>
    <t>26110山科区</t>
  </si>
  <si>
    <t>26111西京区</t>
  </si>
  <si>
    <t>26201福知山市</t>
  </si>
  <si>
    <t>26202舞鶴市</t>
  </si>
  <si>
    <t>26203綾部市</t>
  </si>
  <si>
    <t>26204宇治市</t>
  </si>
  <si>
    <t>26205宮津市</t>
  </si>
  <si>
    <t>26206亀岡市</t>
  </si>
  <si>
    <t>26207城陽市</t>
  </si>
  <si>
    <t>26208向日市</t>
  </si>
  <si>
    <t>26209長岡京市</t>
  </si>
  <si>
    <t>26210八幡市</t>
  </si>
  <si>
    <t>26211京田辺市</t>
  </si>
  <si>
    <t>26212京丹後市</t>
  </si>
  <si>
    <t>26213南丹市</t>
  </si>
  <si>
    <t>26214木津川市</t>
  </si>
  <si>
    <t>27100大阪市</t>
  </si>
  <si>
    <t>27102都島区</t>
  </si>
  <si>
    <t>27103福島区</t>
  </si>
  <si>
    <t>27104此花区</t>
  </si>
  <si>
    <t>27106西区</t>
  </si>
  <si>
    <t>27107港区</t>
  </si>
  <si>
    <t>27108大正区</t>
  </si>
  <si>
    <t>27109天王寺区</t>
  </si>
  <si>
    <t>27111浪速区</t>
  </si>
  <si>
    <t>27113西淀川区</t>
  </si>
  <si>
    <t>27114東淀川区</t>
  </si>
  <si>
    <t>27115東成区</t>
  </si>
  <si>
    <t>27116生野区</t>
  </si>
  <si>
    <t>27117旭区</t>
  </si>
  <si>
    <t>27118城東区</t>
  </si>
  <si>
    <t>27119阿倍野区</t>
  </si>
  <si>
    <t>27120住吉区</t>
  </si>
  <si>
    <t>27121東住吉区</t>
  </si>
  <si>
    <t>27122西成区</t>
  </si>
  <si>
    <t>27123淀川区</t>
  </si>
  <si>
    <t>27124鶴見区</t>
  </si>
  <si>
    <t>27125住之江区</t>
  </si>
  <si>
    <t>27126平野区</t>
  </si>
  <si>
    <t>27127北区</t>
  </si>
  <si>
    <t>27128中央区</t>
  </si>
  <si>
    <t>27140堺市</t>
  </si>
  <si>
    <t>27141堺区</t>
  </si>
  <si>
    <t>27142中区</t>
  </si>
  <si>
    <t>27143東区</t>
  </si>
  <si>
    <t>27144西区</t>
  </si>
  <si>
    <t>27145南区</t>
  </si>
  <si>
    <t>27146北区</t>
  </si>
  <si>
    <t>27147美原区</t>
  </si>
  <si>
    <t>27202岸和田市</t>
  </si>
  <si>
    <t>27203豊中市</t>
  </si>
  <si>
    <t>27204池田市</t>
  </si>
  <si>
    <t>27205吹田市</t>
  </si>
  <si>
    <t>27206泉大津市</t>
  </si>
  <si>
    <t>27207高槻市</t>
  </si>
  <si>
    <t>27208貝塚市</t>
  </si>
  <si>
    <t>27209守口市</t>
  </si>
  <si>
    <t>27210枚方市</t>
  </si>
  <si>
    <t>27211茨木市</t>
  </si>
  <si>
    <t>27212八尾市</t>
  </si>
  <si>
    <t>27213泉佐野市</t>
  </si>
  <si>
    <t>27214富田林市</t>
  </si>
  <si>
    <t>27215寝屋川市</t>
  </si>
  <si>
    <t>27216河内長野市</t>
  </si>
  <si>
    <t>27217松原市</t>
  </si>
  <si>
    <t>27218大東市</t>
  </si>
  <si>
    <t>27219和泉市</t>
  </si>
  <si>
    <t>27220箕面市</t>
  </si>
  <si>
    <t>27221柏原市</t>
  </si>
  <si>
    <t>27222羽曳野市</t>
  </si>
  <si>
    <t>27223門真市</t>
  </si>
  <si>
    <t>27224摂津市</t>
  </si>
  <si>
    <t>27225高石市</t>
  </si>
  <si>
    <t>27226藤井寺市</t>
  </si>
  <si>
    <t>27227東大阪市</t>
  </si>
  <si>
    <t>27228泉南市</t>
  </si>
  <si>
    <t>27229四條畷市</t>
  </si>
  <si>
    <t>27230交野市</t>
  </si>
  <si>
    <t>27231大阪狭山市</t>
  </si>
  <si>
    <t>27232阪南市</t>
  </si>
  <si>
    <t>28100神戸市</t>
  </si>
  <si>
    <t>28101東灘区</t>
  </si>
  <si>
    <t>28102灘区</t>
  </si>
  <si>
    <t>28105兵庫区</t>
  </si>
  <si>
    <t>28106長田区</t>
  </si>
  <si>
    <t>28107須磨区</t>
  </si>
  <si>
    <t>28108垂水区</t>
  </si>
  <si>
    <t>28109北区</t>
  </si>
  <si>
    <t>28110中央区</t>
  </si>
  <si>
    <t>28111西区</t>
  </si>
  <si>
    <t>28201姫路市</t>
  </si>
  <si>
    <t>28202尼崎市</t>
  </si>
  <si>
    <t>28203明石市</t>
  </si>
  <si>
    <t>28204西宮市</t>
  </si>
  <si>
    <t>28205洲本市</t>
  </si>
  <si>
    <t>28206芦屋市</t>
  </si>
  <si>
    <t>28207伊丹市</t>
  </si>
  <si>
    <t>28208相生市</t>
  </si>
  <si>
    <t>28209豊岡市</t>
  </si>
  <si>
    <t>28210加古川市</t>
  </si>
  <si>
    <t>28212赤穂市</t>
  </si>
  <si>
    <t>28213西脇市</t>
  </si>
  <si>
    <t>28214宝塚市</t>
  </si>
  <si>
    <t>28215三木市</t>
  </si>
  <si>
    <t>28216高砂市</t>
  </si>
  <si>
    <t>28217川西市</t>
  </si>
  <si>
    <t>28218小野市</t>
  </si>
  <si>
    <t>28219三田市</t>
  </si>
  <si>
    <t>28220加西市</t>
  </si>
  <si>
    <t>28221篠山市</t>
  </si>
  <si>
    <t>28222養父市</t>
  </si>
  <si>
    <t>28223丹波市</t>
  </si>
  <si>
    <t>28224南あわじ市</t>
  </si>
  <si>
    <t>28225朝来市</t>
  </si>
  <si>
    <t>28226淡路市</t>
  </si>
  <si>
    <t>28227宍粟市</t>
  </si>
  <si>
    <t>28228加東市</t>
  </si>
  <si>
    <t>28229たつの市</t>
  </si>
  <si>
    <t>29201奈良市</t>
  </si>
  <si>
    <t>29202大和高田市</t>
  </si>
  <si>
    <t>29203大和郡山市</t>
  </si>
  <si>
    <t>29204天理市</t>
  </si>
  <si>
    <t>29205橿原市</t>
  </si>
  <si>
    <t>29206桜井市</t>
  </si>
  <si>
    <t>29207五條市</t>
  </si>
  <si>
    <t>29208御所市</t>
  </si>
  <si>
    <t>29209生駒市</t>
  </si>
  <si>
    <t>29210香芝市</t>
  </si>
  <si>
    <t>29211葛城市</t>
  </si>
  <si>
    <t>29212宇陀市</t>
  </si>
  <si>
    <t>30201和歌山市</t>
  </si>
  <si>
    <t>30202海南市</t>
  </si>
  <si>
    <t>30203橋本市</t>
  </si>
  <si>
    <t>30204有田市</t>
  </si>
  <si>
    <t>30205御坊市</t>
  </si>
  <si>
    <t>30206田辺市</t>
  </si>
  <si>
    <t>30207新宮市</t>
  </si>
  <si>
    <t>30208紀の川市</t>
  </si>
  <si>
    <t>30209岩出市</t>
  </si>
  <si>
    <t>31201鳥取市</t>
  </si>
  <si>
    <t>31202米子市</t>
  </si>
  <si>
    <t>31203倉吉市</t>
  </si>
  <si>
    <t>31204境港市</t>
  </si>
  <si>
    <t>32201松江市</t>
  </si>
  <si>
    <t>32202浜田市</t>
  </si>
  <si>
    <t>32203出雲市</t>
  </si>
  <si>
    <t>32204益田市</t>
  </si>
  <si>
    <t>32205大田市</t>
  </si>
  <si>
    <t>32206安来市</t>
  </si>
  <si>
    <t>32207江津市</t>
  </si>
  <si>
    <t>32209雲南市</t>
  </si>
  <si>
    <t>33100岡山市</t>
  </si>
  <si>
    <t>33101北区</t>
  </si>
  <si>
    <t>33102中区</t>
  </si>
  <si>
    <t>33103東区</t>
  </si>
  <si>
    <t>33104南区</t>
  </si>
  <si>
    <t>33202倉敷市</t>
  </si>
  <si>
    <t>33203津山市</t>
  </si>
  <si>
    <t>33204玉野市</t>
  </si>
  <si>
    <t>33205笠岡市</t>
  </si>
  <si>
    <t>33207井原市</t>
  </si>
  <si>
    <t>33208総社市</t>
  </si>
  <si>
    <t>33209高梁市</t>
  </si>
  <si>
    <t>33210新見市</t>
  </si>
  <si>
    <t>33211備前市</t>
  </si>
  <si>
    <t>33212瀬戸内市</t>
  </si>
  <si>
    <t>33213赤磐市</t>
  </si>
  <si>
    <t>33214真庭市</t>
  </si>
  <si>
    <t>33215美作市</t>
  </si>
  <si>
    <t>33216浅口市</t>
  </si>
  <si>
    <t>34100広島市</t>
  </si>
  <si>
    <t>34101中区</t>
  </si>
  <si>
    <t>34102東区</t>
  </si>
  <si>
    <t>34103南区</t>
  </si>
  <si>
    <t>34104西区</t>
  </si>
  <si>
    <t>34105安佐南区</t>
  </si>
  <si>
    <t>34106安佐北区</t>
  </si>
  <si>
    <t>34107安芸区</t>
  </si>
  <si>
    <t>34108佐伯区</t>
  </si>
  <si>
    <t>34202呉市</t>
  </si>
  <si>
    <t>34203竹原市</t>
  </si>
  <si>
    <t>34204三原市</t>
  </si>
  <si>
    <t>34205尾道市</t>
  </si>
  <si>
    <t>34207福山市</t>
  </si>
  <si>
    <t>34208府中市</t>
  </si>
  <si>
    <t>34209三次市</t>
  </si>
  <si>
    <t>34210庄原市</t>
  </si>
  <si>
    <t>34211大竹市</t>
  </si>
  <si>
    <t>34212東広島市</t>
  </si>
  <si>
    <t>34213廿日市市</t>
  </si>
  <si>
    <t>34214安芸高田市</t>
  </si>
  <si>
    <t>34215江田島市</t>
  </si>
  <si>
    <t>35201下関市</t>
  </si>
  <si>
    <t>35202宇部市</t>
  </si>
  <si>
    <t>35203山口市</t>
  </si>
  <si>
    <t>35204萩市</t>
  </si>
  <si>
    <t>35206防府市</t>
  </si>
  <si>
    <t>35207下松市</t>
  </si>
  <si>
    <t>35208岩国市</t>
  </si>
  <si>
    <t>35210光市</t>
  </si>
  <si>
    <t>35211長門市</t>
  </si>
  <si>
    <t>35212柳井市</t>
  </si>
  <si>
    <t>35213美祢市</t>
  </si>
  <si>
    <t>35215周南市</t>
  </si>
  <si>
    <t>35216山陽小野田市</t>
  </si>
  <si>
    <t>36201徳島市</t>
  </si>
  <si>
    <t>36202鳴門市</t>
  </si>
  <si>
    <t>36203小松島市</t>
  </si>
  <si>
    <t>36204阿南市</t>
  </si>
  <si>
    <t>36205吉野川市</t>
  </si>
  <si>
    <t>36206阿波市</t>
  </si>
  <si>
    <t>36207美馬市</t>
  </si>
  <si>
    <t>36208三好市</t>
  </si>
  <si>
    <t>37201高松市</t>
  </si>
  <si>
    <t>37202丸亀市</t>
  </si>
  <si>
    <t>37203坂出市</t>
  </si>
  <si>
    <t>37204善通寺市</t>
  </si>
  <si>
    <t>37205観音寺市</t>
  </si>
  <si>
    <t>37206さぬき市</t>
  </si>
  <si>
    <t>37207東かがわ市</t>
  </si>
  <si>
    <t>37208三豊市</t>
  </si>
  <si>
    <t>38201松山市</t>
  </si>
  <si>
    <t>38202今治市</t>
  </si>
  <si>
    <t>38203宇和島市</t>
  </si>
  <si>
    <t>38204八幡浜市</t>
  </si>
  <si>
    <t>38205新居浜市</t>
  </si>
  <si>
    <t>38206西条市</t>
  </si>
  <si>
    <t>38207大洲市</t>
  </si>
  <si>
    <t>38210伊予市</t>
  </si>
  <si>
    <t>38213四国中央市</t>
  </si>
  <si>
    <t>38214西予市</t>
  </si>
  <si>
    <t>38215東温市</t>
  </si>
  <si>
    <t>39201高知市</t>
  </si>
  <si>
    <t>39202室戸市</t>
  </si>
  <si>
    <t>39203安芸市</t>
  </si>
  <si>
    <t>39204南国市</t>
  </si>
  <si>
    <t>39205土佐市</t>
  </si>
  <si>
    <t>39206須崎市</t>
  </si>
  <si>
    <t>39208宿毛市</t>
  </si>
  <si>
    <t>39209土佐清水市</t>
  </si>
  <si>
    <t>39210四万十市</t>
  </si>
  <si>
    <t>39211香南市</t>
  </si>
  <si>
    <t>39212香美市</t>
  </si>
  <si>
    <t>40100北九州市</t>
  </si>
  <si>
    <t>40101門司区</t>
  </si>
  <si>
    <t>40103若松区</t>
  </si>
  <si>
    <t>40105戸畑区</t>
  </si>
  <si>
    <t>40106小倉北区</t>
  </si>
  <si>
    <t>40107小倉南区</t>
  </si>
  <si>
    <t>40108八幡東区</t>
  </si>
  <si>
    <t>40109八幡西区</t>
  </si>
  <si>
    <t>40130福岡市</t>
  </si>
  <si>
    <t>40131東区</t>
  </si>
  <si>
    <t>40132博多区</t>
  </si>
  <si>
    <t>40133中央区</t>
  </si>
  <si>
    <t>40134南区</t>
  </si>
  <si>
    <t>40135西区</t>
  </si>
  <si>
    <t>40136城南区</t>
  </si>
  <si>
    <t>40137早良区</t>
  </si>
  <si>
    <t>40202大牟田市</t>
  </si>
  <si>
    <t>40203久留米市</t>
  </si>
  <si>
    <t>40204直方市</t>
  </si>
  <si>
    <t>40205飯塚市</t>
  </si>
  <si>
    <t>40206田川市</t>
  </si>
  <si>
    <t>40207柳川市</t>
  </si>
  <si>
    <t>40210八女市</t>
  </si>
  <si>
    <t>40211筑後市</t>
  </si>
  <si>
    <t>40212大川市</t>
  </si>
  <si>
    <t>40213行橋市</t>
  </si>
  <si>
    <t>40214豊前市</t>
  </si>
  <si>
    <t>40215中間市</t>
  </si>
  <si>
    <t>40216小郡市</t>
  </si>
  <si>
    <t>40217筑紫野市</t>
  </si>
  <si>
    <t>40218春日市</t>
  </si>
  <si>
    <t>40219大野城市</t>
  </si>
  <si>
    <t>40220宗像市</t>
  </si>
  <si>
    <t>40221太宰府市</t>
  </si>
  <si>
    <t>40223古賀市</t>
  </si>
  <si>
    <t>40224福津市</t>
  </si>
  <si>
    <t>40225うきは市</t>
  </si>
  <si>
    <t>40226宮若市</t>
  </si>
  <si>
    <t>40227嘉麻市</t>
  </si>
  <si>
    <t>40228朝倉市</t>
  </si>
  <si>
    <t>40229みやま市</t>
  </si>
  <si>
    <t>40230糸島市</t>
  </si>
  <si>
    <t>40231那珂川市</t>
  </si>
  <si>
    <t>41201佐賀市</t>
  </si>
  <si>
    <t>41202唐津市</t>
  </si>
  <si>
    <t>41203鳥栖市</t>
  </si>
  <si>
    <t>41204多久市</t>
  </si>
  <si>
    <t>41205伊万里市</t>
  </si>
  <si>
    <t>41206武雄市</t>
  </si>
  <si>
    <t>41207鹿島市</t>
  </si>
  <si>
    <t>41208小城市</t>
  </si>
  <si>
    <t>41209嬉野市</t>
  </si>
  <si>
    <t>41210神埼市</t>
  </si>
  <si>
    <t>42201長崎市</t>
  </si>
  <si>
    <t>42202佐世保市</t>
  </si>
  <si>
    <t>42203島原市</t>
  </si>
  <si>
    <t>42204諫早市</t>
  </si>
  <si>
    <t>42205大村市</t>
  </si>
  <si>
    <t>42207平戸市</t>
  </si>
  <si>
    <t>42208松浦市</t>
  </si>
  <si>
    <t>42209対馬市</t>
  </si>
  <si>
    <t>42210壱岐市</t>
  </si>
  <si>
    <t>42211五島市</t>
  </si>
  <si>
    <t>42212西海市</t>
  </si>
  <si>
    <t>42213雲仙市</t>
  </si>
  <si>
    <t>42214南島原市</t>
  </si>
  <si>
    <t>43100熊本市</t>
  </si>
  <si>
    <t>43101中央区</t>
  </si>
  <si>
    <t>43102東区</t>
  </si>
  <si>
    <t>43103西区</t>
  </si>
  <si>
    <t>43104南区</t>
  </si>
  <si>
    <t>43105北区</t>
  </si>
  <si>
    <t>43202八代市</t>
  </si>
  <si>
    <t>43203人吉市</t>
  </si>
  <si>
    <t>43204荒尾市</t>
  </si>
  <si>
    <t>43205水俣市</t>
  </si>
  <si>
    <t>43206玉名市</t>
  </si>
  <si>
    <t>43208山鹿市</t>
  </si>
  <si>
    <t>43210菊池市</t>
  </si>
  <si>
    <t>43211宇土市</t>
  </si>
  <si>
    <t>43212上天草市</t>
  </si>
  <si>
    <t>43213宇城市</t>
  </si>
  <si>
    <t>43214阿蘇市</t>
  </si>
  <si>
    <t>43215天草市</t>
  </si>
  <si>
    <t>43216合志市</t>
  </si>
  <si>
    <t>44201大分市</t>
  </si>
  <si>
    <t>44202別府市</t>
  </si>
  <si>
    <t>44203中津市</t>
  </si>
  <si>
    <t>44204日田市</t>
  </si>
  <si>
    <t>44205佐伯市</t>
  </si>
  <si>
    <t>44206臼杵市</t>
  </si>
  <si>
    <t>44207津久見市</t>
  </si>
  <si>
    <t>44208竹田市</t>
  </si>
  <si>
    <t>44209豊後高田市</t>
  </si>
  <si>
    <t>44210杵築市</t>
  </si>
  <si>
    <t>44211宇佐市</t>
  </si>
  <si>
    <t>44212豊後大野市</t>
  </si>
  <si>
    <t>44213由布市</t>
  </si>
  <si>
    <t>44214国東市</t>
  </si>
  <si>
    <t>45201宮崎市</t>
  </si>
  <si>
    <t>45202都城市</t>
  </si>
  <si>
    <t>45203延岡市</t>
  </si>
  <si>
    <t>45204日南市</t>
  </si>
  <si>
    <t>45205小林市</t>
  </si>
  <si>
    <t>45206日向市</t>
  </si>
  <si>
    <t>45207串間市</t>
  </si>
  <si>
    <t>45208西都市</t>
  </si>
  <si>
    <t>45209えびの市</t>
  </si>
  <si>
    <t>46201鹿児島市</t>
  </si>
  <si>
    <t>46203鹿屋市</t>
  </si>
  <si>
    <t>46204枕崎市</t>
  </si>
  <si>
    <t>46206阿久根市</t>
  </si>
  <si>
    <t>46208出水市</t>
  </si>
  <si>
    <t>46210指宿市</t>
  </si>
  <si>
    <t>46213西之表市</t>
  </si>
  <si>
    <t>46214垂水市</t>
  </si>
  <si>
    <t>46215薩摩川内市</t>
  </si>
  <si>
    <t>46216日置市</t>
  </si>
  <si>
    <t>46217曽於市</t>
  </si>
  <si>
    <t>46218霧島市</t>
  </si>
  <si>
    <t>46219いちき串木野市</t>
  </si>
  <si>
    <t>46220南さつま市</t>
  </si>
  <si>
    <t>46221志布志市</t>
  </si>
  <si>
    <t>46222奄美市</t>
  </si>
  <si>
    <t>46223南九州市</t>
  </si>
  <si>
    <t>46224伊佐市</t>
  </si>
  <si>
    <t>46225姶良市</t>
  </si>
  <si>
    <t>47201那覇市</t>
  </si>
  <si>
    <t>47205宜野湾市</t>
  </si>
  <si>
    <t>47207石垣市</t>
  </si>
  <si>
    <t>47208浦添市</t>
  </si>
  <si>
    <t>47209名護市</t>
  </si>
  <si>
    <t>47210糸満市</t>
  </si>
  <si>
    <t>47211沖縄市</t>
  </si>
  <si>
    <t>47212豊見城市</t>
  </si>
  <si>
    <t>47213うるま市</t>
  </si>
  <si>
    <t>47214宮古島市</t>
  </si>
  <si>
    <t>47215南城市</t>
  </si>
  <si>
    <t>市町村コード
5桁</t>
    <rPh sb="0" eb="3">
      <t>シチョウソン</t>
    </rPh>
    <rPh sb="8" eb="9">
      <t>ケタ</t>
    </rPh>
    <phoneticPr fontId="2"/>
  </si>
  <si>
    <t>新築
戸建て</t>
    <rPh sb="0" eb="2">
      <t>シンチク</t>
    </rPh>
    <rPh sb="3" eb="5">
      <t>コダ</t>
    </rPh>
    <phoneticPr fontId="2"/>
  </si>
  <si>
    <t>上磯町と大野町の合併</t>
    <rPh sb="0" eb="2">
      <t>カミイソ</t>
    </rPh>
    <rPh sb="2" eb="3">
      <t>マチ</t>
    </rPh>
    <rPh sb="4" eb="7">
      <t>オオノマチ</t>
    </rPh>
    <rPh sb="8" eb="10">
      <t>ガッペイ</t>
    </rPh>
    <phoneticPr fontId="2"/>
  </si>
  <si>
    <t>区のため不算入</t>
    <rPh sb="0" eb="1">
      <t>ク</t>
    </rPh>
    <rPh sb="4" eb="7">
      <t>フサンニュウ</t>
    </rPh>
    <phoneticPr fontId="2"/>
  </si>
  <si>
    <t>西津軽郡木造町、森田村、柏村、稲垣村、車力村の合併</t>
    <rPh sb="23" eb="25">
      <t>ガッペイ</t>
    </rPh>
    <phoneticPr fontId="2"/>
  </si>
  <si>
    <t>南津軽郡尾上町・平賀町・碇ヶ関村の合併</t>
    <rPh sb="17" eb="19">
      <t>ガッペイ</t>
    </rPh>
    <phoneticPr fontId="2"/>
  </si>
  <si>
    <t>岩手郡西根町、同郡松尾村、同郡安代町の合併</t>
    <rPh sb="19" eb="21">
      <t>ガッペイ</t>
    </rPh>
    <phoneticPr fontId="2"/>
  </si>
  <si>
    <t>水沢市・江刺市、胆沢郡の前沢町・胆沢町・衣川村</t>
    <phoneticPr fontId="2"/>
  </si>
  <si>
    <t>登米郡8町（迫町、登米町、南方町、東和町、中田町、豊里町、米山町、石越町）と本吉郡津山町が合併</t>
    <phoneticPr fontId="2"/>
  </si>
  <si>
    <t>旧一迫町・旧鶯沢町・旧栗駒町・旧花山村の西部栗原と、旧築館町・旧若柳町・旧高清水町・旧瀬峰町・旧金成町・旧志波姫町？</t>
    <phoneticPr fontId="2"/>
  </si>
  <si>
    <t>桃生郡矢本町と鳴瀬町</t>
    <phoneticPr fontId="2"/>
  </si>
  <si>
    <t>古川市および遠田郡田尻町、志田郡三本木町・松山町・鹿島台町、玉造郡岩出山町・鳴子町</t>
    <phoneticPr fontId="2"/>
  </si>
  <si>
    <t>富谷町</t>
    <rPh sb="0" eb="2">
      <t>トミヤ</t>
    </rPh>
    <rPh sb="2" eb="3">
      <t>マチ</t>
    </rPh>
    <phoneticPr fontId="2"/>
  </si>
  <si>
    <t>本荘市と由利郡矢島町・岩城町・由利町・西目町・鳥海町・東由利町・大内町</t>
    <phoneticPr fontId="2"/>
  </si>
  <si>
    <t>南秋田郡飯田川町、天王町、昭和町</t>
    <phoneticPr fontId="2"/>
  </si>
  <si>
    <t>大曲市と仙北郡6町1村（神岡町・西仙北町・中仙町・協和町・南外村・仙北町・太田町）</t>
    <phoneticPr fontId="2"/>
  </si>
  <si>
    <t>北秋田郡の鷹巣町・合川町・森吉町・阿仁町</t>
    <phoneticPr fontId="2"/>
  </si>
  <si>
    <t>仁賀保町、金浦町、象潟町</t>
    <phoneticPr fontId="2"/>
  </si>
  <si>
    <t>仙北郡角館町・田沢湖町・西木村</t>
    <phoneticPr fontId="2"/>
  </si>
  <si>
    <t>新築着工数（ただし合併等が行われた市については不算入としている）</t>
    <rPh sb="0" eb="2">
      <t>シンチク</t>
    </rPh>
    <rPh sb="2" eb="5">
      <t>チャッコウスウ</t>
    </rPh>
    <rPh sb="9" eb="11">
      <t>ガッペイ</t>
    </rPh>
    <rPh sb="11" eb="12">
      <t>トウ</t>
    </rPh>
    <rPh sb="13" eb="14">
      <t>オコナ</t>
    </rPh>
    <rPh sb="17" eb="18">
      <t>シ</t>
    </rPh>
    <rPh sb="23" eb="26">
      <t>フサンニュウ</t>
    </rPh>
    <phoneticPr fontId="2"/>
  </si>
  <si>
    <t>沖縄県郡部計</t>
    <phoneticPr fontId="4"/>
  </si>
  <si>
    <t>鹿児島県郡部計</t>
    <phoneticPr fontId="4"/>
  </si>
  <si>
    <t>宮崎県郡部計</t>
    <phoneticPr fontId="4"/>
  </si>
  <si>
    <t>大分県郡部計</t>
    <phoneticPr fontId="4"/>
  </si>
  <si>
    <t>熊本県郡部計</t>
    <phoneticPr fontId="4"/>
  </si>
  <si>
    <t>長崎県郡部計</t>
    <phoneticPr fontId="4"/>
  </si>
  <si>
    <t>佐賀県郡部計</t>
    <phoneticPr fontId="4"/>
  </si>
  <si>
    <t>福岡県郡部計</t>
    <phoneticPr fontId="4"/>
  </si>
  <si>
    <t>高知県郡部計</t>
    <phoneticPr fontId="4"/>
  </si>
  <si>
    <t>愛媛県郡部計</t>
    <phoneticPr fontId="4"/>
  </si>
  <si>
    <t>香川県郡部計</t>
    <phoneticPr fontId="4"/>
  </si>
  <si>
    <t>徳島県郡部計</t>
    <phoneticPr fontId="4"/>
  </si>
  <si>
    <t>山口県郡部計</t>
    <phoneticPr fontId="4"/>
  </si>
  <si>
    <t>広島県郡部計</t>
    <phoneticPr fontId="4"/>
  </si>
  <si>
    <t>岡山県郡部計</t>
    <phoneticPr fontId="4"/>
  </si>
  <si>
    <t>島根県郡部計</t>
    <phoneticPr fontId="4"/>
  </si>
  <si>
    <t>鳥取県郡部計</t>
    <phoneticPr fontId="4"/>
  </si>
  <si>
    <t>和歌山県郡部計</t>
    <phoneticPr fontId="4"/>
  </si>
  <si>
    <t>奈良県郡部計</t>
    <phoneticPr fontId="4"/>
  </si>
  <si>
    <t>兵庫県郡部計</t>
    <phoneticPr fontId="4"/>
  </si>
  <si>
    <t>大阪府郡部計</t>
    <phoneticPr fontId="4"/>
  </si>
  <si>
    <t>京都府郡部計</t>
    <phoneticPr fontId="4"/>
  </si>
  <si>
    <t>滋賀県郡部計</t>
    <phoneticPr fontId="4"/>
  </si>
  <si>
    <t>三重県郡部計</t>
    <phoneticPr fontId="4"/>
  </si>
  <si>
    <t>愛知県郡部計</t>
    <phoneticPr fontId="4"/>
  </si>
  <si>
    <t>静岡県郡部計</t>
    <phoneticPr fontId="4"/>
  </si>
  <si>
    <t>岐阜県郡部計</t>
    <phoneticPr fontId="4"/>
  </si>
  <si>
    <t>長野県郡部計</t>
    <phoneticPr fontId="4"/>
  </si>
  <si>
    <t>山梨県郡部計</t>
    <phoneticPr fontId="4"/>
  </si>
  <si>
    <t>福井県郡部計</t>
    <phoneticPr fontId="4"/>
  </si>
  <si>
    <t>石川県郡部計</t>
    <phoneticPr fontId="4"/>
  </si>
  <si>
    <t>富山県郡部計</t>
    <phoneticPr fontId="4"/>
  </si>
  <si>
    <t>新潟県郡部計</t>
    <phoneticPr fontId="4"/>
  </si>
  <si>
    <t>神奈川県郡部計</t>
    <phoneticPr fontId="4"/>
  </si>
  <si>
    <t>東京都郡部計</t>
    <phoneticPr fontId="4"/>
  </si>
  <si>
    <t>千葉県郡部計</t>
    <phoneticPr fontId="4"/>
  </si>
  <si>
    <t>埼玉県郡部計</t>
    <phoneticPr fontId="4"/>
  </si>
  <si>
    <t>群馬県郡部計</t>
    <phoneticPr fontId="4"/>
  </si>
  <si>
    <t>栃木県郡部計</t>
    <phoneticPr fontId="4"/>
  </si>
  <si>
    <t>茨城県郡部計</t>
    <phoneticPr fontId="4"/>
  </si>
  <si>
    <t>福島県郡部計</t>
    <phoneticPr fontId="4"/>
  </si>
  <si>
    <t>山形県郡部計</t>
    <phoneticPr fontId="4"/>
  </si>
  <si>
    <t>秋田県郡部計</t>
    <phoneticPr fontId="4"/>
  </si>
  <si>
    <t>宮城県郡部計</t>
    <phoneticPr fontId="4"/>
  </si>
  <si>
    <t>岩手県郡部計</t>
    <phoneticPr fontId="4"/>
  </si>
  <si>
    <t>青森県郡部計</t>
    <phoneticPr fontId="4"/>
  </si>
  <si>
    <t>北海道郡部計</t>
    <phoneticPr fontId="4"/>
  </si>
  <si>
    <t>全国郡部計</t>
    <phoneticPr fontId="4"/>
  </si>
  <si>
    <t>床面積の合計 （㎡）</t>
    <rPh sb="0" eb="3">
      <t>ユカメンセキ</t>
    </rPh>
    <rPh sb="4" eb="6">
      <t>ゴウケイ</t>
    </rPh>
    <phoneticPr fontId="4"/>
  </si>
  <si>
    <t>戸数・件数（戸・件）</t>
    <rPh sb="0" eb="2">
      <t>コスウ</t>
    </rPh>
    <rPh sb="3" eb="5">
      <t>ケンスウ</t>
    </rPh>
    <rPh sb="6" eb="7">
      <t>コ</t>
    </rPh>
    <rPh sb="8" eb="9">
      <t>ケン</t>
    </rPh>
    <phoneticPr fontId="4"/>
  </si>
  <si>
    <t>都道府県</t>
    <rPh sb="0" eb="4">
      <t>トドウフケン</t>
    </rPh>
    <phoneticPr fontId="4"/>
  </si>
  <si>
    <t>共同住宅</t>
    <rPh sb="0" eb="2">
      <t>キョウドウ</t>
    </rPh>
    <rPh sb="2" eb="4">
      <t>ジュウタク</t>
    </rPh>
    <phoneticPr fontId="4"/>
  </si>
  <si>
    <t>長屋建</t>
    <rPh sb="0" eb="2">
      <t>ナガヤ</t>
    </rPh>
    <rPh sb="2" eb="3">
      <t>ダテ</t>
    </rPh>
    <phoneticPr fontId="4"/>
  </si>
  <si>
    <t>一戸建</t>
    <rPh sb="0" eb="2">
      <t>イッコ</t>
    </rPh>
    <rPh sb="2" eb="3">
      <t>ダテ</t>
    </rPh>
    <phoneticPr fontId="4"/>
  </si>
  <si>
    <t>小計</t>
    <rPh sb="0" eb="1">
      <t>ショウ</t>
    </rPh>
    <rPh sb="1" eb="2">
      <t>ケイ</t>
    </rPh>
    <phoneticPr fontId="4"/>
  </si>
  <si>
    <t>建て方</t>
    <rPh sb="0" eb="1">
      <t>タ</t>
    </rPh>
    <rPh sb="2" eb="3">
      <t>カタ</t>
    </rPh>
    <phoneticPr fontId="4"/>
  </si>
  <si>
    <t>その他の住宅</t>
    <rPh sb="2" eb="3">
      <t>タ</t>
    </rPh>
    <rPh sb="4" eb="6">
      <t>ジュウタク</t>
    </rPh>
    <phoneticPr fontId="4"/>
  </si>
  <si>
    <t>併用住宅</t>
    <rPh sb="0" eb="2">
      <t>ヘイヨウ</t>
    </rPh>
    <rPh sb="2" eb="4">
      <t>ジュウタク</t>
    </rPh>
    <phoneticPr fontId="4"/>
  </si>
  <si>
    <t>専用住宅</t>
    <rPh sb="0" eb="2">
      <t>センヨウ</t>
    </rPh>
    <rPh sb="2" eb="4">
      <t>ジュウタク</t>
    </rPh>
    <phoneticPr fontId="4"/>
  </si>
  <si>
    <t>計</t>
    <rPh sb="0" eb="1">
      <t>ケイ</t>
    </rPh>
    <phoneticPr fontId="4"/>
  </si>
  <si>
    <t>住宅の種類</t>
    <rPh sb="0" eb="2">
      <t>ジュウタク</t>
    </rPh>
    <rPh sb="3" eb="5">
      <t>シュルイ</t>
    </rPh>
    <phoneticPr fontId="4"/>
  </si>
  <si>
    <t>その他</t>
    <rPh sb="2" eb="3">
      <t>タ</t>
    </rPh>
    <phoneticPr fontId="4"/>
  </si>
  <si>
    <t>新設</t>
    <rPh sb="0" eb="2">
      <t>シンセツ</t>
    </rPh>
    <phoneticPr fontId="4"/>
  </si>
  <si>
    <t>総計</t>
    <rPh sb="0" eb="2">
      <t>ソウケイ</t>
    </rPh>
    <phoneticPr fontId="4"/>
  </si>
  <si>
    <t>工事</t>
    <rPh sb="0" eb="2">
      <t>コウジ</t>
    </rPh>
    <phoneticPr fontId="4"/>
  </si>
  <si>
    <t>平成30年計分</t>
    <phoneticPr fontId="4"/>
  </si>
  <si>
    <t>　着工住宅：都道府県別、工事別、住宅の種類別、建て方別（戸数・件数、床面積の合計）</t>
    <rPh sb="1" eb="3">
      <t>チャッコウ</t>
    </rPh>
    <rPh sb="3" eb="5">
      <t>ジュウタク</t>
    </rPh>
    <rPh sb="6" eb="10">
      <t>トドウフケン</t>
    </rPh>
    <rPh sb="10" eb="11">
      <t>ベツ</t>
    </rPh>
    <rPh sb="12" eb="14">
      <t>コウジ</t>
    </rPh>
    <rPh sb="14" eb="15">
      <t>ベツ</t>
    </rPh>
    <rPh sb="16" eb="18">
      <t>ジュウタク</t>
    </rPh>
    <rPh sb="19" eb="21">
      <t>シュルイ</t>
    </rPh>
    <rPh sb="21" eb="22">
      <t>ベツ</t>
    </rPh>
    <rPh sb="23" eb="24">
      <t>タ</t>
    </rPh>
    <rPh sb="25" eb="26">
      <t>カタ</t>
    </rPh>
    <rPh sb="26" eb="27">
      <t>ベツ</t>
    </rPh>
    <rPh sb="28" eb="30">
      <t>コスウ</t>
    </rPh>
    <rPh sb="31" eb="33">
      <t>ケンスウ</t>
    </rPh>
    <rPh sb="34" eb="37">
      <t>ユカメンセキ</t>
    </rPh>
    <rPh sb="38" eb="40">
      <t>ゴウケイ</t>
    </rPh>
    <phoneticPr fontId="4"/>
  </si>
  <si>
    <t>第１６表</t>
    <rPh sb="0" eb="1">
      <t>ダイ</t>
    </rPh>
    <rPh sb="3" eb="4">
      <t>ヒョウ</t>
    </rPh>
    <phoneticPr fontId="4"/>
  </si>
  <si>
    <t>沖縄県市部計</t>
    <phoneticPr fontId="4"/>
  </si>
  <si>
    <t>鹿児島県市部計</t>
    <phoneticPr fontId="4"/>
  </si>
  <si>
    <t>宮崎県市部計</t>
    <phoneticPr fontId="4"/>
  </si>
  <si>
    <t>大分県市部計</t>
    <phoneticPr fontId="4"/>
  </si>
  <si>
    <t>熊本県市部計</t>
    <phoneticPr fontId="4"/>
  </si>
  <si>
    <t>長崎県市部計</t>
    <phoneticPr fontId="4"/>
  </si>
  <si>
    <t>佐賀県市部計</t>
    <phoneticPr fontId="4"/>
  </si>
  <si>
    <t>福岡県市部計</t>
    <phoneticPr fontId="4"/>
  </si>
  <si>
    <t>高知県市部計</t>
    <phoneticPr fontId="4"/>
  </si>
  <si>
    <t>愛媛県市部計</t>
    <phoneticPr fontId="4"/>
  </si>
  <si>
    <t>香川県市部計</t>
    <phoneticPr fontId="4"/>
  </si>
  <si>
    <t>徳島県市部計</t>
    <phoneticPr fontId="4"/>
  </si>
  <si>
    <t>山口県市部計</t>
    <phoneticPr fontId="4"/>
  </si>
  <si>
    <t>広島県市部計</t>
    <phoneticPr fontId="4"/>
  </si>
  <si>
    <t>岡山県市部計</t>
    <phoneticPr fontId="4"/>
  </si>
  <si>
    <t>島根県市部計</t>
    <phoneticPr fontId="4"/>
  </si>
  <si>
    <t>鳥取県市部計</t>
    <phoneticPr fontId="4"/>
  </si>
  <si>
    <t>和歌山県市部計</t>
    <phoneticPr fontId="4"/>
  </si>
  <si>
    <t>奈良県市部計</t>
    <phoneticPr fontId="4"/>
  </si>
  <si>
    <t>兵庫県市部計</t>
    <phoneticPr fontId="4"/>
  </si>
  <si>
    <t>大阪府市部計</t>
    <phoneticPr fontId="4"/>
  </si>
  <si>
    <t>京都府市部計</t>
    <phoneticPr fontId="4"/>
  </si>
  <si>
    <t>滋賀県市部計</t>
    <phoneticPr fontId="4"/>
  </si>
  <si>
    <t>三重県市部計</t>
    <phoneticPr fontId="4"/>
  </si>
  <si>
    <t>愛知県市部計</t>
    <phoneticPr fontId="4"/>
  </si>
  <si>
    <t>静岡県市部計</t>
    <phoneticPr fontId="4"/>
  </si>
  <si>
    <t>岐阜県市部計</t>
    <phoneticPr fontId="4"/>
  </si>
  <si>
    <t>長野県市部計</t>
    <phoneticPr fontId="4"/>
  </si>
  <si>
    <t>山梨県市部計</t>
    <phoneticPr fontId="4"/>
  </si>
  <si>
    <t>福井県市部計</t>
    <phoneticPr fontId="4"/>
  </si>
  <si>
    <t>石川県市部計</t>
    <phoneticPr fontId="4"/>
  </si>
  <si>
    <t>富山県市部計</t>
    <phoneticPr fontId="4"/>
  </si>
  <si>
    <t>新潟県市部計</t>
    <phoneticPr fontId="4"/>
  </si>
  <si>
    <t>神奈川県市部計</t>
    <phoneticPr fontId="4"/>
  </si>
  <si>
    <t>東京都市部計</t>
    <phoneticPr fontId="4"/>
  </si>
  <si>
    <t>千葉県市部計</t>
    <phoneticPr fontId="4"/>
  </si>
  <si>
    <t>埼玉県市部計</t>
    <phoneticPr fontId="4"/>
  </si>
  <si>
    <t>群馬県市部計</t>
    <phoneticPr fontId="4"/>
  </si>
  <si>
    <t>栃木県市部計</t>
    <phoneticPr fontId="4"/>
  </si>
  <si>
    <t>茨城県市部計</t>
    <phoneticPr fontId="4"/>
  </si>
  <si>
    <t>福島県市部計</t>
    <phoneticPr fontId="4"/>
  </si>
  <si>
    <t>山形県市部計</t>
    <phoneticPr fontId="4"/>
  </si>
  <si>
    <t>秋田県市部計</t>
    <phoneticPr fontId="4"/>
  </si>
  <si>
    <t>宮城県市部計</t>
    <phoneticPr fontId="4"/>
  </si>
  <si>
    <t>岩手県市部計</t>
    <phoneticPr fontId="4"/>
  </si>
  <si>
    <t>青森県市部計</t>
    <phoneticPr fontId="4"/>
  </si>
  <si>
    <t>北海道市部計</t>
    <phoneticPr fontId="4"/>
  </si>
  <si>
    <t>全国市部計</t>
    <phoneticPr fontId="4"/>
  </si>
  <si>
    <t>47000沖縄</t>
    <phoneticPr fontId="4"/>
  </si>
  <si>
    <t>46000鹿児島</t>
    <phoneticPr fontId="4"/>
  </si>
  <si>
    <t>45000宮崎</t>
    <phoneticPr fontId="4"/>
  </si>
  <si>
    <t>44000大分</t>
    <phoneticPr fontId="4"/>
  </si>
  <si>
    <t>43000熊本</t>
    <phoneticPr fontId="4"/>
  </si>
  <si>
    <t>42000長崎</t>
    <phoneticPr fontId="4"/>
  </si>
  <si>
    <t>41000佐賀</t>
    <phoneticPr fontId="4"/>
  </si>
  <si>
    <t>40000福岡</t>
    <phoneticPr fontId="4"/>
  </si>
  <si>
    <t>39000高知</t>
    <phoneticPr fontId="4"/>
  </si>
  <si>
    <t>38000愛媛</t>
    <phoneticPr fontId="4"/>
  </si>
  <si>
    <t>37000香川</t>
    <phoneticPr fontId="4"/>
  </si>
  <si>
    <t>36000徳島</t>
    <phoneticPr fontId="4"/>
  </si>
  <si>
    <t>35000山口</t>
    <phoneticPr fontId="4"/>
  </si>
  <si>
    <t>34000広島</t>
    <phoneticPr fontId="4"/>
  </si>
  <si>
    <t>33000岡山</t>
    <phoneticPr fontId="4"/>
  </si>
  <si>
    <t>32000島根</t>
    <phoneticPr fontId="4"/>
  </si>
  <si>
    <t>31000鳥取</t>
    <phoneticPr fontId="4"/>
  </si>
  <si>
    <t>30000和歌山</t>
    <phoneticPr fontId="4"/>
  </si>
  <si>
    <t>29000奈良</t>
    <phoneticPr fontId="4"/>
  </si>
  <si>
    <t>28000兵庫</t>
    <phoneticPr fontId="4"/>
  </si>
  <si>
    <t>27000大阪</t>
    <phoneticPr fontId="4"/>
  </si>
  <si>
    <t>26000京都</t>
    <phoneticPr fontId="4"/>
  </si>
  <si>
    <t>25000滋賀</t>
    <phoneticPr fontId="4"/>
  </si>
  <si>
    <t>24000三重</t>
    <phoneticPr fontId="4"/>
  </si>
  <si>
    <t>23000愛知</t>
    <phoneticPr fontId="4"/>
  </si>
  <si>
    <t>22000静岡</t>
    <phoneticPr fontId="4"/>
  </si>
  <si>
    <t>21000岐阜</t>
    <phoneticPr fontId="4"/>
  </si>
  <si>
    <t>20000長野</t>
    <phoneticPr fontId="4"/>
  </si>
  <si>
    <t>19000山梨</t>
    <phoneticPr fontId="4"/>
  </si>
  <si>
    <t>18000福井</t>
    <phoneticPr fontId="4"/>
  </si>
  <si>
    <t>17000石川</t>
    <phoneticPr fontId="4"/>
  </si>
  <si>
    <t>16000富山</t>
    <phoneticPr fontId="4"/>
  </si>
  <si>
    <t>15000新潟</t>
    <phoneticPr fontId="4"/>
  </si>
  <si>
    <t>14000神奈川</t>
    <phoneticPr fontId="4"/>
  </si>
  <si>
    <t>13000東京都</t>
    <phoneticPr fontId="4"/>
  </si>
  <si>
    <t>12000千葉</t>
    <phoneticPr fontId="4"/>
  </si>
  <si>
    <t>11000埼玉</t>
    <phoneticPr fontId="4"/>
  </si>
  <si>
    <t>10000群馬</t>
    <phoneticPr fontId="4"/>
  </si>
  <si>
    <t>09000栃木</t>
    <phoneticPr fontId="4"/>
  </si>
  <si>
    <t>08000茨城</t>
    <phoneticPr fontId="4"/>
  </si>
  <si>
    <t>07000福島</t>
    <phoneticPr fontId="4"/>
  </si>
  <si>
    <t>06000山形</t>
    <phoneticPr fontId="4"/>
  </si>
  <si>
    <t>05000秋田</t>
    <phoneticPr fontId="4"/>
  </si>
  <si>
    <t>04000宮城</t>
    <phoneticPr fontId="4"/>
  </si>
  <si>
    <t>03000岩手</t>
    <phoneticPr fontId="4"/>
  </si>
  <si>
    <t>02000青森</t>
    <phoneticPr fontId="4"/>
  </si>
  <si>
    <t>01000北海道</t>
    <phoneticPr fontId="4"/>
  </si>
  <si>
    <t>全国計</t>
    <phoneticPr fontId="4"/>
  </si>
  <si>
    <t>市区町村</t>
    <phoneticPr fontId="4"/>
  </si>
  <si>
    <t>市区町村コード＋名称</t>
    <rPh sb="0" eb="4">
      <t>シクチョウソン</t>
    </rPh>
    <rPh sb="8" eb="10">
      <t>メイショウ</t>
    </rPh>
    <phoneticPr fontId="2"/>
  </si>
  <si>
    <t>戸数</t>
    <rPh sb="0" eb="2">
      <t>コスウ</t>
    </rPh>
    <phoneticPr fontId="2"/>
  </si>
  <si>
    <t>市区町村名</t>
    <rPh sb="0" eb="4">
      <t>シクチョウソン</t>
    </rPh>
    <rPh sb="4" eb="5">
      <t>メイ</t>
    </rPh>
    <phoneticPr fontId="2"/>
  </si>
  <si>
    <t>地域の区分
合併等非調整</t>
    <rPh sb="0" eb="2">
      <t>チイキ</t>
    </rPh>
    <rPh sb="3" eb="5">
      <t>クブン</t>
    </rPh>
    <rPh sb="6" eb="8">
      <t>ガッペイ</t>
    </rPh>
    <rPh sb="8" eb="9">
      <t>トウ</t>
    </rPh>
    <rPh sb="9" eb="10">
      <t>ヒ</t>
    </rPh>
    <rPh sb="10" eb="12">
      <t>チョウセイ</t>
    </rPh>
    <phoneticPr fontId="2"/>
  </si>
  <si>
    <t>地域の区分
合併等調整</t>
    <rPh sb="0" eb="2">
      <t>チイキ</t>
    </rPh>
    <rPh sb="3" eb="5">
      <t>クブン</t>
    </rPh>
    <rPh sb="6" eb="8">
      <t>ガッペイ</t>
    </rPh>
    <rPh sb="8" eb="9">
      <t>トウ</t>
    </rPh>
    <rPh sb="9" eb="11">
      <t>チョウセイ</t>
    </rPh>
    <phoneticPr fontId="2"/>
  </si>
  <si>
    <t>調整内容</t>
    <rPh sb="0" eb="2">
      <t>チョウセイ</t>
    </rPh>
    <rPh sb="2" eb="4">
      <t>ナイヨウ</t>
    </rPh>
    <phoneticPr fontId="2"/>
  </si>
  <si>
    <t>↓三浦追加</t>
    <rPh sb="1" eb="3">
      <t>ミウラ</t>
    </rPh>
    <rPh sb="3" eb="5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</si>
</sst>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;&quot;-&quot;##,###,##0"/>
    <numFmt numFmtId="181" formatCode="\ ###,##0;&quot;-&quot;###,##0"/>
  </numFmts>
  <fonts count="10" x14ac:knownFonts="1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sz val="15"/>
      <name val="ＭＳ 明朝"/>
      <family val="1"/>
      <charset val="128"/>
    </font>
    <font>
      <b/>
      <sz val="1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0" fontId="3" fillId="0" borderId="0" xfId="1" applyFont="1"/>
    <xf numFmtId="181" fontId="3" fillId="0" borderId="0" xfId="1" applyNumberFormat="1" applyFont="1" applyAlignment="1">
      <alignment horizontal="right"/>
    </xf>
    <xf numFmtId="38" fontId="3" fillId="0" borderId="1" xfId="1" applyNumberFormat="1" applyFont="1" applyBorder="1" applyAlignment="1">
      <alignment horizontal="right"/>
    </xf>
    <xf numFmtId="0" fontId="3" fillId="0" borderId="2" xfId="1" applyFont="1" applyBorder="1"/>
    <xf numFmtId="0" fontId="3" fillId="0" borderId="1" xfId="1" applyFont="1" applyBorder="1" applyAlignment="1">
      <alignment horizontal="distributed"/>
    </xf>
    <xf numFmtId="176" fontId="3" fillId="0" borderId="0" xfId="1" quotePrefix="1" applyNumberFormat="1" applyFont="1" applyAlignment="1">
      <alignment horizontal="right"/>
    </xf>
    <xf numFmtId="0" fontId="3" fillId="0" borderId="3" xfId="1" applyFont="1" applyBorder="1" applyAlignment="1">
      <alignment horizontal="distributed"/>
    </xf>
    <xf numFmtId="49" fontId="3" fillId="0" borderId="0" xfId="1" applyNumberFormat="1" applyFont="1" applyAlignment="1">
      <alignment horizontal="distributed"/>
    </xf>
    <xf numFmtId="176" fontId="3" fillId="0" borderId="0" xfId="1" applyNumberFormat="1" applyFont="1" applyAlignment="1">
      <alignment horizontal="right"/>
    </xf>
    <xf numFmtId="38" fontId="3" fillId="0" borderId="0" xfId="1" applyNumberFormat="1" applyFont="1" applyAlignment="1">
      <alignment horizontal="right" textRotation="255"/>
    </xf>
    <xf numFmtId="0" fontId="3" fillId="0" borderId="3" xfId="1" applyFont="1" applyBorder="1"/>
    <xf numFmtId="0" fontId="3" fillId="0" borderId="0" xfId="1" applyFont="1" applyAlignment="1">
      <alignment horizontal="distributed"/>
    </xf>
    <xf numFmtId="0" fontId="3" fillId="0" borderId="0" xfId="1" applyFont="1" applyAlignment="1">
      <alignment wrapText="1"/>
    </xf>
    <xf numFmtId="0" fontId="3" fillId="0" borderId="4" xfId="1" applyFont="1" applyBorder="1" applyAlignment="1">
      <alignment vertical="center" textRotation="255" wrapText="1"/>
    </xf>
    <xf numFmtId="0" fontId="3" fillId="0" borderId="5" xfId="1" applyFont="1" applyBorder="1" applyAlignment="1">
      <alignment vertical="center" textRotation="255" wrapText="1"/>
    </xf>
    <xf numFmtId="0" fontId="3" fillId="0" borderId="2" xfId="1" applyFont="1" applyBorder="1" applyAlignment="1">
      <alignment wrapText="1"/>
    </xf>
    <xf numFmtId="0" fontId="6" fillId="0" borderId="1" xfId="1" applyFont="1" applyBorder="1" applyAlignment="1">
      <alignment horizontal="left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horizontal="distributed" vertical="center" justifyLastLine="1"/>
    </xf>
    <xf numFmtId="0" fontId="3" fillId="0" borderId="5" xfId="1" applyFont="1" applyBorder="1" applyAlignment="1">
      <alignment horizontal="distributed" vertical="center" justifyLastLine="1"/>
    </xf>
    <xf numFmtId="0" fontId="3" fillId="0" borderId="3" xfId="1" applyFont="1" applyBorder="1" applyAlignment="1">
      <alignment vertical="center"/>
    </xf>
    <xf numFmtId="0" fontId="6" fillId="0" borderId="0" xfId="1" applyFont="1" applyAlignment="1">
      <alignment horizontal="right" vertical="center"/>
    </xf>
    <xf numFmtId="0" fontId="3" fillId="0" borderId="6" xfId="1" applyFont="1" applyBorder="1" applyAlignment="1">
      <alignment horizontal="distributed" vertical="center" justifyLastLine="1"/>
    </xf>
    <xf numFmtId="0" fontId="3" fillId="0" borderId="7" xfId="1" applyFont="1" applyBorder="1" applyAlignment="1">
      <alignment horizontal="distributed" vertical="center" justifyLastLine="1"/>
    </xf>
    <xf numFmtId="0" fontId="3" fillId="0" borderId="8" xfId="1" applyFont="1" applyBorder="1" applyAlignment="1">
      <alignment vertical="center"/>
    </xf>
    <xf numFmtId="0" fontId="6" fillId="0" borderId="9" xfId="1" applyFont="1" applyBorder="1" applyAlignment="1">
      <alignment horizontal="right" vertical="center"/>
    </xf>
    <xf numFmtId="0" fontId="7" fillId="0" borderId="0" xfId="1" applyFont="1" applyAlignment="1">
      <alignment horizontal="left"/>
    </xf>
    <xf numFmtId="0" fontId="5" fillId="0" borderId="0" xfId="1"/>
    <xf numFmtId="181" fontId="8" fillId="0" borderId="0" xfId="1" applyNumberFormat="1" applyFont="1"/>
    <xf numFmtId="0" fontId="9" fillId="0" borderId="0" xfId="1" applyFont="1" applyAlignment="1">
      <alignment vertical="center"/>
    </xf>
    <xf numFmtId="176" fontId="3" fillId="3" borderId="0" xfId="1" quotePrefix="1" applyNumberFormat="1" applyFont="1" applyFill="1" applyAlignment="1">
      <alignment horizontal="right"/>
    </xf>
  </cellXfs>
  <cellStyles count="2">
    <cellStyle name="標準" xfId="0" builtinId="0"/>
    <cellStyle name="標準 2" xfId="1" xr:uid="{981FEAA2-5B9A-4F56-8A61-B49E51288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集計!$A$2:$A$9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集計!$D$2:$D$9</c:f>
              <c:numCache>
                <c:formatCode>General</c:formatCode>
                <c:ptCount val="8"/>
                <c:pt idx="0">
                  <c:v>2648</c:v>
                </c:pt>
                <c:pt idx="1">
                  <c:v>8427</c:v>
                </c:pt>
                <c:pt idx="2">
                  <c:v>9606</c:v>
                </c:pt>
                <c:pt idx="3">
                  <c:v>22846</c:v>
                </c:pt>
                <c:pt idx="4">
                  <c:v>87863</c:v>
                </c:pt>
                <c:pt idx="5">
                  <c:v>191262</c:v>
                </c:pt>
                <c:pt idx="6">
                  <c:v>10079</c:v>
                </c:pt>
                <c:pt idx="7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7-4CD3-AE99-F142D3AE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138744"/>
        <c:axId val="475149896"/>
      </c:barChart>
      <c:catAx>
        <c:axId val="47513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地域の区分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9896"/>
        <c:crosses val="autoZero"/>
        <c:auto val="1"/>
        <c:lblAlgn val="ctr"/>
        <c:lblOffset val="100"/>
        <c:noMultiLvlLbl val="0"/>
      </c:catAx>
      <c:valAx>
        <c:axId val="4751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着工戸数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3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207168</xdr:rowOff>
    </xdr:from>
    <xdr:to>
      <xdr:col>11</xdr:col>
      <xdr:colOff>681037</xdr:colOff>
      <xdr:row>16</xdr:row>
      <xdr:rowOff>40481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5FB091-D2AA-421E-B1BC-9A8A9D24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2F8E-E840-44F1-9AE6-8A606EB59F8A}">
  <dimension ref="A1:D10"/>
  <sheetViews>
    <sheetView workbookViewId="0">
      <selection activeCell="A2" sqref="A2"/>
    </sheetView>
  </sheetViews>
  <sheetFormatPr defaultRowHeight="17.649999999999999" x14ac:dyDescent="0.7"/>
  <cols>
    <col min="1" max="1" width="10.0625" bestFit="1" customWidth="1"/>
    <col min="2" max="2" width="7" bestFit="1" customWidth="1"/>
  </cols>
  <sheetData>
    <row r="1" spans="1:4" x14ac:dyDescent="0.7">
      <c r="A1" t="s">
        <v>3030</v>
      </c>
      <c r="B1" t="s">
        <v>3031</v>
      </c>
      <c r="D1" t="s">
        <v>5033</v>
      </c>
    </row>
    <row r="2" spans="1:4" x14ac:dyDescent="0.7">
      <c r="A2">
        <v>1</v>
      </c>
      <c r="B2">
        <f>SUMIF(熊谷さんより!$F$5:$F$3231,A2,熊谷さんより!$H$5:$H$3231)</f>
        <v>8846</v>
      </c>
      <c r="D2">
        <f>SUMIF(着工統計から!$D$2:$D$992,集計!A2,着工統計から!$B$2:$B$992)</f>
        <v>2648</v>
      </c>
    </row>
    <row r="3" spans="1:4" x14ac:dyDescent="0.7">
      <c r="A3">
        <v>2</v>
      </c>
      <c r="B3">
        <f>SUMIF(熊谷さんより!$F$5:$F$3231,A3,熊谷さんより!$H$5:$H$3231)</f>
        <v>27162</v>
      </c>
      <c r="D3">
        <f>SUMIF(着工統計から!$D$2:$D$992,集計!A3,着工統計から!$B$2:$B$992)</f>
        <v>8427</v>
      </c>
    </row>
    <row r="4" spans="1:4" x14ac:dyDescent="0.7">
      <c r="A4">
        <v>3</v>
      </c>
      <c r="B4">
        <f>SUMIF(熊谷さんより!$F$5:$F$3231,A4,熊谷さんより!$H$5:$H$3231)</f>
        <v>23568</v>
      </c>
      <c r="D4">
        <f>SUMIF(着工統計から!$D$2:$D$992,集計!A4,着工統計から!$B$2:$B$992)</f>
        <v>9606</v>
      </c>
    </row>
    <row r="5" spans="1:4" x14ac:dyDescent="0.7">
      <c r="A5">
        <v>4</v>
      </c>
      <c r="B5">
        <f>SUMIF(熊谷さんより!$F$5:$F$3231,A5,熊谷さんより!$H$5:$H$3231)</f>
        <v>58558</v>
      </c>
      <c r="D5">
        <f>SUMIF(着工統計から!$D$2:$D$992,集計!A5,着工統計から!$B$2:$B$992)</f>
        <v>22846</v>
      </c>
    </row>
    <row r="6" spans="1:4" x14ac:dyDescent="0.7">
      <c r="A6">
        <v>5</v>
      </c>
      <c r="B6">
        <f>SUMIF(熊谷さんより!$F$5:$F$3231,A6,熊谷さんより!$H$5:$H$3231)</f>
        <v>191733</v>
      </c>
      <c r="D6">
        <f>SUMIF(着工統計から!$D$2:$D$992,集計!A6,着工統計から!$B$2:$B$992)</f>
        <v>87863</v>
      </c>
    </row>
    <row r="7" spans="1:4" x14ac:dyDescent="0.7">
      <c r="A7">
        <v>6</v>
      </c>
      <c r="B7">
        <f>SUMIF(熊谷さんより!$F$5:$F$3231,A7,熊谷さんより!$H$5:$H$3231)</f>
        <v>609302</v>
      </c>
      <c r="D7">
        <f>SUMIF(着工統計から!$D$2:$D$992,集計!A7,着工統計から!$B$2:$B$992)</f>
        <v>191262</v>
      </c>
    </row>
    <row r="8" spans="1:4" x14ac:dyDescent="0.7">
      <c r="A8">
        <v>7</v>
      </c>
      <c r="B8">
        <f>SUMIF(熊谷さんより!$F$5:$F$3231,A8,熊谷さんより!$H$5:$H$3231)</f>
        <v>38467</v>
      </c>
      <c r="D8">
        <f>SUMIF(着工統計から!$D$2:$D$992,集計!A8,着工統計から!$B$2:$B$992)</f>
        <v>10079</v>
      </c>
    </row>
    <row r="9" spans="1:4" x14ac:dyDescent="0.7">
      <c r="A9">
        <v>8</v>
      </c>
      <c r="B9">
        <f>SUMIF(熊谷さんより!$F$5:$F$3231,A9,熊谷さんより!$H$5:$H$3231)</f>
        <v>16488</v>
      </c>
      <c r="D9">
        <f>SUMIF(着工統計から!$D$2:$D$992,集計!A9,着工統計から!$B$2:$B$992)</f>
        <v>1238</v>
      </c>
    </row>
    <row r="10" spans="1:4" x14ac:dyDescent="0.7">
      <c r="B10">
        <f>SUM(B2:B9)</f>
        <v>974124</v>
      </c>
      <c r="D10">
        <f>SUM(D2:D9)</f>
        <v>333969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06AC-89C4-4A79-908E-81EBE3B6AB5C}">
  <dimension ref="B1:J3231"/>
  <sheetViews>
    <sheetView workbookViewId="0">
      <selection activeCell="J1" sqref="J1"/>
    </sheetView>
  </sheetViews>
  <sheetFormatPr defaultRowHeight="17.649999999999999" x14ac:dyDescent="0.7"/>
  <cols>
    <col min="2" max="8" width="15.5" customWidth="1"/>
    <col min="9" max="9" width="12" bestFit="1" customWidth="1"/>
  </cols>
  <sheetData>
    <row r="1" spans="2:10" x14ac:dyDescent="0.7">
      <c r="I1" t="s">
        <v>5205</v>
      </c>
      <c r="J1" t="s">
        <v>5205</v>
      </c>
    </row>
    <row r="2" spans="2:10" x14ac:dyDescent="0.7">
      <c r="H2" t="s">
        <v>3022</v>
      </c>
    </row>
    <row r="3" spans="2:10" x14ac:dyDescent="0.7">
      <c r="G3" t="s">
        <v>3024</v>
      </c>
      <c r="H3" t="s">
        <v>3023</v>
      </c>
    </row>
    <row r="4" spans="2:10" ht="35.25" x14ac:dyDescent="0.7">
      <c r="B4" s="2" t="s">
        <v>3025</v>
      </c>
      <c r="C4" s="2" t="s">
        <v>0</v>
      </c>
      <c r="D4" s="3" t="s">
        <v>3028</v>
      </c>
      <c r="E4" s="2" t="s">
        <v>48</v>
      </c>
      <c r="F4" s="3" t="s">
        <v>3027</v>
      </c>
      <c r="G4" s="3" t="s">
        <v>3026</v>
      </c>
      <c r="H4" s="3" t="s">
        <v>3029</v>
      </c>
      <c r="I4" s="5" t="s">
        <v>5014</v>
      </c>
      <c r="J4" s="5" t="s">
        <v>5015</v>
      </c>
    </row>
    <row r="5" spans="2:10" x14ac:dyDescent="0.7">
      <c r="B5" s="1">
        <v>1</v>
      </c>
      <c r="C5" s="1" t="s">
        <v>1</v>
      </c>
      <c r="D5" s="1">
        <v>11002</v>
      </c>
      <c r="E5" s="1" t="s">
        <v>49</v>
      </c>
      <c r="F5" s="1">
        <v>2</v>
      </c>
      <c r="G5">
        <v>1952356</v>
      </c>
      <c r="H5">
        <v>19512</v>
      </c>
      <c r="I5" t="str">
        <f>LEFT(TEXT(D5,"000000"),5)</f>
        <v>01100</v>
      </c>
      <c r="J5">
        <f>IFERROR(VLOOKUP(I5,着工統計から!$B$2:$B$992,2,FALSE), 0)</f>
        <v>0</v>
      </c>
    </row>
    <row r="6" spans="2:10" x14ac:dyDescent="0.7">
      <c r="B6" s="1">
        <v>2</v>
      </c>
      <c r="C6" s="1" t="s">
        <v>1</v>
      </c>
      <c r="D6" s="1">
        <v>12025</v>
      </c>
      <c r="E6" s="1" t="s">
        <v>50</v>
      </c>
      <c r="F6" s="1">
        <v>3</v>
      </c>
      <c r="G6">
        <v>254157</v>
      </c>
      <c r="H6">
        <v>1600</v>
      </c>
      <c r="I6" t="str">
        <f t="shared" ref="I6:I69" si="0">LEFT(TEXT(D6,"000000"),5)</f>
        <v>01202</v>
      </c>
      <c r="J6">
        <f>IFERROR(VLOOKUP(I6,着工統計から!$B$2:$B$992,2,FALSE), 0)</f>
        <v>0</v>
      </c>
    </row>
    <row r="7" spans="2:10" x14ac:dyDescent="0.7">
      <c r="B7" s="1">
        <v>3</v>
      </c>
      <c r="C7" s="1" t="s">
        <v>1</v>
      </c>
      <c r="D7" s="1">
        <v>13391</v>
      </c>
      <c r="E7" s="1" t="s">
        <v>51</v>
      </c>
      <c r="F7" s="1">
        <v>2</v>
      </c>
      <c r="G7">
        <v>2677</v>
      </c>
      <c r="H7">
        <v>17</v>
      </c>
      <c r="I7" t="str">
        <f t="shared" si="0"/>
        <v>01339</v>
      </c>
      <c r="J7">
        <f>IFERROR(VLOOKUP(I7,着工統計から!$B$2:$B$992,2,FALSE), 0)</f>
        <v>0</v>
      </c>
    </row>
    <row r="8" spans="2:10" x14ac:dyDescent="0.7">
      <c r="B8" s="1">
        <v>4</v>
      </c>
      <c r="C8" s="1" t="s">
        <v>1</v>
      </c>
      <c r="D8" s="1">
        <v>13404</v>
      </c>
      <c r="E8" s="1" t="s">
        <v>52</v>
      </c>
      <c r="F8" s="1">
        <v>2</v>
      </c>
      <c r="G8">
        <v>2993</v>
      </c>
      <c r="H8">
        <v>19</v>
      </c>
      <c r="I8" t="str">
        <f t="shared" si="0"/>
        <v>01340</v>
      </c>
      <c r="J8">
        <f>IFERROR(VLOOKUP(I8,着工統計から!$B$2:$B$992,2,FALSE), 0)</f>
        <v>0</v>
      </c>
    </row>
    <row r="9" spans="2:10" x14ac:dyDescent="0.7">
      <c r="B9" s="1">
        <v>5</v>
      </c>
      <c r="C9" s="1" t="s">
        <v>1</v>
      </c>
      <c r="D9" s="1">
        <v>13412</v>
      </c>
      <c r="E9" s="1" t="s">
        <v>53</v>
      </c>
      <c r="F9" s="1">
        <v>2</v>
      </c>
      <c r="G9">
        <v>910</v>
      </c>
      <c r="H9">
        <v>6</v>
      </c>
      <c r="I9" t="str">
        <f t="shared" si="0"/>
        <v>01341</v>
      </c>
      <c r="J9">
        <f>IFERROR(VLOOKUP(I9,着工統計から!$B$2:$B$992,2,FALSE), 0)</f>
        <v>0</v>
      </c>
    </row>
    <row r="10" spans="2:10" x14ac:dyDescent="0.7">
      <c r="B10" s="1">
        <v>6</v>
      </c>
      <c r="C10" s="1" t="s">
        <v>1</v>
      </c>
      <c r="D10" s="1">
        <v>13421</v>
      </c>
      <c r="E10" s="1" t="s">
        <v>54</v>
      </c>
      <c r="F10" s="1">
        <v>2</v>
      </c>
      <c r="G10">
        <v>5242</v>
      </c>
      <c r="H10">
        <v>33</v>
      </c>
      <c r="I10" t="str">
        <f t="shared" si="0"/>
        <v>01342</v>
      </c>
      <c r="J10">
        <f>IFERROR(VLOOKUP(I10,着工統計から!$B$2:$B$992,2,FALSE), 0)</f>
        <v>0</v>
      </c>
    </row>
    <row r="11" spans="2:10" x14ac:dyDescent="0.7">
      <c r="B11" s="1">
        <v>7</v>
      </c>
      <c r="C11" s="1" t="s">
        <v>1</v>
      </c>
      <c r="D11" s="1">
        <v>12033</v>
      </c>
      <c r="E11" s="1" t="s">
        <v>55</v>
      </c>
      <c r="F11" s="1">
        <v>2</v>
      </c>
      <c r="G11">
        <v>121924</v>
      </c>
      <c r="H11">
        <v>428</v>
      </c>
      <c r="I11" t="str">
        <f t="shared" si="0"/>
        <v>01203</v>
      </c>
      <c r="J11">
        <f>IFERROR(VLOOKUP(I11,着工統計から!$B$2:$B$992,2,FALSE), 0)</f>
        <v>0</v>
      </c>
    </row>
    <row r="12" spans="2:10" x14ac:dyDescent="0.7">
      <c r="B12" s="1">
        <v>8</v>
      </c>
      <c r="C12" s="1" t="s">
        <v>1</v>
      </c>
      <c r="D12" s="1">
        <v>12041</v>
      </c>
      <c r="E12" s="1" t="s">
        <v>56</v>
      </c>
      <c r="F12" s="1">
        <v>1</v>
      </c>
      <c r="G12">
        <v>339605</v>
      </c>
      <c r="H12">
        <v>1991</v>
      </c>
      <c r="I12" t="str">
        <f t="shared" si="0"/>
        <v>01204</v>
      </c>
      <c r="J12">
        <f>IFERROR(VLOOKUP(I12,着工統計から!$B$2:$B$992,2,FALSE), 0)</f>
        <v>0</v>
      </c>
    </row>
    <row r="13" spans="2:10" x14ac:dyDescent="0.7">
      <c r="B13" s="1">
        <v>9</v>
      </c>
      <c r="C13" s="1" t="s">
        <v>1</v>
      </c>
      <c r="D13" s="1">
        <v>12050</v>
      </c>
      <c r="E13" s="1" t="s">
        <v>57</v>
      </c>
      <c r="F13" s="1">
        <v>2</v>
      </c>
      <c r="G13">
        <v>88564</v>
      </c>
      <c r="H13">
        <v>570</v>
      </c>
      <c r="I13" t="str">
        <f t="shared" si="0"/>
        <v>01205</v>
      </c>
      <c r="J13">
        <f>IFERROR(VLOOKUP(I13,着工統計から!$B$2:$B$992,2,FALSE), 0)</f>
        <v>0</v>
      </c>
    </row>
    <row r="14" spans="2:10" x14ac:dyDescent="0.7">
      <c r="B14" s="1">
        <v>10</v>
      </c>
      <c r="C14" s="1" t="s">
        <v>1</v>
      </c>
      <c r="D14" s="1">
        <v>12068</v>
      </c>
      <c r="E14" s="1" t="s">
        <v>58</v>
      </c>
      <c r="F14" s="1">
        <v>1</v>
      </c>
      <c r="G14">
        <v>167925</v>
      </c>
      <c r="H14">
        <v>847</v>
      </c>
      <c r="I14" t="str">
        <f t="shared" si="0"/>
        <v>01206</v>
      </c>
      <c r="J14">
        <f>IFERROR(VLOOKUP(I14,着工統計から!$B$2:$B$992,2,FALSE), 0)</f>
        <v>0</v>
      </c>
    </row>
    <row r="15" spans="2:10" x14ac:dyDescent="0.7">
      <c r="B15" s="1">
        <v>11</v>
      </c>
      <c r="C15" s="1" t="s">
        <v>1</v>
      </c>
      <c r="D15" s="1">
        <v>16667</v>
      </c>
      <c r="E15" s="1" t="s">
        <v>59</v>
      </c>
      <c r="F15" s="1">
        <v>1</v>
      </c>
      <c r="G15">
        <v>4882</v>
      </c>
      <c r="H15">
        <v>25</v>
      </c>
      <c r="I15" t="str">
        <f t="shared" si="0"/>
        <v>01666</v>
      </c>
      <c r="J15">
        <f>IFERROR(VLOOKUP(I15,着工統計から!$B$2:$B$992,2,FALSE), 0)</f>
        <v>0</v>
      </c>
    </row>
    <row r="16" spans="2:10" x14ac:dyDescent="0.7">
      <c r="B16" s="1">
        <v>12</v>
      </c>
      <c r="C16" s="1" t="s">
        <v>1</v>
      </c>
      <c r="D16" s="1">
        <v>16691</v>
      </c>
      <c r="E16" s="1" t="s">
        <v>60</v>
      </c>
      <c r="F16" s="1">
        <v>1</v>
      </c>
      <c r="G16">
        <v>1935</v>
      </c>
      <c r="H16">
        <v>10</v>
      </c>
      <c r="I16" t="str">
        <f t="shared" si="0"/>
        <v>01669</v>
      </c>
      <c r="J16">
        <f>IFERROR(VLOOKUP(I16,着工統計から!$B$2:$B$992,2,FALSE), 0)</f>
        <v>0</v>
      </c>
    </row>
    <row r="17" spans="2:10" x14ac:dyDescent="0.7">
      <c r="B17" s="1">
        <v>13</v>
      </c>
      <c r="C17" s="1" t="s">
        <v>1</v>
      </c>
      <c r="D17" s="1">
        <v>12076</v>
      </c>
      <c r="E17" s="1" t="s">
        <v>61</v>
      </c>
      <c r="F17" s="1">
        <v>1</v>
      </c>
      <c r="G17">
        <v>169327</v>
      </c>
      <c r="H17">
        <v>1335</v>
      </c>
      <c r="I17" t="str">
        <f t="shared" si="0"/>
        <v>01207</v>
      </c>
      <c r="J17">
        <f>IFERROR(VLOOKUP(I17,着工統計から!$B$2:$B$992,2,FALSE), 0)</f>
        <v>0</v>
      </c>
    </row>
    <row r="18" spans="2:10" x14ac:dyDescent="0.7">
      <c r="B18" s="1">
        <v>14</v>
      </c>
      <c r="C18" s="1" t="s">
        <v>1</v>
      </c>
      <c r="D18" s="1">
        <v>12084</v>
      </c>
      <c r="E18" s="1" t="s">
        <v>62</v>
      </c>
      <c r="F18" s="1">
        <v>1</v>
      </c>
      <c r="G18">
        <v>105979</v>
      </c>
      <c r="H18">
        <v>561</v>
      </c>
      <c r="I18" t="str">
        <f t="shared" si="0"/>
        <v>01208</v>
      </c>
      <c r="J18">
        <f>IFERROR(VLOOKUP(I18,着工統計から!$B$2:$B$992,2,FALSE), 0)</f>
        <v>0</v>
      </c>
    </row>
    <row r="19" spans="2:10" x14ac:dyDescent="0.7">
      <c r="B19" s="1">
        <v>15</v>
      </c>
      <c r="C19" s="1" t="s">
        <v>1</v>
      </c>
      <c r="D19" s="1">
        <v>15482</v>
      </c>
      <c r="E19" s="1" t="s">
        <v>63</v>
      </c>
      <c r="F19" s="1">
        <v>1</v>
      </c>
      <c r="G19">
        <v>4886</v>
      </c>
      <c r="H19">
        <v>26</v>
      </c>
      <c r="I19" t="str">
        <f t="shared" si="0"/>
        <v>01548</v>
      </c>
      <c r="J19">
        <f>IFERROR(VLOOKUP(I19,着工統計から!$B$2:$B$992,2,FALSE), 0)</f>
        <v>0</v>
      </c>
    </row>
    <row r="20" spans="2:10" x14ac:dyDescent="0.7">
      <c r="B20" s="1">
        <v>16</v>
      </c>
      <c r="C20" s="1" t="s">
        <v>1</v>
      </c>
      <c r="D20" s="1">
        <v>15512</v>
      </c>
      <c r="E20" s="1" t="s">
        <v>64</v>
      </c>
      <c r="F20" s="1">
        <v>1</v>
      </c>
      <c r="G20">
        <v>6381</v>
      </c>
      <c r="H20">
        <v>34</v>
      </c>
      <c r="I20" t="str">
        <f t="shared" si="0"/>
        <v>01551</v>
      </c>
      <c r="J20">
        <f>IFERROR(VLOOKUP(I20,着工統計から!$B$2:$B$992,2,FALSE), 0)</f>
        <v>0</v>
      </c>
    </row>
    <row r="21" spans="2:10" x14ac:dyDescent="0.7">
      <c r="B21" s="1">
        <v>17</v>
      </c>
      <c r="C21" s="1" t="s">
        <v>1</v>
      </c>
      <c r="D21" s="1">
        <v>15539</v>
      </c>
      <c r="E21" s="1" t="s">
        <v>65</v>
      </c>
      <c r="F21" s="1">
        <v>1</v>
      </c>
      <c r="G21">
        <v>3980</v>
      </c>
      <c r="H21">
        <v>21</v>
      </c>
      <c r="I21" t="str">
        <f t="shared" si="0"/>
        <v>01553</v>
      </c>
      <c r="J21">
        <f>IFERROR(VLOOKUP(I21,着工統計から!$B$2:$B$992,2,FALSE), 0)</f>
        <v>0</v>
      </c>
    </row>
    <row r="22" spans="2:10" x14ac:dyDescent="0.7">
      <c r="B22" s="1">
        <v>18</v>
      </c>
      <c r="C22" s="1" t="s">
        <v>1</v>
      </c>
      <c r="D22" s="1">
        <v>12092</v>
      </c>
      <c r="E22" s="1" t="s">
        <v>66</v>
      </c>
      <c r="F22" s="1">
        <v>1</v>
      </c>
      <c r="G22">
        <v>8843</v>
      </c>
      <c r="H22">
        <v>42</v>
      </c>
      <c r="I22" t="str">
        <f t="shared" si="0"/>
        <v>01209</v>
      </c>
      <c r="J22">
        <f>IFERROR(VLOOKUP(I22,着工統計から!$B$2:$B$992,2,FALSE), 0)</f>
        <v>0</v>
      </c>
    </row>
    <row r="23" spans="2:10" x14ac:dyDescent="0.7">
      <c r="B23" s="1">
        <v>19</v>
      </c>
      <c r="C23" s="1" t="s">
        <v>1</v>
      </c>
      <c r="D23" s="1">
        <v>12106</v>
      </c>
      <c r="E23" s="1" t="s">
        <v>67</v>
      </c>
      <c r="F23" s="1">
        <v>2</v>
      </c>
      <c r="G23">
        <v>76348</v>
      </c>
      <c r="H23">
        <v>248</v>
      </c>
      <c r="I23" t="str">
        <f t="shared" si="0"/>
        <v>01210</v>
      </c>
      <c r="J23">
        <f>IFERROR(VLOOKUP(I23,着工統計から!$B$2:$B$992,2,FALSE), 0)</f>
        <v>0</v>
      </c>
    </row>
    <row r="24" spans="2:10" x14ac:dyDescent="0.7">
      <c r="B24" s="1">
        <v>20</v>
      </c>
      <c r="C24" s="1" t="s">
        <v>1</v>
      </c>
      <c r="D24" s="1">
        <v>14214</v>
      </c>
      <c r="E24" s="1" t="s">
        <v>68</v>
      </c>
      <c r="F24" s="1">
        <v>2</v>
      </c>
      <c r="G24">
        <v>2707</v>
      </c>
      <c r="H24">
        <v>9</v>
      </c>
      <c r="I24" t="str">
        <f t="shared" si="0"/>
        <v>01421</v>
      </c>
      <c r="J24">
        <f>IFERROR(VLOOKUP(I24,着工統計から!$B$2:$B$992,2,FALSE), 0)</f>
        <v>0</v>
      </c>
    </row>
    <row r="25" spans="2:10" x14ac:dyDescent="0.7">
      <c r="B25" s="1">
        <v>21</v>
      </c>
      <c r="C25" s="1" t="s">
        <v>1</v>
      </c>
      <c r="D25" s="1">
        <v>14222</v>
      </c>
      <c r="E25" s="1" t="s">
        <v>69</v>
      </c>
      <c r="F25" s="1">
        <v>2</v>
      </c>
      <c r="G25">
        <v>5444</v>
      </c>
      <c r="H25">
        <v>18</v>
      </c>
      <c r="I25" t="str">
        <f t="shared" si="0"/>
        <v>01422</v>
      </c>
      <c r="J25">
        <f>IFERROR(VLOOKUP(I25,着工統計から!$B$2:$B$992,2,FALSE), 0)</f>
        <v>0</v>
      </c>
    </row>
    <row r="26" spans="2:10" x14ac:dyDescent="0.7">
      <c r="B26" s="1">
        <v>22</v>
      </c>
      <c r="C26" s="1" t="s">
        <v>1</v>
      </c>
      <c r="D26" s="1">
        <v>12114</v>
      </c>
      <c r="E26" s="1" t="s">
        <v>70</v>
      </c>
      <c r="F26" s="1">
        <v>1</v>
      </c>
      <c r="G26">
        <v>39077</v>
      </c>
      <c r="H26">
        <v>70</v>
      </c>
      <c r="I26" t="str">
        <f t="shared" si="0"/>
        <v>01211</v>
      </c>
      <c r="J26">
        <f>IFERROR(VLOOKUP(I26,着工統計から!$B$2:$B$992,2,FALSE), 0)</f>
        <v>0</v>
      </c>
    </row>
    <row r="27" spans="2:10" x14ac:dyDescent="0.7">
      <c r="B27" s="1">
        <v>23</v>
      </c>
      <c r="C27" s="1" t="s">
        <v>1</v>
      </c>
      <c r="D27" s="1">
        <v>12122</v>
      </c>
      <c r="E27" s="1" t="s">
        <v>71</v>
      </c>
      <c r="F27" s="1">
        <v>2</v>
      </c>
      <c r="G27">
        <v>22221</v>
      </c>
      <c r="H27">
        <v>77</v>
      </c>
      <c r="I27" t="str">
        <f t="shared" si="0"/>
        <v>01212</v>
      </c>
      <c r="J27">
        <f>IFERROR(VLOOKUP(I27,着工統計から!$B$2:$B$992,2,FALSE), 0)</f>
        <v>0</v>
      </c>
    </row>
    <row r="28" spans="2:10" x14ac:dyDescent="0.7">
      <c r="B28" s="1">
        <v>24</v>
      </c>
      <c r="C28" s="1" t="s">
        <v>1</v>
      </c>
      <c r="D28" s="1">
        <v>12131</v>
      </c>
      <c r="E28" s="1" t="s">
        <v>72</v>
      </c>
      <c r="F28" s="1">
        <v>2</v>
      </c>
      <c r="G28">
        <v>172737</v>
      </c>
      <c r="H28">
        <v>1260</v>
      </c>
      <c r="I28" t="str">
        <f t="shared" si="0"/>
        <v>01213</v>
      </c>
      <c r="J28">
        <f>IFERROR(VLOOKUP(I28,着工統計から!$B$2:$B$992,2,FALSE), 0)</f>
        <v>0</v>
      </c>
    </row>
    <row r="29" spans="2:10" x14ac:dyDescent="0.7">
      <c r="B29" s="1">
        <v>25</v>
      </c>
      <c r="C29" s="1" t="s">
        <v>1</v>
      </c>
      <c r="D29" s="1">
        <v>12149</v>
      </c>
      <c r="E29" s="1" t="s">
        <v>73</v>
      </c>
      <c r="F29" s="1">
        <v>1</v>
      </c>
      <c r="G29">
        <v>36380</v>
      </c>
      <c r="H29">
        <v>76</v>
      </c>
      <c r="I29" t="str">
        <f t="shared" si="0"/>
        <v>01214</v>
      </c>
      <c r="J29">
        <f>IFERROR(VLOOKUP(I29,着工統計から!$B$2:$B$992,2,FALSE), 0)</f>
        <v>0</v>
      </c>
    </row>
    <row r="30" spans="2:10" x14ac:dyDescent="0.7">
      <c r="B30" s="1">
        <v>26</v>
      </c>
      <c r="C30" s="1" t="s">
        <v>1</v>
      </c>
      <c r="D30" s="1">
        <v>12157</v>
      </c>
      <c r="E30" s="1" t="s">
        <v>74</v>
      </c>
      <c r="F30" s="1">
        <v>2</v>
      </c>
      <c r="G30">
        <v>23035</v>
      </c>
      <c r="H30">
        <v>38</v>
      </c>
      <c r="I30" t="str">
        <f t="shared" si="0"/>
        <v>01215</v>
      </c>
      <c r="J30">
        <f>IFERROR(VLOOKUP(I30,着工統計から!$B$2:$B$992,2,FALSE), 0)</f>
        <v>0</v>
      </c>
    </row>
    <row r="31" spans="2:10" x14ac:dyDescent="0.7">
      <c r="B31" s="1">
        <v>27</v>
      </c>
      <c r="C31" s="1" t="s">
        <v>1</v>
      </c>
      <c r="D31" s="1">
        <v>12165</v>
      </c>
      <c r="E31" s="1" t="s">
        <v>75</v>
      </c>
      <c r="F31" s="1">
        <v>2</v>
      </c>
      <c r="G31">
        <v>14676</v>
      </c>
      <c r="H31">
        <v>32</v>
      </c>
      <c r="I31" t="str">
        <f t="shared" si="0"/>
        <v>01216</v>
      </c>
      <c r="J31">
        <f>IFERROR(VLOOKUP(I31,着工統計から!$B$2:$B$992,2,FALSE), 0)</f>
        <v>0</v>
      </c>
    </row>
    <row r="32" spans="2:10" x14ac:dyDescent="0.7">
      <c r="B32" s="1">
        <v>28</v>
      </c>
      <c r="C32" s="1" t="s">
        <v>1</v>
      </c>
      <c r="D32" s="1">
        <v>12173</v>
      </c>
      <c r="E32" s="1" t="s">
        <v>76</v>
      </c>
      <c r="F32" s="1">
        <v>2</v>
      </c>
      <c r="G32">
        <v>120636</v>
      </c>
      <c r="H32">
        <v>678</v>
      </c>
      <c r="I32" t="str">
        <f t="shared" si="0"/>
        <v>01217</v>
      </c>
      <c r="J32">
        <f>IFERROR(VLOOKUP(I32,着工統計から!$B$2:$B$992,2,FALSE), 0)</f>
        <v>0</v>
      </c>
    </row>
    <row r="33" spans="2:10" x14ac:dyDescent="0.7">
      <c r="B33" s="1">
        <v>29</v>
      </c>
      <c r="C33" s="1" t="s">
        <v>1</v>
      </c>
      <c r="D33" s="1">
        <v>12181</v>
      </c>
      <c r="E33" s="1" t="s">
        <v>77</v>
      </c>
      <c r="F33" s="1">
        <v>2</v>
      </c>
      <c r="G33">
        <v>11105</v>
      </c>
      <c r="H33">
        <v>31</v>
      </c>
      <c r="I33" t="str">
        <f t="shared" si="0"/>
        <v>01218</v>
      </c>
      <c r="J33">
        <f>IFERROR(VLOOKUP(I33,着工統計から!$B$2:$B$992,2,FALSE), 0)</f>
        <v>0</v>
      </c>
    </row>
    <row r="34" spans="2:10" x14ac:dyDescent="0.7">
      <c r="B34" s="1">
        <v>30</v>
      </c>
      <c r="C34" s="1" t="s">
        <v>1</v>
      </c>
      <c r="D34" s="1">
        <v>12190</v>
      </c>
      <c r="E34" s="1" t="s">
        <v>78</v>
      </c>
      <c r="F34" s="1">
        <v>1</v>
      </c>
      <c r="G34">
        <v>23109</v>
      </c>
      <c r="H34">
        <v>90</v>
      </c>
      <c r="I34" t="str">
        <f t="shared" si="0"/>
        <v>01219</v>
      </c>
      <c r="J34">
        <f>IFERROR(VLOOKUP(I34,着工統計から!$B$2:$B$992,2,FALSE), 0)</f>
        <v>0</v>
      </c>
    </row>
    <row r="35" spans="2:10" x14ac:dyDescent="0.7">
      <c r="B35" s="1">
        <v>31</v>
      </c>
      <c r="C35" s="1" t="s">
        <v>1</v>
      </c>
      <c r="D35" s="1">
        <v>12203</v>
      </c>
      <c r="E35" s="1" t="s">
        <v>79</v>
      </c>
      <c r="F35" s="1">
        <v>1</v>
      </c>
      <c r="G35">
        <v>18582</v>
      </c>
      <c r="H35">
        <v>62</v>
      </c>
      <c r="I35" t="str">
        <f t="shared" si="0"/>
        <v>01220</v>
      </c>
      <c r="J35">
        <f>IFERROR(VLOOKUP(I35,着工統計から!$B$2:$B$992,2,FALSE), 0)</f>
        <v>0</v>
      </c>
    </row>
    <row r="36" spans="2:10" x14ac:dyDescent="0.7">
      <c r="B36" s="1">
        <v>32</v>
      </c>
      <c r="C36" s="1" t="s">
        <v>1</v>
      </c>
      <c r="D36" s="1">
        <v>14664</v>
      </c>
      <c r="E36" s="1" t="s">
        <v>80</v>
      </c>
      <c r="F36" s="1">
        <v>1</v>
      </c>
      <c r="G36">
        <v>1332</v>
      </c>
      <c r="H36">
        <v>4</v>
      </c>
      <c r="I36" t="str">
        <f t="shared" si="0"/>
        <v>01466</v>
      </c>
      <c r="J36">
        <f>IFERROR(VLOOKUP(I36,着工統計から!$B$2:$B$992,2,FALSE), 0)</f>
        <v>0</v>
      </c>
    </row>
    <row r="37" spans="2:10" x14ac:dyDescent="0.7">
      <c r="B37" s="1">
        <v>33</v>
      </c>
      <c r="C37" s="1" t="s">
        <v>1</v>
      </c>
      <c r="D37" s="1">
        <v>12211</v>
      </c>
      <c r="E37" s="1" t="s">
        <v>81</v>
      </c>
      <c r="F37" s="1">
        <v>1</v>
      </c>
      <c r="G37">
        <v>25046</v>
      </c>
      <c r="H37">
        <v>141</v>
      </c>
      <c r="I37" t="str">
        <f t="shared" si="0"/>
        <v>01221</v>
      </c>
      <c r="J37">
        <f>IFERROR(VLOOKUP(I37,着工統計から!$B$2:$B$992,2,FALSE), 0)</f>
        <v>0</v>
      </c>
    </row>
    <row r="38" spans="2:10" x14ac:dyDescent="0.7">
      <c r="B38" s="1">
        <v>34</v>
      </c>
      <c r="C38" s="1" t="s">
        <v>1</v>
      </c>
      <c r="D38" s="1">
        <v>14672</v>
      </c>
      <c r="E38" s="1" t="s">
        <v>82</v>
      </c>
      <c r="F38" s="1">
        <v>1</v>
      </c>
      <c r="G38">
        <v>4002</v>
      </c>
      <c r="H38">
        <v>22</v>
      </c>
      <c r="I38" t="str">
        <f t="shared" si="0"/>
        <v>01467</v>
      </c>
      <c r="J38">
        <f>IFERROR(VLOOKUP(I38,着工統計から!$B$2:$B$992,2,FALSE), 0)</f>
        <v>0</v>
      </c>
    </row>
    <row r="39" spans="2:10" x14ac:dyDescent="0.7">
      <c r="B39" s="1">
        <v>35</v>
      </c>
      <c r="C39" s="1" t="s">
        <v>1</v>
      </c>
      <c r="D39" s="1">
        <v>12220</v>
      </c>
      <c r="E39" s="1" t="s">
        <v>83</v>
      </c>
      <c r="F39" s="1">
        <v>2</v>
      </c>
      <c r="G39">
        <v>9076</v>
      </c>
      <c r="H39">
        <v>90</v>
      </c>
      <c r="I39" t="str">
        <f t="shared" si="0"/>
        <v>01222</v>
      </c>
      <c r="J39">
        <f>IFERROR(VLOOKUP(I39,着工統計から!$B$2:$B$992,2,FALSE), 0)</f>
        <v>0</v>
      </c>
    </row>
    <row r="40" spans="2:10" x14ac:dyDescent="0.7">
      <c r="B40" s="1">
        <v>36</v>
      </c>
      <c r="C40" s="1" t="s">
        <v>1</v>
      </c>
      <c r="D40" s="1">
        <v>12238</v>
      </c>
      <c r="E40" s="1" t="s">
        <v>84</v>
      </c>
      <c r="F40" s="1">
        <v>1</v>
      </c>
      <c r="G40">
        <v>26917</v>
      </c>
      <c r="H40">
        <v>50</v>
      </c>
      <c r="I40" t="str">
        <f t="shared" si="0"/>
        <v>01223</v>
      </c>
      <c r="J40">
        <f>IFERROR(VLOOKUP(I40,着工統計から!$B$2:$B$992,2,FALSE), 0)</f>
        <v>0</v>
      </c>
    </row>
    <row r="41" spans="2:10" x14ac:dyDescent="0.7">
      <c r="B41" s="1">
        <v>37</v>
      </c>
      <c r="C41" s="1" t="s">
        <v>1</v>
      </c>
      <c r="D41" s="1">
        <v>12246</v>
      </c>
      <c r="E41" s="1" t="s">
        <v>85</v>
      </c>
      <c r="F41" s="1">
        <v>2</v>
      </c>
      <c r="G41">
        <v>95648</v>
      </c>
      <c r="H41">
        <v>819</v>
      </c>
      <c r="I41" t="str">
        <f t="shared" si="0"/>
        <v>01224</v>
      </c>
      <c r="J41">
        <f>IFERROR(VLOOKUP(I41,着工統計から!$B$2:$B$992,2,FALSE), 0)</f>
        <v>0</v>
      </c>
    </row>
    <row r="42" spans="2:10" x14ac:dyDescent="0.7">
      <c r="B42" s="1">
        <v>38</v>
      </c>
      <c r="C42" s="1" t="s">
        <v>1</v>
      </c>
      <c r="D42" s="1">
        <v>12254</v>
      </c>
      <c r="E42" s="1" t="s">
        <v>86</v>
      </c>
      <c r="F42" s="1">
        <v>2</v>
      </c>
      <c r="G42">
        <v>41192</v>
      </c>
      <c r="H42">
        <v>186</v>
      </c>
      <c r="I42" t="str">
        <f t="shared" si="0"/>
        <v>01225</v>
      </c>
      <c r="J42">
        <f>IFERROR(VLOOKUP(I42,着工統計から!$B$2:$B$992,2,FALSE), 0)</f>
        <v>0</v>
      </c>
    </row>
    <row r="43" spans="2:10" x14ac:dyDescent="0.7">
      <c r="B43" s="1">
        <v>39</v>
      </c>
      <c r="C43" s="1" t="s">
        <v>1</v>
      </c>
      <c r="D43" s="1">
        <v>12262</v>
      </c>
      <c r="E43" s="1" t="s">
        <v>87</v>
      </c>
      <c r="F43" s="1">
        <v>2</v>
      </c>
      <c r="G43">
        <v>17694</v>
      </c>
      <c r="H43">
        <v>53</v>
      </c>
      <c r="I43" t="str">
        <f t="shared" si="0"/>
        <v>01226</v>
      </c>
      <c r="J43">
        <f>IFERROR(VLOOKUP(I43,着工統計から!$B$2:$B$992,2,FALSE), 0)</f>
        <v>0</v>
      </c>
    </row>
    <row r="44" spans="2:10" x14ac:dyDescent="0.7">
      <c r="B44" s="1">
        <v>40</v>
      </c>
      <c r="C44" s="1" t="s">
        <v>1</v>
      </c>
      <c r="D44" s="1">
        <v>12271</v>
      </c>
      <c r="E44" s="1" t="s">
        <v>88</v>
      </c>
      <c r="F44" s="1">
        <v>2</v>
      </c>
      <c r="G44">
        <v>3585</v>
      </c>
      <c r="H44">
        <v>4</v>
      </c>
      <c r="I44" t="str">
        <f t="shared" si="0"/>
        <v>01227</v>
      </c>
      <c r="J44">
        <f>IFERROR(VLOOKUP(I44,着工統計から!$B$2:$B$992,2,FALSE), 0)</f>
        <v>0</v>
      </c>
    </row>
    <row r="45" spans="2:10" x14ac:dyDescent="0.7">
      <c r="B45" s="1">
        <v>41</v>
      </c>
      <c r="C45" s="1" t="s">
        <v>1</v>
      </c>
      <c r="D45" s="1">
        <v>12289</v>
      </c>
      <c r="E45" s="1" t="s">
        <v>89</v>
      </c>
      <c r="F45" s="1">
        <v>1</v>
      </c>
      <c r="G45">
        <v>21909</v>
      </c>
      <c r="H45">
        <v>83</v>
      </c>
      <c r="I45" t="str">
        <f t="shared" si="0"/>
        <v>01228</v>
      </c>
      <c r="J45">
        <f>IFERROR(VLOOKUP(I45,着工統計から!$B$2:$B$992,2,FALSE), 0)</f>
        <v>0</v>
      </c>
    </row>
    <row r="46" spans="2:10" x14ac:dyDescent="0.7">
      <c r="B46" s="1">
        <v>42</v>
      </c>
      <c r="C46" s="1" t="s">
        <v>1</v>
      </c>
      <c r="D46" s="1">
        <v>12297</v>
      </c>
      <c r="E46" s="1" t="s">
        <v>90</v>
      </c>
      <c r="F46" s="1">
        <v>1</v>
      </c>
      <c r="G46">
        <v>22936</v>
      </c>
      <c r="H46">
        <v>108</v>
      </c>
      <c r="I46" t="str">
        <f t="shared" si="0"/>
        <v>01229</v>
      </c>
      <c r="J46">
        <f>IFERROR(VLOOKUP(I46,着工統計から!$B$2:$B$992,2,FALSE), 0)</f>
        <v>0</v>
      </c>
    </row>
    <row r="47" spans="2:10" x14ac:dyDescent="0.7">
      <c r="B47" s="1">
        <v>43</v>
      </c>
      <c r="C47" s="1" t="s">
        <v>1</v>
      </c>
      <c r="D47" s="1">
        <v>12301</v>
      </c>
      <c r="E47" s="1" t="s">
        <v>91</v>
      </c>
      <c r="F47" s="1">
        <v>2</v>
      </c>
      <c r="G47">
        <v>49625</v>
      </c>
      <c r="H47">
        <v>150</v>
      </c>
      <c r="I47" t="str">
        <f t="shared" si="0"/>
        <v>01230</v>
      </c>
      <c r="J47">
        <f>IFERROR(VLOOKUP(I47,着工統計から!$B$2:$B$992,2,FALSE), 0)</f>
        <v>0</v>
      </c>
    </row>
    <row r="48" spans="2:10" x14ac:dyDescent="0.7">
      <c r="B48" s="1">
        <v>44</v>
      </c>
      <c r="C48" s="1" t="s">
        <v>1</v>
      </c>
      <c r="D48" s="1">
        <v>12319</v>
      </c>
      <c r="E48" s="1" t="s">
        <v>92</v>
      </c>
      <c r="F48" s="1">
        <v>2</v>
      </c>
      <c r="G48">
        <v>69702</v>
      </c>
      <c r="H48">
        <v>567</v>
      </c>
      <c r="I48" t="str">
        <f t="shared" si="0"/>
        <v>01231</v>
      </c>
      <c r="J48">
        <f>IFERROR(VLOOKUP(I48,着工統計から!$B$2:$B$992,2,FALSE), 0)</f>
        <v>0</v>
      </c>
    </row>
    <row r="49" spans="2:10" x14ac:dyDescent="0.7">
      <c r="B49" s="1">
        <v>45</v>
      </c>
      <c r="C49" s="1" t="s">
        <v>1</v>
      </c>
      <c r="D49" s="1">
        <v>12335</v>
      </c>
      <c r="E49" s="1" t="s">
        <v>93</v>
      </c>
      <c r="F49" s="1">
        <v>2</v>
      </c>
      <c r="G49">
        <v>33625</v>
      </c>
      <c r="H49">
        <v>142</v>
      </c>
      <c r="I49" t="str">
        <f t="shared" si="0"/>
        <v>01233</v>
      </c>
      <c r="J49">
        <f>IFERROR(VLOOKUP(I49,着工統計から!$B$2:$B$992,2,FALSE), 0)</f>
        <v>0</v>
      </c>
    </row>
    <row r="50" spans="2:10" x14ac:dyDescent="0.7">
      <c r="B50" s="1">
        <v>46</v>
      </c>
      <c r="C50" s="1" t="s">
        <v>1</v>
      </c>
      <c r="D50" s="1">
        <v>15741</v>
      </c>
      <c r="E50" s="1" t="s">
        <v>94</v>
      </c>
      <c r="F50" s="1">
        <v>1</v>
      </c>
      <c r="G50">
        <v>1370</v>
      </c>
      <c r="H50">
        <v>6</v>
      </c>
      <c r="I50" t="str">
        <f t="shared" si="0"/>
        <v>01574</v>
      </c>
      <c r="J50">
        <f>IFERROR(VLOOKUP(I50,着工統計から!$B$2:$B$992,2,FALSE), 0)</f>
        <v>0</v>
      </c>
    </row>
    <row r="51" spans="2:10" x14ac:dyDescent="0.7">
      <c r="B51" s="1">
        <v>47</v>
      </c>
      <c r="C51" s="1" t="s">
        <v>1</v>
      </c>
      <c r="D51" s="1">
        <v>12343</v>
      </c>
      <c r="E51" s="1" t="s">
        <v>95</v>
      </c>
      <c r="F51" s="1">
        <v>2</v>
      </c>
      <c r="G51">
        <v>59064</v>
      </c>
      <c r="H51">
        <v>273</v>
      </c>
      <c r="I51" t="str">
        <f t="shared" si="0"/>
        <v>01234</v>
      </c>
      <c r="J51">
        <f>IFERROR(VLOOKUP(I51,着工統計から!$B$2:$B$992,2,FALSE), 0)</f>
        <v>0</v>
      </c>
    </row>
    <row r="52" spans="2:10" x14ac:dyDescent="0.7">
      <c r="B52" s="1">
        <v>48</v>
      </c>
      <c r="C52" s="1" t="s">
        <v>1</v>
      </c>
      <c r="D52" s="1">
        <v>13021</v>
      </c>
      <c r="E52" s="1" t="s">
        <v>96</v>
      </c>
      <c r="F52" s="1">
        <v>2</v>
      </c>
      <c r="G52">
        <v>54181</v>
      </c>
      <c r="H52">
        <v>181</v>
      </c>
      <c r="I52" t="str">
        <f t="shared" si="0"/>
        <v>01302</v>
      </c>
      <c r="J52">
        <f>IFERROR(VLOOKUP(I52,着工統計から!$B$2:$B$992,2,FALSE), 0)</f>
        <v>0</v>
      </c>
    </row>
    <row r="53" spans="2:10" x14ac:dyDescent="0.7">
      <c r="B53" s="1">
        <v>49</v>
      </c>
      <c r="C53" s="1" t="s">
        <v>1</v>
      </c>
      <c r="D53" s="1">
        <v>13056</v>
      </c>
      <c r="E53" s="1" t="s">
        <v>97</v>
      </c>
      <c r="F53" s="1">
        <v>2</v>
      </c>
      <c r="G53">
        <v>1927</v>
      </c>
      <c r="H53">
        <v>6</v>
      </c>
      <c r="I53" t="str">
        <f t="shared" si="0"/>
        <v>01305</v>
      </c>
      <c r="J53">
        <f>IFERROR(VLOOKUP(I53,着工統計から!$B$2:$B$992,2,FALSE), 0)</f>
        <v>0</v>
      </c>
    </row>
    <row r="54" spans="2:10" x14ac:dyDescent="0.7">
      <c r="B54" s="1">
        <v>50</v>
      </c>
      <c r="C54" s="1" t="s">
        <v>1</v>
      </c>
      <c r="D54" s="1">
        <v>13064</v>
      </c>
      <c r="E54" s="1" t="s">
        <v>98</v>
      </c>
      <c r="F54" s="1">
        <v>2</v>
      </c>
      <c r="G54">
        <v>1328</v>
      </c>
      <c r="H54">
        <v>4</v>
      </c>
      <c r="I54" t="str">
        <f t="shared" si="0"/>
        <v>01306</v>
      </c>
      <c r="J54">
        <f>IFERROR(VLOOKUP(I54,着工統計から!$B$2:$B$992,2,FALSE), 0)</f>
        <v>0</v>
      </c>
    </row>
    <row r="55" spans="2:10" x14ac:dyDescent="0.7">
      <c r="B55" s="1">
        <v>51</v>
      </c>
      <c r="C55" s="1" t="s">
        <v>1</v>
      </c>
      <c r="D55" s="1">
        <v>13358</v>
      </c>
      <c r="E55" s="1" t="s">
        <v>99</v>
      </c>
      <c r="F55" s="1">
        <v>2</v>
      </c>
      <c r="G55">
        <v>36199</v>
      </c>
      <c r="H55">
        <v>149</v>
      </c>
      <c r="I55" t="str">
        <f t="shared" si="0"/>
        <v>01335</v>
      </c>
      <c r="J55">
        <f>IFERROR(VLOOKUP(I55,着工統計から!$B$2:$B$992,2,FALSE), 0)</f>
        <v>0</v>
      </c>
    </row>
    <row r="56" spans="2:10" x14ac:dyDescent="0.7">
      <c r="B56" s="1">
        <v>52</v>
      </c>
      <c r="C56" s="1" t="s">
        <v>1</v>
      </c>
      <c r="D56" s="1">
        <v>13366</v>
      </c>
      <c r="E56" s="1" t="s">
        <v>100</v>
      </c>
      <c r="F56" s="1">
        <v>2</v>
      </c>
      <c r="G56">
        <v>10191</v>
      </c>
      <c r="H56">
        <v>42</v>
      </c>
      <c r="I56" t="str">
        <f t="shared" si="0"/>
        <v>01336</v>
      </c>
      <c r="J56">
        <f>IFERROR(VLOOKUP(I56,着工統計から!$B$2:$B$992,2,FALSE), 0)</f>
        <v>0</v>
      </c>
    </row>
    <row r="57" spans="2:10" x14ac:dyDescent="0.7">
      <c r="B57" s="1">
        <v>53</v>
      </c>
      <c r="C57" s="1" t="s">
        <v>1</v>
      </c>
      <c r="D57" s="1">
        <v>13030</v>
      </c>
      <c r="E57" s="1" t="s">
        <v>101</v>
      </c>
      <c r="F57" s="1">
        <v>2</v>
      </c>
      <c r="G57">
        <v>17278</v>
      </c>
      <c r="H57">
        <v>54</v>
      </c>
      <c r="I57" t="str">
        <f t="shared" si="0"/>
        <v>01303</v>
      </c>
      <c r="J57">
        <f>IFERROR(VLOOKUP(I57,着工統計から!$B$2:$B$992,2,FALSE), 0)</f>
        <v>0</v>
      </c>
    </row>
    <row r="58" spans="2:10" x14ac:dyDescent="0.7">
      <c r="B58" s="1">
        <v>54</v>
      </c>
      <c r="C58" s="1" t="s">
        <v>1</v>
      </c>
      <c r="D58" s="1">
        <v>13048</v>
      </c>
      <c r="E58" s="1" t="s">
        <v>102</v>
      </c>
      <c r="F58" s="1">
        <v>2</v>
      </c>
      <c r="G58">
        <v>3329</v>
      </c>
      <c r="H58">
        <v>5</v>
      </c>
      <c r="I58" t="str">
        <f t="shared" si="0"/>
        <v>01304</v>
      </c>
      <c r="J58">
        <f>IFERROR(VLOOKUP(I58,着工統計から!$B$2:$B$992,2,FALSE), 0)</f>
        <v>0</v>
      </c>
    </row>
    <row r="59" spans="2:10" x14ac:dyDescent="0.7">
      <c r="B59" s="1">
        <v>55</v>
      </c>
      <c r="C59" s="1" t="s">
        <v>1</v>
      </c>
      <c r="D59" s="1">
        <v>13315</v>
      </c>
      <c r="E59" s="1" t="s">
        <v>103</v>
      </c>
      <c r="F59" s="1">
        <v>3</v>
      </c>
      <c r="G59">
        <v>7337</v>
      </c>
      <c r="H59">
        <v>4</v>
      </c>
      <c r="I59" t="str">
        <f t="shared" si="0"/>
        <v>01331</v>
      </c>
      <c r="J59">
        <f>IFERROR(VLOOKUP(I59,着工統計から!$B$2:$B$992,2,FALSE), 0)</f>
        <v>0</v>
      </c>
    </row>
    <row r="60" spans="2:10" x14ac:dyDescent="0.7">
      <c r="B60" s="1">
        <v>56</v>
      </c>
      <c r="C60" s="1" t="s">
        <v>1</v>
      </c>
      <c r="D60" s="1">
        <v>13323</v>
      </c>
      <c r="E60" s="1" t="s">
        <v>104</v>
      </c>
      <c r="F60" s="1">
        <v>3</v>
      </c>
      <c r="G60">
        <v>4422</v>
      </c>
      <c r="H60">
        <v>3</v>
      </c>
      <c r="I60" t="str">
        <f t="shared" si="0"/>
        <v>01332</v>
      </c>
      <c r="J60">
        <f>IFERROR(VLOOKUP(I60,着工統計から!$B$2:$B$992,2,FALSE), 0)</f>
        <v>0</v>
      </c>
    </row>
    <row r="61" spans="2:10" x14ac:dyDescent="0.7">
      <c r="B61" s="1">
        <v>57</v>
      </c>
      <c r="C61" s="1" t="s">
        <v>1</v>
      </c>
      <c r="D61" s="1">
        <v>13331</v>
      </c>
      <c r="E61" s="1" t="s">
        <v>105</v>
      </c>
      <c r="F61" s="1">
        <v>3</v>
      </c>
      <c r="G61">
        <v>4653</v>
      </c>
      <c r="H61">
        <v>13</v>
      </c>
      <c r="I61" t="str">
        <f t="shared" si="0"/>
        <v>01333</v>
      </c>
      <c r="J61">
        <f>IFERROR(VLOOKUP(I61,着工統計から!$B$2:$B$992,2,FALSE), 0)</f>
        <v>0</v>
      </c>
    </row>
    <row r="62" spans="2:10" x14ac:dyDescent="0.7">
      <c r="B62" s="1">
        <v>58</v>
      </c>
      <c r="C62" s="1" t="s">
        <v>1</v>
      </c>
      <c r="D62" s="1">
        <v>13340</v>
      </c>
      <c r="E62" s="1" t="s">
        <v>106</v>
      </c>
      <c r="F62" s="1">
        <v>3</v>
      </c>
      <c r="G62">
        <v>4547</v>
      </c>
      <c r="H62">
        <v>4</v>
      </c>
      <c r="I62" t="str">
        <f t="shared" si="0"/>
        <v>01334</v>
      </c>
      <c r="J62">
        <f>IFERROR(VLOOKUP(I62,着工統計から!$B$2:$B$992,2,FALSE), 0)</f>
        <v>0</v>
      </c>
    </row>
    <row r="63" spans="2:10" x14ac:dyDescent="0.7">
      <c r="B63" s="1">
        <v>59</v>
      </c>
      <c r="C63" s="1" t="s">
        <v>1</v>
      </c>
      <c r="D63" s="1">
        <v>13374</v>
      </c>
      <c r="E63" s="1" t="s">
        <v>107</v>
      </c>
      <c r="F63" s="1">
        <v>2</v>
      </c>
      <c r="G63">
        <v>28120</v>
      </c>
      <c r="H63">
        <v>171</v>
      </c>
      <c r="I63" t="str">
        <f t="shared" si="0"/>
        <v>01337</v>
      </c>
      <c r="J63">
        <f>IFERROR(VLOOKUP(I63,着工統計から!$B$2:$B$992,2,FALSE), 0)</f>
        <v>0</v>
      </c>
    </row>
    <row r="64" spans="2:10" x14ac:dyDescent="0.7">
      <c r="B64" s="1">
        <v>60</v>
      </c>
      <c r="C64" s="1" t="s">
        <v>1</v>
      </c>
      <c r="D64" s="1">
        <v>13439</v>
      </c>
      <c r="E64" s="1" t="s">
        <v>108</v>
      </c>
      <c r="F64" s="1">
        <v>2</v>
      </c>
      <c r="G64">
        <v>4226</v>
      </c>
      <c r="H64">
        <v>1</v>
      </c>
      <c r="I64" t="str">
        <f t="shared" si="0"/>
        <v>01343</v>
      </c>
      <c r="J64">
        <f>IFERROR(VLOOKUP(I64,着工統計から!$B$2:$B$992,2,FALSE), 0)</f>
        <v>0</v>
      </c>
    </row>
    <row r="65" spans="2:10" x14ac:dyDescent="0.7">
      <c r="B65" s="1">
        <v>61</v>
      </c>
      <c r="C65" s="1" t="s">
        <v>1</v>
      </c>
      <c r="D65" s="1">
        <v>13447</v>
      </c>
      <c r="E65" s="1" t="s">
        <v>109</v>
      </c>
      <c r="F65" s="1">
        <v>2</v>
      </c>
      <c r="G65">
        <v>3843</v>
      </c>
      <c r="H65">
        <v>9</v>
      </c>
      <c r="I65" t="str">
        <f t="shared" si="0"/>
        <v>01344</v>
      </c>
      <c r="J65">
        <f>IFERROR(VLOOKUP(I65,着工統計から!$B$2:$B$992,2,FALSE), 0)</f>
        <v>0</v>
      </c>
    </row>
    <row r="66" spans="2:10" x14ac:dyDescent="0.7">
      <c r="B66" s="1">
        <v>62</v>
      </c>
      <c r="C66" s="1" t="s">
        <v>1</v>
      </c>
      <c r="D66" s="1">
        <v>13455</v>
      </c>
      <c r="E66" s="1" t="s">
        <v>110</v>
      </c>
      <c r="F66" s="1">
        <v>2</v>
      </c>
      <c r="G66">
        <v>12103</v>
      </c>
      <c r="H66">
        <v>28</v>
      </c>
      <c r="I66" t="str">
        <f t="shared" si="0"/>
        <v>01345</v>
      </c>
      <c r="J66">
        <f>IFERROR(VLOOKUP(I66,着工統計から!$B$2:$B$992,2,FALSE), 0)</f>
        <v>0</v>
      </c>
    </row>
    <row r="67" spans="2:10" x14ac:dyDescent="0.7">
      <c r="B67" s="1">
        <v>63</v>
      </c>
      <c r="C67" s="1" t="s">
        <v>1</v>
      </c>
      <c r="D67" s="1">
        <v>13463</v>
      </c>
      <c r="E67" s="1" t="s">
        <v>111</v>
      </c>
      <c r="F67" s="1">
        <v>2</v>
      </c>
      <c r="G67">
        <v>14830</v>
      </c>
      <c r="H67">
        <v>73</v>
      </c>
      <c r="I67" t="str">
        <f t="shared" si="0"/>
        <v>01346</v>
      </c>
      <c r="J67">
        <f>IFERROR(VLOOKUP(I67,着工統計から!$B$2:$B$992,2,FALSE), 0)</f>
        <v>0</v>
      </c>
    </row>
    <row r="68" spans="2:10" x14ac:dyDescent="0.7">
      <c r="B68" s="1">
        <v>64</v>
      </c>
      <c r="C68" s="1" t="s">
        <v>1</v>
      </c>
      <c r="D68" s="1">
        <v>13650</v>
      </c>
      <c r="E68" s="1" t="s">
        <v>112</v>
      </c>
      <c r="F68" s="1">
        <v>3</v>
      </c>
      <c r="G68">
        <v>2422</v>
      </c>
      <c r="H68">
        <v>12</v>
      </c>
      <c r="I68" t="str">
        <f t="shared" si="0"/>
        <v>01365</v>
      </c>
      <c r="J68">
        <f>IFERROR(VLOOKUP(I68,着工統計から!$B$2:$B$992,2,FALSE), 0)</f>
        <v>0</v>
      </c>
    </row>
    <row r="69" spans="2:10" x14ac:dyDescent="0.7">
      <c r="B69" s="1">
        <v>65</v>
      </c>
      <c r="C69" s="1" t="s">
        <v>1</v>
      </c>
      <c r="D69" s="1">
        <v>13471</v>
      </c>
      <c r="E69" s="1" t="s">
        <v>113</v>
      </c>
      <c r="F69" s="1">
        <v>2</v>
      </c>
      <c r="G69">
        <v>5926</v>
      </c>
      <c r="H69">
        <v>17</v>
      </c>
      <c r="I69" t="str">
        <f t="shared" si="0"/>
        <v>01347</v>
      </c>
      <c r="J69">
        <f>IFERROR(VLOOKUP(I69,着工統計から!$B$2:$B$992,2,FALSE), 0)</f>
        <v>0</v>
      </c>
    </row>
    <row r="70" spans="2:10" x14ac:dyDescent="0.7">
      <c r="B70" s="1">
        <v>66</v>
      </c>
      <c r="C70" s="1" t="s">
        <v>1</v>
      </c>
      <c r="D70" s="1">
        <v>13617</v>
      </c>
      <c r="E70" s="1" t="s">
        <v>114</v>
      </c>
      <c r="F70" s="1">
        <v>3</v>
      </c>
      <c r="G70">
        <v>8248</v>
      </c>
      <c r="H70">
        <v>27</v>
      </c>
      <c r="I70" t="str">
        <f t="shared" ref="I70:I133" si="1">LEFT(TEXT(D70,"000000"),5)</f>
        <v>01361</v>
      </c>
      <c r="J70">
        <f>IFERROR(VLOOKUP(I70,着工統計から!$B$2:$B$992,2,FALSE), 0)</f>
        <v>0</v>
      </c>
    </row>
    <row r="71" spans="2:10" x14ac:dyDescent="0.7">
      <c r="B71" s="1">
        <v>67</v>
      </c>
      <c r="C71" s="1" t="s">
        <v>1</v>
      </c>
      <c r="D71" s="1">
        <v>13625</v>
      </c>
      <c r="E71" s="1" t="s">
        <v>115</v>
      </c>
      <c r="F71" s="1">
        <v>3</v>
      </c>
      <c r="G71">
        <v>4876</v>
      </c>
      <c r="H71">
        <v>9</v>
      </c>
      <c r="I71" t="str">
        <f t="shared" si="1"/>
        <v>01362</v>
      </c>
      <c r="J71">
        <f>IFERROR(VLOOKUP(I71,着工統計から!$B$2:$B$992,2,FALSE), 0)</f>
        <v>0</v>
      </c>
    </row>
    <row r="72" spans="2:10" x14ac:dyDescent="0.7">
      <c r="B72" s="1">
        <v>68</v>
      </c>
      <c r="C72" s="1" t="s">
        <v>1</v>
      </c>
      <c r="D72" s="1">
        <v>13633</v>
      </c>
      <c r="E72" s="1" t="s">
        <v>116</v>
      </c>
      <c r="F72" s="1">
        <v>3</v>
      </c>
      <c r="G72">
        <v>4049</v>
      </c>
      <c r="H72">
        <v>10</v>
      </c>
      <c r="I72" t="str">
        <f t="shared" si="1"/>
        <v>01363</v>
      </c>
      <c r="J72">
        <f>IFERROR(VLOOKUP(I72,着工統計から!$B$2:$B$992,2,FALSE), 0)</f>
        <v>0</v>
      </c>
    </row>
    <row r="73" spans="2:10" x14ac:dyDescent="0.7">
      <c r="B73" s="1">
        <v>69</v>
      </c>
      <c r="C73" s="1" t="s">
        <v>1</v>
      </c>
      <c r="D73" s="1">
        <v>13641</v>
      </c>
      <c r="E73" s="1" t="s">
        <v>117</v>
      </c>
      <c r="F73" s="1">
        <v>3</v>
      </c>
      <c r="G73">
        <v>3906</v>
      </c>
      <c r="H73">
        <v>6</v>
      </c>
      <c r="I73" t="str">
        <f t="shared" si="1"/>
        <v>01364</v>
      </c>
      <c r="J73">
        <f>IFERROR(VLOOKUP(I73,着工統計から!$B$2:$B$992,2,FALSE), 0)</f>
        <v>0</v>
      </c>
    </row>
    <row r="74" spans="2:10" x14ac:dyDescent="0.7">
      <c r="B74" s="1">
        <v>70</v>
      </c>
      <c r="C74" s="1" t="s">
        <v>1</v>
      </c>
      <c r="D74" s="1">
        <v>13676</v>
      </c>
      <c r="E74" s="1" t="s">
        <v>118</v>
      </c>
      <c r="F74" s="1">
        <v>2</v>
      </c>
      <c r="G74">
        <v>2690</v>
      </c>
      <c r="H74">
        <v>4</v>
      </c>
      <c r="I74" t="str">
        <f t="shared" si="1"/>
        <v>01367</v>
      </c>
      <c r="J74">
        <f>IFERROR(VLOOKUP(I74,着工統計から!$B$2:$B$992,2,FALSE), 0)</f>
        <v>0</v>
      </c>
    </row>
    <row r="75" spans="2:10" x14ac:dyDescent="0.7">
      <c r="B75" s="1">
        <v>71</v>
      </c>
      <c r="C75" s="1" t="s">
        <v>1</v>
      </c>
      <c r="D75" s="1">
        <v>13706</v>
      </c>
      <c r="E75" s="1" t="s">
        <v>119</v>
      </c>
      <c r="F75" s="1">
        <v>2</v>
      </c>
      <c r="G75">
        <v>5628</v>
      </c>
      <c r="H75">
        <v>21</v>
      </c>
      <c r="I75" t="str">
        <f t="shared" si="1"/>
        <v>01370</v>
      </c>
      <c r="J75">
        <f>IFERROR(VLOOKUP(I75,着工統計から!$B$2:$B$992,2,FALSE), 0)</f>
        <v>0</v>
      </c>
    </row>
    <row r="76" spans="2:10" x14ac:dyDescent="0.7">
      <c r="B76" s="1">
        <v>72</v>
      </c>
      <c r="C76" s="1" t="s">
        <v>1</v>
      </c>
      <c r="D76" s="1">
        <v>13668</v>
      </c>
      <c r="E76" s="1" t="s">
        <v>120</v>
      </c>
      <c r="F76" s="1">
        <v>3</v>
      </c>
      <c r="G76">
        <v>1580</v>
      </c>
      <c r="H76">
        <v>7</v>
      </c>
      <c r="I76" t="str">
        <f t="shared" si="1"/>
        <v>01366</v>
      </c>
      <c r="J76">
        <f>IFERROR(VLOOKUP(I76,着工統計から!$B$2:$B$992,2,FALSE), 0)</f>
        <v>0</v>
      </c>
    </row>
    <row r="77" spans="2:10" x14ac:dyDescent="0.7">
      <c r="B77" s="1">
        <v>73</v>
      </c>
      <c r="C77" s="1" t="s">
        <v>1</v>
      </c>
      <c r="D77" s="1">
        <v>13684</v>
      </c>
      <c r="E77" s="1" t="s">
        <v>121</v>
      </c>
      <c r="F77" s="1">
        <v>2</v>
      </c>
      <c r="G77">
        <v>1932</v>
      </c>
      <c r="H77">
        <v>8</v>
      </c>
      <c r="I77" t="str">
        <f t="shared" si="1"/>
        <v>01368</v>
      </c>
      <c r="J77">
        <f>IFERROR(VLOOKUP(I77,着工統計から!$B$2:$B$992,2,FALSE), 0)</f>
        <v>0</v>
      </c>
    </row>
    <row r="78" spans="2:10" x14ac:dyDescent="0.7">
      <c r="B78" s="1">
        <v>74</v>
      </c>
      <c r="C78" s="1" t="s">
        <v>1</v>
      </c>
      <c r="D78" s="1">
        <v>13692</v>
      </c>
      <c r="E78" s="1" t="s">
        <v>122</v>
      </c>
      <c r="F78" s="1">
        <v>3</v>
      </c>
      <c r="G78">
        <v>4961</v>
      </c>
      <c r="H78">
        <v>21</v>
      </c>
      <c r="I78" t="str">
        <f t="shared" si="1"/>
        <v>01369</v>
      </c>
      <c r="J78">
        <f>IFERROR(VLOOKUP(I78,着工統計から!$B$2:$B$992,2,FALSE), 0)</f>
        <v>0</v>
      </c>
    </row>
    <row r="79" spans="2:10" x14ac:dyDescent="0.7">
      <c r="B79" s="1">
        <v>75</v>
      </c>
      <c r="C79" s="1" t="s">
        <v>1</v>
      </c>
      <c r="D79" s="1">
        <v>13919</v>
      </c>
      <c r="E79" s="1" t="s">
        <v>123</v>
      </c>
      <c r="F79" s="1">
        <v>3</v>
      </c>
      <c r="G79">
        <v>1499</v>
      </c>
      <c r="H79">
        <v>0</v>
      </c>
      <c r="I79" t="str">
        <f t="shared" si="1"/>
        <v>01391</v>
      </c>
      <c r="J79">
        <f>IFERROR(VLOOKUP(I79,着工統計から!$B$2:$B$992,2,FALSE), 0)</f>
        <v>0</v>
      </c>
    </row>
    <row r="80" spans="2:10" x14ac:dyDescent="0.7">
      <c r="B80" s="1">
        <v>76</v>
      </c>
      <c r="C80" s="1" t="s">
        <v>1</v>
      </c>
      <c r="D80" s="1">
        <v>13927</v>
      </c>
      <c r="E80" s="1" t="s">
        <v>124</v>
      </c>
      <c r="F80" s="1">
        <v>3</v>
      </c>
      <c r="G80">
        <v>3137</v>
      </c>
      <c r="H80">
        <v>8</v>
      </c>
      <c r="I80" t="str">
        <f t="shared" si="1"/>
        <v>01392</v>
      </c>
      <c r="J80">
        <f>IFERROR(VLOOKUP(I80,着工統計から!$B$2:$B$992,2,FALSE), 0)</f>
        <v>0</v>
      </c>
    </row>
    <row r="81" spans="2:10" x14ac:dyDescent="0.7">
      <c r="B81" s="1">
        <v>77</v>
      </c>
      <c r="C81" s="1" t="s">
        <v>1</v>
      </c>
      <c r="D81" s="1">
        <v>13935</v>
      </c>
      <c r="E81" s="1" t="s">
        <v>125</v>
      </c>
      <c r="F81" s="1">
        <v>2</v>
      </c>
      <c r="G81">
        <v>3082</v>
      </c>
      <c r="H81">
        <v>3</v>
      </c>
      <c r="I81" t="str">
        <f t="shared" si="1"/>
        <v>01393</v>
      </c>
      <c r="J81">
        <f>IFERROR(VLOOKUP(I81,着工統計から!$B$2:$B$992,2,FALSE), 0)</f>
        <v>0</v>
      </c>
    </row>
    <row r="82" spans="2:10" x14ac:dyDescent="0.7">
      <c r="B82" s="1">
        <v>78</v>
      </c>
      <c r="C82" s="1" t="s">
        <v>1</v>
      </c>
      <c r="D82" s="1">
        <v>13943</v>
      </c>
      <c r="E82" s="1" t="s">
        <v>126</v>
      </c>
      <c r="F82" s="1">
        <v>2</v>
      </c>
      <c r="G82">
        <v>4843</v>
      </c>
      <c r="H82">
        <v>8</v>
      </c>
      <c r="I82" t="str">
        <f t="shared" si="1"/>
        <v>01394</v>
      </c>
      <c r="J82">
        <f>IFERROR(VLOOKUP(I82,着工統計から!$B$2:$B$992,2,FALSE), 0)</f>
        <v>0</v>
      </c>
    </row>
    <row r="83" spans="2:10" x14ac:dyDescent="0.7">
      <c r="B83" s="1">
        <v>79</v>
      </c>
      <c r="C83" s="1" t="s">
        <v>1</v>
      </c>
      <c r="D83" s="1">
        <v>13951</v>
      </c>
      <c r="E83" s="1" t="s">
        <v>127</v>
      </c>
      <c r="F83" s="1">
        <v>1</v>
      </c>
      <c r="G83">
        <v>4958</v>
      </c>
      <c r="H83">
        <v>143</v>
      </c>
      <c r="I83" t="str">
        <f t="shared" si="1"/>
        <v>01395</v>
      </c>
      <c r="J83">
        <f>IFERROR(VLOOKUP(I83,着工統計から!$B$2:$B$992,2,FALSE), 0)</f>
        <v>0</v>
      </c>
    </row>
    <row r="84" spans="2:10" x14ac:dyDescent="0.7">
      <c r="B84" s="1">
        <v>80</v>
      </c>
      <c r="C84" s="1" t="s">
        <v>1</v>
      </c>
      <c r="D84" s="1">
        <v>13960</v>
      </c>
      <c r="E84" s="1" t="s">
        <v>128</v>
      </c>
      <c r="F84" s="1">
        <v>1</v>
      </c>
      <c r="G84">
        <v>2103</v>
      </c>
      <c r="H84">
        <v>25</v>
      </c>
      <c r="I84" t="str">
        <f t="shared" si="1"/>
        <v>01396</v>
      </c>
      <c r="J84">
        <f>IFERROR(VLOOKUP(I84,着工統計から!$B$2:$B$992,2,FALSE), 0)</f>
        <v>0</v>
      </c>
    </row>
    <row r="85" spans="2:10" x14ac:dyDescent="0.7">
      <c r="B85" s="1">
        <v>81</v>
      </c>
      <c r="C85" s="1" t="s">
        <v>1</v>
      </c>
      <c r="D85" s="1">
        <v>13978</v>
      </c>
      <c r="E85" s="1" t="s">
        <v>129</v>
      </c>
      <c r="F85" s="1">
        <v>1</v>
      </c>
      <c r="G85">
        <v>1907</v>
      </c>
      <c r="H85">
        <v>66</v>
      </c>
      <c r="I85" t="str">
        <f t="shared" si="1"/>
        <v>01397</v>
      </c>
      <c r="J85">
        <f>IFERROR(VLOOKUP(I85,着工統計から!$B$2:$B$992,2,FALSE), 0)</f>
        <v>0</v>
      </c>
    </row>
    <row r="86" spans="2:10" x14ac:dyDescent="0.7">
      <c r="B86" s="1">
        <v>82</v>
      </c>
      <c r="C86" s="1" t="s">
        <v>1</v>
      </c>
      <c r="D86" s="1">
        <v>13986</v>
      </c>
      <c r="E86" s="1" t="s">
        <v>130</v>
      </c>
      <c r="F86" s="1">
        <v>1</v>
      </c>
      <c r="G86">
        <v>2294</v>
      </c>
      <c r="H86">
        <v>21</v>
      </c>
      <c r="I86" t="str">
        <f t="shared" si="1"/>
        <v>01398</v>
      </c>
      <c r="J86">
        <f>IFERROR(VLOOKUP(I86,着工統計から!$B$2:$B$992,2,FALSE), 0)</f>
        <v>0</v>
      </c>
    </row>
    <row r="87" spans="2:10" x14ac:dyDescent="0.7">
      <c r="B87" s="1">
        <v>83</v>
      </c>
      <c r="C87" s="1" t="s">
        <v>1</v>
      </c>
      <c r="D87" s="1">
        <v>13994</v>
      </c>
      <c r="E87" s="1" t="s">
        <v>131</v>
      </c>
      <c r="F87" s="1">
        <v>1</v>
      </c>
      <c r="G87">
        <v>3187</v>
      </c>
      <c r="H87">
        <v>21</v>
      </c>
      <c r="I87" t="str">
        <f t="shared" si="1"/>
        <v>01399</v>
      </c>
      <c r="J87">
        <f>IFERROR(VLOOKUP(I87,着工統計から!$B$2:$B$992,2,FALSE), 0)</f>
        <v>0</v>
      </c>
    </row>
    <row r="88" spans="2:10" x14ac:dyDescent="0.7">
      <c r="B88" s="1">
        <v>84</v>
      </c>
      <c r="C88" s="1" t="s">
        <v>1</v>
      </c>
      <c r="D88" s="1">
        <v>14001</v>
      </c>
      <c r="E88" s="1" t="s">
        <v>132</v>
      </c>
      <c r="F88" s="1">
        <v>1</v>
      </c>
      <c r="G88">
        <v>15018</v>
      </c>
      <c r="H88">
        <v>275</v>
      </c>
      <c r="I88" t="str">
        <f t="shared" si="1"/>
        <v>01400</v>
      </c>
      <c r="J88">
        <f>IFERROR(VLOOKUP(I88,着工統計から!$B$2:$B$992,2,FALSE), 0)</f>
        <v>0</v>
      </c>
    </row>
    <row r="89" spans="2:10" x14ac:dyDescent="0.7">
      <c r="B89" s="1">
        <v>85</v>
      </c>
      <c r="C89" s="1" t="s">
        <v>1</v>
      </c>
      <c r="D89" s="1">
        <v>14010</v>
      </c>
      <c r="E89" s="1" t="s">
        <v>133</v>
      </c>
      <c r="F89" s="1">
        <v>2</v>
      </c>
      <c r="G89">
        <v>6224</v>
      </c>
      <c r="H89">
        <v>135</v>
      </c>
      <c r="I89" t="str">
        <f t="shared" si="1"/>
        <v>01401</v>
      </c>
      <c r="J89">
        <f>IFERROR(VLOOKUP(I89,着工統計から!$B$2:$B$992,2,FALSE), 0)</f>
        <v>0</v>
      </c>
    </row>
    <row r="90" spans="2:10" x14ac:dyDescent="0.7">
      <c r="B90" s="1">
        <v>86</v>
      </c>
      <c r="C90" s="1" t="s">
        <v>1</v>
      </c>
      <c r="D90" s="1">
        <v>14028</v>
      </c>
      <c r="E90" s="1" t="s">
        <v>134</v>
      </c>
      <c r="F90" s="1">
        <v>2</v>
      </c>
      <c r="G90">
        <v>13042</v>
      </c>
      <c r="H90">
        <v>41</v>
      </c>
      <c r="I90" t="str">
        <f t="shared" si="1"/>
        <v>01402</v>
      </c>
      <c r="J90">
        <f>IFERROR(VLOOKUP(I90,着工統計から!$B$2:$B$992,2,FALSE), 0)</f>
        <v>0</v>
      </c>
    </row>
    <row r="91" spans="2:10" x14ac:dyDescent="0.7">
      <c r="B91" s="1">
        <v>87</v>
      </c>
      <c r="C91" s="1" t="s">
        <v>1</v>
      </c>
      <c r="D91" s="1">
        <v>14036</v>
      </c>
      <c r="E91" s="1" t="s">
        <v>135</v>
      </c>
      <c r="F91" s="1">
        <v>2</v>
      </c>
      <c r="G91">
        <v>1771</v>
      </c>
      <c r="H91">
        <v>0</v>
      </c>
      <c r="I91" t="str">
        <f t="shared" si="1"/>
        <v>01403</v>
      </c>
      <c r="J91">
        <f>IFERROR(VLOOKUP(I91,着工統計から!$B$2:$B$992,2,FALSE), 0)</f>
        <v>0</v>
      </c>
    </row>
    <row r="92" spans="2:10" x14ac:dyDescent="0.7">
      <c r="B92" s="1">
        <v>88</v>
      </c>
      <c r="C92" s="1" t="s">
        <v>1</v>
      </c>
      <c r="D92" s="1">
        <v>14044</v>
      </c>
      <c r="E92" s="1" t="s">
        <v>136</v>
      </c>
      <c r="F92" s="1">
        <v>2</v>
      </c>
      <c r="G92">
        <v>1004</v>
      </c>
      <c r="H92">
        <v>2</v>
      </c>
      <c r="I92" t="str">
        <f t="shared" si="1"/>
        <v>01404</v>
      </c>
      <c r="J92">
        <f>IFERROR(VLOOKUP(I92,着工統計から!$B$2:$B$992,2,FALSE), 0)</f>
        <v>0</v>
      </c>
    </row>
    <row r="93" spans="2:10" x14ac:dyDescent="0.7">
      <c r="B93" s="1">
        <v>89</v>
      </c>
      <c r="C93" s="1" t="s">
        <v>1</v>
      </c>
      <c r="D93" s="1">
        <v>14052</v>
      </c>
      <c r="E93" s="1" t="s">
        <v>137</v>
      </c>
      <c r="F93" s="1">
        <v>2</v>
      </c>
      <c r="G93">
        <v>2115</v>
      </c>
      <c r="H93">
        <v>9</v>
      </c>
      <c r="I93" t="str">
        <f t="shared" si="1"/>
        <v>01405</v>
      </c>
      <c r="J93">
        <f>IFERROR(VLOOKUP(I93,着工統計から!$B$2:$B$992,2,FALSE), 0)</f>
        <v>0</v>
      </c>
    </row>
    <row r="94" spans="2:10" x14ac:dyDescent="0.7">
      <c r="B94" s="1">
        <v>90</v>
      </c>
      <c r="C94" s="1" t="s">
        <v>1</v>
      </c>
      <c r="D94" s="1">
        <v>14061</v>
      </c>
      <c r="E94" s="1" t="s">
        <v>138</v>
      </c>
      <c r="F94" s="1">
        <v>2</v>
      </c>
      <c r="G94">
        <v>3188</v>
      </c>
      <c r="H94">
        <v>14</v>
      </c>
      <c r="I94" t="str">
        <f t="shared" si="1"/>
        <v>01406</v>
      </c>
      <c r="J94">
        <f>IFERROR(VLOOKUP(I94,着工統計から!$B$2:$B$992,2,FALSE), 0)</f>
        <v>0</v>
      </c>
    </row>
    <row r="95" spans="2:10" x14ac:dyDescent="0.7">
      <c r="B95" s="1">
        <v>91</v>
      </c>
      <c r="C95" s="1" t="s">
        <v>1</v>
      </c>
      <c r="D95" s="1">
        <v>14079</v>
      </c>
      <c r="E95" s="1" t="s">
        <v>139</v>
      </c>
      <c r="F95" s="1">
        <v>2</v>
      </c>
      <c r="G95">
        <v>3498</v>
      </c>
      <c r="H95">
        <v>20</v>
      </c>
      <c r="I95" t="str">
        <f t="shared" si="1"/>
        <v>01407</v>
      </c>
      <c r="J95">
        <f>IFERROR(VLOOKUP(I95,着工統計から!$B$2:$B$992,2,FALSE), 0)</f>
        <v>0</v>
      </c>
    </row>
    <row r="96" spans="2:10" x14ac:dyDescent="0.7">
      <c r="B96" s="1">
        <v>92</v>
      </c>
      <c r="C96" s="1" t="s">
        <v>1</v>
      </c>
      <c r="D96" s="1">
        <v>14087</v>
      </c>
      <c r="E96" s="1" t="s">
        <v>140</v>
      </c>
      <c r="F96" s="1">
        <v>2</v>
      </c>
      <c r="G96">
        <v>19607</v>
      </c>
      <c r="H96">
        <v>99</v>
      </c>
      <c r="I96" t="str">
        <f t="shared" si="1"/>
        <v>01408</v>
      </c>
      <c r="J96">
        <f>IFERROR(VLOOKUP(I96,着工統計から!$B$2:$B$992,2,FALSE), 0)</f>
        <v>0</v>
      </c>
    </row>
    <row r="97" spans="2:10" x14ac:dyDescent="0.7">
      <c r="B97" s="1">
        <v>93</v>
      </c>
      <c r="C97" s="1" t="s">
        <v>1</v>
      </c>
      <c r="D97" s="1">
        <v>14095</v>
      </c>
      <c r="E97" s="1" t="s">
        <v>141</v>
      </c>
      <c r="F97" s="1">
        <v>2</v>
      </c>
      <c r="G97">
        <v>1121</v>
      </c>
      <c r="H97">
        <v>17</v>
      </c>
      <c r="I97" t="str">
        <f t="shared" si="1"/>
        <v>01409</v>
      </c>
      <c r="J97">
        <f>IFERROR(VLOOKUP(I97,着工統計から!$B$2:$B$992,2,FALSE), 0)</f>
        <v>0</v>
      </c>
    </row>
    <row r="98" spans="2:10" x14ac:dyDescent="0.7">
      <c r="B98" s="1">
        <v>94</v>
      </c>
      <c r="C98" s="1" t="s">
        <v>1</v>
      </c>
      <c r="D98" s="1">
        <v>14231</v>
      </c>
      <c r="E98" s="1" t="s">
        <v>142</v>
      </c>
      <c r="F98" s="1">
        <v>2</v>
      </c>
      <c r="G98">
        <v>7927</v>
      </c>
      <c r="H98">
        <v>21</v>
      </c>
      <c r="I98" t="str">
        <f t="shared" si="1"/>
        <v>01423</v>
      </c>
      <c r="J98">
        <f>IFERROR(VLOOKUP(I98,着工統計から!$B$2:$B$992,2,FALSE), 0)</f>
        <v>0</v>
      </c>
    </row>
    <row r="99" spans="2:10" x14ac:dyDescent="0.7">
      <c r="B99" s="1">
        <v>95</v>
      </c>
      <c r="C99" s="1" t="s">
        <v>1</v>
      </c>
      <c r="D99" s="1">
        <v>14249</v>
      </c>
      <c r="E99" s="1" t="s">
        <v>143</v>
      </c>
      <c r="F99" s="1">
        <v>2</v>
      </c>
      <c r="G99">
        <v>5674</v>
      </c>
      <c r="H99">
        <v>12</v>
      </c>
      <c r="I99" t="str">
        <f t="shared" si="1"/>
        <v>01424</v>
      </c>
      <c r="J99">
        <f>IFERROR(VLOOKUP(I99,着工統計から!$B$2:$B$992,2,FALSE), 0)</f>
        <v>0</v>
      </c>
    </row>
    <row r="100" spans="2:10" x14ac:dyDescent="0.7">
      <c r="B100" s="1">
        <v>96</v>
      </c>
      <c r="C100" s="1" t="s">
        <v>1</v>
      </c>
      <c r="D100" s="1">
        <v>14257</v>
      </c>
      <c r="E100" s="1" t="s">
        <v>144</v>
      </c>
      <c r="F100" s="1">
        <v>2</v>
      </c>
      <c r="G100">
        <v>3479</v>
      </c>
      <c r="H100">
        <v>0</v>
      </c>
      <c r="I100" t="str">
        <f t="shared" si="1"/>
        <v>01425</v>
      </c>
      <c r="J100">
        <f>IFERROR(VLOOKUP(I100,着工統計から!$B$2:$B$992,2,FALSE), 0)</f>
        <v>0</v>
      </c>
    </row>
    <row r="101" spans="2:10" x14ac:dyDescent="0.7">
      <c r="B101" s="1">
        <v>97</v>
      </c>
      <c r="C101" s="1" t="s">
        <v>1</v>
      </c>
      <c r="D101" s="1">
        <v>14273</v>
      </c>
      <c r="E101" s="1" t="s">
        <v>145</v>
      </c>
      <c r="F101" s="1">
        <v>2</v>
      </c>
      <c r="G101">
        <v>5314</v>
      </c>
      <c r="H101">
        <v>10</v>
      </c>
      <c r="I101" t="str">
        <f t="shared" si="1"/>
        <v>01427</v>
      </c>
      <c r="J101">
        <f>IFERROR(VLOOKUP(I101,着工統計から!$B$2:$B$992,2,FALSE), 0)</f>
        <v>0</v>
      </c>
    </row>
    <row r="102" spans="2:10" x14ac:dyDescent="0.7">
      <c r="B102" s="1">
        <v>98</v>
      </c>
      <c r="C102" s="1" t="s">
        <v>1</v>
      </c>
      <c r="D102" s="1">
        <v>14281</v>
      </c>
      <c r="E102" s="1" t="s">
        <v>146</v>
      </c>
      <c r="F102" s="1">
        <v>2</v>
      </c>
      <c r="G102">
        <v>11076</v>
      </c>
      <c r="H102">
        <v>48</v>
      </c>
      <c r="I102" t="str">
        <f t="shared" si="1"/>
        <v>01428</v>
      </c>
      <c r="J102">
        <f>IFERROR(VLOOKUP(I102,着工統計から!$B$2:$B$992,2,FALSE), 0)</f>
        <v>0</v>
      </c>
    </row>
    <row r="103" spans="2:10" x14ac:dyDescent="0.7">
      <c r="B103" s="1">
        <v>99</v>
      </c>
      <c r="C103" s="1" t="s">
        <v>1</v>
      </c>
      <c r="D103" s="1">
        <v>14290</v>
      </c>
      <c r="E103" s="1" t="s">
        <v>147</v>
      </c>
      <c r="F103" s="1">
        <v>2</v>
      </c>
      <c r="G103">
        <v>12344</v>
      </c>
      <c r="H103">
        <v>39</v>
      </c>
      <c r="I103" t="str">
        <f t="shared" si="1"/>
        <v>01429</v>
      </c>
      <c r="J103">
        <f>IFERROR(VLOOKUP(I103,着工統計から!$B$2:$B$992,2,FALSE), 0)</f>
        <v>0</v>
      </c>
    </row>
    <row r="104" spans="2:10" x14ac:dyDescent="0.7">
      <c r="B104" s="1">
        <v>100</v>
      </c>
      <c r="C104" s="1" t="s">
        <v>1</v>
      </c>
      <c r="D104" s="1">
        <v>14303</v>
      </c>
      <c r="E104" s="1" t="s">
        <v>148</v>
      </c>
      <c r="F104" s="1">
        <v>2</v>
      </c>
      <c r="G104">
        <v>4577</v>
      </c>
      <c r="H104">
        <v>2</v>
      </c>
      <c r="I104" t="str">
        <f t="shared" si="1"/>
        <v>01430</v>
      </c>
      <c r="J104">
        <f>IFERROR(VLOOKUP(I104,着工統計から!$B$2:$B$992,2,FALSE), 0)</f>
        <v>0</v>
      </c>
    </row>
    <row r="105" spans="2:10" x14ac:dyDescent="0.7">
      <c r="B105" s="1">
        <v>101</v>
      </c>
      <c r="C105" s="1" t="s">
        <v>1</v>
      </c>
      <c r="D105" s="1">
        <v>14311</v>
      </c>
      <c r="E105" s="1" t="s">
        <v>149</v>
      </c>
      <c r="F105" s="1">
        <v>2</v>
      </c>
      <c r="G105">
        <v>1985</v>
      </c>
      <c r="H105">
        <v>0</v>
      </c>
      <c r="I105" t="str">
        <f t="shared" si="1"/>
        <v>01431</v>
      </c>
      <c r="J105">
        <f>IFERROR(VLOOKUP(I105,着工統計から!$B$2:$B$992,2,FALSE), 0)</f>
        <v>0</v>
      </c>
    </row>
    <row r="106" spans="2:10" x14ac:dyDescent="0.7">
      <c r="B106" s="1">
        <v>102</v>
      </c>
      <c r="C106" s="1" t="s">
        <v>1</v>
      </c>
      <c r="D106" s="1">
        <v>14320</v>
      </c>
      <c r="E106" s="1" t="s">
        <v>150</v>
      </c>
      <c r="F106" s="1">
        <v>2</v>
      </c>
      <c r="G106">
        <v>6831</v>
      </c>
      <c r="H106">
        <v>40</v>
      </c>
      <c r="I106" t="str">
        <f t="shared" si="1"/>
        <v>01432</v>
      </c>
      <c r="J106">
        <f>IFERROR(VLOOKUP(I106,着工統計から!$B$2:$B$992,2,FALSE), 0)</f>
        <v>0</v>
      </c>
    </row>
    <row r="107" spans="2:10" x14ac:dyDescent="0.7">
      <c r="B107" s="1">
        <v>103</v>
      </c>
      <c r="C107" s="1" t="s">
        <v>1</v>
      </c>
      <c r="D107" s="1">
        <v>14338</v>
      </c>
      <c r="E107" s="1" t="s">
        <v>151</v>
      </c>
      <c r="F107" s="1">
        <v>2</v>
      </c>
      <c r="G107">
        <v>3091</v>
      </c>
      <c r="H107">
        <v>5</v>
      </c>
      <c r="I107" t="str">
        <f t="shared" si="1"/>
        <v>01433</v>
      </c>
      <c r="J107">
        <f>IFERROR(VLOOKUP(I107,着工統計から!$B$2:$B$992,2,FALSE), 0)</f>
        <v>0</v>
      </c>
    </row>
    <row r="108" spans="2:10" x14ac:dyDescent="0.7">
      <c r="B108" s="1">
        <v>104</v>
      </c>
      <c r="C108" s="1" t="s">
        <v>1</v>
      </c>
      <c r="D108" s="1">
        <v>14346</v>
      </c>
      <c r="E108" s="1" t="s">
        <v>152</v>
      </c>
      <c r="F108" s="1">
        <v>2</v>
      </c>
      <c r="G108">
        <v>2513</v>
      </c>
      <c r="H108">
        <v>8</v>
      </c>
      <c r="I108" t="str">
        <f t="shared" si="1"/>
        <v>01434</v>
      </c>
      <c r="J108">
        <f>IFERROR(VLOOKUP(I108,着工統計から!$B$2:$B$992,2,FALSE), 0)</f>
        <v>0</v>
      </c>
    </row>
    <row r="109" spans="2:10" x14ac:dyDescent="0.7">
      <c r="B109" s="1">
        <v>105</v>
      </c>
      <c r="C109" s="1" t="s">
        <v>1</v>
      </c>
      <c r="D109" s="1">
        <v>14362</v>
      </c>
      <c r="E109" s="1" t="s">
        <v>153</v>
      </c>
      <c r="F109" s="1">
        <v>2</v>
      </c>
      <c r="G109">
        <v>2749</v>
      </c>
      <c r="H109">
        <v>1</v>
      </c>
      <c r="I109" t="str">
        <f t="shared" si="1"/>
        <v>01436</v>
      </c>
      <c r="J109">
        <f>IFERROR(VLOOKUP(I109,着工統計から!$B$2:$B$992,2,FALSE), 0)</f>
        <v>0</v>
      </c>
    </row>
    <row r="110" spans="2:10" x14ac:dyDescent="0.7">
      <c r="B110" s="1">
        <v>106</v>
      </c>
      <c r="C110" s="1" t="s">
        <v>1</v>
      </c>
      <c r="D110" s="1">
        <v>14371</v>
      </c>
      <c r="E110" s="1" t="s">
        <v>154</v>
      </c>
      <c r="F110" s="1">
        <v>2</v>
      </c>
      <c r="G110">
        <v>1981</v>
      </c>
      <c r="H110">
        <v>14</v>
      </c>
      <c r="I110" t="str">
        <f t="shared" si="1"/>
        <v>01437</v>
      </c>
      <c r="J110">
        <f>IFERROR(VLOOKUP(I110,着工統計から!$B$2:$B$992,2,FALSE), 0)</f>
        <v>0</v>
      </c>
    </row>
    <row r="111" spans="2:10" x14ac:dyDescent="0.7">
      <c r="B111" s="1">
        <v>107</v>
      </c>
      <c r="C111" s="1" t="s">
        <v>1</v>
      </c>
      <c r="D111" s="1">
        <v>14389</v>
      </c>
      <c r="E111" s="1" t="s">
        <v>155</v>
      </c>
      <c r="F111" s="1">
        <v>1</v>
      </c>
      <c r="G111">
        <v>3181</v>
      </c>
      <c r="H111">
        <v>10</v>
      </c>
      <c r="I111" t="str">
        <f t="shared" si="1"/>
        <v>01438</v>
      </c>
      <c r="J111">
        <f>IFERROR(VLOOKUP(I111,着工統計から!$B$2:$B$992,2,FALSE), 0)</f>
        <v>0</v>
      </c>
    </row>
    <row r="112" spans="2:10" x14ac:dyDescent="0.7">
      <c r="B112" s="1">
        <v>108</v>
      </c>
      <c r="C112" s="1" t="s">
        <v>1</v>
      </c>
      <c r="D112" s="1">
        <v>14524</v>
      </c>
      <c r="E112" s="1" t="s">
        <v>156</v>
      </c>
      <c r="F112" s="1">
        <v>1</v>
      </c>
      <c r="G112">
        <v>7018</v>
      </c>
      <c r="H112">
        <v>28</v>
      </c>
      <c r="I112" t="str">
        <f t="shared" si="1"/>
        <v>01452</v>
      </c>
      <c r="J112">
        <f>IFERROR(VLOOKUP(I112,着工統計から!$B$2:$B$992,2,FALSE), 0)</f>
        <v>0</v>
      </c>
    </row>
    <row r="113" spans="2:10" x14ac:dyDescent="0.7">
      <c r="B113" s="1">
        <v>109</v>
      </c>
      <c r="C113" s="1" t="s">
        <v>1</v>
      </c>
      <c r="D113" s="1">
        <v>14532</v>
      </c>
      <c r="E113" s="1" t="s">
        <v>157</v>
      </c>
      <c r="F113" s="1">
        <v>1</v>
      </c>
      <c r="G113">
        <v>10233</v>
      </c>
      <c r="H113">
        <v>47</v>
      </c>
      <c r="I113" t="str">
        <f t="shared" si="1"/>
        <v>01453</v>
      </c>
      <c r="J113">
        <f>IFERROR(VLOOKUP(I113,着工統計から!$B$2:$B$992,2,FALSE), 0)</f>
        <v>0</v>
      </c>
    </row>
    <row r="114" spans="2:10" x14ac:dyDescent="0.7">
      <c r="B114" s="1">
        <v>110</v>
      </c>
      <c r="C114" s="1" t="s">
        <v>1</v>
      </c>
      <c r="D114" s="1">
        <v>14541</v>
      </c>
      <c r="E114" s="1" t="s">
        <v>158</v>
      </c>
      <c r="F114" s="1">
        <v>1</v>
      </c>
      <c r="G114">
        <v>6689</v>
      </c>
      <c r="H114">
        <v>42</v>
      </c>
      <c r="I114" t="str">
        <f t="shared" si="1"/>
        <v>01454</v>
      </c>
      <c r="J114">
        <f>IFERROR(VLOOKUP(I114,着工統計から!$B$2:$B$992,2,FALSE), 0)</f>
        <v>0</v>
      </c>
    </row>
    <row r="115" spans="2:10" x14ac:dyDescent="0.7">
      <c r="B115" s="1">
        <v>111</v>
      </c>
      <c r="C115" s="1" t="s">
        <v>1</v>
      </c>
      <c r="D115" s="1">
        <v>14559</v>
      </c>
      <c r="E115" s="1" t="s">
        <v>159</v>
      </c>
      <c r="F115" s="1">
        <v>1</v>
      </c>
      <c r="G115">
        <v>3777</v>
      </c>
      <c r="H115">
        <v>36</v>
      </c>
      <c r="I115" t="str">
        <f t="shared" si="1"/>
        <v>01455</v>
      </c>
      <c r="J115">
        <f>IFERROR(VLOOKUP(I115,着工統計から!$B$2:$B$992,2,FALSE), 0)</f>
        <v>0</v>
      </c>
    </row>
    <row r="116" spans="2:10" x14ac:dyDescent="0.7">
      <c r="B116" s="1">
        <v>112</v>
      </c>
      <c r="C116" s="1" t="s">
        <v>1</v>
      </c>
      <c r="D116" s="1">
        <v>14567</v>
      </c>
      <c r="E116" s="1" t="s">
        <v>160</v>
      </c>
      <c r="F116" s="1">
        <v>1</v>
      </c>
      <c r="G116">
        <v>2976</v>
      </c>
      <c r="H116">
        <v>11</v>
      </c>
      <c r="I116" t="str">
        <f t="shared" si="1"/>
        <v>01456</v>
      </c>
      <c r="J116">
        <f>IFERROR(VLOOKUP(I116,着工統計から!$B$2:$B$992,2,FALSE), 0)</f>
        <v>0</v>
      </c>
    </row>
    <row r="117" spans="2:10" x14ac:dyDescent="0.7">
      <c r="B117" s="1">
        <v>113</v>
      </c>
      <c r="C117" s="1" t="s">
        <v>1</v>
      </c>
      <c r="D117" s="1">
        <v>14575</v>
      </c>
      <c r="E117" s="1" t="s">
        <v>161</v>
      </c>
      <c r="F117" s="1">
        <v>1</v>
      </c>
      <c r="G117">
        <v>4044</v>
      </c>
      <c r="H117">
        <v>4</v>
      </c>
      <c r="I117" t="str">
        <f t="shared" si="1"/>
        <v>01457</v>
      </c>
      <c r="J117">
        <f>IFERROR(VLOOKUP(I117,着工統計から!$B$2:$B$992,2,FALSE), 0)</f>
        <v>0</v>
      </c>
    </row>
    <row r="118" spans="2:10" x14ac:dyDescent="0.7">
      <c r="B118" s="1">
        <v>114</v>
      </c>
      <c r="C118" s="1" t="s">
        <v>1</v>
      </c>
      <c r="D118" s="1">
        <v>14583</v>
      </c>
      <c r="E118" s="1" t="s">
        <v>162</v>
      </c>
      <c r="F118" s="1">
        <v>1</v>
      </c>
      <c r="G118">
        <v>8111</v>
      </c>
      <c r="H118">
        <v>58</v>
      </c>
      <c r="I118" t="str">
        <f t="shared" si="1"/>
        <v>01458</v>
      </c>
      <c r="J118">
        <f>IFERROR(VLOOKUP(I118,着工統計から!$B$2:$B$992,2,FALSE), 0)</f>
        <v>0</v>
      </c>
    </row>
    <row r="119" spans="2:10" x14ac:dyDescent="0.7">
      <c r="B119" s="1">
        <v>115</v>
      </c>
      <c r="C119" s="1" t="s">
        <v>1</v>
      </c>
      <c r="D119" s="1">
        <v>14591</v>
      </c>
      <c r="E119" s="1" t="s">
        <v>163</v>
      </c>
      <c r="F119" s="1">
        <v>1</v>
      </c>
      <c r="G119">
        <v>10292</v>
      </c>
      <c r="H119">
        <v>63</v>
      </c>
      <c r="I119" t="str">
        <f t="shared" si="1"/>
        <v>01459</v>
      </c>
      <c r="J119">
        <f>IFERROR(VLOOKUP(I119,着工統計から!$B$2:$B$992,2,FALSE), 0)</f>
        <v>0</v>
      </c>
    </row>
    <row r="120" spans="2:10" x14ac:dyDescent="0.7">
      <c r="B120" s="1">
        <v>116</v>
      </c>
      <c r="C120" s="1" t="s">
        <v>1</v>
      </c>
      <c r="D120" s="1">
        <v>14605</v>
      </c>
      <c r="E120" s="1" t="s">
        <v>164</v>
      </c>
      <c r="F120" s="1">
        <v>1</v>
      </c>
      <c r="G120">
        <v>10826</v>
      </c>
      <c r="H120">
        <v>64</v>
      </c>
      <c r="I120" t="str">
        <f t="shared" si="1"/>
        <v>01460</v>
      </c>
      <c r="J120">
        <f>IFERROR(VLOOKUP(I120,着工統計から!$B$2:$B$992,2,FALSE), 0)</f>
        <v>0</v>
      </c>
    </row>
    <row r="121" spans="2:10" x14ac:dyDescent="0.7">
      <c r="B121" s="1">
        <v>117</v>
      </c>
      <c r="C121" s="1" t="s">
        <v>1</v>
      </c>
      <c r="D121" s="1">
        <v>14613</v>
      </c>
      <c r="E121" s="1" t="s">
        <v>165</v>
      </c>
      <c r="F121" s="1">
        <v>1</v>
      </c>
      <c r="G121">
        <v>5069</v>
      </c>
      <c r="H121">
        <v>12</v>
      </c>
      <c r="I121" t="str">
        <f t="shared" si="1"/>
        <v>01461</v>
      </c>
      <c r="J121">
        <f>IFERROR(VLOOKUP(I121,着工統計から!$B$2:$B$992,2,FALSE), 0)</f>
        <v>0</v>
      </c>
    </row>
    <row r="122" spans="2:10" x14ac:dyDescent="0.7">
      <c r="B122" s="1">
        <v>118</v>
      </c>
      <c r="C122" s="1" t="s">
        <v>1</v>
      </c>
      <c r="D122" s="1">
        <v>14621</v>
      </c>
      <c r="E122" s="1" t="s">
        <v>166</v>
      </c>
      <c r="F122" s="1">
        <v>1</v>
      </c>
      <c r="G122">
        <v>2555</v>
      </c>
      <c r="H122">
        <v>15</v>
      </c>
      <c r="I122" t="str">
        <f t="shared" si="1"/>
        <v>01462</v>
      </c>
      <c r="J122">
        <f>IFERROR(VLOOKUP(I122,着工統計から!$B$2:$B$992,2,FALSE), 0)</f>
        <v>0</v>
      </c>
    </row>
    <row r="123" spans="2:10" x14ac:dyDescent="0.7">
      <c r="B123" s="1">
        <v>119</v>
      </c>
      <c r="C123" s="1" t="s">
        <v>1</v>
      </c>
      <c r="D123" s="1">
        <v>14630</v>
      </c>
      <c r="E123" s="1" t="s">
        <v>167</v>
      </c>
      <c r="F123" s="1">
        <v>1</v>
      </c>
      <c r="G123">
        <v>1211</v>
      </c>
      <c r="H123">
        <v>4</v>
      </c>
      <c r="I123" t="str">
        <f t="shared" si="1"/>
        <v>01463</v>
      </c>
      <c r="J123">
        <f>IFERROR(VLOOKUP(I123,着工統計から!$B$2:$B$992,2,FALSE), 0)</f>
        <v>0</v>
      </c>
    </row>
    <row r="124" spans="2:10" x14ac:dyDescent="0.7">
      <c r="B124" s="1">
        <v>120</v>
      </c>
      <c r="C124" s="1" t="s">
        <v>1</v>
      </c>
      <c r="D124" s="1">
        <v>14648</v>
      </c>
      <c r="E124" s="1" t="s">
        <v>168</v>
      </c>
      <c r="F124" s="1">
        <v>1</v>
      </c>
      <c r="G124">
        <v>3596</v>
      </c>
      <c r="H124">
        <v>27</v>
      </c>
      <c r="I124" t="str">
        <f t="shared" si="1"/>
        <v>01464</v>
      </c>
      <c r="J124">
        <f>IFERROR(VLOOKUP(I124,着工統計から!$B$2:$B$992,2,FALSE), 0)</f>
        <v>0</v>
      </c>
    </row>
    <row r="125" spans="2:10" x14ac:dyDescent="0.7">
      <c r="B125" s="1">
        <v>121</v>
      </c>
      <c r="C125" s="1" t="s">
        <v>1</v>
      </c>
      <c r="D125" s="1">
        <v>14656</v>
      </c>
      <c r="E125" s="1" t="s">
        <v>169</v>
      </c>
      <c r="F125" s="1">
        <v>1</v>
      </c>
      <c r="G125">
        <v>3228</v>
      </c>
      <c r="H125">
        <v>8</v>
      </c>
      <c r="I125" t="str">
        <f t="shared" si="1"/>
        <v>01465</v>
      </c>
      <c r="J125">
        <f>IFERROR(VLOOKUP(I125,着工統計から!$B$2:$B$992,2,FALSE), 0)</f>
        <v>0</v>
      </c>
    </row>
    <row r="126" spans="2:10" x14ac:dyDescent="0.7">
      <c r="B126" s="1">
        <v>122</v>
      </c>
      <c r="C126" s="1" t="s">
        <v>1</v>
      </c>
      <c r="D126" s="1">
        <v>14681</v>
      </c>
      <c r="E126" s="1" t="s">
        <v>170</v>
      </c>
      <c r="F126" s="1">
        <v>1</v>
      </c>
      <c r="G126">
        <v>3547</v>
      </c>
      <c r="H126">
        <v>16</v>
      </c>
      <c r="I126" t="str">
        <f t="shared" si="1"/>
        <v>01468</v>
      </c>
      <c r="J126">
        <f>IFERROR(VLOOKUP(I126,着工統計から!$B$2:$B$992,2,FALSE), 0)</f>
        <v>0</v>
      </c>
    </row>
    <row r="127" spans="2:10" x14ac:dyDescent="0.7">
      <c r="B127" s="1">
        <v>123</v>
      </c>
      <c r="C127" s="1" t="s">
        <v>1</v>
      </c>
      <c r="D127" s="1">
        <v>14699</v>
      </c>
      <c r="E127" s="1" t="s">
        <v>171</v>
      </c>
      <c r="F127" s="1">
        <v>1</v>
      </c>
      <c r="G127">
        <v>4659</v>
      </c>
      <c r="H127">
        <v>7</v>
      </c>
      <c r="I127" t="str">
        <f t="shared" si="1"/>
        <v>01469</v>
      </c>
      <c r="J127">
        <f>IFERROR(VLOOKUP(I127,着工統計から!$B$2:$B$992,2,FALSE), 0)</f>
        <v>0</v>
      </c>
    </row>
    <row r="128" spans="2:10" x14ac:dyDescent="0.7">
      <c r="B128" s="1">
        <v>124</v>
      </c>
      <c r="C128" s="1" t="s">
        <v>1</v>
      </c>
      <c r="D128" s="1">
        <v>14702</v>
      </c>
      <c r="E128" s="1" t="s">
        <v>172</v>
      </c>
      <c r="F128" s="1">
        <v>1</v>
      </c>
      <c r="G128">
        <v>832</v>
      </c>
      <c r="H128">
        <v>8</v>
      </c>
      <c r="I128" t="str">
        <f t="shared" si="1"/>
        <v>01470</v>
      </c>
      <c r="J128">
        <f>IFERROR(VLOOKUP(I128,着工統計から!$B$2:$B$992,2,FALSE), 0)</f>
        <v>0</v>
      </c>
    </row>
    <row r="129" spans="2:10" x14ac:dyDescent="0.7">
      <c r="B129" s="1">
        <v>125</v>
      </c>
      <c r="C129" s="1" t="s">
        <v>1</v>
      </c>
      <c r="D129" s="1">
        <v>14711</v>
      </c>
      <c r="E129" s="1" t="s">
        <v>173</v>
      </c>
      <c r="F129" s="1">
        <v>1</v>
      </c>
      <c r="G129">
        <v>1767</v>
      </c>
      <c r="H129">
        <v>8</v>
      </c>
      <c r="I129" t="str">
        <f t="shared" si="1"/>
        <v>01471</v>
      </c>
      <c r="J129">
        <f>IFERROR(VLOOKUP(I129,着工統計から!$B$2:$B$992,2,FALSE), 0)</f>
        <v>0</v>
      </c>
    </row>
    <row r="130" spans="2:10" x14ac:dyDescent="0.7">
      <c r="B130" s="1">
        <v>126</v>
      </c>
      <c r="C130" s="1" t="s">
        <v>1</v>
      </c>
      <c r="D130" s="1">
        <v>14729</v>
      </c>
      <c r="E130" s="1" t="s">
        <v>174</v>
      </c>
      <c r="F130" s="1">
        <v>1</v>
      </c>
      <c r="G130">
        <v>1525</v>
      </c>
      <c r="H130">
        <v>9</v>
      </c>
      <c r="I130" t="str">
        <f t="shared" si="1"/>
        <v>01472</v>
      </c>
      <c r="J130">
        <f>IFERROR(VLOOKUP(I130,着工統計から!$B$2:$B$992,2,FALSE), 0)</f>
        <v>0</v>
      </c>
    </row>
    <row r="131" spans="2:10" x14ac:dyDescent="0.7">
      <c r="B131" s="1">
        <v>127</v>
      </c>
      <c r="C131" s="1" t="s">
        <v>1</v>
      </c>
      <c r="D131" s="1">
        <v>14818</v>
      </c>
      <c r="E131" s="1" t="s">
        <v>175</v>
      </c>
      <c r="F131" s="1">
        <v>2</v>
      </c>
      <c r="G131">
        <v>4497</v>
      </c>
      <c r="H131">
        <v>2</v>
      </c>
      <c r="I131" t="str">
        <f t="shared" si="1"/>
        <v>01481</v>
      </c>
      <c r="J131">
        <f>IFERROR(VLOOKUP(I131,着工統計から!$B$2:$B$992,2,FALSE), 0)</f>
        <v>0</v>
      </c>
    </row>
    <row r="132" spans="2:10" x14ac:dyDescent="0.7">
      <c r="B132" s="1">
        <v>128</v>
      </c>
      <c r="C132" s="1" t="s">
        <v>1</v>
      </c>
      <c r="D132" s="1">
        <v>14826</v>
      </c>
      <c r="E132" s="1" t="s">
        <v>176</v>
      </c>
      <c r="F132" s="1">
        <v>1</v>
      </c>
      <c r="G132">
        <v>3336</v>
      </c>
      <c r="H132">
        <v>4</v>
      </c>
      <c r="I132" t="str">
        <f t="shared" si="1"/>
        <v>01482</v>
      </c>
      <c r="J132">
        <f>IFERROR(VLOOKUP(I132,着工統計から!$B$2:$B$992,2,FALSE), 0)</f>
        <v>0</v>
      </c>
    </row>
    <row r="133" spans="2:10" x14ac:dyDescent="0.7">
      <c r="B133" s="1">
        <v>129</v>
      </c>
      <c r="C133" s="1" t="s">
        <v>1</v>
      </c>
      <c r="D133" s="1">
        <v>14834</v>
      </c>
      <c r="E133" s="1" t="s">
        <v>177</v>
      </c>
      <c r="F133" s="1">
        <v>1</v>
      </c>
      <c r="G133">
        <v>3265</v>
      </c>
      <c r="H133">
        <v>8</v>
      </c>
      <c r="I133" t="str">
        <f t="shared" si="1"/>
        <v>01483</v>
      </c>
      <c r="J133">
        <f>IFERROR(VLOOKUP(I133,着工統計から!$B$2:$B$992,2,FALSE), 0)</f>
        <v>0</v>
      </c>
    </row>
    <row r="134" spans="2:10" x14ac:dyDescent="0.7">
      <c r="B134" s="1">
        <v>130</v>
      </c>
      <c r="C134" s="1" t="s">
        <v>1</v>
      </c>
      <c r="D134" s="1">
        <v>14842</v>
      </c>
      <c r="E134" s="1" t="s">
        <v>178</v>
      </c>
      <c r="F134" s="1">
        <v>1</v>
      </c>
      <c r="G134">
        <v>7327</v>
      </c>
      <c r="H134">
        <v>14</v>
      </c>
      <c r="I134" t="str">
        <f t="shared" ref="I134:I197" si="2">LEFT(TEXT(D134,"000000"),5)</f>
        <v>01484</v>
      </c>
      <c r="J134">
        <f>IFERROR(VLOOKUP(I134,着工統計から!$B$2:$B$992,2,FALSE), 0)</f>
        <v>0</v>
      </c>
    </row>
    <row r="135" spans="2:10" x14ac:dyDescent="0.7">
      <c r="B135" s="1">
        <v>131</v>
      </c>
      <c r="C135" s="1" t="s">
        <v>1</v>
      </c>
      <c r="D135" s="1">
        <v>14851</v>
      </c>
      <c r="E135" s="1" t="s">
        <v>179</v>
      </c>
      <c r="F135" s="1">
        <v>2</v>
      </c>
      <c r="G135">
        <v>1217</v>
      </c>
      <c r="H135">
        <v>1</v>
      </c>
      <c r="I135" t="str">
        <f t="shared" si="2"/>
        <v>01485</v>
      </c>
      <c r="J135">
        <f>IFERROR(VLOOKUP(I135,着工統計から!$B$2:$B$992,2,FALSE), 0)</f>
        <v>0</v>
      </c>
    </row>
    <row r="136" spans="2:10" x14ac:dyDescent="0.7">
      <c r="B136" s="1">
        <v>132</v>
      </c>
      <c r="C136" s="1" t="s">
        <v>1</v>
      </c>
      <c r="D136" s="1">
        <v>14869</v>
      </c>
      <c r="E136" s="1" t="s">
        <v>180</v>
      </c>
      <c r="F136" s="1">
        <v>1</v>
      </c>
      <c r="G136">
        <v>2806</v>
      </c>
      <c r="H136">
        <v>24</v>
      </c>
      <c r="I136" t="str">
        <f t="shared" si="2"/>
        <v>01486</v>
      </c>
      <c r="J136">
        <f>IFERROR(VLOOKUP(I136,着工統計から!$B$2:$B$992,2,FALSE), 0)</f>
        <v>0</v>
      </c>
    </row>
    <row r="137" spans="2:10" x14ac:dyDescent="0.7">
      <c r="B137" s="1">
        <v>133</v>
      </c>
      <c r="C137" s="1" t="s">
        <v>1</v>
      </c>
      <c r="D137" s="1">
        <v>14877</v>
      </c>
      <c r="E137" s="1" t="s">
        <v>181</v>
      </c>
      <c r="F137" s="1">
        <v>1</v>
      </c>
      <c r="G137">
        <v>3243</v>
      </c>
      <c r="H137">
        <v>19</v>
      </c>
      <c r="I137" t="str">
        <f t="shared" si="2"/>
        <v>01487</v>
      </c>
      <c r="J137">
        <f>IFERROR(VLOOKUP(I137,着工統計から!$B$2:$B$992,2,FALSE), 0)</f>
        <v>0</v>
      </c>
    </row>
    <row r="138" spans="2:10" x14ac:dyDescent="0.7">
      <c r="B138" s="1">
        <v>134</v>
      </c>
      <c r="C138" s="1" t="s">
        <v>1</v>
      </c>
      <c r="D138" s="1">
        <v>15113</v>
      </c>
      <c r="E138" s="1" t="s">
        <v>182</v>
      </c>
      <c r="F138" s="1">
        <v>1</v>
      </c>
      <c r="G138">
        <v>2684</v>
      </c>
      <c r="H138">
        <v>30</v>
      </c>
      <c r="I138" t="str">
        <f t="shared" si="2"/>
        <v>01511</v>
      </c>
      <c r="J138">
        <f>IFERROR(VLOOKUP(I138,着工統計から!$B$2:$B$992,2,FALSE), 0)</f>
        <v>0</v>
      </c>
    </row>
    <row r="139" spans="2:10" x14ac:dyDescent="0.7">
      <c r="B139" s="1">
        <v>135</v>
      </c>
      <c r="C139" s="1" t="s">
        <v>1</v>
      </c>
      <c r="D139" s="1">
        <v>15121</v>
      </c>
      <c r="E139" s="1" t="s">
        <v>183</v>
      </c>
      <c r="F139" s="1">
        <v>1</v>
      </c>
      <c r="G139">
        <v>3881</v>
      </c>
      <c r="H139">
        <v>29</v>
      </c>
      <c r="I139" t="str">
        <f t="shared" si="2"/>
        <v>01512</v>
      </c>
      <c r="J139">
        <f>IFERROR(VLOOKUP(I139,着工統計から!$B$2:$B$992,2,FALSE), 0)</f>
        <v>0</v>
      </c>
    </row>
    <row r="140" spans="2:10" x14ac:dyDescent="0.7">
      <c r="B140" s="1">
        <v>136</v>
      </c>
      <c r="C140" s="1" t="s">
        <v>1</v>
      </c>
      <c r="D140" s="1">
        <v>15130</v>
      </c>
      <c r="E140" s="1" t="s">
        <v>184</v>
      </c>
      <c r="F140" s="1">
        <v>1</v>
      </c>
      <c r="G140">
        <v>1757</v>
      </c>
      <c r="H140">
        <v>17</v>
      </c>
      <c r="I140" t="str">
        <f t="shared" si="2"/>
        <v>01513</v>
      </c>
      <c r="J140">
        <f>IFERROR(VLOOKUP(I140,着工統計から!$B$2:$B$992,2,FALSE), 0)</f>
        <v>0</v>
      </c>
    </row>
    <row r="141" spans="2:10" x14ac:dyDescent="0.7">
      <c r="B141" s="1">
        <v>137</v>
      </c>
      <c r="C141" s="1" t="s">
        <v>1</v>
      </c>
      <c r="D141" s="1">
        <v>15148</v>
      </c>
      <c r="E141" s="1" t="s">
        <v>185</v>
      </c>
      <c r="F141" s="1">
        <v>1</v>
      </c>
      <c r="G141">
        <v>6712</v>
      </c>
      <c r="H141">
        <v>32</v>
      </c>
      <c r="I141" t="str">
        <f t="shared" si="2"/>
        <v>01514</v>
      </c>
      <c r="J141">
        <f>IFERROR(VLOOKUP(I141,着工統計から!$B$2:$B$992,2,FALSE), 0)</f>
        <v>0</v>
      </c>
    </row>
    <row r="142" spans="2:10" x14ac:dyDescent="0.7">
      <c r="B142" s="1">
        <v>138</v>
      </c>
      <c r="C142" s="1" t="s">
        <v>1</v>
      </c>
      <c r="D142" s="1">
        <v>15156</v>
      </c>
      <c r="E142" s="1" t="s">
        <v>186</v>
      </c>
      <c r="F142" s="1">
        <v>1</v>
      </c>
      <c r="G142">
        <v>1725</v>
      </c>
      <c r="H142">
        <v>8</v>
      </c>
      <c r="I142" t="str">
        <f t="shared" si="2"/>
        <v>01515</v>
      </c>
      <c r="J142">
        <f>IFERROR(VLOOKUP(I142,着工統計から!$B$2:$B$992,2,FALSE), 0)</f>
        <v>0</v>
      </c>
    </row>
    <row r="143" spans="2:10" x14ac:dyDescent="0.7">
      <c r="B143" s="1">
        <v>139</v>
      </c>
      <c r="C143" s="1" t="s">
        <v>1</v>
      </c>
      <c r="D143" s="1">
        <v>15164</v>
      </c>
      <c r="E143" s="1" t="s">
        <v>187</v>
      </c>
      <c r="F143" s="1">
        <v>1</v>
      </c>
      <c r="G143">
        <v>4054</v>
      </c>
      <c r="H143">
        <v>25</v>
      </c>
      <c r="I143" t="str">
        <f t="shared" si="2"/>
        <v>01516</v>
      </c>
      <c r="J143">
        <f>IFERROR(VLOOKUP(I143,着工統計から!$B$2:$B$992,2,FALSE), 0)</f>
        <v>0</v>
      </c>
    </row>
    <row r="144" spans="2:10" x14ac:dyDescent="0.7">
      <c r="B144" s="1">
        <v>140</v>
      </c>
      <c r="C144" s="1" t="s">
        <v>1</v>
      </c>
      <c r="D144" s="1">
        <v>15172</v>
      </c>
      <c r="E144" s="1" t="s">
        <v>188</v>
      </c>
      <c r="F144" s="1">
        <v>2</v>
      </c>
      <c r="G144">
        <v>2773</v>
      </c>
      <c r="H144">
        <v>7</v>
      </c>
      <c r="I144" t="str">
        <f t="shared" si="2"/>
        <v>01517</v>
      </c>
      <c r="J144">
        <f>IFERROR(VLOOKUP(I144,着工統計から!$B$2:$B$992,2,FALSE), 0)</f>
        <v>0</v>
      </c>
    </row>
    <row r="145" spans="2:10" x14ac:dyDescent="0.7">
      <c r="B145" s="1">
        <v>141</v>
      </c>
      <c r="C145" s="1" t="s">
        <v>1</v>
      </c>
      <c r="D145" s="1">
        <v>15181</v>
      </c>
      <c r="E145" s="1" t="s">
        <v>189</v>
      </c>
      <c r="F145" s="1">
        <v>2</v>
      </c>
      <c r="G145">
        <v>2303</v>
      </c>
      <c r="H145">
        <v>1</v>
      </c>
      <c r="I145" t="str">
        <f t="shared" si="2"/>
        <v>01518</v>
      </c>
      <c r="J145">
        <f>IFERROR(VLOOKUP(I145,着工統計から!$B$2:$B$992,2,FALSE), 0)</f>
        <v>0</v>
      </c>
    </row>
    <row r="146" spans="2:10" x14ac:dyDescent="0.7">
      <c r="B146" s="1">
        <v>142</v>
      </c>
      <c r="C146" s="1" t="s">
        <v>1</v>
      </c>
      <c r="D146" s="1">
        <v>15199</v>
      </c>
      <c r="E146" s="1" t="s">
        <v>190</v>
      </c>
      <c r="F146" s="1">
        <v>2</v>
      </c>
      <c r="G146">
        <v>2787</v>
      </c>
      <c r="H146">
        <v>3</v>
      </c>
      <c r="I146" t="str">
        <f t="shared" si="2"/>
        <v>01519</v>
      </c>
      <c r="J146">
        <f>IFERROR(VLOOKUP(I146,着工統計から!$B$2:$B$992,2,FALSE), 0)</f>
        <v>0</v>
      </c>
    </row>
    <row r="147" spans="2:10" x14ac:dyDescent="0.7">
      <c r="B147" s="1">
        <v>143</v>
      </c>
      <c r="C147" s="1" t="s">
        <v>1</v>
      </c>
      <c r="D147" s="1">
        <v>15202</v>
      </c>
      <c r="E147" s="1" t="s">
        <v>191</v>
      </c>
      <c r="F147" s="1">
        <v>1</v>
      </c>
      <c r="G147">
        <v>2447</v>
      </c>
      <c r="H147">
        <v>0</v>
      </c>
      <c r="I147" t="str">
        <f t="shared" si="2"/>
        <v>01520</v>
      </c>
      <c r="J147">
        <f>IFERROR(VLOOKUP(I147,着工統計から!$B$2:$B$992,2,FALSE), 0)</f>
        <v>0</v>
      </c>
    </row>
    <row r="148" spans="2:10" x14ac:dyDescent="0.7">
      <c r="B148" s="1">
        <v>144</v>
      </c>
      <c r="C148" s="1" t="s">
        <v>1</v>
      </c>
      <c r="D148" s="1">
        <v>15431</v>
      </c>
      <c r="E148" s="1" t="s">
        <v>192</v>
      </c>
      <c r="F148" s="1">
        <v>1</v>
      </c>
      <c r="G148">
        <v>20296</v>
      </c>
      <c r="H148">
        <v>44</v>
      </c>
      <c r="I148" t="str">
        <f t="shared" si="2"/>
        <v>01543</v>
      </c>
      <c r="J148">
        <f>IFERROR(VLOOKUP(I148,着工統計から!$B$2:$B$992,2,FALSE), 0)</f>
        <v>0</v>
      </c>
    </row>
    <row r="149" spans="2:10" x14ac:dyDescent="0.7">
      <c r="B149" s="1">
        <v>145</v>
      </c>
      <c r="C149" s="1" t="s">
        <v>1</v>
      </c>
      <c r="D149" s="1">
        <v>15440</v>
      </c>
      <c r="E149" s="1" t="s">
        <v>193</v>
      </c>
      <c r="F149" s="1">
        <v>1</v>
      </c>
      <c r="G149">
        <v>5008</v>
      </c>
      <c r="H149">
        <v>27</v>
      </c>
      <c r="I149" t="str">
        <f t="shared" si="2"/>
        <v>01544</v>
      </c>
      <c r="J149">
        <f>IFERROR(VLOOKUP(I149,着工統計から!$B$2:$B$992,2,FALSE), 0)</f>
        <v>0</v>
      </c>
    </row>
    <row r="150" spans="2:10" x14ac:dyDescent="0.7">
      <c r="B150" s="1">
        <v>146</v>
      </c>
      <c r="C150" s="1" t="s">
        <v>1</v>
      </c>
      <c r="D150" s="1">
        <v>15458</v>
      </c>
      <c r="E150" s="1" t="s">
        <v>194</v>
      </c>
      <c r="F150" s="1">
        <v>1</v>
      </c>
      <c r="G150">
        <v>12231</v>
      </c>
      <c r="H150">
        <v>139</v>
      </c>
      <c r="I150" t="str">
        <f t="shared" si="2"/>
        <v>01545</v>
      </c>
      <c r="J150">
        <f>IFERROR(VLOOKUP(I150,着工統計から!$B$2:$B$992,2,FALSE), 0)</f>
        <v>0</v>
      </c>
    </row>
    <row r="151" spans="2:10" x14ac:dyDescent="0.7">
      <c r="B151" s="1">
        <v>147</v>
      </c>
      <c r="C151" s="1" t="s">
        <v>1</v>
      </c>
      <c r="D151" s="1">
        <v>15466</v>
      </c>
      <c r="E151" s="1" t="s">
        <v>195</v>
      </c>
      <c r="F151" s="1">
        <v>1</v>
      </c>
      <c r="G151">
        <v>4221</v>
      </c>
      <c r="H151">
        <v>21</v>
      </c>
      <c r="I151" t="str">
        <f t="shared" si="2"/>
        <v>01546</v>
      </c>
      <c r="J151">
        <f>IFERROR(VLOOKUP(I151,着工統計から!$B$2:$B$992,2,FALSE), 0)</f>
        <v>0</v>
      </c>
    </row>
    <row r="152" spans="2:10" x14ac:dyDescent="0.7">
      <c r="B152" s="1">
        <v>148</v>
      </c>
      <c r="C152" s="1" t="s">
        <v>1</v>
      </c>
      <c r="D152" s="1">
        <v>15474</v>
      </c>
      <c r="E152" s="1" t="s">
        <v>196</v>
      </c>
      <c r="F152" s="1">
        <v>1</v>
      </c>
      <c r="G152">
        <v>5085</v>
      </c>
      <c r="H152">
        <v>15</v>
      </c>
      <c r="I152" t="str">
        <f t="shared" si="2"/>
        <v>01547</v>
      </c>
      <c r="J152">
        <f>IFERROR(VLOOKUP(I152,着工統計から!$B$2:$B$992,2,FALSE), 0)</f>
        <v>0</v>
      </c>
    </row>
    <row r="153" spans="2:10" x14ac:dyDescent="0.7">
      <c r="B153" s="1">
        <v>149</v>
      </c>
      <c r="C153" s="1" t="s">
        <v>1</v>
      </c>
      <c r="D153" s="1">
        <v>15491</v>
      </c>
      <c r="E153" s="1" t="s">
        <v>197</v>
      </c>
      <c r="F153" s="1">
        <v>1</v>
      </c>
      <c r="G153">
        <v>5100</v>
      </c>
      <c r="H153">
        <v>12</v>
      </c>
      <c r="I153" t="str">
        <f t="shared" si="2"/>
        <v>01549</v>
      </c>
      <c r="J153">
        <f>IFERROR(VLOOKUP(I153,着工統計から!$B$2:$B$992,2,FALSE), 0)</f>
        <v>0</v>
      </c>
    </row>
    <row r="154" spans="2:10" x14ac:dyDescent="0.7">
      <c r="B154" s="1">
        <v>150</v>
      </c>
      <c r="C154" s="1" t="s">
        <v>1</v>
      </c>
      <c r="D154" s="1">
        <v>15504</v>
      </c>
      <c r="E154" s="1" t="s">
        <v>198</v>
      </c>
      <c r="F154" s="1">
        <v>1</v>
      </c>
      <c r="G154">
        <v>3092</v>
      </c>
      <c r="H154">
        <v>24</v>
      </c>
      <c r="I154" t="str">
        <f t="shared" si="2"/>
        <v>01550</v>
      </c>
      <c r="J154">
        <f>IFERROR(VLOOKUP(I154,着工統計から!$B$2:$B$992,2,FALSE), 0)</f>
        <v>0</v>
      </c>
    </row>
    <row r="155" spans="2:10" x14ac:dyDescent="0.7">
      <c r="B155" s="1">
        <v>151</v>
      </c>
      <c r="C155" s="1" t="s">
        <v>1</v>
      </c>
      <c r="D155" s="1">
        <v>15521</v>
      </c>
      <c r="E155" s="1" t="s">
        <v>199</v>
      </c>
      <c r="F155" s="1">
        <v>1</v>
      </c>
      <c r="G155">
        <v>5362</v>
      </c>
      <c r="H155">
        <v>39</v>
      </c>
      <c r="I155" t="str">
        <f t="shared" si="2"/>
        <v>01552</v>
      </c>
      <c r="J155">
        <f>IFERROR(VLOOKUP(I155,着工統計から!$B$2:$B$992,2,FALSE), 0)</f>
        <v>0</v>
      </c>
    </row>
    <row r="156" spans="2:10" x14ac:dyDescent="0.7">
      <c r="B156" s="1">
        <v>152</v>
      </c>
      <c r="C156" s="1" t="s">
        <v>1</v>
      </c>
      <c r="D156" s="1">
        <v>15547</v>
      </c>
      <c r="E156" s="1" t="s">
        <v>200</v>
      </c>
      <c r="F156" s="1">
        <v>1</v>
      </c>
      <c r="G156">
        <v>1896</v>
      </c>
      <c r="H156">
        <v>5</v>
      </c>
      <c r="I156" t="str">
        <f t="shared" si="2"/>
        <v>01554</v>
      </c>
      <c r="J156">
        <f>IFERROR(VLOOKUP(I156,着工統計から!$B$2:$B$992,2,FALSE), 0)</f>
        <v>0</v>
      </c>
    </row>
    <row r="157" spans="2:10" x14ac:dyDescent="0.7">
      <c r="B157" s="1">
        <v>153</v>
      </c>
      <c r="C157" s="1" t="s">
        <v>1</v>
      </c>
      <c r="D157" s="1">
        <v>15555</v>
      </c>
      <c r="E157" s="1" t="s">
        <v>201</v>
      </c>
      <c r="F157" s="1">
        <v>1</v>
      </c>
      <c r="G157">
        <v>16816</v>
      </c>
      <c r="H157">
        <v>48</v>
      </c>
      <c r="I157" t="str">
        <f t="shared" si="2"/>
        <v>01555</v>
      </c>
      <c r="J157">
        <f>IFERROR(VLOOKUP(I157,着工統計から!$B$2:$B$992,2,FALSE), 0)</f>
        <v>0</v>
      </c>
    </row>
    <row r="158" spans="2:10" x14ac:dyDescent="0.7">
      <c r="B158" s="1">
        <v>154</v>
      </c>
      <c r="C158" s="1" t="s">
        <v>1</v>
      </c>
      <c r="D158" s="1">
        <v>15563</v>
      </c>
      <c r="E158" s="1" t="s">
        <v>202</v>
      </c>
      <c r="F158" s="1">
        <v>1</v>
      </c>
      <c r="G158">
        <v>1471</v>
      </c>
      <c r="H158">
        <v>4</v>
      </c>
      <c r="I158" t="str">
        <f t="shared" si="2"/>
        <v>01556</v>
      </c>
      <c r="J158">
        <f>IFERROR(VLOOKUP(I158,着工統計から!$B$2:$B$992,2,FALSE), 0)</f>
        <v>0</v>
      </c>
    </row>
    <row r="159" spans="2:10" x14ac:dyDescent="0.7">
      <c r="B159" s="1">
        <v>155</v>
      </c>
      <c r="C159" s="1" t="s">
        <v>1</v>
      </c>
      <c r="D159" s="1">
        <v>15571</v>
      </c>
      <c r="E159" s="1" t="s">
        <v>203</v>
      </c>
      <c r="F159" s="1">
        <v>1</v>
      </c>
      <c r="G159">
        <v>690</v>
      </c>
      <c r="H159">
        <v>2</v>
      </c>
      <c r="I159" t="str">
        <f t="shared" si="2"/>
        <v>01557</v>
      </c>
      <c r="J159">
        <f>IFERROR(VLOOKUP(I159,着工統計から!$B$2:$B$992,2,FALSE), 0)</f>
        <v>0</v>
      </c>
    </row>
    <row r="160" spans="2:10" x14ac:dyDescent="0.7">
      <c r="B160" s="1">
        <v>156</v>
      </c>
      <c r="C160" s="1" t="s">
        <v>1</v>
      </c>
      <c r="D160" s="1">
        <v>15580</v>
      </c>
      <c r="E160" s="1" t="s">
        <v>204</v>
      </c>
      <c r="F160" s="1">
        <v>1</v>
      </c>
      <c r="G160">
        <v>5031</v>
      </c>
      <c r="H160">
        <v>27</v>
      </c>
      <c r="I160" t="str">
        <f t="shared" si="2"/>
        <v>01558</v>
      </c>
      <c r="J160">
        <f>IFERROR(VLOOKUP(I160,着工統計から!$B$2:$B$992,2,FALSE), 0)</f>
        <v>0</v>
      </c>
    </row>
    <row r="161" spans="2:10" x14ac:dyDescent="0.7">
      <c r="B161" s="1">
        <v>157</v>
      </c>
      <c r="C161" s="1" t="s">
        <v>1</v>
      </c>
      <c r="D161" s="1">
        <v>15598</v>
      </c>
      <c r="E161" s="1" t="s">
        <v>205</v>
      </c>
      <c r="F161" s="1">
        <v>1</v>
      </c>
      <c r="G161">
        <v>4200</v>
      </c>
      <c r="H161">
        <v>23</v>
      </c>
      <c r="I161" t="str">
        <f t="shared" si="2"/>
        <v>01559</v>
      </c>
      <c r="J161">
        <f>IFERROR(VLOOKUP(I161,着工統計から!$B$2:$B$992,2,FALSE), 0)</f>
        <v>0</v>
      </c>
    </row>
    <row r="162" spans="2:10" x14ac:dyDescent="0.7">
      <c r="B162" s="1">
        <v>158</v>
      </c>
      <c r="C162" s="1" t="s">
        <v>1</v>
      </c>
      <c r="D162" s="1">
        <v>15601</v>
      </c>
      <c r="E162" s="1" t="s">
        <v>206</v>
      </c>
      <c r="F162" s="1">
        <v>1</v>
      </c>
      <c r="G162">
        <v>2721</v>
      </c>
      <c r="H162">
        <v>15</v>
      </c>
      <c r="I162" t="str">
        <f t="shared" si="2"/>
        <v>01560</v>
      </c>
      <c r="J162">
        <f>IFERROR(VLOOKUP(I162,着工統計から!$B$2:$B$992,2,FALSE), 0)</f>
        <v>0</v>
      </c>
    </row>
    <row r="163" spans="2:10" x14ac:dyDescent="0.7">
      <c r="B163" s="1">
        <v>159</v>
      </c>
      <c r="C163" s="1" t="s">
        <v>1</v>
      </c>
      <c r="D163" s="1">
        <v>15610</v>
      </c>
      <c r="E163" s="1" t="s">
        <v>207</v>
      </c>
      <c r="F163" s="1">
        <v>1</v>
      </c>
      <c r="G163">
        <v>3909</v>
      </c>
      <c r="H163">
        <v>10</v>
      </c>
      <c r="I163" t="str">
        <f t="shared" si="2"/>
        <v>01561</v>
      </c>
      <c r="J163">
        <f>IFERROR(VLOOKUP(I163,着工統計から!$B$2:$B$992,2,FALSE), 0)</f>
        <v>0</v>
      </c>
    </row>
    <row r="164" spans="2:10" x14ac:dyDescent="0.7">
      <c r="B164" s="1">
        <v>160</v>
      </c>
      <c r="C164" s="1" t="s">
        <v>1</v>
      </c>
      <c r="D164" s="1">
        <v>15628</v>
      </c>
      <c r="E164" s="1" t="s">
        <v>208</v>
      </c>
      <c r="F164" s="1">
        <v>1</v>
      </c>
      <c r="G164">
        <v>1116</v>
      </c>
      <c r="H164">
        <v>9</v>
      </c>
      <c r="I164" t="str">
        <f t="shared" si="2"/>
        <v>01562</v>
      </c>
      <c r="J164">
        <f>IFERROR(VLOOKUP(I164,着工統計から!$B$2:$B$992,2,FALSE), 0)</f>
        <v>0</v>
      </c>
    </row>
    <row r="165" spans="2:10" x14ac:dyDescent="0.7">
      <c r="B165" s="1">
        <v>161</v>
      </c>
      <c r="C165" s="1" t="s">
        <v>1</v>
      </c>
      <c r="D165" s="1">
        <v>15636</v>
      </c>
      <c r="E165" s="1" t="s">
        <v>209</v>
      </c>
      <c r="F165" s="1">
        <v>1</v>
      </c>
      <c r="G165">
        <v>4525</v>
      </c>
      <c r="H165">
        <v>32</v>
      </c>
      <c r="I165" t="str">
        <f t="shared" si="2"/>
        <v>01563</v>
      </c>
      <c r="J165">
        <f>IFERROR(VLOOKUP(I165,着工統計から!$B$2:$B$992,2,FALSE), 0)</f>
        <v>0</v>
      </c>
    </row>
    <row r="166" spans="2:10" x14ac:dyDescent="0.7">
      <c r="B166" s="1">
        <v>162</v>
      </c>
      <c r="C166" s="1" t="s">
        <v>1</v>
      </c>
      <c r="D166" s="1">
        <v>15415</v>
      </c>
      <c r="E166" s="1" t="s">
        <v>210</v>
      </c>
      <c r="F166" s="1">
        <v>1</v>
      </c>
      <c r="G166">
        <v>2312</v>
      </c>
      <c r="H166">
        <v>10</v>
      </c>
      <c r="I166" t="str">
        <f t="shared" si="2"/>
        <v>01541</v>
      </c>
      <c r="J166">
        <f>IFERROR(VLOOKUP(I166,着工統計から!$B$2:$B$992,2,FALSE), 0)</f>
        <v>0</v>
      </c>
    </row>
    <row r="167" spans="2:10" x14ac:dyDescent="0.7">
      <c r="B167" s="1">
        <v>163</v>
      </c>
      <c r="C167" s="1" t="s">
        <v>1</v>
      </c>
      <c r="D167" s="1">
        <v>15423</v>
      </c>
      <c r="E167" s="1" t="s">
        <v>211</v>
      </c>
      <c r="F167" s="1">
        <v>1</v>
      </c>
      <c r="G167">
        <v>5048</v>
      </c>
      <c r="H167">
        <v>22</v>
      </c>
      <c r="I167" t="str">
        <f t="shared" si="2"/>
        <v>01542</v>
      </c>
      <c r="J167">
        <f>IFERROR(VLOOKUP(I167,着工統計から!$B$2:$B$992,2,FALSE), 0)</f>
        <v>0</v>
      </c>
    </row>
    <row r="168" spans="2:10" x14ac:dyDescent="0.7">
      <c r="B168" s="1">
        <v>164</v>
      </c>
      <c r="C168" s="1" t="s">
        <v>1</v>
      </c>
      <c r="D168" s="1">
        <v>15717</v>
      </c>
      <c r="E168" s="1" t="s">
        <v>212</v>
      </c>
      <c r="F168" s="1">
        <v>2</v>
      </c>
      <c r="G168">
        <v>4291</v>
      </c>
      <c r="H168">
        <v>17</v>
      </c>
      <c r="I168" t="str">
        <f t="shared" si="2"/>
        <v>01571</v>
      </c>
      <c r="J168">
        <f>IFERROR(VLOOKUP(I168,着工統計から!$B$2:$B$992,2,FALSE), 0)</f>
        <v>0</v>
      </c>
    </row>
    <row r="169" spans="2:10" x14ac:dyDescent="0.7">
      <c r="B169" s="1">
        <v>165</v>
      </c>
      <c r="C169" s="1" t="s">
        <v>1</v>
      </c>
      <c r="D169" s="1">
        <v>15750</v>
      </c>
      <c r="E169" s="1" t="s">
        <v>213</v>
      </c>
      <c r="F169" s="1">
        <v>2</v>
      </c>
      <c r="G169">
        <v>2922</v>
      </c>
      <c r="H169">
        <v>4</v>
      </c>
      <c r="I169" t="str">
        <f t="shared" si="2"/>
        <v>01575</v>
      </c>
      <c r="J169">
        <f>IFERROR(VLOOKUP(I169,着工統計から!$B$2:$B$992,2,FALSE), 0)</f>
        <v>0</v>
      </c>
    </row>
    <row r="170" spans="2:10" x14ac:dyDescent="0.7">
      <c r="B170" s="1">
        <v>166</v>
      </c>
      <c r="C170" s="1" t="s">
        <v>1</v>
      </c>
      <c r="D170" s="1">
        <v>15784</v>
      </c>
      <c r="E170" s="1" t="s">
        <v>214</v>
      </c>
      <c r="F170" s="1">
        <v>2</v>
      </c>
      <c r="G170">
        <v>17740</v>
      </c>
      <c r="H170">
        <v>39</v>
      </c>
      <c r="I170" t="str">
        <f t="shared" si="2"/>
        <v>01578</v>
      </c>
      <c r="J170">
        <f>IFERROR(VLOOKUP(I170,着工統計から!$B$2:$B$992,2,FALSE), 0)</f>
        <v>0</v>
      </c>
    </row>
    <row r="171" spans="2:10" x14ac:dyDescent="0.7">
      <c r="B171" s="1">
        <v>167</v>
      </c>
      <c r="C171" s="1" t="s">
        <v>1</v>
      </c>
      <c r="D171" s="1">
        <v>15814</v>
      </c>
      <c r="E171" s="1" t="s">
        <v>215</v>
      </c>
      <c r="F171" s="1">
        <v>2</v>
      </c>
      <c r="G171">
        <v>4838</v>
      </c>
      <c r="H171">
        <v>48</v>
      </c>
      <c r="I171" t="str">
        <f t="shared" si="2"/>
        <v>01581</v>
      </c>
      <c r="J171">
        <f>IFERROR(VLOOKUP(I171,着工統計から!$B$2:$B$992,2,FALSE), 0)</f>
        <v>0</v>
      </c>
    </row>
    <row r="172" spans="2:10" x14ac:dyDescent="0.7">
      <c r="B172" s="1">
        <v>168</v>
      </c>
      <c r="C172" s="1" t="s">
        <v>1</v>
      </c>
      <c r="D172" s="1">
        <v>15725</v>
      </c>
      <c r="E172" s="1" t="s">
        <v>216</v>
      </c>
      <c r="F172" s="1">
        <v>2</v>
      </c>
      <c r="G172">
        <v>7648</v>
      </c>
      <c r="H172">
        <v>28</v>
      </c>
      <c r="I172" t="str">
        <f t="shared" si="2"/>
        <v>01572</v>
      </c>
      <c r="J172">
        <f>IFERROR(VLOOKUP(I172,着工統計から!$B$2:$B$992,2,FALSE), 0)</f>
        <v>0</v>
      </c>
    </row>
    <row r="173" spans="2:10" x14ac:dyDescent="0.7">
      <c r="B173" s="1">
        <v>169</v>
      </c>
      <c r="C173" s="1" t="s">
        <v>1</v>
      </c>
      <c r="D173" s="1">
        <v>15733</v>
      </c>
      <c r="E173" s="1" t="s">
        <v>217</v>
      </c>
      <c r="F173" s="1">
        <v>2</v>
      </c>
      <c r="G173">
        <v>1651</v>
      </c>
      <c r="H173">
        <v>6</v>
      </c>
      <c r="I173" t="str">
        <f t="shared" si="2"/>
        <v>01573</v>
      </c>
      <c r="J173">
        <f>IFERROR(VLOOKUP(I173,着工統計から!$B$2:$B$992,2,FALSE), 0)</f>
        <v>0</v>
      </c>
    </row>
    <row r="174" spans="2:10" x14ac:dyDescent="0.7">
      <c r="B174" s="1">
        <v>170</v>
      </c>
      <c r="C174" s="1" t="s">
        <v>1</v>
      </c>
      <c r="D174" s="1">
        <v>15792</v>
      </c>
      <c r="E174" s="1" t="s">
        <v>218</v>
      </c>
      <c r="F174" s="1">
        <v>2</v>
      </c>
      <c r="G174">
        <v>4737</v>
      </c>
      <c r="H174">
        <v>11</v>
      </c>
      <c r="I174" t="str">
        <f t="shared" si="2"/>
        <v>01579</v>
      </c>
      <c r="J174">
        <f>IFERROR(VLOOKUP(I174,着工統計から!$B$2:$B$992,2,FALSE), 0)</f>
        <v>0</v>
      </c>
    </row>
    <row r="175" spans="2:10" x14ac:dyDescent="0.7">
      <c r="B175" s="1">
        <v>171</v>
      </c>
      <c r="C175" s="1" t="s">
        <v>1</v>
      </c>
      <c r="D175" s="1">
        <v>15806</v>
      </c>
      <c r="E175" s="1" t="s">
        <v>219</v>
      </c>
      <c r="F175" s="1">
        <v>2</v>
      </c>
      <c r="G175">
        <v>3411</v>
      </c>
      <c r="H175">
        <v>8</v>
      </c>
      <c r="I175" t="str">
        <f t="shared" si="2"/>
        <v>01580</v>
      </c>
      <c r="J175">
        <f>IFERROR(VLOOKUP(I175,着工統計から!$B$2:$B$992,2,FALSE), 0)</f>
        <v>0</v>
      </c>
    </row>
    <row r="176" spans="2:10" x14ac:dyDescent="0.7">
      <c r="B176" s="1">
        <v>172</v>
      </c>
      <c r="C176" s="1" t="s">
        <v>1</v>
      </c>
      <c r="D176" s="1">
        <v>15822</v>
      </c>
      <c r="E176" s="1" t="s">
        <v>220</v>
      </c>
      <c r="F176" s="1">
        <v>2</v>
      </c>
      <c r="G176">
        <v>5847</v>
      </c>
      <c r="H176">
        <v>10</v>
      </c>
      <c r="I176" t="str">
        <f t="shared" si="2"/>
        <v>01582</v>
      </c>
      <c r="J176">
        <f>IFERROR(VLOOKUP(I176,着工統計から!$B$2:$B$992,2,FALSE), 0)</f>
        <v>0</v>
      </c>
    </row>
    <row r="177" spans="2:10" x14ac:dyDescent="0.7">
      <c r="B177" s="1">
        <v>173</v>
      </c>
      <c r="C177" s="1" t="s">
        <v>1</v>
      </c>
      <c r="D177" s="1">
        <v>15831</v>
      </c>
      <c r="E177" s="1" t="s">
        <v>221</v>
      </c>
      <c r="F177" s="1">
        <v>1</v>
      </c>
      <c r="G177">
        <v>2749</v>
      </c>
      <c r="H177">
        <v>5</v>
      </c>
      <c r="I177" t="str">
        <f t="shared" si="2"/>
        <v>01583</v>
      </c>
      <c r="J177">
        <f>IFERROR(VLOOKUP(I177,着工統計から!$B$2:$B$992,2,FALSE), 0)</f>
        <v>0</v>
      </c>
    </row>
    <row r="178" spans="2:10" x14ac:dyDescent="0.7">
      <c r="B178" s="1">
        <v>174</v>
      </c>
      <c r="C178" s="1" t="s">
        <v>1</v>
      </c>
      <c r="D178" s="1">
        <v>16012</v>
      </c>
      <c r="E178" s="1" t="s">
        <v>222</v>
      </c>
      <c r="F178" s="1">
        <v>1</v>
      </c>
      <c r="G178">
        <v>1503</v>
      </c>
      <c r="H178">
        <v>6</v>
      </c>
      <c r="I178" t="str">
        <f t="shared" si="2"/>
        <v>01601</v>
      </c>
      <c r="J178">
        <f>IFERROR(VLOOKUP(I178,着工統計から!$B$2:$B$992,2,FALSE), 0)</f>
        <v>0</v>
      </c>
    </row>
    <row r="179" spans="2:10" x14ac:dyDescent="0.7">
      <c r="B179" s="1">
        <v>175</v>
      </c>
      <c r="C179" s="1" t="s">
        <v>1</v>
      </c>
      <c r="D179" s="1">
        <v>16039</v>
      </c>
      <c r="E179" s="1" t="s">
        <v>223</v>
      </c>
      <c r="F179" s="1">
        <v>2</v>
      </c>
      <c r="G179">
        <v>10875</v>
      </c>
      <c r="H179">
        <v>45</v>
      </c>
      <c r="I179" t="str">
        <f t="shared" si="2"/>
        <v>01603</v>
      </c>
      <c r="J179">
        <f>IFERROR(VLOOKUP(I179,着工統計から!$B$2:$B$992,2,FALSE), 0)</f>
        <v>0</v>
      </c>
    </row>
    <row r="180" spans="2:10" x14ac:dyDescent="0.7">
      <c r="B180" s="1">
        <v>176</v>
      </c>
      <c r="C180" s="1" t="s">
        <v>1</v>
      </c>
      <c r="D180" s="1">
        <v>16021</v>
      </c>
      <c r="E180" s="1" t="s">
        <v>224</v>
      </c>
      <c r="F180" s="1">
        <v>1</v>
      </c>
      <c r="G180">
        <v>5315</v>
      </c>
      <c r="H180">
        <v>20</v>
      </c>
      <c r="I180" t="str">
        <f t="shared" si="2"/>
        <v>01602</v>
      </c>
      <c r="J180">
        <f>IFERROR(VLOOKUP(I180,着工統計から!$B$2:$B$992,2,FALSE), 0)</f>
        <v>0</v>
      </c>
    </row>
    <row r="181" spans="2:10" x14ac:dyDescent="0.7">
      <c r="B181" s="1">
        <v>177</v>
      </c>
      <c r="C181" s="1" t="s">
        <v>1</v>
      </c>
      <c r="D181" s="1">
        <v>16047</v>
      </c>
      <c r="E181" s="1" t="s">
        <v>225</v>
      </c>
      <c r="F181" s="1">
        <v>2</v>
      </c>
      <c r="G181">
        <v>5592</v>
      </c>
      <c r="H181">
        <v>17</v>
      </c>
      <c r="I181" t="str">
        <f t="shared" si="2"/>
        <v>01604</v>
      </c>
      <c r="J181">
        <f>IFERROR(VLOOKUP(I181,着工統計から!$B$2:$B$992,2,FALSE), 0)</f>
        <v>0</v>
      </c>
    </row>
    <row r="182" spans="2:10" x14ac:dyDescent="0.7">
      <c r="B182" s="1">
        <v>178</v>
      </c>
      <c r="C182" s="1" t="s">
        <v>1</v>
      </c>
      <c r="D182" s="1">
        <v>16071</v>
      </c>
      <c r="E182" s="1" t="s">
        <v>226</v>
      </c>
      <c r="F182" s="1">
        <v>2</v>
      </c>
      <c r="G182">
        <v>13075</v>
      </c>
      <c r="H182">
        <v>32</v>
      </c>
      <c r="I182" t="str">
        <f t="shared" si="2"/>
        <v>01607</v>
      </c>
      <c r="J182">
        <f>IFERROR(VLOOKUP(I182,着工統計から!$B$2:$B$992,2,FALSE), 0)</f>
        <v>0</v>
      </c>
    </row>
    <row r="183" spans="2:10" x14ac:dyDescent="0.7">
      <c r="B183" s="1">
        <v>179</v>
      </c>
      <c r="C183" s="1" t="s">
        <v>1</v>
      </c>
      <c r="D183" s="1">
        <v>16080</v>
      </c>
      <c r="E183" s="1" t="s">
        <v>227</v>
      </c>
      <c r="F183" s="1">
        <v>2</v>
      </c>
      <c r="G183">
        <v>4518</v>
      </c>
      <c r="H183">
        <v>17</v>
      </c>
      <c r="I183" t="str">
        <f t="shared" si="2"/>
        <v>01608</v>
      </c>
      <c r="J183">
        <f>IFERROR(VLOOKUP(I183,着工統計から!$B$2:$B$992,2,FALSE), 0)</f>
        <v>0</v>
      </c>
    </row>
    <row r="184" spans="2:10" x14ac:dyDescent="0.7">
      <c r="B184" s="1">
        <v>180</v>
      </c>
      <c r="C184" s="1" t="s">
        <v>1</v>
      </c>
      <c r="D184" s="1">
        <v>16098</v>
      </c>
      <c r="E184" s="1" t="s">
        <v>228</v>
      </c>
      <c r="F184" s="1">
        <v>2</v>
      </c>
      <c r="G184">
        <v>4906</v>
      </c>
      <c r="H184">
        <v>10</v>
      </c>
      <c r="I184" t="str">
        <f t="shared" si="2"/>
        <v>01609</v>
      </c>
      <c r="J184">
        <f>IFERROR(VLOOKUP(I184,着工統計から!$B$2:$B$992,2,FALSE), 0)</f>
        <v>0</v>
      </c>
    </row>
    <row r="185" spans="2:10" x14ac:dyDescent="0.7">
      <c r="B185" s="1">
        <v>181</v>
      </c>
      <c r="C185" s="1" t="s">
        <v>1</v>
      </c>
      <c r="D185" s="1">
        <v>16055</v>
      </c>
      <c r="E185" s="1" t="s">
        <v>229</v>
      </c>
      <c r="F185" s="1">
        <v>1</v>
      </c>
      <c r="G185">
        <v>19298</v>
      </c>
      <c r="H185">
        <v>75</v>
      </c>
      <c r="I185" t="str">
        <f t="shared" si="2"/>
        <v>01605</v>
      </c>
      <c r="J185">
        <f>IFERROR(VLOOKUP(I185,着工統計から!$B$2:$B$992,2,FALSE), 0)</f>
        <v>0</v>
      </c>
    </row>
    <row r="186" spans="2:10" x14ac:dyDescent="0.7">
      <c r="B186" s="1">
        <v>182</v>
      </c>
      <c r="C186" s="1" t="s">
        <v>1</v>
      </c>
      <c r="D186" s="1">
        <v>16063</v>
      </c>
      <c r="E186" s="1" t="s">
        <v>230</v>
      </c>
      <c r="F186" s="1">
        <v>2</v>
      </c>
      <c r="G186">
        <v>3933</v>
      </c>
      <c r="H186">
        <v>15</v>
      </c>
      <c r="I186" t="str">
        <f t="shared" si="2"/>
        <v>01606</v>
      </c>
      <c r="J186">
        <f>IFERROR(VLOOKUP(I186,着工統計から!$B$2:$B$992,2,FALSE), 0)</f>
        <v>0</v>
      </c>
    </row>
    <row r="187" spans="2:10" x14ac:dyDescent="0.7">
      <c r="B187" s="1">
        <v>183</v>
      </c>
      <c r="C187" s="1" t="s">
        <v>1</v>
      </c>
      <c r="D187" s="1">
        <v>16314</v>
      </c>
      <c r="E187" s="1" t="s">
        <v>231</v>
      </c>
      <c r="F187" s="1">
        <v>1</v>
      </c>
      <c r="G187">
        <v>44807</v>
      </c>
      <c r="H187">
        <v>147</v>
      </c>
      <c r="I187" t="str">
        <f t="shared" si="2"/>
        <v>01631</v>
      </c>
      <c r="J187">
        <f>IFERROR(VLOOKUP(I187,着工統計から!$B$2:$B$992,2,FALSE), 0)</f>
        <v>0</v>
      </c>
    </row>
    <row r="188" spans="2:10" x14ac:dyDescent="0.7">
      <c r="B188" s="1">
        <v>184</v>
      </c>
      <c r="C188" s="1" t="s">
        <v>1</v>
      </c>
      <c r="D188" s="1">
        <v>16322</v>
      </c>
      <c r="E188" s="1" t="s">
        <v>232</v>
      </c>
      <c r="F188" s="1">
        <v>1</v>
      </c>
      <c r="G188">
        <v>6132</v>
      </c>
      <c r="H188">
        <v>55</v>
      </c>
      <c r="I188" t="str">
        <f t="shared" si="2"/>
        <v>01632</v>
      </c>
      <c r="J188">
        <f>IFERROR(VLOOKUP(I188,着工統計から!$B$2:$B$992,2,FALSE), 0)</f>
        <v>0</v>
      </c>
    </row>
    <row r="189" spans="2:10" x14ac:dyDescent="0.7">
      <c r="B189" s="1">
        <v>185</v>
      </c>
      <c r="C189" s="1" t="s">
        <v>1</v>
      </c>
      <c r="D189" s="1">
        <v>16331</v>
      </c>
      <c r="E189" s="1" t="s">
        <v>233</v>
      </c>
      <c r="F189" s="1">
        <v>1</v>
      </c>
      <c r="G189">
        <v>4765</v>
      </c>
      <c r="H189">
        <v>59</v>
      </c>
      <c r="I189" t="str">
        <f t="shared" si="2"/>
        <v>01633</v>
      </c>
      <c r="J189">
        <f>IFERROR(VLOOKUP(I189,着工統計から!$B$2:$B$992,2,FALSE), 0)</f>
        <v>0</v>
      </c>
    </row>
    <row r="190" spans="2:10" x14ac:dyDescent="0.7">
      <c r="B190" s="1">
        <v>186</v>
      </c>
      <c r="C190" s="1" t="s">
        <v>1</v>
      </c>
      <c r="D190" s="1">
        <v>16349</v>
      </c>
      <c r="E190" s="1" t="s">
        <v>234</v>
      </c>
      <c r="F190" s="1">
        <v>1</v>
      </c>
      <c r="G190">
        <v>5542</v>
      </c>
      <c r="H190">
        <v>27</v>
      </c>
      <c r="I190" t="str">
        <f t="shared" si="2"/>
        <v>01634</v>
      </c>
      <c r="J190">
        <f>IFERROR(VLOOKUP(I190,着工統計から!$B$2:$B$992,2,FALSE), 0)</f>
        <v>0</v>
      </c>
    </row>
    <row r="191" spans="2:10" x14ac:dyDescent="0.7">
      <c r="B191" s="1">
        <v>187</v>
      </c>
      <c r="C191" s="1" t="s">
        <v>1</v>
      </c>
      <c r="D191" s="1">
        <v>16357</v>
      </c>
      <c r="E191" s="1" t="s">
        <v>235</v>
      </c>
      <c r="F191" s="1">
        <v>1</v>
      </c>
      <c r="G191">
        <v>6288</v>
      </c>
      <c r="H191">
        <v>22</v>
      </c>
      <c r="I191" t="str">
        <f t="shared" si="2"/>
        <v>01635</v>
      </c>
      <c r="J191">
        <f>IFERROR(VLOOKUP(I191,着工統計から!$B$2:$B$992,2,FALSE), 0)</f>
        <v>0</v>
      </c>
    </row>
    <row r="192" spans="2:10" x14ac:dyDescent="0.7">
      <c r="B192" s="1">
        <v>188</v>
      </c>
      <c r="C192" s="1" t="s">
        <v>1</v>
      </c>
      <c r="D192" s="1">
        <v>16365</v>
      </c>
      <c r="E192" s="1" t="s">
        <v>236</v>
      </c>
      <c r="F192" s="1">
        <v>2</v>
      </c>
      <c r="G192">
        <v>9599</v>
      </c>
      <c r="H192">
        <v>43</v>
      </c>
      <c r="I192" t="str">
        <f t="shared" si="2"/>
        <v>01636</v>
      </c>
      <c r="J192">
        <f>IFERROR(VLOOKUP(I192,着工統計から!$B$2:$B$992,2,FALSE), 0)</f>
        <v>0</v>
      </c>
    </row>
    <row r="193" spans="2:10" x14ac:dyDescent="0.7">
      <c r="B193" s="1">
        <v>189</v>
      </c>
      <c r="C193" s="1" t="s">
        <v>1</v>
      </c>
      <c r="D193" s="1">
        <v>16373</v>
      </c>
      <c r="E193" s="1" t="s">
        <v>237</v>
      </c>
      <c r="F193" s="1">
        <v>1</v>
      </c>
      <c r="G193">
        <v>18484</v>
      </c>
      <c r="H193">
        <v>92</v>
      </c>
      <c r="I193" t="str">
        <f t="shared" si="2"/>
        <v>01637</v>
      </c>
      <c r="J193">
        <f>IFERROR(VLOOKUP(I193,着工統計から!$B$2:$B$992,2,FALSE), 0)</f>
        <v>0</v>
      </c>
    </row>
    <row r="194" spans="2:10" x14ac:dyDescent="0.7">
      <c r="B194" s="1">
        <v>190</v>
      </c>
      <c r="C194" s="1" t="s">
        <v>1</v>
      </c>
      <c r="D194" s="1">
        <v>16381</v>
      </c>
      <c r="E194" s="1" t="s">
        <v>238</v>
      </c>
      <c r="F194" s="1">
        <v>1</v>
      </c>
      <c r="G194">
        <v>3966</v>
      </c>
      <c r="H194">
        <v>52</v>
      </c>
      <c r="I194" t="str">
        <f t="shared" si="2"/>
        <v>01638</v>
      </c>
      <c r="J194">
        <f>IFERROR(VLOOKUP(I194,着工統計から!$B$2:$B$992,2,FALSE), 0)</f>
        <v>0</v>
      </c>
    </row>
    <row r="195" spans="2:10" x14ac:dyDescent="0.7">
      <c r="B195" s="1">
        <v>191</v>
      </c>
      <c r="C195" s="1" t="s">
        <v>1</v>
      </c>
      <c r="D195" s="1">
        <v>16390</v>
      </c>
      <c r="E195" s="1" t="s">
        <v>239</v>
      </c>
      <c r="F195" s="1">
        <v>1</v>
      </c>
      <c r="G195">
        <v>3185</v>
      </c>
      <c r="H195">
        <v>21</v>
      </c>
      <c r="I195" t="str">
        <f t="shared" si="2"/>
        <v>01639</v>
      </c>
      <c r="J195">
        <f>IFERROR(VLOOKUP(I195,着工統計から!$B$2:$B$992,2,FALSE), 0)</f>
        <v>0</v>
      </c>
    </row>
    <row r="196" spans="2:10" x14ac:dyDescent="0.7">
      <c r="B196" s="1">
        <v>192</v>
      </c>
      <c r="C196" s="1" t="s">
        <v>1</v>
      </c>
      <c r="D196" s="1">
        <v>16411</v>
      </c>
      <c r="E196" s="1" t="s">
        <v>240</v>
      </c>
      <c r="F196" s="1">
        <v>1</v>
      </c>
      <c r="G196">
        <v>5738</v>
      </c>
      <c r="H196">
        <v>59</v>
      </c>
      <c r="I196" t="str">
        <f t="shared" si="2"/>
        <v>01641</v>
      </c>
      <c r="J196">
        <f>IFERROR(VLOOKUP(I196,着工統計から!$B$2:$B$992,2,FALSE), 0)</f>
        <v>0</v>
      </c>
    </row>
    <row r="197" spans="2:10" x14ac:dyDescent="0.7">
      <c r="B197" s="1">
        <v>193</v>
      </c>
      <c r="C197" s="1" t="s">
        <v>1</v>
      </c>
      <c r="D197" s="1">
        <v>16420</v>
      </c>
      <c r="E197" s="1" t="s">
        <v>241</v>
      </c>
      <c r="F197" s="1">
        <v>1</v>
      </c>
      <c r="G197">
        <v>7030</v>
      </c>
      <c r="H197">
        <v>20</v>
      </c>
      <c r="I197" t="str">
        <f t="shared" si="2"/>
        <v>01642</v>
      </c>
      <c r="J197">
        <f>IFERROR(VLOOKUP(I197,着工統計から!$B$2:$B$992,2,FALSE), 0)</f>
        <v>0</v>
      </c>
    </row>
    <row r="198" spans="2:10" x14ac:dyDescent="0.7">
      <c r="B198" s="1">
        <v>194</v>
      </c>
      <c r="C198" s="1" t="s">
        <v>1</v>
      </c>
      <c r="D198" s="1">
        <v>16403</v>
      </c>
      <c r="E198" s="1" t="s">
        <v>242</v>
      </c>
      <c r="F198" s="1">
        <v>1</v>
      </c>
      <c r="G198">
        <v>1531</v>
      </c>
      <c r="H198">
        <v>10</v>
      </c>
      <c r="I198" t="str">
        <f t="shared" ref="I198:I261" si="3">LEFT(TEXT(D198,"000000"),5)</f>
        <v>01640</v>
      </c>
      <c r="J198">
        <f>IFERROR(VLOOKUP(I198,着工統計から!$B$2:$B$992,2,FALSE), 0)</f>
        <v>0</v>
      </c>
    </row>
    <row r="199" spans="2:10" x14ac:dyDescent="0.7">
      <c r="B199" s="1">
        <v>195</v>
      </c>
      <c r="C199" s="1" t="s">
        <v>1</v>
      </c>
      <c r="D199" s="1">
        <v>16438</v>
      </c>
      <c r="E199" s="1" t="s">
        <v>243</v>
      </c>
      <c r="F199" s="1">
        <v>1</v>
      </c>
      <c r="G199">
        <v>25229</v>
      </c>
      <c r="H199">
        <v>168</v>
      </c>
      <c r="I199" t="str">
        <f t="shared" si="3"/>
        <v>01643</v>
      </c>
      <c r="J199">
        <f>IFERROR(VLOOKUP(I199,着工統計から!$B$2:$B$992,2,FALSE), 0)</f>
        <v>0</v>
      </c>
    </row>
    <row r="200" spans="2:10" x14ac:dyDescent="0.7">
      <c r="B200" s="1">
        <v>196</v>
      </c>
      <c r="C200" s="1" t="s">
        <v>1</v>
      </c>
      <c r="D200" s="1">
        <v>16446</v>
      </c>
      <c r="E200" s="1" t="s">
        <v>244</v>
      </c>
      <c r="F200" s="1">
        <v>1</v>
      </c>
      <c r="G200">
        <v>6882</v>
      </c>
      <c r="H200">
        <v>19</v>
      </c>
      <c r="I200" t="str">
        <f t="shared" si="3"/>
        <v>01644</v>
      </c>
      <c r="J200">
        <f>IFERROR(VLOOKUP(I200,着工統計から!$B$2:$B$992,2,FALSE), 0)</f>
        <v>0</v>
      </c>
    </row>
    <row r="201" spans="2:10" x14ac:dyDescent="0.7">
      <c r="B201" s="1">
        <v>197</v>
      </c>
      <c r="C201" s="1" t="s">
        <v>1</v>
      </c>
      <c r="D201" s="1">
        <v>16454</v>
      </c>
      <c r="E201" s="1" t="s">
        <v>245</v>
      </c>
      <c r="F201" s="1">
        <v>1</v>
      </c>
      <c r="G201">
        <v>3182</v>
      </c>
      <c r="H201">
        <v>30</v>
      </c>
      <c r="I201" t="str">
        <f t="shared" si="3"/>
        <v>01645</v>
      </c>
      <c r="J201">
        <f>IFERROR(VLOOKUP(I201,着工統計から!$B$2:$B$992,2,FALSE), 0)</f>
        <v>0</v>
      </c>
    </row>
    <row r="202" spans="2:10" x14ac:dyDescent="0.7">
      <c r="B202" s="1">
        <v>198</v>
      </c>
      <c r="C202" s="1" t="s">
        <v>1</v>
      </c>
      <c r="D202" s="1">
        <v>16462</v>
      </c>
      <c r="E202" s="1" t="s">
        <v>246</v>
      </c>
      <c r="F202" s="1">
        <v>1</v>
      </c>
      <c r="G202">
        <v>7358</v>
      </c>
      <c r="H202">
        <v>9</v>
      </c>
      <c r="I202" t="str">
        <f t="shared" si="3"/>
        <v>01646</v>
      </c>
      <c r="J202">
        <f>IFERROR(VLOOKUP(I202,着工統計から!$B$2:$B$992,2,FALSE), 0)</f>
        <v>0</v>
      </c>
    </row>
    <row r="203" spans="2:10" x14ac:dyDescent="0.7">
      <c r="B203" s="1">
        <v>199</v>
      </c>
      <c r="C203" s="1" t="s">
        <v>1</v>
      </c>
      <c r="D203" s="1">
        <v>16471</v>
      </c>
      <c r="E203" s="1" t="s">
        <v>247</v>
      </c>
      <c r="F203" s="1">
        <v>1</v>
      </c>
      <c r="G203">
        <v>6990</v>
      </c>
      <c r="H203">
        <v>44</v>
      </c>
      <c r="I203" t="str">
        <f t="shared" si="3"/>
        <v>01647</v>
      </c>
      <c r="J203">
        <f>IFERROR(VLOOKUP(I203,着工統計から!$B$2:$B$992,2,FALSE), 0)</f>
        <v>0</v>
      </c>
    </row>
    <row r="204" spans="2:10" x14ac:dyDescent="0.7">
      <c r="B204" s="1">
        <v>200</v>
      </c>
      <c r="C204" s="1" t="s">
        <v>1</v>
      </c>
      <c r="D204" s="1">
        <v>16489</v>
      </c>
      <c r="E204" s="1" t="s">
        <v>248</v>
      </c>
      <c r="F204" s="1">
        <v>1</v>
      </c>
      <c r="G204">
        <v>2482</v>
      </c>
      <c r="H204">
        <v>41</v>
      </c>
      <c r="I204" t="str">
        <f t="shared" si="3"/>
        <v>01648</v>
      </c>
      <c r="J204">
        <f>IFERROR(VLOOKUP(I204,着工統計から!$B$2:$B$992,2,FALSE), 0)</f>
        <v>0</v>
      </c>
    </row>
    <row r="205" spans="2:10" x14ac:dyDescent="0.7">
      <c r="B205" s="1">
        <v>201</v>
      </c>
      <c r="C205" s="1" t="s">
        <v>1</v>
      </c>
      <c r="D205" s="1">
        <v>16497</v>
      </c>
      <c r="E205" s="1" t="s">
        <v>249</v>
      </c>
      <c r="F205" s="1">
        <v>1</v>
      </c>
      <c r="G205">
        <v>4919</v>
      </c>
      <c r="H205">
        <v>24</v>
      </c>
      <c r="I205" t="str">
        <f t="shared" si="3"/>
        <v>01649</v>
      </c>
      <c r="J205">
        <f>IFERROR(VLOOKUP(I205,着工統計から!$B$2:$B$992,2,FALSE), 0)</f>
        <v>0</v>
      </c>
    </row>
    <row r="206" spans="2:10" x14ac:dyDescent="0.7">
      <c r="B206" s="1">
        <v>202</v>
      </c>
      <c r="C206" s="1" t="s">
        <v>1</v>
      </c>
      <c r="D206" s="1">
        <v>16616</v>
      </c>
      <c r="E206" s="1" t="s">
        <v>250</v>
      </c>
      <c r="F206" s="1">
        <v>1</v>
      </c>
      <c r="G206">
        <v>19833</v>
      </c>
      <c r="H206">
        <v>102</v>
      </c>
      <c r="I206" t="str">
        <f t="shared" si="3"/>
        <v>01661</v>
      </c>
      <c r="J206">
        <f>IFERROR(VLOOKUP(I206,着工統計から!$B$2:$B$992,2,FALSE), 0)</f>
        <v>0</v>
      </c>
    </row>
    <row r="207" spans="2:10" x14ac:dyDescent="0.7">
      <c r="B207" s="1">
        <v>203</v>
      </c>
      <c r="C207" s="1" t="s">
        <v>1</v>
      </c>
      <c r="D207" s="1">
        <v>16624</v>
      </c>
      <c r="E207" s="1" t="s">
        <v>251</v>
      </c>
      <c r="F207" s="1">
        <v>1</v>
      </c>
      <c r="G207">
        <v>9778</v>
      </c>
      <c r="H207">
        <v>35</v>
      </c>
      <c r="I207" t="str">
        <f t="shared" si="3"/>
        <v>01662</v>
      </c>
      <c r="J207">
        <f>IFERROR(VLOOKUP(I207,着工統計から!$B$2:$B$992,2,FALSE), 0)</f>
        <v>0</v>
      </c>
    </row>
    <row r="208" spans="2:10" x14ac:dyDescent="0.7">
      <c r="B208" s="1">
        <v>204</v>
      </c>
      <c r="C208" s="1" t="s">
        <v>1</v>
      </c>
      <c r="D208" s="1">
        <v>16632</v>
      </c>
      <c r="E208" s="1" t="s">
        <v>252</v>
      </c>
      <c r="F208" s="1">
        <v>1</v>
      </c>
      <c r="G208">
        <v>6061</v>
      </c>
      <c r="H208">
        <v>40</v>
      </c>
      <c r="I208" t="str">
        <f t="shared" si="3"/>
        <v>01663</v>
      </c>
      <c r="J208">
        <f>IFERROR(VLOOKUP(I208,着工統計から!$B$2:$B$992,2,FALSE), 0)</f>
        <v>0</v>
      </c>
    </row>
    <row r="209" spans="2:10" x14ac:dyDescent="0.7">
      <c r="B209" s="1">
        <v>205</v>
      </c>
      <c r="C209" s="1" t="s">
        <v>1</v>
      </c>
      <c r="D209" s="1">
        <v>16641</v>
      </c>
      <c r="E209" s="1" t="s">
        <v>253</v>
      </c>
      <c r="F209" s="1">
        <v>1</v>
      </c>
      <c r="G209">
        <v>7742</v>
      </c>
      <c r="H209">
        <v>39</v>
      </c>
      <c r="I209" t="str">
        <f t="shared" si="3"/>
        <v>01664</v>
      </c>
      <c r="J209">
        <f>IFERROR(VLOOKUP(I209,着工統計から!$B$2:$B$992,2,FALSE), 0)</f>
        <v>0</v>
      </c>
    </row>
    <row r="210" spans="2:10" x14ac:dyDescent="0.7">
      <c r="B210" s="1">
        <v>206</v>
      </c>
      <c r="C210" s="1" t="s">
        <v>1</v>
      </c>
      <c r="D210" s="1">
        <v>16659</v>
      </c>
      <c r="E210" s="1" t="s">
        <v>254</v>
      </c>
      <c r="F210" s="1">
        <v>1</v>
      </c>
      <c r="G210">
        <v>7758</v>
      </c>
      <c r="H210">
        <v>40</v>
      </c>
      <c r="I210" t="str">
        <f t="shared" si="3"/>
        <v>01665</v>
      </c>
      <c r="J210">
        <f>IFERROR(VLOOKUP(I210,着工統計から!$B$2:$B$992,2,FALSE), 0)</f>
        <v>0</v>
      </c>
    </row>
    <row r="211" spans="2:10" x14ac:dyDescent="0.7">
      <c r="B211" s="1">
        <v>207</v>
      </c>
      <c r="C211" s="1" t="s">
        <v>1</v>
      </c>
      <c r="D211" s="1">
        <v>16675</v>
      </c>
      <c r="E211" s="1" t="s">
        <v>255</v>
      </c>
      <c r="F211" s="1">
        <v>1</v>
      </c>
      <c r="G211">
        <v>2534</v>
      </c>
      <c r="H211">
        <v>19</v>
      </c>
      <c r="I211" t="str">
        <f t="shared" si="3"/>
        <v>01667</v>
      </c>
      <c r="J211">
        <f>IFERROR(VLOOKUP(I211,着工統計から!$B$2:$B$992,2,FALSE), 0)</f>
        <v>0</v>
      </c>
    </row>
    <row r="212" spans="2:10" x14ac:dyDescent="0.7">
      <c r="B212" s="1">
        <v>208</v>
      </c>
      <c r="C212" s="1" t="s">
        <v>1</v>
      </c>
      <c r="D212" s="1">
        <v>16683</v>
      </c>
      <c r="E212" s="1" t="s">
        <v>256</v>
      </c>
      <c r="F212" s="1">
        <v>1</v>
      </c>
      <c r="G212">
        <v>8068</v>
      </c>
      <c r="H212">
        <v>11</v>
      </c>
      <c r="I212" t="str">
        <f t="shared" si="3"/>
        <v>01668</v>
      </c>
      <c r="J212">
        <f>IFERROR(VLOOKUP(I212,着工統計から!$B$2:$B$992,2,FALSE), 0)</f>
        <v>0</v>
      </c>
    </row>
    <row r="213" spans="2:10" x14ac:dyDescent="0.7">
      <c r="B213" s="1">
        <v>209</v>
      </c>
      <c r="C213" s="1" t="s">
        <v>1</v>
      </c>
      <c r="D213" s="1">
        <v>16918</v>
      </c>
      <c r="E213" s="1" t="s">
        <v>257</v>
      </c>
      <c r="F213" s="1">
        <v>1</v>
      </c>
      <c r="G213">
        <v>15273</v>
      </c>
      <c r="H213">
        <v>54</v>
      </c>
      <c r="I213" t="str">
        <f t="shared" si="3"/>
        <v>01691</v>
      </c>
      <c r="J213">
        <f>IFERROR(VLOOKUP(I213,着工統計から!$B$2:$B$992,2,FALSE), 0)</f>
        <v>0</v>
      </c>
    </row>
    <row r="214" spans="2:10" x14ac:dyDescent="0.7">
      <c r="B214" s="1">
        <v>210</v>
      </c>
      <c r="C214" s="1" t="s">
        <v>1</v>
      </c>
      <c r="D214" s="1">
        <v>16926</v>
      </c>
      <c r="E214" s="1" t="s">
        <v>258</v>
      </c>
      <c r="F214" s="1">
        <v>1</v>
      </c>
      <c r="G214">
        <v>23774</v>
      </c>
      <c r="H214">
        <v>108</v>
      </c>
      <c r="I214" t="str">
        <f t="shared" si="3"/>
        <v>01692</v>
      </c>
      <c r="J214">
        <f>IFERROR(VLOOKUP(I214,着工統計から!$B$2:$B$992,2,FALSE), 0)</f>
        <v>0</v>
      </c>
    </row>
    <row r="215" spans="2:10" x14ac:dyDescent="0.7">
      <c r="B215" s="1">
        <v>211</v>
      </c>
      <c r="C215" s="1" t="s">
        <v>1</v>
      </c>
      <c r="D215" s="1">
        <v>16934</v>
      </c>
      <c r="E215" s="1" t="s">
        <v>259</v>
      </c>
      <c r="F215" s="1">
        <v>1</v>
      </c>
      <c r="G215">
        <v>5242</v>
      </c>
      <c r="H215">
        <v>19</v>
      </c>
      <c r="I215" t="str">
        <f t="shared" si="3"/>
        <v>01693</v>
      </c>
      <c r="J215">
        <f>IFERROR(VLOOKUP(I215,着工統計から!$B$2:$B$992,2,FALSE), 0)</f>
        <v>0</v>
      </c>
    </row>
    <row r="216" spans="2:10" x14ac:dyDescent="0.7">
      <c r="B216" s="1">
        <v>212</v>
      </c>
      <c r="C216" s="1" t="s">
        <v>1</v>
      </c>
      <c r="D216" s="1">
        <v>16942</v>
      </c>
      <c r="E216" s="1" t="s">
        <v>260</v>
      </c>
      <c r="F216" s="1">
        <v>1</v>
      </c>
      <c r="G216">
        <v>5415</v>
      </c>
      <c r="H216">
        <v>4</v>
      </c>
      <c r="I216" t="str">
        <f t="shared" si="3"/>
        <v>01694</v>
      </c>
      <c r="J216">
        <f>IFERROR(VLOOKUP(I216,着工統計から!$B$2:$B$992,2,FALSE), 0)</f>
        <v>0</v>
      </c>
    </row>
    <row r="217" spans="2:10" x14ac:dyDescent="0.7">
      <c r="B217" s="1">
        <v>213</v>
      </c>
      <c r="C217" s="1" t="s">
        <v>2</v>
      </c>
      <c r="D217" s="1">
        <v>22012</v>
      </c>
      <c r="E217" s="1" t="s">
        <v>261</v>
      </c>
      <c r="F217" s="1">
        <v>4</v>
      </c>
      <c r="G217">
        <v>269435</v>
      </c>
      <c r="H217">
        <v>1625</v>
      </c>
      <c r="I217" t="str">
        <f t="shared" si="3"/>
        <v>02201</v>
      </c>
      <c r="J217">
        <f>IFERROR(VLOOKUP(I217,着工統計から!$B$2:$B$992,2,FALSE), 0)</f>
        <v>0</v>
      </c>
    </row>
    <row r="218" spans="2:10" x14ac:dyDescent="0.7">
      <c r="B218" s="1">
        <v>214</v>
      </c>
      <c r="C218" s="1" t="s">
        <v>2</v>
      </c>
      <c r="D218" s="1">
        <v>23647</v>
      </c>
      <c r="E218" s="1" t="s">
        <v>262</v>
      </c>
      <c r="F218" s="1">
        <v>3</v>
      </c>
      <c r="G218">
        <v>18213</v>
      </c>
      <c r="H218">
        <v>110</v>
      </c>
      <c r="I218" t="str">
        <f t="shared" si="3"/>
        <v>02364</v>
      </c>
      <c r="J218">
        <f>IFERROR(VLOOKUP(I218,着工統計から!$B$2:$B$992,2,FALSE), 0)</f>
        <v>0</v>
      </c>
    </row>
    <row r="219" spans="2:10" x14ac:dyDescent="0.7">
      <c r="B219" s="1">
        <v>215</v>
      </c>
      <c r="C219" s="1" t="s">
        <v>2</v>
      </c>
      <c r="D219" s="1">
        <v>22021</v>
      </c>
      <c r="E219" s="1" t="s">
        <v>263</v>
      </c>
      <c r="F219" s="1">
        <v>3</v>
      </c>
      <c r="G219">
        <v>163343</v>
      </c>
      <c r="H219">
        <v>935</v>
      </c>
      <c r="I219" t="str">
        <f t="shared" si="3"/>
        <v>02202</v>
      </c>
      <c r="J219">
        <f>IFERROR(VLOOKUP(I219,着工統計から!$B$2:$B$992,2,FALSE), 0)</f>
        <v>0</v>
      </c>
    </row>
    <row r="220" spans="2:10" x14ac:dyDescent="0.7">
      <c r="B220" s="1">
        <v>216</v>
      </c>
      <c r="C220" s="1" t="s">
        <v>2</v>
      </c>
      <c r="D220" s="1">
        <v>23418</v>
      </c>
      <c r="E220" s="1" t="s">
        <v>264</v>
      </c>
      <c r="F220" s="1">
        <v>3</v>
      </c>
      <c r="G220">
        <v>10780</v>
      </c>
      <c r="H220">
        <v>62</v>
      </c>
      <c r="I220" t="str">
        <f t="shared" si="3"/>
        <v>02341</v>
      </c>
      <c r="J220">
        <f>IFERROR(VLOOKUP(I220,着工統計から!$B$2:$B$992,2,FALSE), 0)</f>
        <v>0</v>
      </c>
    </row>
    <row r="221" spans="2:10" x14ac:dyDescent="0.7">
      <c r="B221" s="1">
        <v>217</v>
      </c>
      <c r="C221" s="1" t="s">
        <v>2</v>
      </c>
      <c r="D221" s="1">
        <v>23426</v>
      </c>
      <c r="E221" s="1" t="s">
        <v>265</v>
      </c>
      <c r="F221" s="1">
        <v>3</v>
      </c>
      <c r="G221">
        <v>3288</v>
      </c>
      <c r="H221">
        <v>19</v>
      </c>
      <c r="I221" t="str">
        <f t="shared" si="3"/>
        <v>02342</v>
      </c>
      <c r="J221">
        <f>IFERROR(VLOOKUP(I221,着工統計から!$B$2:$B$992,2,FALSE), 0)</f>
        <v>0</v>
      </c>
    </row>
    <row r="222" spans="2:10" x14ac:dyDescent="0.7">
      <c r="B222" s="1">
        <v>218</v>
      </c>
      <c r="C222" s="1" t="s">
        <v>2</v>
      </c>
      <c r="D222" s="1">
        <v>22039</v>
      </c>
      <c r="E222" s="1" t="s">
        <v>266</v>
      </c>
      <c r="F222" s="1">
        <v>3</v>
      </c>
      <c r="G222">
        <v>225926</v>
      </c>
      <c r="H222">
        <v>1462</v>
      </c>
      <c r="I222" t="str">
        <f t="shared" si="3"/>
        <v>02203</v>
      </c>
      <c r="J222">
        <f>IFERROR(VLOOKUP(I222,着工統計から!$B$2:$B$992,2,FALSE), 0)</f>
        <v>0</v>
      </c>
    </row>
    <row r="223" spans="2:10" x14ac:dyDescent="0.7">
      <c r="B223" s="1">
        <v>219</v>
      </c>
      <c r="C223" s="1" t="s">
        <v>2</v>
      </c>
      <c r="D223" s="1">
        <v>24481</v>
      </c>
      <c r="E223" s="1" t="s">
        <v>267</v>
      </c>
      <c r="F223" s="1">
        <v>3</v>
      </c>
      <c r="G223">
        <v>5331</v>
      </c>
      <c r="H223">
        <v>34</v>
      </c>
      <c r="I223" t="str">
        <f t="shared" si="3"/>
        <v>02448</v>
      </c>
      <c r="J223">
        <f>IFERROR(VLOOKUP(I223,着工統計から!$B$2:$B$992,2,FALSE), 0)</f>
        <v>0</v>
      </c>
    </row>
    <row r="224" spans="2:10" x14ac:dyDescent="0.7">
      <c r="B224" s="1">
        <v>220</v>
      </c>
      <c r="C224" s="1" t="s">
        <v>2</v>
      </c>
      <c r="D224" s="1">
        <v>22047</v>
      </c>
      <c r="E224" s="1" t="s">
        <v>268</v>
      </c>
      <c r="F224" s="1">
        <v>3</v>
      </c>
      <c r="G224">
        <v>34284</v>
      </c>
      <c r="H224">
        <v>143</v>
      </c>
      <c r="I224" t="str">
        <f t="shared" si="3"/>
        <v>02204</v>
      </c>
      <c r="J224">
        <f>IFERROR(VLOOKUP(I224,着工統計から!$B$2:$B$992,2,FALSE), 0)</f>
        <v>0</v>
      </c>
    </row>
    <row r="225" spans="2:10" x14ac:dyDescent="0.7">
      <c r="B225" s="1">
        <v>221</v>
      </c>
      <c r="C225" s="1" t="s">
        <v>2</v>
      </c>
      <c r="D225" s="1">
        <v>22055</v>
      </c>
      <c r="E225" s="1" t="s">
        <v>269</v>
      </c>
      <c r="F225" s="1">
        <v>3</v>
      </c>
      <c r="G225">
        <v>44446</v>
      </c>
      <c r="H225">
        <v>162</v>
      </c>
      <c r="I225" t="str">
        <f t="shared" si="3"/>
        <v>02205</v>
      </c>
      <c r="J225">
        <f>IFERROR(VLOOKUP(I225,着工統計から!$B$2:$B$992,2,FALSE), 0)</f>
        <v>0</v>
      </c>
    </row>
    <row r="226" spans="2:10" x14ac:dyDescent="0.7">
      <c r="B226" s="1">
        <v>222</v>
      </c>
      <c r="C226" s="1" t="s">
        <v>2</v>
      </c>
      <c r="D226" s="1">
        <v>23825</v>
      </c>
      <c r="E226" s="1" t="s">
        <v>270</v>
      </c>
      <c r="F226" s="1">
        <v>3</v>
      </c>
      <c r="G226">
        <v>8679</v>
      </c>
      <c r="H226">
        <v>32</v>
      </c>
      <c r="I226" t="str">
        <f t="shared" si="3"/>
        <v>02382</v>
      </c>
      <c r="J226">
        <f>IFERROR(VLOOKUP(I226,着工統計から!$B$2:$B$992,2,FALSE), 0)</f>
        <v>0</v>
      </c>
    </row>
    <row r="227" spans="2:10" x14ac:dyDescent="0.7">
      <c r="B227" s="1">
        <v>223</v>
      </c>
      <c r="C227" s="1" t="s">
        <v>2</v>
      </c>
      <c r="D227" s="1">
        <v>23850</v>
      </c>
      <c r="E227" s="1" t="s">
        <v>271</v>
      </c>
      <c r="F227" s="1">
        <v>3</v>
      </c>
      <c r="G227">
        <v>2056</v>
      </c>
      <c r="H227">
        <v>7</v>
      </c>
      <c r="I227" t="str">
        <f t="shared" si="3"/>
        <v>02385</v>
      </c>
      <c r="J227">
        <f>IFERROR(VLOOKUP(I227,着工統計から!$B$2:$B$992,2,FALSE), 0)</f>
        <v>0</v>
      </c>
    </row>
    <row r="228" spans="2:10" x14ac:dyDescent="0.7">
      <c r="B228" s="1">
        <v>224</v>
      </c>
      <c r="C228" s="1" t="s">
        <v>2</v>
      </c>
      <c r="D228" s="1">
        <v>22063</v>
      </c>
      <c r="E228" s="1" t="s">
        <v>272</v>
      </c>
      <c r="F228" s="1">
        <v>3</v>
      </c>
      <c r="G228">
        <v>59166</v>
      </c>
      <c r="H228">
        <v>281</v>
      </c>
      <c r="I228" t="str">
        <f t="shared" si="3"/>
        <v>02206</v>
      </c>
      <c r="J228">
        <f>IFERROR(VLOOKUP(I228,着工統計から!$B$2:$B$992,2,FALSE), 0)</f>
        <v>0</v>
      </c>
    </row>
    <row r="229" spans="2:10" x14ac:dyDescent="0.7">
      <c r="B229" s="1">
        <v>225</v>
      </c>
      <c r="C229" s="1" t="s">
        <v>2</v>
      </c>
      <c r="D229" s="1">
        <v>24040</v>
      </c>
      <c r="E229" s="1" t="s">
        <v>273</v>
      </c>
      <c r="F229" s="1">
        <v>2</v>
      </c>
      <c r="G229">
        <v>4263</v>
      </c>
      <c r="H229">
        <v>20</v>
      </c>
      <c r="I229" t="str">
        <f t="shared" si="3"/>
        <v>02404</v>
      </c>
      <c r="J229">
        <f>IFERROR(VLOOKUP(I229,着工統計から!$B$2:$B$992,2,FALSE), 0)</f>
        <v>0</v>
      </c>
    </row>
    <row r="230" spans="2:10" x14ac:dyDescent="0.7">
      <c r="B230" s="1">
        <v>226</v>
      </c>
      <c r="C230" s="1" t="s">
        <v>2</v>
      </c>
      <c r="D230" s="1">
        <v>22071</v>
      </c>
      <c r="E230" s="1" t="s">
        <v>274</v>
      </c>
      <c r="F230" s="1">
        <v>3</v>
      </c>
      <c r="G230">
        <v>40196</v>
      </c>
      <c r="H230">
        <v>262</v>
      </c>
      <c r="I230" t="str">
        <f t="shared" si="3"/>
        <v>02207</v>
      </c>
      <c r="J230">
        <f>IFERROR(VLOOKUP(I230,着工統計から!$B$2:$B$992,2,FALSE), 0)</f>
        <v>0</v>
      </c>
    </row>
    <row r="231" spans="2:10" x14ac:dyDescent="0.7">
      <c r="B231" s="1">
        <v>227</v>
      </c>
      <c r="C231" s="1" t="s">
        <v>2</v>
      </c>
      <c r="D231" s="1">
        <v>22080</v>
      </c>
      <c r="E231" s="1" t="s">
        <v>275</v>
      </c>
      <c r="F231" s="1">
        <v>3</v>
      </c>
      <c r="G231">
        <v>46220</v>
      </c>
      <c r="H231">
        <v>183</v>
      </c>
      <c r="I231" t="str">
        <f t="shared" si="3"/>
        <v>02208</v>
      </c>
      <c r="J231">
        <f>IFERROR(VLOOKUP(I231,着工統計から!$B$2:$B$992,2,FALSE), 0)</f>
        <v>0</v>
      </c>
    </row>
    <row r="232" spans="2:10" x14ac:dyDescent="0.7">
      <c r="B232" s="1">
        <v>228</v>
      </c>
      <c r="C232" s="1" t="s">
        <v>2</v>
      </c>
      <c r="D232" s="1">
        <v>24210</v>
      </c>
      <c r="E232" s="1" t="s">
        <v>276</v>
      </c>
      <c r="F232" s="1">
        <v>3</v>
      </c>
      <c r="G232">
        <v>3906</v>
      </c>
      <c r="H232">
        <v>15</v>
      </c>
      <c r="I232" t="str">
        <f t="shared" si="3"/>
        <v>02421</v>
      </c>
      <c r="J232">
        <f>IFERROR(VLOOKUP(I232,着工統計から!$B$2:$B$992,2,FALSE), 0)</f>
        <v>0</v>
      </c>
    </row>
    <row r="233" spans="2:10" x14ac:dyDescent="0.7">
      <c r="B233" s="1">
        <v>229</v>
      </c>
      <c r="C233" s="1" t="s">
        <v>2</v>
      </c>
      <c r="D233" s="1">
        <v>24228</v>
      </c>
      <c r="E233" s="1" t="s">
        <v>277</v>
      </c>
      <c r="F233" s="1">
        <v>3</v>
      </c>
      <c r="G233">
        <v>6844</v>
      </c>
      <c r="H233">
        <v>27</v>
      </c>
      <c r="I233" t="str">
        <f t="shared" si="3"/>
        <v>02422</v>
      </c>
      <c r="J233">
        <f>IFERROR(VLOOKUP(I233,着工統計から!$B$2:$B$992,2,FALSE), 0)</f>
        <v>0</v>
      </c>
    </row>
    <row r="234" spans="2:10" x14ac:dyDescent="0.7">
      <c r="B234" s="1">
        <v>230</v>
      </c>
      <c r="C234" s="1" t="s">
        <v>2</v>
      </c>
      <c r="D234" s="1">
        <v>24279</v>
      </c>
      <c r="E234" s="1" t="s">
        <v>278</v>
      </c>
      <c r="F234" s="1">
        <v>3</v>
      </c>
      <c r="G234">
        <v>1523</v>
      </c>
      <c r="H234">
        <v>6</v>
      </c>
      <c r="I234" t="str">
        <f t="shared" si="3"/>
        <v>02427</v>
      </c>
      <c r="J234">
        <f>IFERROR(VLOOKUP(I234,着工統計から!$B$2:$B$992,2,FALSE), 0)</f>
        <v>0</v>
      </c>
    </row>
    <row r="235" spans="2:10" x14ac:dyDescent="0.7">
      <c r="B235" s="1">
        <v>231</v>
      </c>
      <c r="C235" s="1" t="s">
        <v>2</v>
      </c>
      <c r="D235" s="1">
        <v>23221</v>
      </c>
      <c r="E235" s="1" t="s">
        <v>279</v>
      </c>
      <c r="F235" s="1">
        <v>3</v>
      </c>
      <c r="G235">
        <v>15380</v>
      </c>
      <c r="H235">
        <v>44</v>
      </c>
      <c r="I235" t="str">
        <f t="shared" si="3"/>
        <v>02322</v>
      </c>
      <c r="J235">
        <f>IFERROR(VLOOKUP(I235,着工統計から!$B$2:$B$992,2,FALSE), 0)</f>
        <v>0</v>
      </c>
    </row>
    <row r="236" spans="2:10" x14ac:dyDescent="0.7">
      <c r="B236" s="1">
        <v>232</v>
      </c>
      <c r="C236" s="1" t="s">
        <v>2</v>
      </c>
      <c r="D236" s="1">
        <v>23248</v>
      </c>
      <c r="E236" s="1" t="s">
        <v>280</v>
      </c>
      <c r="F236" s="1">
        <v>3</v>
      </c>
      <c r="G236">
        <v>4301</v>
      </c>
      <c r="H236">
        <v>12</v>
      </c>
      <c r="I236" t="str">
        <f t="shared" si="3"/>
        <v>02324</v>
      </c>
      <c r="J236">
        <f>IFERROR(VLOOKUP(I236,着工統計から!$B$2:$B$992,2,FALSE), 0)</f>
        <v>0</v>
      </c>
    </row>
    <row r="237" spans="2:10" x14ac:dyDescent="0.7">
      <c r="B237" s="1">
        <v>233</v>
      </c>
      <c r="C237" s="1" t="s">
        <v>2</v>
      </c>
      <c r="D237" s="1">
        <v>23264</v>
      </c>
      <c r="E237" s="1" t="s">
        <v>281</v>
      </c>
      <c r="F237" s="1">
        <v>3</v>
      </c>
      <c r="G237">
        <v>5076</v>
      </c>
      <c r="H237">
        <v>15</v>
      </c>
      <c r="I237" t="str">
        <f t="shared" si="3"/>
        <v>02326</v>
      </c>
      <c r="J237">
        <f>IFERROR(VLOOKUP(I237,着工統計から!$B$2:$B$992,2,FALSE), 0)</f>
        <v>0</v>
      </c>
    </row>
    <row r="238" spans="2:10" x14ac:dyDescent="0.7">
      <c r="B238" s="1">
        <v>234</v>
      </c>
      <c r="C238" s="1" t="s">
        <v>2</v>
      </c>
      <c r="D238" s="1">
        <v>23272</v>
      </c>
      <c r="E238" s="1" t="s">
        <v>282</v>
      </c>
      <c r="F238" s="1">
        <v>3</v>
      </c>
      <c r="G238">
        <v>3926</v>
      </c>
      <c r="H238">
        <v>11</v>
      </c>
      <c r="I238" t="str">
        <f t="shared" si="3"/>
        <v>02327</v>
      </c>
      <c r="J238">
        <f>IFERROR(VLOOKUP(I238,着工統計から!$B$2:$B$992,2,FALSE), 0)</f>
        <v>0</v>
      </c>
    </row>
    <row r="239" spans="2:10" x14ac:dyDescent="0.7">
      <c r="B239" s="1">
        <v>235</v>
      </c>
      <c r="C239" s="1" t="s">
        <v>2</v>
      </c>
      <c r="D239" s="1">
        <v>23281</v>
      </c>
      <c r="E239" s="1" t="s">
        <v>283</v>
      </c>
      <c r="F239" s="1">
        <v>3</v>
      </c>
      <c r="G239">
        <v>4633</v>
      </c>
      <c r="H239">
        <v>13</v>
      </c>
      <c r="I239" t="str">
        <f t="shared" si="3"/>
        <v>02328</v>
      </c>
      <c r="J239">
        <f>IFERROR(VLOOKUP(I239,着工統計から!$B$2:$B$992,2,FALSE), 0)</f>
        <v>0</v>
      </c>
    </row>
    <row r="240" spans="2:10" x14ac:dyDescent="0.7">
      <c r="B240" s="1">
        <v>236</v>
      </c>
      <c r="C240" s="1" t="s">
        <v>2</v>
      </c>
      <c r="D240" s="1">
        <v>23639</v>
      </c>
      <c r="E240" s="1" t="s">
        <v>284</v>
      </c>
      <c r="F240" s="1">
        <v>3</v>
      </c>
      <c r="G240">
        <v>9492</v>
      </c>
      <c r="H240">
        <v>38</v>
      </c>
      <c r="I240" t="str">
        <f t="shared" si="3"/>
        <v>02363</v>
      </c>
      <c r="J240">
        <f>IFERROR(VLOOKUP(I240,着工統計から!$B$2:$B$992,2,FALSE), 0)</f>
        <v>0</v>
      </c>
    </row>
    <row r="241" spans="2:10" x14ac:dyDescent="0.7">
      <c r="B241" s="1">
        <v>237</v>
      </c>
      <c r="C241" s="1" t="s">
        <v>2</v>
      </c>
      <c r="D241" s="1">
        <v>23655</v>
      </c>
      <c r="E241" s="1" t="s">
        <v>285</v>
      </c>
      <c r="F241" s="1">
        <v>3</v>
      </c>
      <c r="G241">
        <v>20100</v>
      </c>
      <c r="H241">
        <v>80</v>
      </c>
      <c r="I241" t="str">
        <f t="shared" si="3"/>
        <v>02365</v>
      </c>
      <c r="J241">
        <f>IFERROR(VLOOKUP(I241,着工統計から!$B$2:$B$992,2,FALSE), 0)</f>
        <v>0</v>
      </c>
    </row>
    <row r="242" spans="2:10" x14ac:dyDescent="0.7">
      <c r="B242" s="1">
        <v>238</v>
      </c>
      <c r="C242" s="1" t="s">
        <v>2</v>
      </c>
      <c r="D242" s="1">
        <v>23680</v>
      </c>
      <c r="E242" s="1" t="s">
        <v>286</v>
      </c>
      <c r="F242" s="1">
        <v>3</v>
      </c>
      <c r="G242">
        <v>2514</v>
      </c>
      <c r="H242">
        <v>10</v>
      </c>
      <c r="I242" t="str">
        <f t="shared" si="3"/>
        <v>02368</v>
      </c>
      <c r="J242">
        <f>IFERROR(VLOOKUP(I242,着工統計から!$B$2:$B$992,2,FALSE), 0)</f>
        <v>0</v>
      </c>
    </row>
    <row r="243" spans="2:10" x14ac:dyDescent="0.7">
      <c r="B243" s="1">
        <v>239</v>
      </c>
      <c r="C243" s="1" t="s">
        <v>2</v>
      </c>
      <c r="D243" s="1">
        <v>23019</v>
      </c>
      <c r="E243" s="1" t="s">
        <v>287</v>
      </c>
      <c r="F243" s="1">
        <v>3</v>
      </c>
      <c r="G243">
        <v>11142</v>
      </c>
      <c r="H243">
        <v>34</v>
      </c>
      <c r="I243" t="str">
        <f t="shared" si="3"/>
        <v>02301</v>
      </c>
      <c r="J243">
        <f>IFERROR(VLOOKUP(I243,着工統計から!$B$2:$B$992,2,FALSE), 0)</f>
        <v>0</v>
      </c>
    </row>
    <row r="244" spans="2:10" x14ac:dyDescent="0.7">
      <c r="B244" s="1">
        <v>240</v>
      </c>
      <c r="C244" s="1" t="s">
        <v>2</v>
      </c>
      <c r="D244" s="1">
        <v>23035</v>
      </c>
      <c r="E244" s="1" t="s">
        <v>288</v>
      </c>
      <c r="F244" s="1">
        <v>3</v>
      </c>
      <c r="G244">
        <v>2756</v>
      </c>
      <c r="H244">
        <v>0</v>
      </c>
      <c r="I244" t="str">
        <f t="shared" si="3"/>
        <v>02303</v>
      </c>
      <c r="J244">
        <f>IFERROR(VLOOKUP(I244,着工統計から!$B$2:$B$992,2,FALSE), 0)</f>
        <v>0</v>
      </c>
    </row>
    <row r="245" spans="2:10" x14ac:dyDescent="0.7">
      <c r="B245" s="1">
        <v>241</v>
      </c>
      <c r="C245" s="1" t="s">
        <v>2</v>
      </c>
      <c r="D245" s="1">
        <v>23043</v>
      </c>
      <c r="E245" s="1" t="s">
        <v>289</v>
      </c>
      <c r="F245" s="1">
        <v>3</v>
      </c>
      <c r="G245">
        <v>2896</v>
      </c>
      <c r="H245">
        <v>11</v>
      </c>
      <c r="I245" t="str">
        <f t="shared" si="3"/>
        <v>02304</v>
      </c>
      <c r="J245">
        <f>IFERROR(VLOOKUP(I245,着工統計から!$B$2:$B$992,2,FALSE), 0)</f>
        <v>0</v>
      </c>
    </row>
    <row r="246" spans="2:10" x14ac:dyDescent="0.7">
      <c r="B246" s="1">
        <v>242</v>
      </c>
      <c r="C246" s="1" t="s">
        <v>2</v>
      </c>
      <c r="D246" s="1">
        <v>23027</v>
      </c>
      <c r="E246" s="1" t="s">
        <v>290</v>
      </c>
      <c r="F246" s="1">
        <v>3</v>
      </c>
      <c r="G246">
        <v>2978</v>
      </c>
      <c r="H246">
        <v>3</v>
      </c>
      <c r="I246" t="str">
        <f t="shared" si="3"/>
        <v>02302</v>
      </c>
      <c r="J246">
        <f>IFERROR(VLOOKUP(I246,着工統計から!$B$2:$B$992,2,FALSE), 0)</f>
        <v>0</v>
      </c>
    </row>
    <row r="247" spans="2:10" x14ac:dyDescent="0.7">
      <c r="B247" s="1">
        <v>243</v>
      </c>
      <c r="C247" s="1" t="s">
        <v>2</v>
      </c>
      <c r="D247" s="1">
        <v>23051</v>
      </c>
      <c r="E247" s="1" t="s">
        <v>291</v>
      </c>
      <c r="F247" s="1">
        <v>3</v>
      </c>
      <c r="G247">
        <v>1577</v>
      </c>
      <c r="H247">
        <v>2</v>
      </c>
      <c r="I247" t="str">
        <f t="shared" si="3"/>
        <v>02305</v>
      </c>
      <c r="J247">
        <f>IFERROR(VLOOKUP(I247,着工統計から!$B$2:$B$992,2,FALSE), 0)</f>
        <v>0</v>
      </c>
    </row>
    <row r="248" spans="2:10" x14ac:dyDescent="0.7">
      <c r="B248" s="1">
        <v>244</v>
      </c>
      <c r="C248" s="1" t="s">
        <v>2</v>
      </c>
      <c r="D248" s="1">
        <v>23060</v>
      </c>
      <c r="E248" s="1" t="s">
        <v>292</v>
      </c>
      <c r="F248" s="1">
        <v>3</v>
      </c>
      <c r="G248">
        <v>1643</v>
      </c>
      <c r="H248">
        <v>2</v>
      </c>
      <c r="I248" t="str">
        <f t="shared" si="3"/>
        <v>02306</v>
      </c>
      <c r="J248">
        <f>IFERROR(VLOOKUP(I248,着工統計から!$B$2:$B$992,2,FALSE), 0)</f>
        <v>0</v>
      </c>
    </row>
    <row r="249" spans="2:10" x14ac:dyDescent="0.7">
      <c r="B249" s="1">
        <v>245</v>
      </c>
      <c r="C249" s="1" t="s">
        <v>2</v>
      </c>
      <c r="D249" s="1">
        <v>23213</v>
      </c>
      <c r="E249" s="1" t="s">
        <v>293</v>
      </c>
      <c r="F249" s="1">
        <v>3</v>
      </c>
      <c r="G249">
        <v>10126</v>
      </c>
      <c r="H249">
        <v>12</v>
      </c>
      <c r="I249" t="str">
        <f t="shared" si="3"/>
        <v>02321</v>
      </c>
      <c r="J249">
        <f>IFERROR(VLOOKUP(I249,着工統計から!$B$2:$B$992,2,FALSE), 0)</f>
        <v>0</v>
      </c>
    </row>
    <row r="250" spans="2:10" x14ac:dyDescent="0.7">
      <c r="B250" s="1">
        <v>246</v>
      </c>
      <c r="C250" s="1" t="s">
        <v>2</v>
      </c>
      <c r="D250" s="1">
        <v>23230</v>
      </c>
      <c r="E250" s="1" t="s">
        <v>294</v>
      </c>
      <c r="F250" s="1">
        <v>4</v>
      </c>
      <c r="G250">
        <v>6441</v>
      </c>
      <c r="H250">
        <v>17</v>
      </c>
      <c r="I250" t="str">
        <f t="shared" si="3"/>
        <v>02323</v>
      </c>
      <c r="J250">
        <f>IFERROR(VLOOKUP(I250,着工統計から!$B$2:$B$992,2,FALSE), 0)</f>
        <v>0</v>
      </c>
    </row>
    <row r="251" spans="2:10" x14ac:dyDescent="0.7">
      <c r="B251" s="1">
        <v>247</v>
      </c>
      <c r="C251" s="1" t="s">
        <v>2</v>
      </c>
      <c r="D251" s="1">
        <v>23256</v>
      </c>
      <c r="E251" s="1" t="s">
        <v>295</v>
      </c>
      <c r="F251" s="1">
        <v>4</v>
      </c>
      <c r="G251">
        <v>1988</v>
      </c>
      <c r="H251">
        <v>5</v>
      </c>
      <c r="I251" t="str">
        <f t="shared" si="3"/>
        <v>02325</v>
      </c>
      <c r="J251">
        <f>IFERROR(VLOOKUP(I251,着工統計から!$B$2:$B$992,2,FALSE), 0)</f>
        <v>0</v>
      </c>
    </row>
    <row r="252" spans="2:10" x14ac:dyDescent="0.7">
      <c r="B252" s="1">
        <v>248</v>
      </c>
      <c r="C252" s="1" t="s">
        <v>2</v>
      </c>
      <c r="D252" s="1">
        <v>23434</v>
      </c>
      <c r="E252" s="1" t="s">
        <v>296</v>
      </c>
      <c r="F252" s="1">
        <v>3</v>
      </c>
      <c r="G252">
        <v>1415</v>
      </c>
      <c r="H252">
        <v>3</v>
      </c>
      <c r="I252" t="str">
        <f t="shared" si="3"/>
        <v>02343</v>
      </c>
      <c r="J252">
        <f>IFERROR(VLOOKUP(I252,着工統計から!$B$2:$B$992,2,FALSE), 0)</f>
        <v>0</v>
      </c>
    </row>
    <row r="253" spans="2:10" x14ac:dyDescent="0.7">
      <c r="B253" s="1">
        <v>249</v>
      </c>
      <c r="C253" s="1" t="s">
        <v>2</v>
      </c>
      <c r="D253" s="1">
        <v>23612</v>
      </c>
      <c r="E253" s="1" t="s">
        <v>297</v>
      </c>
      <c r="F253" s="1">
        <v>3</v>
      </c>
      <c r="G253">
        <v>9049</v>
      </c>
      <c r="H253">
        <v>41</v>
      </c>
      <c r="I253" t="str">
        <f t="shared" si="3"/>
        <v>02361</v>
      </c>
      <c r="J253">
        <f>IFERROR(VLOOKUP(I253,着工統計から!$B$2:$B$992,2,FALSE), 0)</f>
        <v>0</v>
      </c>
    </row>
    <row r="254" spans="2:10" x14ac:dyDescent="0.7">
      <c r="B254" s="1">
        <v>250</v>
      </c>
      <c r="C254" s="1" t="s">
        <v>2</v>
      </c>
      <c r="D254" s="1">
        <v>23663</v>
      </c>
      <c r="E254" s="1" t="s">
        <v>298</v>
      </c>
      <c r="F254" s="1">
        <v>3</v>
      </c>
      <c r="G254">
        <v>6130</v>
      </c>
      <c r="H254">
        <v>27</v>
      </c>
      <c r="I254" t="str">
        <f t="shared" si="3"/>
        <v>02366</v>
      </c>
      <c r="J254">
        <f>IFERROR(VLOOKUP(I254,着工統計から!$B$2:$B$992,2,FALSE), 0)</f>
        <v>0</v>
      </c>
    </row>
    <row r="255" spans="2:10" x14ac:dyDescent="0.7">
      <c r="B255" s="1">
        <v>251</v>
      </c>
      <c r="C255" s="1" t="s">
        <v>2</v>
      </c>
      <c r="D255" s="1">
        <v>23621</v>
      </c>
      <c r="E255" s="1" t="s">
        <v>299</v>
      </c>
      <c r="F255" s="1">
        <v>3</v>
      </c>
      <c r="G255">
        <v>9676</v>
      </c>
      <c r="H255">
        <v>16</v>
      </c>
      <c r="I255" t="str">
        <f t="shared" si="3"/>
        <v>02362</v>
      </c>
      <c r="J255">
        <f>IFERROR(VLOOKUP(I255,着工統計から!$B$2:$B$992,2,FALSE), 0)</f>
        <v>0</v>
      </c>
    </row>
    <row r="256" spans="2:10" x14ac:dyDescent="0.7">
      <c r="B256" s="1">
        <v>252</v>
      </c>
      <c r="C256" s="1" t="s">
        <v>2</v>
      </c>
      <c r="D256" s="1">
        <v>23671</v>
      </c>
      <c r="E256" s="1" t="s">
        <v>300</v>
      </c>
      <c r="F256" s="1">
        <v>3</v>
      </c>
      <c r="G256">
        <v>7783</v>
      </c>
      <c r="H256">
        <v>21</v>
      </c>
      <c r="I256" t="str">
        <f t="shared" si="3"/>
        <v>02367</v>
      </c>
      <c r="J256">
        <f>IFERROR(VLOOKUP(I256,着工統計から!$B$2:$B$992,2,FALSE), 0)</f>
        <v>0</v>
      </c>
    </row>
    <row r="257" spans="2:10" x14ac:dyDescent="0.7">
      <c r="B257" s="1">
        <v>253</v>
      </c>
      <c r="C257" s="1" t="s">
        <v>2</v>
      </c>
      <c r="D257" s="1">
        <v>23817</v>
      </c>
      <c r="E257" s="1" t="s">
        <v>301</v>
      </c>
      <c r="F257" s="1">
        <v>3</v>
      </c>
      <c r="G257">
        <v>13935</v>
      </c>
      <c r="H257">
        <v>56</v>
      </c>
      <c r="I257" t="str">
        <f t="shared" si="3"/>
        <v>02381</v>
      </c>
      <c r="J257">
        <f>IFERROR(VLOOKUP(I257,着工統計から!$B$2:$B$992,2,FALSE), 0)</f>
        <v>0</v>
      </c>
    </row>
    <row r="258" spans="2:10" x14ac:dyDescent="0.7">
      <c r="B258" s="1">
        <v>254</v>
      </c>
      <c r="C258" s="1" t="s">
        <v>2</v>
      </c>
      <c r="D258" s="1">
        <v>23841</v>
      </c>
      <c r="E258" s="1" t="s">
        <v>302</v>
      </c>
      <c r="F258" s="1">
        <v>3</v>
      </c>
      <c r="G258">
        <v>13392</v>
      </c>
      <c r="H258">
        <v>32</v>
      </c>
      <c r="I258" t="str">
        <f t="shared" si="3"/>
        <v>02384</v>
      </c>
      <c r="J258">
        <f>IFERROR(VLOOKUP(I258,着工統計から!$B$2:$B$992,2,FALSE), 0)</f>
        <v>0</v>
      </c>
    </row>
    <row r="259" spans="2:10" x14ac:dyDescent="0.7">
      <c r="B259" s="1">
        <v>255</v>
      </c>
      <c r="C259" s="1" t="s">
        <v>2</v>
      </c>
      <c r="D259" s="1">
        <v>23833</v>
      </c>
      <c r="E259" s="1" t="s">
        <v>303</v>
      </c>
      <c r="F259" s="1">
        <v>3</v>
      </c>
      <c r="G259">
        <v>8307</v>
      </c>
      <c r="H259">
        <v>1</v>
      </c>
      <c r="I259" t="str">
        <f t="shared" si="3"/>
        <v>02383</v>
      </c>
      <c r="J259">
        <f>IFERROR(VLOOKUP(I259,着工統計から!$B$2:$B$992,2,FALSE), 0)</f>
        <v>0</v>
      </c>
    </row>
    <row r="260" spans="2:10" x14ac:dyDescent="0.7">
      <c r="B260" s="1">
        <v>256</v>
      </c>
      <c r="C260" s="1" t="s">
        <v>2</v>
      </c>
      <c r="D260" s="1">
        <v>23868</v>
      </c>
      <c r="E260" s="1" t="s">
        <v>304</v>
      </c>
      <c r="F260" s="1">
        <v>3</v>
      </c>
      <c r="G260">
        <v>2880</v>
      </c>
      <c r="H260">
        <v>0</v>
      </c>
      <c r="I260" t="str">
        <f t="shared" si="3"/>
        <v>02386</v>
      </c>
      <c r="J260">
        <f>IFERROR(VLOOKUP(I260,着工統計から!$B$2:$B$992,2,FALSE), 0)</f>
        <v>0</v>
      </c>
    </row>
    <row r="261" spans="2:10" x14ac:dyDescent="0.7">
      <c r="B261" s="1">
        <v>257</v>
      </c>
      <c r="C261" s="1" t="s">
        <v>2</v>
      </c>
      <c r="D261" s="1">
        <v>24015</v>
      </c>
      <c r="E261" s="1" t="s">
        <v>305</v>
      </c>
      <c r="F261" s="1">
        <v>3</v>
      </c>
      <c r="G261">
        <v>13524</v>
      </c>
      <c r="H261">
        <v>44</v>
      </c>
      <c r="I261" t="str">
        <f t="shared" si="3"/>
        <v>02401</v>
      </c>
      <c r="J261">
        <f>IFERROR(VLOOKUP(I261,着工統計から!$B$2:$B$992,2,FALSE), 0)</f>
        <v>0</v>
      </c>
    </row>
    <row r="262" spans="2:10" x14ac:dyDescent="0.7">
      <c r="B262" s="1">
        <v>258</v>
      </c>
      <c r="C262" s="1" t="s">
        <v>2</v>
      </c>
      <c r="D262" s="1">
        <v>24023</v>
      </c>
      <c r="E262" s="1" t="s">
        <v>306</v>
      </c>
      <c r="F262" s="1">
        <v>2</v>
      </c>
      <c r="G262">
        <v>8704</v>
      </c>
      <c r="H262">
        <v>30</v>
      </c>
      <c r="I262" t="str">
        <f t="shared" ref="I262:I325" si="4">LEFT(TEXT(D262,"000000"),5)</f>
        <v>02402</v>
      </c>
      <c r="J262">
        <f>IFERROR(VLOOKUP(I262,着工統計から!$B$2:$B$992,2,FALSE), 0)</f>
        <v>0</v>
      </c>
    </row>
    <row r="263" spans="2:10" x14ac:dyDescent="0.7">
      <c r="B263" s="1">
        <v>259</v>
      </c>
      <c r="C263" s="1" t="s">
        <v>2</v>
      </c>
      <c r="D263" s="1">
        <v>24091</v>
      </c>
      <c r="E263" s="1" t="s">
        <v>307</v>
      </c>
      <c r="F263" s="1">
        <v>3</v>
      </c>
      <c r="G263">
        <v>7005</v>
      </c>
      <c r="H263">
        <v>25</v>
      </c>
      <c r="I263" t="str">
        <f t="shared" si="4"/>
        <v>02409</v>
      </c>
      <c r="J263">
        <f>IFERROR(VLOOKUP(I263,着工統計から!$B$2:$B$992,2,FALSE), 0)</f>
        <v>0</v>
      </c>
    </row>
    <row r="264" spans="2:10" x14ac:dyDescent="0.7">
      <c r="B264" s="1">
        <v>260</v>
      </c>
      <c r="C264" s="1" t="s">
        <v>2</v>
      </c>
      <c r="D264" s="1">
        <v>24058</v>
      </c>
      <c r="E264" s="1" t="s">
        <v>308</v>
      </c>
      <c r="F264" s="1">
        <v>3</v>
      </c>
      <c r="G264">
        <v>10423</v>
      </c>
      <c r="H264">
        <v>93</v>
      </c>
      <c r="I264" t="str">
        <f t="shared" si="4"/>
        <v>02405</v>
      </c>
      <c r="J264">
        <f>IFERROR(VLOOKUP(I264,着工統計から!$B$2:$B$992,2,FALSE), 0)</f>
        <v>0</v>
      </c>
    </row>
    <row r="265" spans="2:10" x14ac:dyDescent="0.7">
      <c r="B265" s="1">
        <v>261</v>
      </c>
      <c r="C265" s="1" t="s">
        <v>2</v>
      </c>
      <c r="D265" s="1">
        <v>24066</v>
      </c>
      <c r="E265" s="1" t="s">
        <v>309</v>
      </c>
      <c r="F265" s="1">
        <v>3</v>
      </c>
      <c r="G265">
        <v>4535</v>
      </c>
      <c r="H265">
        <v>7</v>
      </c>
      <c r="I265" t="str">
        <f t="shared" si="4"/>
        <v>02406</v>
      </c>
      <c r="J265">
        <f>IFERROR(VLOOKUP(I265,着工統計から!$B$2:$B$992,2,FALSE), 0)</f>
        <v>0</v>
      </c>
    </row>
    <row r="266" spans="2:10" x14ac:dyDescent="0.7">
      <c r="B266" s="1">
        <v>262</v>
      </c>
      <c r="C266" s="1" t="s">
        <v>2</v>
      </c>
      <c r="D266" s="1">
        <v>24074</v>
      </c>
      <c r="E266" s="1" t="s">
        <v>310</v>
      </c>
      <c r="F266" s="1">
        <v>3</v>
      </c>
      <c r="G266">
        <v>9035</v>
      </c>
      <c r="H266">
        <v>21</v>
      </c>
      <c r="I266" t="str">
        <f t="shared" si="4"/>
        <v>02407</v>
      </c>
      <c r="J266">
        <f>IFERROR(VLOOKUP(I266,着工統計から!$B$2:$B$992,2,FALSE), 0)</f>
        <v>0</v>
      </c>
    </row>
    <row r="267" spans="2:10" x14ac:dyDescent="0.7">
      <c r="B267" s="1">
        <v>263</v>
      </c>
      <c r="C267" s="1" t="s">
        <v>2</v>
      </c>
      <c r="D267" s="1">
        <v>24082</v>
      </c>
      <c r="E267" s="1" t="s">
        <v>311</v>
      </c>
      <c r="F267" s="1">
        <v>3</v>
      </c>
      <c r="G267">
        <v>8920</v>
      </c>
      <c r="H267">
        <v>21</v>
      </c>
      <c r="I267" t="str">
        <f t="shared" si="4"/>
        <v>02408</v>
      </c>
      <c r="J267">
        <f>IFERROR(VLOOKUP(I267,着工統計から!$B$2:$B$992,2,FALSE), 0)</f>
        <v>0</v>
      </c>
    </row>
    <row r="268" spans="2:10" x14ac:dyDescent="0.7">
      <c r="B268" s="1">
        <v>264</v>
      </c>
      <c r="C268" s="1" t="s">
        <v>2</v>
      </c>
      <c r="D268" s="1">
        <v>24112</v>
      </c>
      <c r="E268" s="1" t="s">
        <v>312</v>
      </c>
      <c r="F268" s="1">
        <v>3</v>
      </c>
      <c r="G268">
        <v>10536</v>
      </c>
      <c r="H268">
        <v>40</v>
      </c>
      <c r="I268" t="str">
        <f t="shared" si="4"/>
        <v>02411</v>
      </c>
      <c r="J268">
        <f>IFERROR(VLOOKUP(I268,着工統計から!$B$2:$B$992,2,FALSE), 0)</f>
        <v>0</v>
      </c>
    </row>
    <row r="269" spans="2:10" x14ac:dyDescent="0.7">
      <c r="B269" s="1">
        <v>265</v>
      </c>
      <c r="C269" s="1" t="s">
        <v>2</v>
      </c>
      <c r="D269" s="1">
        <v>24031</v>
      </c>
      <c r="E269" s="1" t="s">
        <v>313</v>
      </c>
      <c r="F269" s="1">
        <v>3</v>
      </c>
      <c r="G269">
        <v>9000</v>
      </c>
      <c r="H269">
        <v>52</v>
      </c>
      <c r="I269" t="str">
        <f t="shared" si="4"/>
        <v>02403</v>
      </c>
      <c r="J269">
        <f>IFERROR(VLOOKUP(I269,着工統計から!$B$2:$B$992,2,FALSE), 0)</f>
        <v>0</v>
      </c>
    </row>
    <row r="270" spans="2:10" x14ac:dyDescent="0.7">
      <c r="B270" s="1">
        <v>266</v>
      </c>
      <c r="C270" s="1" t="s">
        <v>2</v>
      </c>
      <c r="D270" s="1">
        <v>24104</v>
      </c>
      <c r="E270" s="1" t="s">
        <v>314</v>
      </c>
      <c r="F270" s="1">
        <v>3</v>
      </c>
      <c r="G270">
        <v>15222</v>
      </c>
      <c r="H270">
        <v>89</v>
      </c>
      <c r="I270" t="str">
        <f t="shared" si="4"/>
        <v>02410</v>
      </c>
      <c r="J270">
        <f>IFERROR(VLOOKUP(I270,着工統計から!$B$2:$B$992,2,FALSE), 0)</f>
        <v>0</v>
      </c>
    </row>
    <row r="271" spans="2:10" x14ac:dyDescent="0.7">
      <c r="B271" s="1">
        <v>267</v>
      </c>
      <c r="C271" s="1" t="s">
        <v>2</v>
      </c>
      <c r="D271" s="1">
        <v>24236</v>
      </c>
      <c r="E271" s="1" t="s">
        <v>315</v>
      </c>
      <c r="F271" s="1">
        <v>3</v>
      </c>
      <c r="G271">
        <v>5227</v>
      </c>
      <c r="H271">
        <v>1</v>
      </c>
      <c r="I271" t="str">
        <f t="shared" si="4"/>
        <v>02423</v>
      </c>
      <c r="J271">
        <f>IFERROR(VLOOKUP(I271,着工統計から!$B$2:$B$992,2,FALSE), 0)</f>
        <v>0</v>
      </c>
    </row>
    <row r="272" spans="2:10" x14ac:dyDescent="0.7">
      <c r="B272" s="1">
        <v>268</v>
      </c>
      <c r="C272" s="1" t="s">
        <v>2</v>
      </c>
      <c r="D272" s="1">
        <v>24244</v>
      </c>
      <c r="E272" s="1" t="s">
        <v>316</v>
      </c>
      <c r="F272" s="1">
        <v>3</v>
      </c>
      <c r="G272">
        <v>6607</v>
      </c>
      <c r="H272">
        <v>14</v>
      </c>
      <c r="I272" t="str">
        <f t="shared" si="4"/>
        <v>02424</v>
      </c>
      <c r="J272">
        <f>IFERROR(VLOOKUP(I272,着工統計から!$B$2:$B$992,2,FALSE), 0)</f>
        <v>0</v>
      </c>
    </row>
    <row r="273" spans="2:10" x14ac:dyDescent="0.7">
      <c r="B273" s="1">
        <v>269</v>
      </c>
      <c r="C273" s="1" t="s">
        <v>2</v>
      </c>
      <c r="D273" s="1">
        <v>24252</v>
      </c>
      <c r="E273" s="1" t="s">
        <v>317</v>
      </c>
      <c r="F273" s="1">
        <v>3</v>
      </c>
      <c r="G273">
        <v>1976</v>
      </c>
      <c r="H273">
        <v>1</v>
      </c>
      <c r="I273" t="str">
        <f t="shared" si="4"/>
        <v>02425</v>
      </c>
      <c r="J273">
        <f>IFERROR(VLOOKUP(I273,着工統計から!$B$2:$B$992,2,FALSE), 0)</f>
        <v>0</v>
      </c>
    </row>
    <row r="274" spans="2:10" x14ac:dyDescent="0.7">
      <c r="B274" s="1">
        <v>270</v>
      </c>
      <c r="C274" s="1" t="s">
        <v>2</v>
      </c>
      <c r="D274" s="1">
        <v>24261</v>
      </c>
      <c r="E274" s="1" t="s">
        <v>318</v>
      </c>
      <c r="F274" s="1">
        <v>3</v>
      </c>
      <c r="G274">
        <v>2148</v>
      </c>
      <c r="H274">
        <v>0</v>
      </c>
      <c r="I274" t="str">
        <f t="shared" si="4"/>
        <v>02426</v>
      </c>
      <c r="J274">
        <f>IFERROR(VLOOKUP(I274,着工統計から!$B$2:$B$992,2,FALSE), 0)</f>
        <v>0</v>
      </c>
    </row>
    <row r="275" spans="2:10" x14ac:dyDescent="0.7">
      <c r="B275" s="1">
        <v>271</v>
      </c>
      <c r="C275" s="1" t="s">
        <v>2</v>
      </c>
      <c r="D275" s="1">
        <v>24414</v>
      </c>
      <c r="E275" s="1" t="s">
        <v>319</v>
      </c>
      <c r="F275" s="1">
        <v>3</v>
      </c>
      <c r="G275">
        <v>10135</v>
      </c>
      <c r="H275">
        <v>27</v>
      </c>
      <c r="I275" t="str">
        <f t="shared" si="4"/>
        <v>02441</v>
      </c>
      <c r="J275">
        <f>IFERROR(VLOOKUP(I275,着工統計から!$B$2:$B$992,2,FALSE), 0)</f>
        <v>0</v>
      </c>
    </row>
    <row r="276" spans="2:10" x14ac:dyDescent="0.7">
      <c r="B276" s="1">
        <v>272</v>
      </c>
      <c r="C276" s="1" t="s">
        <v>2</v>
      </c>
      <c r="D276" s="1">
        <v>24422</v>
      </c>
      <c r="E276" s="1" t="s">
        <v>320</v>
      </c>
      <c r="F276" s="1">
        <v>3</v>
      </c>
      <c r="G276">
        <v>14560</v>
      </c>
      <c r="H276">
        <v>48</v>
      </c>
      <c r="I276" t="str">
        <f t="shared" si="4"/>
        <v>02442</v>
      </c>
      <c r="J276">
        <f>IFERROR(VLOOKUP(I276,着工統計から!$B$2:$B$992,2,FALSE), 0)</f>
        <v>0</v>
      </c>
    </row>
    <row r="277" spans="2:10" x14ac:dyDescent="0.7">
      <c r="B277" s="1">
        <v>273</v>
      </c>
      <c r="C277" s="1" t="s">
        <v>2</v>
      </c>
      <c r="D277" s="1">
        <v>24490</v>
      </c>
      <c r="E277" s="1" t="s">
        <v>321</v>
      </c>
      <c r="F277" s="1">
        <v>3</v>
      </c>
      <c r="G277">
        <v>2873</v>
      </c>
      <c r="H277">
        <v>9</v>
      </c>
      <c r="I277" t="str">
        <f t="shared" si="4"/>
        <v>02449</v>
      </c>
      <c r="J277">
        <f>IFERROR(VLOOKUP(I277,着工統計から!$B$2:$B$992,2,FALSE), 0)</f>
        <v>0</v>
      </c>
    </row>
    <row r="278" spans="2:10" x14ac:dyDescent="0.7">
      <c r="B278" s="1">
        <v>274</v>
      </c>
      <c r="C278" s="1" t="s">
        <v>2</v>
      </c>
      <c r="D278" s="1">
        <v>24431</v>
      </c>
      <c r="E278" s="1" t="s">
        <v>322</v>
      </c>
      <c r="F278" s="1">
        <v>2</v>
      </c>
      <c r="G278">
        <v>5554</v>
      </c>
      <c r="H278">
        <v>6</v>
      </c>
      <c r="I278" t="str">
        <f t="shared" si="4"/>
        <v>02443</v>
      </c>
      <c r="J278">
        <f>IFERROR(VLOOKUP(I278,着工統計から!$B$2:$B$992,2,FALSE), 0)</f>
        <v>0</v>
      </c>
    </row>
    <row r="279" spans="2:10" x14ac:dyDescent="0.7">
      <c r="B279" s="1">
        <v>275</v>
      </c>
      <c r="C279" s="1" t="s">
        <v>2</v>
      </c>
      <c r="D279" s="1">
        <v>24449</v>
      </c>
      <c r="E279" s="1" t="s">
        <v>323</v>
      </c>
      <c r="F279" s="1">
        <v>3</v>
      </c>
      <c r="G279">
        <v>7360</v>
      </c>
      <c r="H279">
        <v>23</v>
      </c>
      <c r="I279" t="str">
        <f t="shared" si="4"/>
        <v>02444</v>
      </c>
      <c r="J279">
        <f>IFERROR(VLOOKUP(I279,着工統計から!$B$2:$B$992,2,FALSE), 0)</f>
        <v>0</v>
      </c>
    </row>
    <row r="280" spans="2:10" x14ac:dyDescent="0.7">
      <c r="B280" s="1">
        <v>276</v>
      </c>
      <c r="C280" s="1" t="s">
        <v>2</v>
      </c>
      <c r="D280" s="1">
        <v>24457</v>
      </c>
      <c r="E280" s="1" t="s">
        <v>324</v>
      </c>
      <c r="F280" s="1">
        <v>3</v>
      </c>
      <c r="G280">
        <v>4862</v>
      </c>
      <c r="H280">
        <v>15</v>
      </c>
      <c r="I280" t="str">
        <f t="shared" si="4"/>
        <v>02445</v>
      </c>
      <c r="J280">
        <f>IFERROR(VLOOKUP(I280,着工統計から!$B$2:$B$992,2,FALSE), 0)</f>
        <v>0</v>
      </c>
    </row>
    <row r="281" spans="2:10" x14ac:dyDescent="0.7">
      <c r="B281" s="1">
        <v>277</v>
      </c>
      <c r="C281" s="1" t="s">
        <v>2</v>
      </c>
      <c r="D281" s="1">
        <v>24473</v>
      </c>
      <c r="E281" s="1" t="s">
        <v>325</v>
      </c>
      <c r="F281" s="1">
        <v>3</v>
      </c>
      <c r="G281">
        <v>6090</v>
      </c>
      <c r="H281">
        <v>19</v>
      </c>
      <c r="I281" t="str">
        <f t="shared" si="4"/>
        <v>02447</v>
      </c>
      <c r="J281">
        <f>IFERROR(VLOOKUP(I281,着工統計から!$B$2:$B$992,2,FALSE), 0)</f>
        <v>0</v>
      </c>
    </row>
    <row r="282" spans="2:10" x14ac:dyDescent="0.7">
      <c r="B282" s="1">
        <v>278</v>
      </c>
      <c r="C282" s="1" t="s">
        <v>2</v>
      </c>
      <c r="D282" s="1">
        <v>24465</v>
      </c>
      <c r="E282" s="1" t="s">
        <v>326</v>
      </c>
      <c r="F282" s="1">
        <v>3</v>
      </c>
      <c r="G282">
        <v>14025</v>
      </c>
      <c r="H282">
        <v>37</v>
      </c>
      <c r="I282" t="str">
        <f t="shared" si="4"/>
        <v>02446</v>
      </c>
      <c r="J282">
        <f>IFERROR(VLOOKUP(I282,着工統計から!$B$2:$B$992,2,FALSE), 0)</f>
        <v>0</v>
      </c>
    </row>
    <row r="283" spans="2:10" x14ac:dyDescent="0.7">
      <c r="B283" s="1">
        <v>279</v>
      </c>
      <c r="C283" s="1" t="s">
        <v>2</v>
      </c>
      <c r="D283" s="1">
        <v>24503</v>
      </c>
      <c r="E283" s="1" t="s">
        <v>327</v>
      </c>
      <c r="F283" s="1">
        <v>3</v>
      </c>
      <c r="G283">
        <v>2509</v>
      </c>
      <c r="H283">
        <v>1</v>
      </c>
      <c r="I283" t="str">
        <f t="shared" si="4"/>
        <v>02450</v>
      </c>
      <c r="J283">
        <f>IFERROR(VLOOKUP(I283,着工統計から!$B$2:$B$992,2,FALSE), 0)</f>
        <v>0</v>
      </c>
    </row>
    <row r="284" spans="2:10" x14ac:dyDescent="0.7">
      <c r="B284" s="1">
        <v>280</v>
      </c>
      <c r="C284" s="1" t="s">
        <v>3</v>
      </c>
      <c r="D284" s="1">
        <v>32018</v>
      </c>
      <c r="E284" s="1" t="s">
        <v>328</v>
      </c>
      <c r="F284" s="1">
        <v>3</v>
      </c>
      <c r="G284">
        <v>285480</v>
      </c>
      <c r="H284">
        <v>2294</v>
      </c>
      <c r="I284" t="str">
        <f t="shared" si="4"/>
        <v>03201</v>
      </c>
      <c r="J284">
        <f>IFERROR(VLOOKUP(I284,着工統計から!$B$2:$B$992,2,FALSE), 0)</f>
        <v>0</v>
      </c>
    </row>
    <row r="285" spans="2:10" x14ac:dyDescent="0.7">
      <c r="B285" s="1">
        <v>281</v>
      </c>
      <c r="C285" s="1" t="s">
        <v>3</v>
      </c>
      <c r="D285" s="1">
        <v>33073</v>
      </c>
      <c r="E285" s="1" t="s">
        <v>329</v>
      </c>
      <c r="F285" s="1">
        <v>3</v>
      </c>
      <c r="G285">
        <v>12151</v>
      </c>
      <c r="H285">
        <v>98</v>
      </c>
      <c r="I285" t="str">
        <f t="shared" si="4"/>
        <v>03307</v>
      </c>
      <c r="J285">
        <f>IFERROR(VLOOKUP(I285,着工統計から!$B$2:$B$992,2,FALSE), 0)</f>
        <v>0</v>
      </c>
    </row>
    <row r="286" spans="2:10" x14ac:dyDescent="0.7">
      <c r="B286" s="1">
        <v>282</v>
      </c>
      <c r="C286" s="1" t="s">
        <v>3</v>
      </c>
      <c r="D286" s="1">
        <v>32026</v>
      </c>
      <c r="E286" s="1" t="s">
        <v>330</v>
      </c>
      <c r="F286" s="1">
        <v>4</v>
      </c>
      <c r="G286">
        <v>48051</v>
      </c>
      <c r="H286">
        <v>276</v>
      </c>
      <c r="I286" t="str">
        <f t="shared" si="4"/>
        <v>03202</v>
      </c>
      <c r="J286">
        <f>IFERROR(VLOOKUP(I286,着工統計から!$B$2:$B$992,2,FALSE), 0)</f>
        <v>0</v>
      </c>
    </row>
    <row r="287" spans="2:10" x14ac:dyDescent="0.7">
      <c r="B287" s="1">
        <v>283</v>
      </c>
      <c r="C287" s="1" t="s">
        <v>3</v>
      </c>
      <c r="D287" s="1">
        <v>34819</v>
      </c>
      <c r="E287" s="1" t="s">
        <v>331</v>
      </c>
      <c r="F287" s="1">
        <v>4</v>
      </c>
      <c r="G287">
        <v>3172</v>
      </c>
      <c r="H287">
        <v>18</v>
      </c>
      <c r="I287" t="str">
        <f t="shared" si="4"/>
        <v>03481</v>
      </c>
      <c r="J287">
        <f>IFERROR(VLOOKUP(I287,着工統計から!$B$2:$B$992,2,FALSE), 0)</f>
        <v>0</v>
      </c>
    </row>
    <row r="288" spans="2:10" x14ac:dyDescent="0.7">
      <c r="B288" s="1">
        <v>284</v>
      </c>
      <c r="C288" s="1" t="s">
        <v>3</v>
      </c>
      <c r="D288" s="1">
        <v>34860</v>
      </c>
      <c r="E288" s="1" t="s">
        <v>332</v>
      </c>
      <c r="F288" s="1">
        <v>3</v>
      </c>
      <c r="G288">
        <v>2852</v>
      </c>
      <c r="H288">
        <v>16</v>
      </c>
      <c r="I288" t="str">
        <f t="shared" si="4"/>
        <v>03486</v>
      </c>
      <c r="J288">
        <f>IFERROR(VLOOKUP(I288,着工統計から!$B$2:$B$992,2,FALSE), 0)</f>
        <v>0</v>
      </c>
    </row>
    <row r="289" spans="2:10" x14ac:dyDescent="0.7">
      <c r="B289" s="1">
        <v>285</v>
      </c>
      <c r="C289" s="1" t="s">
        <v>3</v>
      </c>
      <c r="D289" s="1">
        <v>34878</v>
      </c>
      <c r="E289" s="1" t="s">
        <v>333</v>
      </c>
      <c r="F289" s="1">
        <v>3</v>
      </c>
      <c r="G289">
        <v>2601</v>
      </c>
      <c r="H289">
        <v>15</v>
      </c>
      <c r="I289" t="str">
        <f t="shared" si="4"/>
        <v>03487</v>
      </c>
      <c r="J289">
        <f>IFERROR(VLOOKUP(I289,着工統計から!$B$2:$B$992,2,FALSE), 0)</f>
        <v>0</v>
      </c>
    </row>
    <row r="290" spans="2:10" x14ac:dyDescent="0.7">
      <c r="B290" s="1">
        <v>286</v>
      </c>
      <c r="C290" s="1" t="s">
        <v>3</v>
      </c>
      <c r="D290" s="1">
        <v>32034</v>
      </c>
      <c r="E290" s="1" t="s">
        <v>334</v>
      </c>
      <c r="F290" s="1">
        <v>4</v>
      </c>
      <c r="G290">
        <v>31762</v>
      </c>
      <c r="H290">
        <v>179</v>
      </c>
      <c r="I290" t="str">
        <f t="shared" si="4"/>
        <v>03203</v>
      </c>
      <c r="J290">
        <f>IFERROR(VLOOKUP(I290,着工統計から!$B$2:$B$992,2,FALSE), 0)</f>
        <v>0</v>
      </c>
    </row>
    <row r="291" spans="2:10" x14ac:dyDescent="0.7">
      <c r="B291" s="1">
        <v>287</v>
      </c>
      <c r="C291" s="1" t="s">
        <v>3</v>
      </c>
      <c r="D291" s="1">
        <v>34428</v>
      </c>
      <c r="E291" s="1" t="s">
        <v>335</v>
      </c>
      <c r="F291" s="1">
        <v>4</v>
      </c>
      <c r="G291">
        <v>6296</v>
      </c>
      <c r="H291">
        <v>36</v>
      </c>
      <c r="I291" t="str">
        <f t="shared" si="4"/>
        <v>03442</v>
      </c>
      <c r="J291">
        <f>IFERROR(VLOOKUP(I291,着工統計から!$B$2:$B$992,2,FALSE), 0)</f>
        <v>0</v>
      </c>
    </row>
    <row r="292" spans="2:10" x14ac:dyDescent="0.7">
      <c r="B292" s="1">
        <v>288</v>
      </c>
      <c r="C292" s="1" t="s">
        <v>3</v>
      </c>
      <c r="D292" s="1">
        <v>32051</v>
      </c>
      <c r="E292" s="1" t="s">
        <v>336</v>
      </c>
      <c r="F292" s="1">
        <v>3</v>
      </c>
      <c r="G292">
        <v>69234</v>
      </c>
      <c r="H292">
        <v>333</v>
      </c>
      <c r="I292" t="str">
        <f t="shared" si="4"/>
        <v>03205</v>
      </c>
      <c r="J292">
        <f>IFERROR(VLOOKUP(I292,着工統計から!$B$2:$B$992,2,FALSE), 0)</f>
        <v>0</v>
      </c>
    </row>
    <row r="293" spans="2:10" x14ac:dyDescent="0.7">
      <c r="B293" s="1">
        <v>289</v>
      </c>
      <c r="C293" s="1" t="s">
        <v>3</v>
      </c>
      <c r="D293" s="1">
        <v>33413</v>
      </c>
      <c r="E293" s="1" t="s">
        <v>337</v>
      </c>
      <c r="F293" s="1">
        <v>3</v>
      </c>
      <c r="G293">
        <v>5331</v>
      </c>
      <c r="H293">
        <v>26</v>
      </c>
      <c r="I293" t="str">
        <f t="shared" si="4"/>
        <v>03341</v>
      </c>
      <c r="J293">
        <f>IFERROR(VLOOKUP(I293,着工統計から!$B$2:$B$992,2,FALSE), 0)</f>
        <v>0</v>
      </c>
    </row>
    <row r="294" spans="2:10" x14ac:dyDescent="0.7">
      <c r="B294" s="1">
        <v>290</v>
      </c>
      <c r="C294" s="1" t="s">
        <v>3</v>
      </c>
      <c r="D294" s="1">
        <v>33421</v>
      </c>
      <c r="E294" s="1" t="s">
        <v>338</v>
      </c>
      <c r="F294" s="1">
        <v>3</v>
      </c>
      <c r="G294">
        <v>14383</v>
      </c>
      <c r="H294">
        <v>69</v>
      </c>
      <c r="I294" t="str">
        <f t="shared" si="4"/>
        <v>03342</v>
      </c>
      <c r="J294">
        <f>IFERROR(VLOOKUP(I294,着工統計から!$B$2:$B$992,2,FALSE), 0)</f>
        <v>0</v>
      </c>
    </row>
    <row r="295" spans="2:10" x14ac:dyDescent="0.7">
      <c r="B295" s="1">
        <v>291</v>
      </c>
      <c r="C295" s="1" t="s">
        <v>3</v>
      </c>
      <c r="D295" s="1">
        <v>33618</v>
      </c>
      <c r="E295" s="1" t="s">
        <v>339</v>
      </c>
      <c r="F295" s="1">
        <v>3</v>
      </c>
      <c r="G295">
        <v>8754</v>
      </c>
      <c r="H295">
        <v>42</v>
      </c>
      <c r="I295" t="str">
        <f t="shared" si="4"/>
        <v>03361</v>
      </c>
      <c r="J295">
        <f>IFERROR(VLOOKUP(I295,着工統計から!$B$2:$B$992,2,FALSE), 0)</f>
        <v>0</v>
      </c>
    </row>
    <row r="296" spans="2:10" x14ac:dyDescent="0.7">
      <c r="B296" s="1">
        <v>292</v>
      </c>
      <c r="C296" s="1" t="s">
        <v>3</v>
      </c>
      <c r="D296" s="1">
        <v>32069</v>
      </c>
      <c r="E296" s="1" t="s">
        <v>340</v>
      </c>
      <c r="F296" s="1">
        <v>3</v>
      </c>
      <c r="G296">
        <v>93511</v>
      </c>
      <c r="H296">
        <v>640</v>
      </c>
      <c r="I296" t="str">
        <f t="shared" si="4"/>
        <v>03206</v>
      </c>
      <c r="J296">
        <f>IFERROR(VLOOKUP(I296,着工統計から!$B$2:$B$992,2,FALSE), 0)</f>
        <v>0</v>
      </c>
    </row>
    <row r="297" spans="2:10" x14ac:dyDescent="0.7">
      <c r="B297" s="1">
        <v>293</v>
      </c>
      <c r="C297" s="1" t="s">
        <v>3</v>
      </c>
      <c r="D297" s="1">
        <v>32077</v>
      </c>
      <c r="E297" s="1" t="s">
        <v>341</v>
      </c>
      <c r="F297" s="1">
        <v>3</v>
      </c>
      <c r="G297">
        <v>33117</v>
      </c>
      <c r="H297">
        <v>162</v>
      </c>
      <c r="I297" t="str">
        <f t="shared" si="4"/>
        <v>03207</v>
      </c>
      <c r="J297">
        <f>IFERROR(VLOOKUP(I297,着工統計から!$B$2:$B$992,2,FALSE), 0)</f>
        <v>0</v>
      </c>
    </row>
    <row r="298" spans="2:10" x14ac:dyDescent="0.7">
      <c r="B298" s="1">
        <v>294</v>
      </c>
      <c r="C298" s="1" t="s">
        <v>3</v>
      </c>
      <c r="D298" s="1">
        <v>35041</v>
      </c>
      <c r="E298" s="1" t="s">
        <v>342</v>
      </c>
      <c r="F298" s="1">
        <v>2</v>
      </c>
      <c r="G298">
        <v>2525</v>
      </c>
      <c r="H298">
        <v>12</v>
      </c>
      <c r="I298" t="str">
        <f t="shared" si="4"/>
        <v>03504</v>
      </c>
      <c r="J298">
        <f>IFERROR(VLOOKUP(I298,着工統計から!$B$2:$B$992,2,FALSE), 0)</f>
        <v>0</v>
      </c>
    </row>
    <row r="299" spans="2:10" x14ac:dyDescent="0.7">
      <c r="B299" s="1">
        <v>295</v>
      </c>
      <c r="C299" s="1" t="s">
        <v>3</v>
      </c>
      <c r="D299" s="1">
        <v>32085</v>
      </c>
      <c r="E299" s="1" t="s">
        <v>343</v>
      </c>
      <c r="F299" s="1">
        <v>3</v>
      </c>
      <c r="G299">
        <v>23653</v>
      </c>
      <c r="H299">
        <v>51</v>
      </c>
      <c r="I299" t="str">
        <f t="shared" si="4"/>
        <v>03208</v>
      </c>
      <c r="J299">
        <f>IFERROR(VLOOKUP(I299,着工統計から!$B$2:$B$992,2,FALSE), 0)</f>
        <v>0</v>
      </c>
    </row>
    <row r="300" spans="2:10" x14ac:dyDescent="0.7">
      <c r="B300" s="1">
        <v>296</v>
      </c>
      <c r="C300" s="1" t="s">
        <v>3</v>
      </c>
      <c r="D300" s="1">
        <v>34622</v>
      </c>
      <c r="E300" s="1" t="s">
        <v>344</v>
      </c>
      <c r="F300" s="1">
        <v>3</v>
      </c>
      <c r="G300">
        <v>4409</v>
      </c>
      <c r="H300">
        <v>9</v>
      </c>
      <c r="I300" t="str">
        <f t="shared" si="4"/>
        <v>03462</v>
      </c>
      <c r="J300">
        <f>IFERROR(VLOOKUP(I300,着工統計から!$B$2:$B$992,2,FALSE), 0)</f>
        <v>0</v>
      </c>
    </row>
    <row r="301" spans="2:10" x14ac:dyDescent="0.7">
      <c r="B301" s="1">
        <v>297</v>
      </c>
      <c r="C301" s="1" t="s">
        <v>3</v>
      </c>
      <c r="D301" s="1">
        <v>32093</v>
      </c>
      <c r="E301" s="1" t="s">
        <v>345</v>
      </c>
      <c r="F301" s="1">
        <v>4</v>
      </c>
      <c r="G301">
        <v>58830</v>
      </c>
      <c r="H301">
        <v>236</v>
      </c>
      <c r="I301" t="str">
        <f t="shared" si="4"/>
        <v>03209</v>
      </c>
      <c r="J301">
        <f>IFERROR(VLOOKUP(I301,着工統計から!$B$2:$B$992,2,FALSE), 0)</f>
        <v>0</v>
      </c>
    </row>
    <row r="302" spans="2:10" x14ac:dyDescent="0.7">
      <c r="B302" s="1">
        <v>298</v>
      </c>
      <c r="C302" s="1" t="s">
        <v>3</v>
      </c>
      <c r="D302" s="1">
        <v>34011</v>
      </c>
      <c r="E302" s="1" t="s">
        <v>346</v>
      </c>
      <c r="F302" s="1">
        <v>4</v>
      </c>
      <c r="G302">
        <v>13222</v>
      </c>
      <c r="H302">
        <v>53</v>
      </c>
      <c r="I302" t="str">
        <f t="shared" si="4"/>
        <v>03401</v>
      </c>
      <c r="J302">
        <f>IFERROR(VLOOKUP(I302,着工統計から!$B$2:$B$992,2,FALSE), 0)</f>
        <v>0</v>
      </c>
    </row>
    <row r="303" spans="2:10" x14ac:dyDescent="0.7">
      <c r="B303" s="1">
        <v>299</v>
      </c>
      <c r="C303" s="1" t="s">
        <v>3</v>
      </c>
      <c r="D303" s="1">
        <v>34215</v>
      </c>
      <c r="E303" s="1" t="s">
        <v>347</v>
      </c>
      <c r="F303" s="1">
        <v>4</v>
      </c>
      <c r="G303">
        <v>13977</v>
      </c>
      <c r="H303">
        <v>56</v>
      </c>
      <c r="I303" t="str">
        <f t="shared" si="4"/>
        <v>03421</v>
      </c>
      <c r="J303">
        <f>IFERROR(VLOOKUP(I303,着工統計から!$B$2:$B$992,2,FALSE), 0)</f>
        <v>0</v>
      </c>
    </row>
    <row r="304" spans="2:10" x14ac:dyDescent="0.7">
      <c r="B304" s="1">
        <v>300</v>
      </c>
      <c r="C304" s="1" t="s">
        <v>3</v>
      </c>
      <c r="D304" s="1">
        <v>34223</v>
      </c>
      <c r="E304" s="1" t="s">
        <v>348</v>
      </c>
      <c r="F304" s="1">
        <v>3</v>
      </c>
      <c r="G304">
        <v>8235</v>
      </c>
      <c r="H304">
        <v>33</v>
      </c>
      <c r="I304" t="str">
        <f t="shared" si="4"/>
        <v>03422</v>
      </c>
      <c r="J304">
        <f>IFERROR(VLOOKUP(I304,着工統計から!$B$2:$B$992,2,FALSE), 0)</f>
        <v>0</v>
      </c>
    </row>
    <row r="305" spans="2:10" x14ac:dyDescent="0.7">
      <c r="B305" s="1">
        <v>301</v>
      </c>
      <c r="C305" s="1" t="s">
        <v>3</v>
      </c>
      <c r="D305" s="1">
        <v>34231</v>
      </c>
      <c r="E305" s="1" t="s">
        <v>349</v>
      </c>
      <c r="F305" s="1">
        <v>3</v>
      </c>
      <c r="G305">
        <v>11653</v>
      </c>
      <c r="H305">
        <v>47</v>
      </c>
      <c r="I305" t="str">
        <f t="shared" si="4"/>
        <v>03423</v>
      </c>
      <c r="J305">
        <f>IFERROR(VLOOKUP(I305,着工統計から!$B$2:$B$992,2,FALSE), 0)</f>
        <v>0</v>
      </c>
    </row>
    <row r="306" spans="2:10" x14ac:dyDescent="0.7">
      <c r="B306" s="1">
        <v>302</v>
      </c>
      <c r="C306" s="1" t="s">
        <v>3</v>
      </c>
      <c r="D306" s="1">
        <v>34240</v>
      </c>
      <c r="E306" s="1" t="s">
        <v>350</v>
      </c>
      <c r="F306" s="1">
        <v>3</v>
      </c>
      <c r="G306">
        <v>6816</v>
      </c>
      <c r="H306">
        <v>27</v>
      </c>
      <c r="I306" t="str">
        <f t="shared" si="4"/>
        <v>03424</v>
      </c>
      <c r="J306">
        <f>IFERROR(VLOOKUP(I306,着工統計から!$B$2:$B$992,2,FALSE), 0)</f>
        <v>0</v>
      </c>
    </row>
    <row r="307" spans="2:10" x14ac:dyDescent="0.7">
      <c r="B307" s="1">
        <v>303</v>
      </c>
      <c r="C307" s="1" t="s">
        <v>3</v>
      </c>
      <c r="D307" s="1">
        <v>34258</v>
      </c>
      <c r="E307" s="1" t="s">
        <v>351</v>
      </c>
      <c r="F307" s="1">
        <v>3</v>
      </c>
      <c r="G307">
        <v>5173</v>
      </c>
      <c r="H307">
        <v>21</v>
      </c>
      <c r="I307" t="str">
        <f t="shared" si="4"/>
        <v>03425</v>
      </c>
      <c r="J307">
        <f>IFERROR(VLOOKUP(I307,着工統計から!$B$2:$B$992,2,FALSE), 0)</f>
        <v>0</v>
      </c>
    </row>
    <row r="308" spans="2:10" x14ac:dyDescent="0.7">
      <c r="B308" s="1">
        <v>304</v>
      </c>
      <c r="C308" s="1" t="s">
        <v>3</v>
      </c>
      <c r="D308" s="1">
        <v>34266</v>
      </c>
      <c r="E308" s="1" t="s">
        <v>352</v>
      </c>
      <c r="F308" s="1">
        <v>3</v>
      </c>
      <c r="G308">
        <v>3677</v>
      </c>
      <c r="H308">
        <v>15</v>
      </c>
      <c r="I308" t="str">
        <f t="shared" si="4"/>
        <v>03426</v>
      </c>
      <c r="J308">
        <f>IFERROR(VLOOKUP(I308,着工統計から!$B$2:$B$992,2,FALSE), 0)</f>
        <v>0</v>
      </c>
    </row>
    <row r="309" spans="2:10" x14ac:dyDescent="0.7">
      <c r="B309" s="1">
        <v>305</v>
      </c>
      <c r="C309" s="1" t="s">
        <v>3</v>
      </c>
      <c r="D309" s="1">
        <v>32107</v>
      </c>
      <c r="E309" s="1" t="s">
        <v>353</v>
      </c>
      <c r="F309" s="1">
        <v>4</v>
      </c>
      <c r="G309">
        <v>19758</v>
      </c>
      <c r="H309">
        <v>319</v>
      </c>
      <c r="I309" t="str">
        <f t="shared" si="4"/>
        <v>03210</v>
      </c>
      <c r="J309">
        <f>IFERROR(VLOOKUP(I309,着工統計から!$B$2:$B$992,2,FALSE), 0)</f>
        <v>0</v>
      </c>
    </row>
    <row r="310" spans="2:10" x14ac:dyDescent="0.7">
      <c r="B310" s="1">
        <v>306</v>
      </c>
      <c r="C310" s="1" t="s">
        <v>3</v>
      </c>
      <c r="D310" s="1">
        <v>32115</v>
      </c>
      <c r="E310" s="1" t="s">
        <v>354</v>
      </c>
      <c r="F310" s="1">
        <v>4</v>
      </c>
      <c r="G310">
        <v>36802</v>
      </c>
      <c r="H310">
        <v>451</v>
      </c>
      <c r="I310" t="str">
        <f t="shared" si="4"/>
        <v>03211</v>
      </c>
      <c r="J310">
        <f>IFERROR(VLOOKUP(I310,着工統計から!$B$2:$B$992,2,FALSE), 0)</f>
        <v>0</v>
      </c>
    </row>
    <row r="311" spans="2:10" x14ac:dyDescent="0.7">
      <c r="B311" s="1">
        <v>307</v>
      </c>
      <c r="C311" s="1" t="s">
        <v>3</v>
      </c>
      <c r="D311" s="1">
        <v>32131</v>
      </c>
      <c r="E311" s="1" t="s">
        <v>355</v>
      </c>
      <c r="F311" s="1">
        <v>3</v>
      </c>
      <c r="G311">
        <v>23545</v>
      </c>
      <c r="H311">
        <v>45</v>
      </c>
      <c r="I311" t="str">
        <f t="shared" si="4"/>
        <v>03213</v>
      </c>
      <c r="J311">
        <f>IFERROR(VLOOKUP(I311,着工統計から!$B$2:$B$992,2,FALSE), 0)</f>
        <v>0</v>
      </c>
    </row>
    <row r="312" spans="2:10" x14ac:dyDescent="0.7">
      <c r="B312" s="1">
        <v>308</v>
      </c>
      <c r="C312" s="1" t="s">
        <v>3</v>
      </c>
      <c r="D312" s="1">
        <v>35211</v>
      </c>
      <c r="E312" s="1" t="s">
        <v>356</v>
      </c>
      <c r="F312" s="1">
        <v>3</v>
      </c>
      <c r="G312">
        <v>4066</v>
      </c>
      <c r="H312">
        <v>8</v>
      </c>
      <c r="I312" t="str">
        <f t="shared" si="4"/>
        <v>03521</v>
      </c>
      <c r="J312">
        <f>IFERROR(VLOOKUP(I312,着工統計から!$B$2:$B$992,2,FALSE), 0)</f>
        <v>0</v>
      </c>
    </row>
    <row r="313" spans="2:10" x14ac:dyDescent="0.7">
      <c r="B313" s="1">
        <v>309</v>
      </c>
      <c r="C313" s="1" t="s">
        <v>3</v>
      </c>
      <c r="D313" s="1">
        <v>33049</v>
      </c>
      <c r="E313" s="1" t="s">
        <v>357</v>
      </c>
      <c r="F313" s="1">
        <v>2</v>
      </c>
      <c r="G313">
        <v>15862</v>
      </c>
      <c r="H313">
        <v>47</v>
      </c>
      <c r="I313" t="str">
        <f t="shared" si="4"/>
        <v>03304</v>
      </c>
      <c r="J313">
        <f>IFERROR(VLOOKUP(I313,着工統計から!$B$2:$B$992,2,FALSE), 0)</f>
        <v>0</v>
      </c>
    </row>
    <row r="314" spans="2:10" x14ac:dyDescent="0.7">
      <c r="B314" s="1">
        <v>310</v>
      </c>
      <c r="C314" s="1" t="s">
        <v>3</v>
      </c>
      <c r="D314" s="1">
        <v>33065</v>
      </c>
      <c r="E314" s="1" t="s">
        <v>358</v>
      </c>
      <c r="F314" s="1">
        <v>2</v>
      </c>
      <c r="G314">
        <v>5850</v>
      </c>
      <c r="H314">
        <v>17</v>
      </c>
      <c r="I314" t="str">
        <f t="shared" si="4"/>
        <v>03306</v>
      </c>
      <c r="J314">
        <f>IFERROR(VLOOKUP(I314,着工統計から!$B$2:$B$992,2,FALSE), 0)</f>
        <v>0</v>
      </c>
    </row>
    <row r="315" spans="2:10" x14ac:dyDescent="0.7">
      <c r="B315" s="1">
        <v>311</v>
      </c>
      <c r="C315" s="1" t="s">
        <v>3</v>
      </c>
      <c r="D315" s="1">
        <v>35238</v>
      </c>
      <c r="E315" s="1" t="s">
        <v>359</v>
      </c>
      <c r="F315" s="1">
        <v>2</v>
      </c>
      <c r="G315">
        <v>4643</v>
      </c>
      <c r="H315">
        <v>14</v>
      </c>
      <c r="I315" t="str">
        <f t="shared" si="4"/>
        <v>03523</v>
      </c>
      <c r="J315">
        <f>IFERROR(VLOOKUP(I315,着工統計から!$B$2:$B$992,2,FALSE), 0)</f>
        <v>0</v>
      </c>
    </row>
    <row r="316" spans="2:10" x14ac:dyDescent="0.7">
      <c r="B316" s="1">
        <v>312</v>
      </c>
      <c r="C316" s="1" t="s">
        <v>3</v>
      </c>
      <c r="D316" s="1">
        <v>32042</v>
      </c>
      <c r="E316" s="1" t="s">
        <v>360</v>
      </c>
      <c r="F316" s="1">
        <v>3</v>
      </c>
      <c r="G316">
        <v>56995</v>
      </c>
      <c r="H316">
        <v>260</v>
      </c>
      <c r="I316" t="str">
        <f t="shared" si="4"/>
        <v>03204</v>
      </c>
      <c r="J316">
        <f>IFERROR(VLOOKUP(I316,着工統計から!$B$2:$B$992,2,FALSE), 0)</f>
        <v>0</v>
      </c>
    </row>
    <row r="317" spans="2:10" x14ac:dyDescent="0.7">
      <c r="B317" s="1">
        <v>313</v>
      </c>
      <c r="C317" s="1" t="s">
        <v>3</v>
      </c>
      <c r="D317" s="1">
        <v>32123</v>
      </c>
      <c r="E317" s="1" t="s">
        <v>361</v>
      </c>
      <c r="F317" s="1">
        <v>3</v>
      </c>
      <c r="G317">
        <v>28864</v>
      </c>
      <c r="H317">
        <v>131</v>
      </c>
      <c r="I317" t="str">
        <f t="shared" si="4"/>
        <v>03212</v>
      </c>
      <c r="J317">
        <f>IFERROR(VLOOKUP(I317,着工統計から!$B$2:$B$992,2,FALSE), 0)</f>
        <v>0</v>
      </c>
    </row>
    <row r="318" spans="2:10" x14ac:dyDescent="0.7">
      <c r="B318" s="1">
        <v>314</v>
      </c>
      <c r="C318" s="1" t="s">
        <v>3</v>
      </c>
      <c r="D318" s="1">
        <v>33821</v>
      </c>
      <c r="E318" s="1" t="s">
        <v>362</v>
      </c>
      <c r="F318" s="1">
        <v>3</v>
      </c>
      <c r="G318">
        <v>13788</v>
      </c>
      <c r="H318">
        <v>63</v>
      </c>
      <c r="I318" t="str">
        <f t="shared" si="4"/>
        <v>03382</v>
      </c>
      <c r="J318">
        <f>IFERROR(VLOOKUP(I318,着工統計から!$B$2:$B$992,2,FALSE), 0)</f>
        <v>0</v>
      </c>
    </row>
    <row r="319" spans="2:10" x14ac:dyDescent="0.7">
      <c r="B319" s="1">
        <v>315</v>
      </c>
      <c r="C319" s="1" t="s">
        <v>3</v>
      </c>
      <c r="D319" s="1">
        <v>33839</v>
      </c>
      <c r="E319" s="1" t="s">
        <v>363</v>
      </c>
      <c r="F319" s="1">
        <v>3</v>
      </c>
      <c r="G319">
        <v>15547</v>
      </c>
      <c r="H319">
        <v>71</v>
      </c>
      <c r="I319" t="str">
        <f t="shared" si="4"/>
        <v>03383</v>
      </c>
      <c r="J319">
        <f>IFERROR(VLOOKUP(I319,着工統計から!$B$2:$B$992,2,FALSE), 0)</f>
        <v>0</v>
      </c>
    </row>
    <row r="320" spans="2:10" x14ac:dyDescent="0.7">
      <c r="B320" s="1">
        <v>316</v>
      </c>
      <c r="C320" s="1" t="s">
        <v>3</v>
      </c>
      <c r="D320" s="1">
        <v>33847</v>
      </c>
      <c r="E320" s="1" t="s">
        <v>364</v>
      </c>
      <c r="F320" s="1">
        <v>3</v>
      </c>
      <c r="G320">
        <v>4228</v>
      </c>
      <c r="H320">
        <v>19</v>
      </c>
      <c r="I320" t="str">
        <f t="shared" si="4"/>
        <v>03384</v>
      </c>
      <c r="J320">
        <f>IFERROR(VLOOKUP(I320,着工統計から!$B$2:$B$992,2,FALSE), 0)</f>
        <v>0</v>
      </c>
    </row>
    <row r="321" spans="2:10" x14ac:dyDescent="0.7">
      <c r="B321" s="1">
        <v>317</v>
      </c>
      <c r="C321" s="1" t="s">
        <v>3</v>
      </c>
      <c r="D321" s="1">
        <v>32166</v>
      </c>
      <c r="E321" s="1" t="s">
        <v>365</v>
      </c>
      <c r="F321" s="1">
        <v>3</v>
      </c>
      <c r="G321">
        <v>55463</v>
      </c>
      <c r="H321">
        <v>250</v>
      </c>
      <c r="I321" t="str">
        <f t="shared" si="4"/>
        <v>03216</v>
      </c>
      <c r="J321">
        <f>IFERROR(VLOOKUP(I321,着工統計から!$B$2:$B$992,2,FALSE), 0)</f>
        <v>0</v>
      </c>
    </row>
    <row r="322" spans="2:10" x14ac:dyDescent="0.7">
      <c r="B322" s="1">
        <v>318</v>
      </c>
      <c r="C322" s="1" t="s">
        <v>3</v>
      </c>
      <c r="D322" s="1">
        <v>33014</v>
      </c>
      <c r="E322" s="1" t="s">
        <v>366</v>
      </c>
      <c r="F322" s="1">
        <v>3</v>
      </c>
      <c r="G322">
        <v>16981</v>
      </c>
      <c r="H322">
        <v>51</v>
      </c>
      <c r="I322" t="str">
        <f t="shared" si="4"/>
        <v>03301</v>
      </c>
      <c r="J322">
        <f>IFERROR(VLOOKUP(I322,着工統計から!$B$2:$B$992,2,FALSE), 0)</f>
        <v>0</v>
      </c>
    </row>
    <row r="323" spans="2:10" x14ac:dyDescent="0.7">
      <c r="B323" s="1">
        <v>319</v>
      </c>
      <c r="C323" s="1" t="s">
        <v>3</v>
      </c>
      <c r="D323" s="1">
        <v>33022</v>
      </c>
      <c r="E323" s="1" t="s">
        <v>367</v>
      </c>
      <c r="F323" s="1">
        <v>2</v>
      </c>
      <c r="G323">
        <v>6344</v>
      </c>
      <c r="H323">
        <v>25</v>
      </c>
      <c r="I323" t="str">
        <f t="shared" si="4"/>
        <v>03302</v>
      </c>
      <c r="J323">
        <f>IFERROR(VLOOKUP(I323,着工統計から!$B$2:$B$992,2,FALSE), 0)</f>
        <v>0</v>
      </c>
    </row>
    <row r="324" spans="2:10" x14ac:dyDescent="0.7">
      <c r="B324" s="1">
        <v>320</v>
      </c>
      <c r="C324" s="1" t="s">
        <v>3</v>
      </c>
      <c r="D324" s="1">
        <v>33031</v>
      </c>
      <c r="E324" s="1" t="s">
        <v>368</v>
      </c>
      <c r="F324" s="1">
        <v>2</v>
      </c>
      <c r="G324">
        <v>13692</v>
      </c>
      <c r="H324">
        <v>44</v>
      </c>
      <c r="I324" t="str">
        <f t="shared" si="4"/>
        <v>03303</v>
      </c>
      <c r="J324">
        <f>IFERROR(VLOOKUP(I324,着工統計から!$B$2:$B$992,2,FALSE), 0)</f>
        <v>0</v>
      </c>
    </row>
    <row r="325" spans="2:10" x14ac:dyDescent="0.7">
      <c r="B325" s="1">
        <v>321</v>
      </c>
      <c r="C325" s="1" t="s">
        <v>3</v>
      </c>
      <c r="D325" s="1">
        <v>33219</v>
      </c>
      <c r="E325" s="1" t="s">
        <v>369</v>
      </c>
      <c r="F325" s="1">
        <v>3</v>
      </c>
      <c r="G325">
        <v>32614</v>
      </c>
      <c r="H325">
        <v>137</v>
      </c>
      <c r="I325" t="str">
        <f t="shared" si="4"/>
        <v>03321</v>
      </c>
      <c r="J325">
        <f>IFERROR(VLOOKUP(I325,着工統計から!$B$2:$B$992,2,FALSE), 0)</f>
        <v>0</v>
      </c>
    </row>
    <row r="326" spans="2:10" x14ac:dyDescent="0.7">
      <c r="B326" s="1">
        <v>322</v>
      </c>
      <c r="C326" s="1" t="s">
        <v>3</v>
      </c>
      <c r="D326" s="1">
        <v>33227</v>
      </c>
      <c r="E326" s="1" t="s">
        <v>370</v>
      </c>
      <c r="F326" s="1">
        <v>3</v>
      </c>
      <c r="G326">
        <v>27678</v>
      </c>
      <c r="H326">
        <v>193</v>
      </c>
      <c r="I326" t="str">
        <f t="shared" ref="I326:I389" si="5">LEFT(TEXT(D326,"000000"),5)</f>
        <v>03322</v>
      </c>
      <c r="J326">
        <f>IFERROR(VLOOKUP(I326,着工統計から!$B$2:$B$992,2,FALSE), 0)</f>
        <v>0</v>
      </c>
    </row>
    <row r="327" spans="2:10" x14ac:dyDescent="0.7">
      <c r="B327" s="1">
        <v>323</v>
      </c>
      <c r="C327" s="1" t="s">
        <v>3</v>
      </c>
      <c r="D327" s="1">
        <v>33634</v>
      </c>
      <c r="E327" s="1" t="s">
        <v>371</v>
      </c>
      <c r="F327" s="1">
        <v>2</v>
      </c>
      <c r="G327">
        <v>2936</v>
      </c>
      <c r="H327">
        <v>1</v>
      </c>
      <c r="I327" t="str">
        <f t="shared" si="5"/>
        <v>03363</v>
      </c>
      <c r="J327">
        <f>IFERROR(VLOOKUP(I327,着工統計から!$B$2:$B$992,2,FALSE), 0)</f>
        <v>0</v>
      </c>
    </row>
    <row r="328" spans="2:10" x14ac:dyDescent="0.7">
      <c r="B328" s="1">
        <v>324</v>
      </c>
      <c r="C328" s="1" t="s">
        <v>3</v>
      </c>
      <c r="D328" s="1">
        <v>33651</v>
      </c>
      <c r="E328" s="1" t="s">
        <v>372</v>
      </c>
      <c r="F328" s="1">
        <v>2</v>
      </c>
      <c r="G328">
        <v>2944</v>
      </c>
      <c r="H328">
        <v>1</v>
      </c>
      <c r="I328" t="str">
        <f t="shared" si="5"/>
        <v>03365</v>
      </c>
      <c r="J328">
        <f>IFERROR(VLOOKUP(I328,着工統計から!$B$2:$B$992,2,FALSE), 0)</f>
        <v>0</v>
      </c>
    </row>
    <row r="329" spans="2:10" x14ac:dyDescent="0.7">
      <c r="B329" s="1">
        <v>325</v>
      </c>
      <c r="C329" s="1" t="s">
        <v>3</v>
      </c>
      <c r="D329" s="1">
        <v>33812</v>
      </c>
      <c r="E329" s="1" t="s">
        <v>373</v>
      </c>
      <c r="F329" s="1">
        <v>3</v>
      </c>
      <c r="G329">
        <v>15895</v>
      </c>
      <c r="H329">
        <v>86</v>
      </c>
      <c r="I329" t="str">
        <f t="shared" si="5"/>
        <v>03381</v>
      </c>
      <c r="J329">
        <f>IFERROR(VLOOKUP(I329,着工統計から!$B$2:$B$992,2,FALSE), 0)</f>
        <v>0</v>
      </c>
    </row>
    <row r="330" spans="2:10" x14ac:dyDescent="0.7">
      <c r="B330" s="1">
        <v>326</v>
      </c>
      <c r="C330" s="1" t="s">
        <v>3</v>
      </c>
      <c r="D330" s="1">
        <v>34029</v>
      </c>
      <c r="E330" s="1" t="s">
        <v>374</v>
      </c>
      <c r="F330" s="1">
        <v>4</v>
      </c>
      <c r="G330">
        <v>7868</v>
      </c>
      <c r="H330">
        <v>10</v>
      </c>
      <c r="I330" t="str">
        <f t="shared" si="5"/>
        <v>03402</v>
      </c>
      <c r="J330">
        <f>IFERROR(VLOOKUP(I330,着工統計から!$B$2:$B$992,2,FALSE), 0)</f>
        <v>0</v>
      </c>
    </row>
    <row r="331" spans="2:10" x14ac:dyDescent="0.7">
      <c r="B331" s="1">
        <v>327</v>
      </c>
      <c r="C331" s="1" t="s">
        <v>3</v>
      </c>
      <c r="D331" s="1">
        <v>34410</v>
      </c>
      <c r="E331" s="1" t="s">
        <v>375</v>
      </c>
      <c r="F331" s="1">
        <v>3</v>
      </c>
      <c r="G331">
        <v>5720</v>
      </c>
      <c r="H331">
        <v>11</v>
      </c>
      <c r="I331" t="str">
        <f t="shared" si="5"/>
        <v>03441</v>
      </c>
      <c r="J331">
        <f>IFERROR(VLOOKUP(I331,着工統計から!$B$2:$B$992,2,FALSE), 0)</f>
        <v>0</v>
      </c>
    </row>
    <row r="332" spans="2:10" x14ac:dyDescent="0.7">
      <c r="B332" s="1">
        <v>328</v>
      </c>
      <c r="C332" s="1" t="s">
        <v>3</v>
      </c>
      <c r="D332" s="1">
        <v>34614</v>
      </c>
      <c r="E332" s="1" t="s">
        <v>376</v>
      </c>
      <c r="F332" s="1">
        <v>3</v>
      </c>
      <c r="G332">
        <v>11759</v>
      </c>
      <c r="H332">
        <v>352</v>
      </c>
      <c r="I332" t="str">
        <f t="shared" si="5"/>
        <v>03461</v>
      </c>
      <c r="J332">
        <f>IFERROR(VLOOKUP(I332,着工統計から!$B$2:$B$992,2,FALSE), 0)</f>
        <v>0</v>
      </c>
    </row>
    <row r="333" spans="2:10" x14ac:dyDescent="0.7">
      <c r="B333" s="1">
        <v>329</v>
      </c>
      <c r="C333" s="1" t="s">
        <v>3</v>
      </c>
      <c r="D333" s="1">
        <v>34827</v>
      </c>
      <c r="E333" s="1" t="s">
        <v>377</v>
      </c>
      <c r="F333" s="1">
        <v>3</v>
      </c>
      <c r="G333">
        <v>15826</v>
      </c>
      <c r="H333">
        <v>394</v>
      </c>
      <c r="I333" t="str">
        <f t="shared" si="5"/>
        <v>03482</v>
      </c>
      <c r="J333">
        <f>IFERROR(VLOOKUP(I333,着工統計から!$B$2:$B$992,2,FALSE), 0)</f>
        <v>0</v>
      </c>
    </row>
    <row r="334" spans="2:10" x14ac:dyDescent="0.7">
      <c r="B334" s="1">
        <v>330</v>
      </c>
      <c r="C334" s="1" t="s">
        <v>3</v>
      </c>
      <c r="D334" s="1">
        <v>34835</v>
      </c>
      <c r="E334" s="1" t="s">
        <v>378</v>
      </c>
      <c r="F334" s="1">
        <v>3</v>
      </c>
      <c r="G334">
        <v>9841</v>
      </c>
      <c r="H334">
        <v>30</v>
      </c>
      <c r="I334" t="str">
        <f t="shared" si="5"/>
        <v>03483</v>
      </c>
      <c r="J334">
        <f>IFERROR(VLOOKUP(I334,着工統計から!$B$2:$B$992,2,FALSE), 0)</f>
        <v>0</v>
      </c>
    </row>
    <row r="335" spans="2:10" x14ac:dyDescent="0.7">
      <c r="B335" s="1">
        <v>331</v>
      </c>
      <c r="C335" s="1" t="s">
        <v>3</v>
      </c>
      <c r="D335" s="1">
        <v>34843</v>
      </c>
      <c r="E335" s="1" t="s">
        <v>379</v>
      </c>
      <c r="F335" s="1">
        <v>3</v>
      </c>
      <c r="G335">
        <v>3466</v>
      </c>
      <c r="H335">
        <v>23</v>
      </c>
      <c r="I335" t="str">
        <f t="shared" si="5"/>
        <v>03484</v>
      </c>
      <c r="J335">
        <f>IFERROR(VLOOKUP(I335,着工統計から!$B$2:$B$992,2,FALSE), 0)</f>
        <v>0</v>
      </c>
    </row>
    <row r="336" spans="2:10" x14ac:dyDescent="0.7">
      <c r="B336" s="1">
        <v>332</v>
      </c>
      <c r="C336" s="1" t="s">
        <v>3</v>
      </c>
      <c r="D336" s="1">
        <v>34851</v>
      </c>
      <c r="E336" s="1" t="s">
        <v>380</v>
      </c>
      <c r="F336" s="1">
        <v>3</v>
      </c>
      <c r="G336">
        <v>2795</v>
      </c>
      <c r="H336">
        <v>3</v>
      </c>
      <c r="I336" t="str">
        <f t="shared" si="5"/>
        <v>03485</v>
      </c>
      <c r="J336">
        <f>IFERROR(VLOOKUP(I336,着工統計から!$B$2:$B$992,2,FALSE), 0)</f>
        <v>0</v>
      </c>
    </row>
    <row r="337" spans="2:10" x14ac:dyDescent="0.7">
      <c r="B337" s="1">
        <v>333</v>
      </c>
      <c r="C337" s="1" t="s">
        <v>3</v>
      </c>
      <c r="D337" s="1">
        <v>35017</v>
      </c>
      <c r="E337" s="1" t="s">
        <v>381</v>
      </c>
      <c r="F337" s="1">
        <v>3</v>
      </c>
      <c r="G337">
        <v>9333</v>
      </c>
      <c r="H337">
        <v>22</v>
      </c>
      <c r="I337" t="str">
        <f t="shared" si="5"/>
        <v>03501</v>
      </c>
      <c r="J337">
        <f>IFERROR(VLOOKUP(I337,着工統計から!$B$2:$B$992,2,FALSE), 0)</f>
        <v>0</v>
      </c>
    </row>
    <row r="338" spans="2:10" x14ac:dyDescent="0.7">
      <c r="B338" s="1">
        <v>334</v>
      </c>
      <c r="C338" s="1" t="s">
        <v>3</v>
      </c>
      <c r="D338" s="1">
        <v>35033</v>
      </c>
      <c r="E338" s="1" t="s">
        <v>382</v>
      </c>
      <c r="F338" s="1">
        <v>3</v>
      </c>
      <c r="G338">
        <v>4149</v>
      </c>
      <c r="H338">
        <v>44</v>
      </c>
      <c r="I338" t="str">
        <f t="shared" si="5"/>
        <v>03503</v>
      </c>
      <c r="J338">
        <f>IFERROR(VLOOKUP(I338,着工統計から!$B$2:$B$992,2,FALSE), 0)</f>
        <v>0</v>
      </c>
    </row>
    <row r="339" spans="2:10" x14ac:dyDescent="0.7">
      <c r="B339" s="1">
        <v>335</v>
      </c>
      <c r="C339" s="1" t="s">
        <v>3</v>
      </c>
      <c r="D339" s="1">
        <v>35068</v>
      </c>
      <c r="E339" s="1" t="s">
        <v>383</v>
      </c>
      <c r="F339" s="1">
        <v>3</v>
      </c>
      <c r="G339">
        <v>5865</v>
      </c>
      <c r="H339">
        <v>18</v>
      </c>
      <c r="I339" t="str">
        <f t="shared" si="5"/>
        <v>03506</v>
      </c>
      <c r="J339">
        <f>IFERROR(VLOOKUP(I339,着工統計から!$B$2:$B$992,2,FALSE), 0)</f>
        <v>0</v>
      </c>
    </row>
    <row r="340" spans="2:10" x14ac:dyDescent="0.7">
      <c r="B340" s="1">
        <v>336</v>
      </c>
      <c r="C340" s="1" t="s">
        <v>3</v>
      </c>
      <c r="D340" s="1">
        <v>35025</v>
      </c>
      <c r="E340" s="1" t="s">
        <v>384</v>
      </c>
      <c r="F340" s="1">
        <v>3</v>
      </c>
      <c r="G340">
        <v>11434</v>
      </c>
      <c r="H340">
        <v>28</v>
      </c>
      <c r="I340" t="str">
        <f t="shared" si="5"/>
        <v>03502</v>
      </c>
      <c r="J340">
        <f>IFERROR(VLOOKUP(I340,着工統計から!$B$2:$B$992,2,FALSE), 0)</f>
        <v>0</v>
      </c>
    </row>
    <row r="341" spans="2:10" x14ac:dyDescent="0.7">
      <c r="B341" s="1">
        <v>337</v>
      </c>
      <c r="C341" s="1" t="s">
        <v>3</v>
      </c>
      <c r="D341" s="1">
        <v>35050</v>
      </c>
      <c r="E341" s="1" t="s">
        <v>385</v>
      </c>
      <c r="F341" s="1">
        <v>3</v>
      </c>
      <c r="G341">
        <v>5259</v>
      </c>
      <c r="H341">
        <v>13</v>
      </c>
      <c r="I341" t="str">
        <f t="shared" si="5"/>
        <v>03505</v>
      </c>
      <c r="J341">
        <f>IFERROR(VLOOKUP(I341,着工統計から!$B$2:$B$992,2,FALSE), 0)</f>
        <v>0</v>
      </c>
    </row>
    <row r="342" spans="2:10" x14ac:dyDescent="0.7">
      <c r="B342" s="1">
        <v>338</v>
      </c>
      <c r="C342" s="1" t="s">
        <v>3</v>
      </c>
      <c r="D342" s="1">
        <v>35246</v>
      </c>
      <c r="E342" s="1" t="s">
        <v>386</v>
      </c>
      <c r="F342" s="1">
        <v>3</v>
      </c>
      <c r="G342">
        <v>12919</v>
      </c>
      <c r="H342">
        <v>29</v>
      </c>
      <c r="I342" t="str">
        <f t="shared" si="5"/>
        <v>03524</v>
      </c>
      <c r="J342">
        <f>IFERROR(VLOOKUP(I342,着工統計から!$B$2:$B$992,2,FALSE), 0)</f>
        <v>0</v>
      </c>
    </row>
    <row r="343" spans="2:10" x14ac:dyDescent="0.7">
      <c r="B343" s="1">
        <v>339</v>
      </c>
      <c r="C343" s="1" t="s">
        <v>4</v>
      </c>
      <c r="D343" s="1">
        <v>41009</v>
      </c>
      <c r="E343" s="1" t="s">
        <v>387</v>
      </c>
      <c r="F343" s="1">
        <v>4</v>
      </c>
      <c r="G343">
        <v>1082159</v>
      </c>
      <c r="H343">
        <v>9909</v>
      </c>
      <c r="I343" t="str">
        <f t="shared" si="5"/>
        <v>04100</v>
      </c>
      <c r="J343">
        <f>IFERROR(VLOOKUP(I343,着工統計から!$B$2:$B$992,2,FALSE), 0)</f>
        <v>0</v>
      </c>
    </row>
    <row r="344" spans="2:10" x14ac:dyDescent="0.7">
      <c r="B344" s="1">
        <v>340</v>
      </c>
      <c r="C344" s="1" t="s">
        <v>4</v>
      </c>
      <c r="D344" s="1">
        <v>42021</v>
      </c>
      <c r="E344" s="1" t="s">
        <v>388</v>
      </c>
      <c r="F344" s="1">
        <v>4</v>
      </c>
      <c r="G344">
        <v>103088</v>
      </c>
      <c r="H344">
        <v>1622</v>
      </c>
      <c r="I344" t="str">
        <f t="shared" si="5"/>
        <v>04202</v>
      </c>
      <c r="J344">
        <f>IFERROR(VLOOKUP(I344,着工統計から!$B$2:$B$992,2,FALSE), 0)</f>
        <v>0</v>
      </c>
    </row>
    <row r="345" spans="2:10" x14ac:dyDescent="0.7">
      <c r="B345" s="1">
        <v>341</v>
      </c>
      <c r="C345" s="1" t="s">
        <v>4</v>
      </c>
      <c r="D345" s="1">
        <v>45616</v>
      </c>
      <c r="E345" s="1" t="s">
        <v>389</v>
      </c>
      <c r="F345" s="1">
        <v>4</v>
      </c>
      <c r="G345">
        <v>11097</v>
      </c>
      <c r="H345">
        <v>175</v>
      </c>
      <c r="I345" t="str">
        <f t="shared" si="5"/>
        <v>04561</v>
      </c>
      <c r="J345">
        <f>IFERROR(VLOOKUP(I345,着工統計から!$B$2:$B$992,2,FALSE), 0)</f>
        <v>0</v>
      </c>
    </row>
    <row r="346" spans="2:10" x14ac:dyDescent="0.7">
      <c r="B346" s="1">
        <v>342</v>
      </c>
      <c r="C346" s="1" t="s">
        <v>4</v>
      </c>
      <c r="D346" s="1">
        <v>45632</v>
      </c>
      <c r="E346" s="1" t="s">
        <v>390</v>
      </c>
      <c r="F346" s="1">
        <v>4</v>
      </c>
      <c r="G346">
        <v>1021</v>
      </c>
      <c r="H346">
        <v>16</v>
      </c>
      <c r="I346" t="str">
        <f t="shared" si="5"/>
        <v>04563</v>
      </c>
      <c r="J346">
        <f>IFERROR(VLOOKUP(I346,着工統計から!$B$2:$B$992,2,FALSE), 0)</f>
        <v>0</v>
      </c>
    </row>
    <row r="347" spans="2:10" x14ac:dyDescent="0.7">
      <c r="B347" s="1">
        <v>343</v>
      </c>
      <c r="C347" s="1" t="s">
        <v>4</v>
      </c>
      <c r="D347" s="1">
        <v>45641</v>
      </c>
      <c r="E347" s="1" t="s">
        <v>391</v>
      </c>
      <c r="F347" s="1">
        <v>4</v>
      </c>
      <c r="G347">
        <v>19670</v>
      </c>
      <c r="H347">
        <v>309</v>
      </c>
      <c r="I347" t="str">
        <f t="shared" si="5"/>
        <v>04564</v>
      </c>
      <c r="J347">
        <f>IFERROR(VLOOKUP(I347,着工統計から!$B$2:$B$992,2,FALSE), 0)</f>
        <v>0</v>
      </c>
    </row>
    <row r="348" spans="2:10" x14ac:dyDescent="0.7">
      <c r="B348" s="1">
        <v>344</v>
      </c>
      <c r="C348" s="1" t="s">
        <v>4</v>
      </c>
      <c r="D348" s="1">
        <v>45659</v>
      </c>
      <c r="E348" s="1" t="s">
        <v>392</v>
      </c>
      <c r="F348" s="1">
        <v>4</v>
      </c>
      <c r="G348">
        <v>7460</v>
      </c>
      <c r="H348">
        <v>117</v>
      </c>
      <c r="I348" t="str">
        <f t="shared" si="5"/>
        <v>04565</v>
      </c>
      <c r="J348">
        <f>IFERROR(VLOOKUP(I348,着工統計から!$B$2:$B$992,2,FALSE), 0)</f>
        <v>0</v>
      </c>
    </row>
    <row r="349" spans="2:10" x14ac:dyDescent="0.7">
      <c r="B349" s="1">
        <v>345</v>
      </c>
      <c r="C349" s="1" t="s">
        <v>4</v>
      </c>
      <c r="D349" s="1">
        <v>45675</v>
      </c>
      <c r="E349" s="1" t="s">
        <v>393</v>
      </c>
      <c r="F349" s="1">
        <v>4</v>
      </c>
      <c r="G349">
        <v>2430</v>
      </c>
      <c r="H349">
        <v>38</v>
      </c>
      <c r="I349" t="str">
        <f t="shared" si="5"/>
        <v>04567</v>
      </c>
      <c r="J349">
        <f>IFERROR(VLOOKUP(I349,着工統計から!$B$2:$B$992,2,FALSE), 0)</f>
        <v>0</v>
      </c>
    </row>
    <row r="350" spans="2:10" x14ac:dyDescent="0.7">
      <c r="B350" s="1">
        <v>346</v>
      </c>
      <c r="C350" s="1" t="s">
        <v>4</v>
      </c>
      <c r="D350" s="1">
        <v>45829</v>
      </c>
      <c r="E350" s="1" t="s">
        <v>394</v>
      </c>
      <c r="F350" s="1">
        <v>4</v>
      </c>
      <c r="G350">
        <v>2448</v>
      </c>
      <c r="H350">
        <v>39</v>
      </c>
      <c r="I350" t="str">
        <f t="shared" si="5"/>
        <v>04582</v>
      </c>
      <c r="J350">
        <f>IFERROR(VLOOKUP(I350,着工統計から!$B$2:$B$992,2,FALSE), 0)</f>
        <v>0</v>
      </c>
    </row>
    <row r="351" spans="2:10" x14ac:dyDescent="0.7">
      <c r="B351" s="1">
        <v>347</v>
      </c>
      <c r="C351" s="1" t="s">
        <v>4</v>
      </c>
      <c r="D351" s="1">
        <v>42030</v>
      </c>
      <c r="E351" s="1" t="s">
        <v>395</v>
      </c>
      <c r="F351" s="1">
        <v>4</v>
      </c>
      <c r="G351">
        <v>54187</v>
      </c>
      <c r="H351">
        <v>378</v>
      </c>
      <c r="I351" t="str">
        <f t="shared" si="5"/>
        <v>04203</v>
      </c>
      <c r="J351">
        <f>IFERROR(VLOOKUP(I351,着工統計から!$B$2:$B$992,2,FALSE), 0)</f>
        <v>0</v>
      </c>
    </row>
    <row r="352" spans="2:10" x14ac:dyDescent="0.7">
      <c r="B352" s="1">
        <v>348</v>
      </c>
      <c r="C352" s="1" t="s">
        <v>4</v>
      </c>
      <c r="D352" s="1">
        <v>42056</v>
      </c>
      <c r="E352" s="1" t="s">
        <v>396</v>
      </c>
      <c r="F352" s="1">
        <v>4</v>
      </c>
      <c r="G352">
        <v>48695</v>
      </c>
      <c r="H352">
        <v>791</v>
      </c>
      <c r="I352" t="str">
        <f t="shared" si="5"/>
        <v>04205</v>
      </c>
      <c r="J352">
        <f>IFERROR(VLOOKUP(I352,着工統計から!$B$2:$B$992,2,FALSE), 0)</f>
        <v>0</v>
      </c>
    </row>
    <row r="353" spans="2:10" x14ac:dyDescent="0.7">
      <c r="B353" s="1">
        <v>349</v>
      </c>
      <c r="C353" s="1" t="s">
        <v>4</v>
      </c>
      <c r="D353" s="1">
        <v>46035</v>
      </c>
      <c r="E353" s="1" t="s">
        <v>397</v>
      </c>
      <c r="F353" s="1">
        <v>4</v>
      </c>
      <c r="G353">
        <v>10017</v>
      </c>
      <c r="H353">
        <v>163</v>
      </c>
      <c r="I353" t="str">
        <f t="shared" si="5"/>
        <v>04603</v>
      </c>
      <c r="J353">
        <f>IFERROR(VLOOKUP(I353,着工統計から!$B$2:$B$992,2,FALSE), 0)</f>
        <v>0</v>
      </c>
    </row>
    <row r="354" spans="2:10" x14ac:dyDescent="0.7">
      <c r="B354" s="1">
        <v>350</v>
      </c>
      <c r="C354" s="1" t="s">
        <v>4</v>
      </c>
      <c r="D354" s="1">
        <v>46043</v>
      </c>
      <c r="E354" s="1" t="s">
        <v>398</v>
      </c>
      <c r="F354" s="1">
        <v>4</v>
      </c>
      <c r="G354">
        <v>6276</v>
      </c>
      <c r="H354">
        <v>102</v>
      </c>
      <c r="I354" t="str">
        <f t="shared" si="5"/>
        <v>04604</v>
      </c>
      <c r="J354">
        <f>IFERROR(VLOOKUP(I354,着工統計から!$B$2:$B$992,2,FALSE), 0)</f>
        <v>0</v>
      </c>
    </row>
    <row r="355" spans="2:10" x14ac:dyDescent="0.7">
      <c r="B355" s="1">
        <v>351</v>
      </c>
      <c r="C355" s="1" t="s">
        <v>4</v>
      </c>
      <c r="D355" s="1">
        <v>42064</v>
      </c>
      <c r="E355" s="1" t="s">
        <v>399</v>
      </c>
      <c r="F355" s="1">
        <v>4</v>
      </c>
      <c r="G355">
        <v>35272</v>
      </c>
      <c r="H355">
        <v>196</v>
      </c>
      <c r="I355" t="str">
        <f t="shared" si="5"/>
        <v>04206</v>
      </c>
      <c r="J355">
        <f>IFERROR(VLOOKUP(I355,着工統計から!$B$2:$B$992,2,FALSE), 0)</f>
        <v>0</v>
      </c>
    </row>
    <row r="356" spans="2:10" x14ac:dyDescent="0.7">
      <c r="B356" s="1">
        <v>352</v>
      </c>
      <c r="C356" s="1" t="s">
        <v>4</v>
      </c>
      <c r="D356" s="1">
        <v>42072</v>
      </c>
      <c r="E356" s="1" t="s">
        <v>400</v>
      </c>
      <c r="F356" s="1">
        <v>4</v>
      </c>
      <c r="G356">
        <v>76668</v>
      </c>
      <c r="H356">
        <v>1060</v>
      </c>
      <c r="I356" t="str">
        <f t="shared" si="5"/>
        <v>04207</v>
      </c>
      <c r="J356">
        <f>IFERROR(VLOOKUP(I356,着工統計から!$B$2:$B$992,2,FALSE), 0)</f>
        <v>0</v>
      </c>
    </row>
    <row r="357" spans="2:10" x14ac:dyDescent="0.7">
      <c r="B357" s="1">
        <v>353</v>
      </c>
      <c r="C357" s="1" t="s">
        <v>4</v>
      </c>
      <c r="D357" s="1">
        <v>42081</v>
      </c>
      <c r="E357" s="1" t="s">
        <v>401</v>
      </c>
      <c r="F357" s="1">
        <v>4</v>
      </c>
      <c r="G357">
        <v>30180</v>
      </c>
      <c r="H357">
        <v>156</v>
      </c>
      <c r="I357" t="str">
        <f t="shared" si="5"/>
        <v>04208</v>
      </c>
      <c r="J357">
        <f>IFERROR(VLOOKUP(I357,着工統計から!$B$2:$B$992,2,FALSE), 0)</f>
        <v>0</v>
      </c>
    </row>
    <row r="358" spans="2:10" x14ac:dyDescent="0.7">
      <c r="B358" s="1">
        <v>354</v>
      </c>
      <c r="C358" s="1" t="s">
        <v>4</v>
      </c>
      <c r="D358" s="1">
        <v>42099</v>
      </c>
      <c r="E358" s="1" t="s">
        <v>402</v>
      </c>
      <c r="F358" s="1">
        <v>4</v>
      </c>
      <c r="G358">
        <v>62096</v>
      </c>
      <c r="H358">
        <v>526</v>
      </c>
      <c r="I358" t="str">
        <f t="shared" si="5"/>
        <v>04209</v>
      </c>
      <c r="J358">
        <f>IFERROR(VLOOKUP(I358,着工統計から!$B$2:$B$992,2,FALSE), 0)</f>
        <v>0</v>
      </c>
    </row>
    <row r="359" spans="2:10" x14ac:dyDescent="0.7">
      <c r="B359" s="1">
        <v>355</v>
      </c>
      <c r="C359" s="1" t="s">
        <v>4</v>
      </c>
      <c r="D359" s="1">
        <v>42111</v>
      </c>
      <c r="E359" s="1" t="s">
        <v>403</v>
      </c>
      <c r="F359" s="1">
        <v>4</v>
      </c>
      <c r="G359">
        <v>44678</v>
      </c>
      <c r="H359">
        <v>360</v>
      </c>
      <c r="I359" t="str">
        <f t="shared" si="5"/>
        <v>04211</v>
      </c>
      <c r="J359">
        <f>IFERROR(VLOOKUP(I359,着工統計から!$B$2:$B$992,2,FALSE), 0)</f>
        <v>0</v>
      </c>
    </row>
    <row r="360" spans="2:10" x14ac:dyDescent="0.7">
      <c r="B360" s="1">
        <v>356</v>
      </c>
      <c r="C360" s="1" t="s">
        <v>4</v>
      </c>
      <c r="D360" s="1">
        <v>45411</v>
      </c>
      <c r="E360" s="1" t="s">
        <v>404</v>
      </c>
      <c r="F360" s="1">
        <v>4</v>
      </c>
      <c r="G360">
        <v>21056</v>
      </c>
      <c r="H360">
        <v>114</v>
      </c>
      <c r="I360" t="str">
        <f t="shared" si="5"/>
        <v>04541</v>
      </c>
      <c r="J360">
        <f>IFERROR(VLOOKUP(I360,着工統計から!$B$2:$B$992,2,FALSE), 0)</f>
        <v>0</v>
      </c>
    </row>
    <row r="361" spans="2:10" x14ac:dyDescent="0.7">
      <c r="B361" s="1">
        <v>357</v>
      </c>
      <c r="C361" s="1" t="s">
        <v>4</v>
      </c>
      <c r="D361" s="1">
        <v>45420</v>
      </c>
      <c r="E361" s="1" t="s">
        <v>405</v>
      </c>
      <c r="F361" s="1">
        <v>4</v>
      </c>
      <c r="G361">
        <v>4788</v>
      </c>
      <c r="H361">
        <v>26</v>
      </c>
      <c r="I361" t="str">
        <f t="shared" si="5"/>
        <v>04542</v>
      </c>
      <c r="J361">
        <f>IFERROR(VLOOKUP(I361,着工統計から!$B$2:$B$992,2,FALSE), 0)</f>
        <v>0</v>
      </c>
    </row>
    <row r="362" spans="2:10" x14ac:dyDescent="0.7">
      <c r="B362" s="1">
        <v>358</v>
      </c>
      <c r="C362" s="1" t="s">
        <v>4</v>
      </c>
      <c r="D362" s="1">
        <v>45438</v>
      </c>
      <c r="E362" s="1" t="s">
        <v>339</v>
      </c>
      <c r="F362" s="1">
        <v>4</v>
      </c>
      <c r="G362">
        <v>6557</v>
      </c>
      <c r="H362">
        <v>36</v>
      </c>
      <c r="I362" t="str">
        <f t="shared" si="5"/>
        <v>04543</v>
      </c>
      <c r="J362">
        <f>IFERROR(VLOOKUP(I362,着工統計から!$B$2:$B$992,2,FALSE), 0)</f>
        <v>0</v>
      </c>
    </row>
    <row r="363" spans="2:10" x14ac:dyDescent="0.7">
      <c r="B363" s="1">
        <v>359</v>
      </c>
      <c r="C363" s="1" t="s">
        <v>4</v>
      </c>
      <c r="D363" s="1">
        <v>45446</v>
      </c>
      <c r="E363" s="1" t="s">
        <v>406</v>
      </c>
      <c r="F363" s="1">
        <v>4</v>
      </c>
      <c r="G363">
        <v>15721</v>
      </c>
      <c r="H363">
        <v>85</v>
      </c>
      <c r="I363" t="str">
        <f t="shared" si="5"/>
        <v>04544</v>
      </c>
      <c r="J363">
        <f>IFERROR(VLOOKUP(I363,着工統計から!$B$2:$B$992,2,FALSE), 0)</f>
        <v>0</v>
      </c>
    </row>
    <row r="364" spans="2:10" x14ac:dyDescent="0.7">
      <c r="B364" s="1">
        <v>360</v>
      </c>
      <c r="C364" s="1" t="s">
        <v>4</v>
      </c>
      <c r="D364" s="1">
        <v>45454</v>
      </c>
      <c r="E364" s="1" t="s">
        <v>407</v>
      </c>
      <c r="F364" s="1">
        <v>4</v>
      </c>
      <c r="G364">
        <v>6704</v>
      </c>
      <c r="H364">
        <v>36</v>
      </c>
      <c r="I364" t="str">
        <f t="shared" si="5"/>
        <v>04545</v>
      </c>
      <c r="J364">
        <f>IFERROR(VLOOKUP(I364,着工統計から!$B$2:$B$992,2,FALSE), 0)</f>
        <v>0</v>
      </c>
    </row>
    <row r="365" spans="2:10" x14ac:dyDescent="0.7">
      <c r="B365" s="1">
        <v>361</v>
      </c>
      <c r="C365" s="1" t="s">
        <v>4</v>
      </c>
      <c r="D365" s="1">
        <v>45462</v>
      </c>
      <c r="E365" s="1" t="s">
        <v>408</v>
      </c>
      <c r="F365" s="1">
        <v>4</v>
      </c>
      <c r="G365">
        <v>9295</v>
      </c>
      <c r="H365">
        <v>50</v>
      </c>
      <c r="I365" t="str">
        <f t="shared" si="5"/>
        <v>04546</v>
      </c>
      <c r="J365">
        <f>IFERROR(VLOOKUP(I365,着工統計から!$B$2:$B$992,2,FALSE), 0)</f>
        <v>0</v>
      </c>
    </row>
    <row r="366" spans="2:10" x14ac:dyDescent="0.7">
      <c r="B366" s="1">
        <v>362</v>
      </c>
      <c r="C366" s="1" t="s">
        <v>4</v>
      </c>
      <c r="D366" s="1">
        <v>45471</v>
      </c>
      <c r="E366" s="1" t="s">
        <v>409</v>
      </c>
      <c r="F366" s="1">
        <v>4</v>
      </c>
      <c r="G366">
        <v>5100</v>
      </c>
      <c r="H366">
        <v>28</v>
      </c>
      <c r="I366" t="str">
        <f t="shared" si="5"/>
        <v>04547</v>
      </c>
      <c r="J366">
        <f>IFERROR(VLOOKUP(I366,着工統計から!$B$2:$B$992,2,FALSE), 0)</f>
        <v>0</v>
      </c>
    </row>
    <row r="367" spans="2:10" x14ac:dyDescent="0.7">
      <c r="B367" s="1">
        <v>363</v>
      </c>
      <c r="C367" s="1" t="s">
        <v>4</v>
      </c>
      <c r="D367" s="1">
        <v>45489</v>
      </c>
      <c r="E367" s="1" t="s">
        <v>410</v>
      </c>
      <c r="F367" s="1">
        <v>4</v>
      </c>
      <c r="G367">
        <v>9064</v>
      </c>
      <c r="H367">
        <v>49</v>
      </c>
      <c r="I367" t="str">
        <f t="shared" si="5"/>
        <v>04548</v>
      </c>
      <c r="J367">
        <f>IFERROR(VLOOKUP(I367,着工統計から!$B$2:$B$992,2,FALSE), 0)</f>
        <v>0</v>
      </c>
    </row>
    <row r="368" spans="2:10" x14ac:dyDescent="0.7">
      <c r="B368" s="1">
        <v>364</v>
      </c>
      <c r="C368" s="1" t="s">
        <v>4</v>
      </c>
      <c r="D368" s="1">
        <v>46027</v>
      </c>
      <c r="E368" s="1" t="s">
        <v>411</v>
      </c>
      <c r="F368" s="1">
        <v>4</v>
      </c>
      <c r="G368">
        <v>3674</v>
      </c>
      <c r="H368">
        <v>20</v>
      </c>
      <c r="I368" t="str">
        <f t="shared" si="5"/>
        <v>04602</v>
      </c>
      <c r="J368">
        <f>IFERROR(VLOOKUP(I368,着工統計から!$B$2:$B$992,2,FALSE), 0)</f>
        <v>0</v>
      </c>
    </row>
    <row r="369" spans="2:10" x14ac:dyDescent="0.7">
      <c r="B369" s="1">
        <v>365</v>
      </c>
      <c r="C369" s="1" t="s">
        <v>4</v>
      </c>
      <c r="D369" s="1">
        <v>45217</v>
      </c>
      <c r="E369" s="1" t="s">
        <v>412</v>
      </c>
      <c r="F369" s="1">
        <v>4</v>
      </c>
      <c r="G369">
        <v>14044</v>
      </c>
      <c r="H369">
        <v>55</v>
      </c>
      <c r="I369" t="str">
        <f t="shared" si="5"/>
        <v>04521</v>
      </c>
      <c r="J369">
        <f>IFERROR(VLOOKUP(I369,着工統計から!$B$2:$B$992,2,FALSE), 0)</f>
        <v>0</v>
      </c>
    </row>
    <row r="370" spans="2:10" x14ac:dyDescent="0.7">
      <c r="B370" s="1">
        <v>366</v>
      </c>
      <c r="C370" s="1" t="s">
        <v>4</v>
      </c>
      <c r="D370" s="1">
        <v>45225</v>
      </c>
      <c r="E370" s="1" t="s">
        <v>413</v>
      </c>
      <c r="F370" s="1">
        <v>4</v>
      </c>
      <c r="G370">
        <v>12266</v>
      </c>
      <c r="H370">
        <v>48</v>
      </c>
      <c r="I370" t="str">
        <f t="shared" si="5"/>
        <v>04522</v>
      </c>
      <c r="J370">
        <f>IFERROR(VLOOKUP(I370,着工統計から!$B$2:$B$992,2,FALSE), 0)</f>
        <v>0</v>
      </c>
    </row>
    <row r="371" spans="2:10" x14ac:dyDescent="0.7">
      <c r="B371" s="1">
        <v>367</v>
      </c>
      <c r="C371" s="1" t="s">
        <v>4</v>
      </c>
      <c r="D371" s="1">
        <v>45233</v>
      </c>
      <c r="E371" s="1" t="s">
        <v>414</v>
      </c>
      <c r="F371" s="1">
        <v>3</v>
      </c>
      <c r="G371">
        <v>10954</v>
      </c>
      <c r="H371">
        <v>43</v>
      </c>
      <c r="I371" t="str">
        <f t="shared" si="5"/>
        <v>04523</v>
      </c>
      <c r="J371">
        <f>IFERROR(VLOOKUP(I371,着工統計から!$B$2:$B$992,2,FALSE), 0)</f>
        <v>0</v>
      </c>
    </row>
    <row r="372" spans="2:10" x14ac:dyDescent="0.7">
      <c r="B372" s="1">
        <v>368</v>
      </c>
      <c r="C372" s="1" t="s">
        <v>4</v>
      </c>
      <c r="D372" s="1">
        <v>45241</v>
      </c>
      <c r="E372" s="1" t="s">
        <v>415</v>
      </c>
      <c r="F372" s="1">
        <v>4</v>
      </c>
      <c r="G372">
        <v>3648</v>
      </c>
      <c r="H372">
        <v>14</v>
      </c>
      <c r="I372" t="str">
        <f t="shared" si="5"/>
        <v>04524</v>
      </c>
      <c r="J372">
        <f>IFERROR(VLOOKUP(I372,着工統計から!$B$2:$B$992,2,FALSE), 0)</f>
        <v>0</v>
      </c>
    </row>
    <row r="373" spans="2:10" x14ac:dyDescent="0.7">
      <c r="B373" s="1">
        <v>369</v>
      </c>
      <c r="C373" s="1" t="s">
        <v>4</v>
      </c>
      <c r="D373" s="1">
        <v>45250</v>
      </c>
      <c r="E373" s="1" t="s">
        <v>416</v>
      </c>
      <c r="F373" s="1">
        <v>3</v>
      </c>
      <c r="G373">
        <v>7375</v>
      </c>
      <c r="H373">
        <v>29</v>
      </c>
      <c r="I373" t="str">
        <f t="shared" si="5"/>
        <v>04525</v>
      </c>
      <c r="J373">
        <f>IFERROR(VLOOKUP(I373,着工統計から!$B$2:$B$992,2,FALSE), 0)</f>
        <v>0</v>
      </c>
    </row>
    <row r="374" spans="2:10" x14ac:dyDescent="0.7">
      <c r="B374" s="1">
        <v>370</v>
      </c>
      <c r="C374" s="1" t="s">
        <v>4</v>
      </c>
      <c r="D374" s="1">
        <v>45268</v>
      </c>
      <c r="E374" s="1" t="s">
        <v>417</v>
      </c>
      <c r="F374" s="1">
        <v>4</v>
      </c>
      <c r="G374">
        <v>4478</v>
      </c>
      <c r="H374">
        <v>18</v>
      </c>
      <c r="I374" t="str">
        <f t="shared" si="5"/>
        <v>04526</v>
      </c>
      <c r="J374">
        <f>IFERROR(VLOOKUP(I374,着工統計から!$B$2:$B$992,2,FALSE), 0)</f>
        <v>0</v>
      </c>
    </row>
    <row r="375" spans="2:10" x14ac:dyDescent="0.7">
      <c r="B375" s="1">
        <v>371</v>
      </c>
      <c r="C375" s="1" t="s">
        <v>4</v>
      </c>
      <c r="D375" s="1">
        <v>45276</v>
      </c>
      <c r="E375" s="1" t="s">
        <v>418</v>
      </c>
      <c r="F375" s="1">
        <v>3</v>
      </c>
      <c r="G375">
        <v>2436</v>
      </c>
      <c r="H375">
        <v>10</v>
      </c>
      <c r="I375" t="str">
        <f t="shared" si="5"/>
        <v>04527</v>
      </c>
      <c r="J375">
        <f>IFERROR(VLOOKUP(I375,着工統計から!$B$2:$B$992,2,FALSE), 0)</f>
        <v>0</v>
      </c>
    </row>
    <row r="376" spans="2:10" x14ac:dyDescent="0.7">
      <c r="B376" s="1">
        <v>372</v>
      </c>
      <c r="C376" s="1" t="s">
        <v>4</v>
      </c>
      <c r="D376" s="1">
        <v>45284</v>
      </c>
      <c r="E376" s="1" t="s">
        <v>419</v>
      </c>
      <c r="F376" s="1">
        <v>4</v>
      </c>
      <c r="G376">
        <v>6883</v>
      </c>
      <c r="H376">
        <v>27</v>
      </c>
      <c r="I376" t="str">
        <f t="shared" si="5"/>
        <v>04528</v>
      </c>
      <c r="J376">
        <f>IFERROR(VLOOKUP(I376,着工統計から!$B$2:$B$992,2,FALSE), 0)</f>
        <v>0</v>
      </c>
    </row>
    <row r="377" spans="2:10" x14ac:dyDescent="0.7">
      <c r="B377" s="1">
        <v>373</v>
      </c>
      <c r="C377" s="1" t="s">
        <v>4</v>
      </c>
      <c r="D377" s="1">
        <v>45292</v>
      </c>
      <c r="E377" s="1" t="s">
        <v>420</v>
      </c>
      <c r="F377" s="1">
        <v>4</v>
      </c>
      <c r="G377">
        <v>6751</v>
      </c>
      <c r="H377">
        <v>26</v>
      </c>
      <c r="I377" t="str">
        <f t="shared" si="5"/>
        <v>04529</v>
      </c>
      <c r="J377">
        <f>IFERROR(VLOOKUP(I377,着工統計から!$B$2:$B$992,2,FALSE), 0)</f>
        <v>0</v>
      </c>
    </row>
    <row r="378" spans="2:10" x14ac:dyDescent="0.7">
      <c r="B378" s="1">
        <v>374</v>
      </c>
      <c r="C378" s="1" t="s">
        <v>4</v>
      </c>
      <c r="D378" s="1">
        <v>45306</v>
      </c>
      <c r="E378" s="1" t="s">
        <v>421</v>
      </c>
      <c r="F378" s="1">
        <v>3</v>
      </c>
      <c r="G378">
        <v>1071</v>
      </c>
      <c r="H378">
        <v>4</v>
      </c>
      <c r="I378" t="str">
        <f t="shared" si="5"/>
        <v>04530</v>
      </c>
      <c r="J378">
        <f>IFERROR(VLOOKUP(I378,着工統計から!$B$2:$B$992,2,FALSE), 0)</f>
        <v>0</v>
      </c>
    </row>
    <row r="379" spans="2:10" x14ac:dyDescent="0.7">
      <c r="B379" s="1">
        <v>375</v>
      </c>
      <c r="C379" s="1" t="s">
        <v>4</v>
      </c>
      <c r="D379" s="1">
        <v>45624</v>
      </c>
      <c r="E379" s="1" t="s">
        <v>422</v>
      </c>
      <c r="F379" s="1">
        <v>4</v>
      </c>
      <c r="G379">
        <v>31792</v>
      </c>
      <c r="H379">
        <v>501</v>
      </c>
      <c r="I379" t="str">
        <f t="shared" si="5"/>
        <v>04562</v>
      </c>
      <c r="J379">
        <f>IFERROR(VLOOKUP(I379,着工統計から!$B$2:$B$992,2,FALSE), 0)</f>
        <v>0</v>
      </c>
    </row>
    <row r="380" spans="2:10" x14ac:dyDescent="0.7">
      <c r="B380" s="1">
        <v>376</v>
      </c>
      <c r="C380" s="1" t="s">
        <v>4</v>
      </c>
      <c r="D380" s="1">
        <v>45667</v>
      </c>
      <c r="E380" s="1" t="s">
        <v>423</v>
      </c>
      <c r="F380" s="1">
        <v>4</v>
      </c>
      <c r="G380">
        <v>7711</v>
      </c>
      <c r="H380">
        <v>121</v>
      </c>
      <c r="I380" t="str">
        <f t="shared" si="5"/>
        <v>04566</v>
      </c>
      <c r="J380">
        <f>IFERROR(VLOOKUP(I380,着工統計から!$B$2:$B$992,2,FALSE), 0)</f>
        <v>0</v>
      </c>
    </row>
    <row r="381" spans="2:10" x14ac:dyDescent="0.7">
      <c r="B381" s="1">
        <v>377</v>
      </c>
      <c r="C381" s="1" t="s">
        <v>4</v>
      </c>
      <c r="D381" s="1">
        <v>42048</v>
      </c>
      <c r="E381" s="1" t="s">
        <v>424</v>
      </c>
      <c r="F381" s="1">
        <v>4</v>
      </c>
      <c r="G381">
        <v>78437</v>
      </c>
      <c r="H381">
        <v>409</v>
      </c>
      <c r="I381" t="str">
        <f t="shared" si="5"/>
        <v>04204</v>
      </c>
      <c r="J381">
        <f>IFERROR(VLOOKUP(I381,着工統計から!$B$2:$B$992,2,FALSE), 0)</f>
        <v>0</v>
      </c>
    </row>
    <row r="382" spans="2:10" x14ac:dyDescent="0.7">
      <c r="B382" s="1">
        <v>378</v>
      </c>
      <c r="C382" s="1" t="s">
        <v>4</v>
      </c>
      <c r="D382" s="1">
        <v>44610</v>
      </c>
      <c r="E382" s="1" t="s">
        <v>425</v>
      </c>
      <c r="F382" s="1">
        <v>4</v>
      </c>
      <c r="G382">
        <v>6299</v>
      </c>
      <c r="H382">
        <v>33</v>
      </c>
      <c r="I382" t="str">
        <f t="shared" si="5"/>
        <v>04461</v>
      </c>
      <c r="J382">
        <f>IFERROR(VLOOKUP(I382,着工統計から!$B$2:$B$992,2,FALSE), 0)</f>
        <v>0</v>
      </c>
    </row>
    <row r="383" spans="2:10" x14ac:dyDescent="0.7">
      <c r="B383" s="1">
        <v>379</v>
      </c>
      <c r="C383" s="1" t="s">
        <v>4</v>
      </c>
      <c r="D383" s="1">
        <v>44628</v>
      </c>
      <c r="E383" s="1" t="s">
        <v>426</v>
      </c>
      <c r="F383" s="1">
        <v>4</v>
      </c>
      <c r="G383">
        <v>7957</v>
      </c>
      <c r="H383">
        <v>42</v>
      </c>
      <c r="I383" t="str">
        <f t="shared" si="5"/>
        <v>04462</v>
      </c>
      <c r="J383">
        <f>IFERROR(VLOOKUP(I383,着工統計から!$B$2:$B$992,2,FALSE), 0)</f>
        <v>0</v>
      </c>
    </row>
    <row r="384" spans="2:10" x14ac:dyDescent="0.7">
      <c r="B384" s="1">
        <v>380</v>
      </c>
      <c r="C384" s="1" t="s">
        <v>4</v>
      </c>
      <c r="D384" s="1">
        <v>44636</v>
      </c>
      <c r="E384" s="1" t="s">
        <v>427</v>
      </c>
      <c r="F384" s="1">
        <v>4</v>
      </c>
      <c r="G384">
        <v>12018</v>
      </c>
      <c r="H384">
        <v>63</v>
      </c>
      <c r="I384" t="str">
        <f t="shared" si="5"/>
        <v>04463</v>
      </c>
      <c r="J384">
        <f>IFERROR(VLOOKUP(I384,着工統計から!$B$2:$B$992,2,FALSE), 0)</f>
        <v>0</v>
      </c>
    </row>
    <row r="385" spans="2:10" x14ac:dyDescent="0.7">
      <c r="B385" s="1">
        <v>381</v>
      </c>
      <c r="C385" s="1" t="s">
        <v>4</v>
      </c>
      <c r="D385" s="1">
        <v>44814</v>
      </c>
      <c r="E385" s="1" t="s">
        <v>428</v>
      </c>
      <c r="F385" s="1">
        <v>4</v>
      </c>
      <c r="G385">
        <v>11169</v>
      </c>
      <c r="H385">
        <v>58</v>
      </c>
      <c r="I385" t="str">
        <f t="shared" si="5"/>
        <v>04481</v>
      </c>
      <c r="J385">
        <f>IFERROR(VLOOKUP(I385,着工統計から!$B$2:$B$992,2,FALSE), 0)</f>
        <v>0</v>
      </c>
    </row>
    <row r="386" spans="2:10" x14ac:dyDescent="0.7">
      <c r="B386" s="1">
        <v>382</v>
      </c>
      <c r="C386" s="1" t="s">
        <v>4</v>
      </c>
      <c r="D386" s="1">
        <v>44822</v>
      </c>
      <c r="E386" s="1" t="s">
        <v>429</v>
      </c>
      <c r="F386" s="1">
        <v>4</v>
      </c>
      <c r="G386">
        <v>6369</v>
      </c>
      <c r="H386">
        <v>33</v>
      </c>
      <c r="I386" t="str">
        <f t="shared" si="5"/>
        <v>04482</v>
      </c>
      <c r="J386">
        <f>IFERROR(VLOOKUP(I386,着工統計から!$B$2:$B$992,2,FALSE), 0)</f>
        <v>0</v>
      </c>
    </row>
    <row r="387" spans="2:10" x14ac:dyDescent="0.7">
      <c r="B387" s="1">
        <v>383</v>
      </c>
      <c r="C387" s="1" t="s">
        <v>4</v>
      </c>
      <c r="D387" s="1">
        <v>45021</v>
      </c>
      <c r="E387" s="1" t="s">
        <v>430</v>
      </c>
      <c r="F387" s="1">
        <v>4</v>
      </c>
      <c r="G387">
        <v>11142</v>
      </c>
      <c r="H387">
        <v>58</v>
      </c>
      <c r="I387" t="str">
        <f t="shared" si="5"/>
        <v>04502</v>
      </c>
      <c r="J387">
        <f>IFERROR(VLOOKUP(I387,着工統計から!$B$2:$B$992,2,FALSE), 0)</f>
        <v>0</v>
      </c>
    </row>
    <row r="388" spans="2:10" x14ac:dyDescent="0.7">
      <c r="B388" s="1">
        <v>384</v>
      </c>
      <c r="C388" s="1" t="s">
        <v>4</v>
      </c>
      <c r="D388" s="1">
        <v>43010</v>
      </c>
      <c r="E388" s="1" t="s">
        <v>431</v>
      </c>
      <c r="F388" s="1">
        <v>4</v>
      </c>
      <c r="G388">
        <v>12316</v>
      </c>
      <c r="H388">
        <v>62</v>
      </c>
      <c r="I388" t="str">
        <f t="shared" si="5"/>
        <v>04301</v>
      </c>
      <c r="J388">
        <f>IFERROR(VLOOKUP(I388,着工統計から!$B$2:$B$992,2,FALSE), 0)</f>
        <v>0</v>
      </c>
    </row>
    <row r="389" spans="2:10" x14ac:dyDescent="0.7">
      <c r="B389" s="1">
        <v>385</v>
      </c>
      <c r="C389" s="1" t="s">
        <v>4</v>
      </c>
      <c r="D389" s="1">
        <v>43028</v>
      </c>
      <c r="E389" s="1" t="s">
        <v>432</v>
      </c>
      <c r="F389" s="1">
        <v>4</v>
      </c>
      <c r="G389">
        <v>1461</v>
      </c>
      <c r="H389">
        <v>3</v>
      </c>
      <c r="I389" t="str">
        <f t="shared" si="5"/>
        <v>04302</v>
      </c>
      <c r="J389">
        <f>IFERROR(VLOOKUP(I389,着工統計から!$B$2:$B$992,2,FALSE), 0)</f>
        <v>0</v>
      </c>
    </row>
    <row r="390" spans="2:10" x14ac:dyDescent="0.7">
      <c r="B390" s="1">
        <v>386</v>
      </c>
      <c r="C390" s="1" t="s">
        <v>4</v>
      </c>
      <c r="D390" s="1">
        <v>43214</v>
      </c>
      <c r="E390" s="1" t="s">
        <v>433</v>
      </c>
      <c r="F390" s="1">
        <v>4</v>
      </c>
      <c r="G390">
        <v>23798</v>
      </c>
      <c r="H390">
        <v>304</v>
      </c>
      <c r="I390" t="str">
        <f t="shared" ref="I390:I453" si="6">LEFT(TEXT(D390,"000000"),5)</f>
        <v>04321</v>
      </c>
      <c r="J390">
        <f>IFERROR(VLOOKUP(I390,着工統計から!$B$2:$B$992,2,FALSE), 0)</f>
        <v>0</v>
      </c>
    </row>
    <row r="391" spans="2:10" x14ac:dyDescent="0.7">
      <c r="B391" s="1">
        <v>387</v>
      </c>
      <c r="C391" s="1" t="s">
        <v>4</v>
      </c>
      <c r="D391" s="1">
        <v>43222</v>
      </c>
      <c r="E391" s="1" t="s">
        <v>434</v>
      </c>
      <c r="F391" s="1">
        <v>4</v>
      </c>
      <c r="G391">
        <v>11501</v>
      </c>
      <c r="H391">
        <v>34</v>
      </c>
      <c r="I391" t="str">
        <f t="shared" si="6"/>
        <v>04322</v>
      </c>
      <c r="J391">
        <f>IFERROR(VLOOKUP(I391,着工統計から!$B$2:$B$992,2,FALSE), 0)</f>
        <v>0</v>
      </c>
    </row>
    <row r="392" spans="2:10" x14ac:dyDescent="0.7">
      <c r="B392" s="1">
        <v>388</v>
      </c>
      <c r="C392" s="1" t="s">
        <v>4</v>
      </c>
      <c r="D392" s="1">
        <v>43231</v>
      </c>
      <c r="E392" s="1" t="s">
        <v>435</v>
      </c>
      <c r="F392" s="1">
        <v>4</v>
      </c>
      <c r="G392">
        <v>39525</v>
      </c>
      <c r="H392">
        <v>290</v>
      </c>
      <c r="I392" t="str">
        <f t="shared" si="6"/>
        <v>04323</v>
      </c>
      <c r="J392">
        <f>IFERROR(VLOOKUP(I392,着工統計から!$B$2:$B$992,2,FALSE), 0)</f>
        <v>0</v>
      </c>
    </row>
    <row r="393" spans="2:10" x14ac:dyDescent="0.7">
      <c r="B393" s="1">
        <v>389</v>
      </c>
      <c r="C393" s="1" t="s">
        <v>4</v>
      </c>
      <c r="D393" s="1">
        <v>43249</v>
      </c>
      <c r="E393" s="1" t="s">
        <v>436</v>
      </c>
      <c r="F393" s="1">
        <v>4</v>
      </c>
      <c r="G393">
        <v>9167</v>
      </c>
      <c r="H393">
        <v>38</v>
      </c>
      <c r="I393" t="str">
        <f t="shared" si="6"/>
        <v>04324</v>
      </c>
      <c r="J393">
        <f>IFERROR(VLOOKUP(I393,着工統計から!$B$2:$B$992,2,FALSE), 0)</f>
        <v>0</v>
      </c>
    </row>
    <row r="394" spans="2:10" x14ac:dyDescent="0.7">
      <c r="B394" s="1">
        <v>390</v>
      </c>
      <c r="C394" s="1" t="s">
        <v>4</v>
      </c>
      <c r="D394" s="1">
        <v>43419</v>
      </c>
      <c r="E394" s="1" t="s">
        <v>437</v>
      </c>
      <c r="F394" s="1">
        <v>4</v>
      </c>
      <c r="G394">
        <v>13972</v>
      </c>
      <c r="H394">
        <v>35</v>
      </c>
      <c r="I394" t="str">
        <f t="shared" si="6"/>
        <v>04341</v>
      </c>
      <c r="J394">
        <f>IFERROR(VLOOKUP(I394,着工統計から!$B$2:$B$992,2,FALSE), 0)</f>
        <v>0</v>
      </c>
    </row>
    <row r="395" spans="2:10" x14ac:dyDescent="0.7">
      <c r="B395" s="1">
        <v>391</v>
      </c>
      <c r="C395" s="1" t="s">
        <v>4</v>
      </c>
      <c r="D395" s="1">
        <v>43613</v>
      </c>
      <c r="E395" s="1" t="s">
        <v>438</v>
      </c>
      <c r="F395" s="1">
        <v>4</v>
      </c>
      <c r="G395">
        <v>33589</v>
      </c>
      <c r="H395">
        <v>245</v>
      </c>
      <c r="I395" t="str">
        <f t="shared" si="6"/>
        <v>04361</v>
      </c>
      <c r="J395">
        <f>IFERROR(VLOOKUP(I395,着工統計から!$B$2:$B$992,2,FALSE), 0)</f>
        <v>0</v>
      </c>
    </row>
    <row r="396" spans="2:10" x14ac:dyDescent="0.7">
      <c r="B396" s="1">
        <v>392</v>
      </c>
      <c r="C396" s="1" t="s">
        <v>4</v>
      </c>
      <c r="D396" s="1">
        <v>43621</v>
      </c>
      <c r="E396" s="1" t="s">
        <v>439</v>
      </c>
      <c r="F396" s="1">
        <v>4</v>
      </c>
      <c r="G396">
        <v>12315</v>
      </c>
      <c r="H396">
        <v>277</v>
      </c>
      <c r="I396" t="str">
        <f t="shared" si="6"/>
        <v>04362</v>
      </c>
      <c r="J396">
        <f>IFERROR(VLOOKUP(I396,着工統計から!$B$2:$B$992,2,FALSE), 0)</f>
        <v>0</v>
      </c>
    </row>
    <row r="397" spans="2:10" x14ac:dyDescent="0.7">
      <c r="B397" s="1">
        <v>393</v>
      </c>
      <c r="C397" s="1" t="s">
        <v>4</v>
      </c>
      <c r="D397" s="1">
        <v>44016</v>
      </c>
      <c r="E397" s="1" t="s">
        <v>440</v>
      </c>
      <c r="F397" s="1">
        <v>4</v>
      </c>
      <c r="G397">
        <v>14421</v>
      </c>
      <c r="H397">
        <v>50</v>
      </c>
      <c r="I397" t="str">
        <f t="shared" si="6"/>
        <v>04401</v>
      </c>
      <c r="J397">
        <f>IFERROR(VLOOKUP(I397,着工統計から!$B$2:$B$992,2,FALSE), 0)</f>
        <v>0</v>
      </c>
    </row>
    <row r="398" spans="2:10" x14ac:dyDescent="0.7">
      <c r="B398" s="1">
        <v>394</v>
      </c>
      <c r="C398" s="1" t="s">
        <v>4</v>
      </c>
      <c r="D398" s="1">
        <v>44041</v>
      </c>
      <c r="E398" s="1" t="s">
        <v>441</v>
      </c>
      <c r="F398" s="1">
        <v>4</v>
      </c>
      <c r="G398">
        <v>18652</v>
      </c>
      <c r="H398">
        <v>112</v>
      </c>
      <c r="I398" t="str">
        <f t="shared" si="6"/>
        <v>04404</v>
      </c>
      <c r="J398">
        <f>IFERROR(VLOOKUP(I398,着工統計から!$B$2:$B$992,2,FALSE), 0)</f>
        <v>0</v>
      </c>
    </row>
    <row r="399" spans="2:10" x14ac:dyDescent="0.7">
      <c r="B399" s="1">
        <v>395</v>
      </c>
      <c r="C399" s="1" t="s">
        <v>4</v>
      </c>
      <c r="D399" s="1">
        <v>44067</v>
      </c>
      <c r="E399" s="1" t="s">
        <v>442</v>
      </c>
      <c r="F399" s="1">
        <v>4</v>
      </c>
      <c r="G399">
        <v>35835</v>
      </c>
      <c r="H399">
        <v>153</v>
      </c>
      <c r="I399" t="str">
        <f t="shared" si="6"/>
        <v>04406</v>
      </c>
      <c r="J399">
        <f>IFERROR(VLOOKUP(I399,着工統計から!$B$2:$B$992,2,FALSE), 0)</f>
        <v>0</v>
      </c>
    </row>
    <row r="400" spans="2:10" x14ac:dyDescent="0.7">
      <c r="B400" s="1">
        <v>396</v>
      </c>
      <c r="C400" s="1" t="s">
        <v>4</v>
      </c>
      <c r="D400" s="1">
        <v>44211</v>
      </c>
      <c r="E400" s="1" t="s">
        <v>443</v>
      </c>
      <c r="F400" s="1">
        <v>4</v>
      </c>
      <c r="G400">
        <v>28244</v>
      </c>
      <c r="H400">
        <v>186</v>
      </c>
      <c r="I400" t="str">
        <f t="shared" si="6"/>
        <v>04421</v>
      </c>
      <c r="J400">
        <f>IFERROR(VLOOKUP(I400,着工統計から!$B$2:$B$992,2,FALSE), 0)</f>
        <v>0</v>
      </c>
    </row>
    <row r="401" spans="2:10" x14ac:dyDescent="0.7">
      <c r="B401" s="1">
        <v>397</v>
      </c>
      <c r="C401" s="1" t="s">
        <v>4</v>
      </c>
      <c r="D401" s="1">
        <v>44229</v>
      </c>
      <c r="E401" s="1" t="s">
        <v>444</v>
      </c>
      <c r="F401" s="1">
        <v>4</v>
      </c>
      <c r="G401">
        <v>8370</v>
      </c>
      <c r="H401">
        <v>17</v>
      </c>
      <c r="I401" t="str">
        <f t="shared" si="6"/>
        <v>04422</v>
      </c>
      <c r="J401">
        <f>IFERROR(VLOOKUP(I401,着工統計から!$B$2:$B$992,2,FALSE), 0)</f>
        <v>0</v>
      </c>
    </row>
    <row r="402" spans="2:10" x14ac:dyDescent="0.7">
      <c r="B402" s="1">
        <v>398</v>
      </c>
      <c r="C402" s="1" t="s">
        <v>4</v>
      </c>
      <c r="D402" s="1">
        <v>44237</v>
      </c>
      <c r="E402" s="1" t="s">
        <v>445</v>
      </c>
      <c r="F402" s="1">
        <v>4</v>
      </c>
      <c r="G402">
        <v>51591</v>
      </c>
      <c r="H402">
        <v>246</v>
      </c>
      <c r="I402" t="str">
        <f t="shared" si="6"/>
        <v>04423</v>
      </c>
      <c r="J402">
        <f>IFERROR(VLOOKUP(I402,着工統計から!$B$2:$B$992,2,FALSE), 0)</f>
        <v>0</v>
      </c>
    </row>
    <row r="403" spans="2:10" x14ac:dyDescent="0.7">
      <c r="B403" s="1">
        <v>399</v>
      </c>
      <c r="C403" s="1" t="s">
        <v>4</v>
      </c>
      <c r="D403" s="1">
        <v>44245</v>
      </c>
      <c r="E403" s="1" t="s">
        <v>446</v>
      </c>
      <c r="F403" s="1">
        <v>4</v>
      </c>
      <c r="G403">
        <v>5703</v>
      </c>
      <c r="H403">
        <v>31</v>
      </c>
      <c r="I403" t="str">
        <f t="shared" si="6"/>
        <v>04424</v>
      </c>
      <c r="J403">
        <f>IFERROR(VLOOKUP(I403,着工統計から!$B$2:$B$992,2,FALSE), 0)</f>
        <v>0</v>
      </c>
    </row>
    <row r="404" spans="2:10" x14ac:dyDescent="0.7">
      <c r="B404" s="1">
        <v>400</v>
      </c>
      <c r="C404" s="1" t="s">
        <v>4</v>
      </c>
      <c r="D404" s="1">
        <v>44440</v>
      </c>
      <c r="E404" s="1" t="s">
        <v>447</v>
      </c>
      <c r="F404" s="1">
        <v>4</v>
      </c>
      <c r="G404">
        <v>7238</v>
      </c>
      <c r="H404">
        <v>18</v>
      </c>
      <c r="I404" t="str">
        <f t="shared" si="6"/>
        <v>04444</v>
      </c>
      <c r="J404">
        <f>IFERROR(VLOOKUP(I404,着工統計から!$B$2:$B$992,2,FALSE), 0)</f>
        <v>0</v>
      </c>
    </row>
    <row r="405" spans="2:10" x14ac:dyDescent="0.7">
      <c r="B405" s="1">
        <v>401</v>
      </c>
      <c r="C405" s="1" t="s">
        <v>4</v>
      </c>
      <c r="D405" s="1">
        <v>44415</v>
      </c>
      <c r="E405" s="1" t="s">
        <v>448</v>
      </c>
      <c r="F405" s="1">
        <v>4</v>
      </c>
      <c r="G405">
        <v>12537</v>
      </c>
      <c r="H405">
        <v>44</v>
      </c>
      <c r="I405" t="str">
        <f t="shared" si="6"/>
        <v>04441</v>
      </c>
      <c r="J405">
        <f>IFERROR(VLOOKUP(I405,着工統計から!$B$2:$B$992,2,FALSE), 0)</f>
        <v>0</v>
      </c>
    </row>
    <row r="406" spans="2:10" x14ac:dyDescent="0.7">
      <c r="B406" s="1">
        <v>402</v>
      </c>
      <c r="C406" s="1" t="s">
        <v>4</v>
      </c>
      <c r="D406" s="1">
        <v>44423</v>
      </c>
      <c r="E406" s="1" t="s">
        <v>449</v>
      </c>
      <c r="F406" s="1">
        <v>4</v>
      </c>
      <c r="G406">
        <v>6310</v>
      </c>
      <c r="H406">
        <v>22</v>
      </c>
      <c r="I406" t="str">
        <f t="shared" si="6"/>
        <v>04442</v>
      </c>
      <c r="J406">
        <f>IFERROR(VLOOKUP(I406,着工統計から!$B$2:$B$992,2,FALSE), 0)</f>
        <v>0</v>
      </c>
    </row>
    <row r="407" spans="2:10" x14ac:dyDescent="0.7">
      <c r="B407" s="1">
        <v>403</v>
      </c>
      <c r="C407" s="1" t="s">
        <v>4</v>
      </c>
      <c r="D407" s="1">
        <v>44431</v>
      </c>
      <c r="E407" s="1" t="s">
        <v>450</v>
      </c>
      <c r="F407" s="1">
        <v>4</v>
      </c>
      <c r="G407">
        <v>4896</v>
      </c>
      <c r="H407">
        <v>17</v>
      </c>
      <c r="I407" t="str">
        <f t="shared" si="6"/>
        <v>04443</v>
      </c>
      <c r="J407">
        <f>IFERROR(VLOOKUP(I407,着工統計から!$B$2:$B$992,2,FALSE), 0)</f>
        <v>0</v>
      </c>
    </row>
    <row r="408" spans="2:10" x14ac:dyDescent="0.7">
      <c r="B408" s="1">
        <v>404</v>
      </c>
      <c r="C408" s="1" t="s">
        <v>4</v>
      </c>
      <c r="D408" s="1">
        <v>45012</v>
      </c>
      <c r="E408" s="1" t="s">
        <v>451</v>
      </c>
      <c r="F408" s="1">
        <v>4</v>
      </c>
      <c r="G408">
        <v>16701</v>
      </c>
      <c r="H408">
        <v>59</v>
      </c>
      <c r="I408" t="str">
        <f t="shared" si="6"/>
        <v>04501</v>
      </c>
      <c r="J408">
        <f>IFERROR(VLOOKUP(I408,着工統計から!$B$2:$B$992,2,FALSE), 0)</f>
        <v>0</v>
      </c>
    </row>
    <row r="409" spans="2:10" x14ac:dyDescent="0.7">
      <c r="B409" s="1">
        <v>405</v>
      </c>
      <c r="C409" s="1" t="s">
        <v>4</v>
      </c>
      <c r="D409" s="1">
        <v>45039</v>
      </c>
      <c r="E409" s="1" t="s">
        <v>452</v>
      </c>
      <c r="F409" s="1">
        <v>4</v>
      </c>
      <c r="G409">
        <v>18996</v>
      </c>
      <c r="H409">
        <v>96</v>
      </c>
      <c r="I409" t="str">
        <f t="shared" si="6"/>
        <v>04503</v>
      </c>
      <c r="J409">
        <f>IFERROR(VLOOKUP(I409,着工統計から!$B$2:$B$992,2,FALSE), 0)</f>
        <v>0</v>
      </c>
    </row>
    <row r="410" spans="2:10" x14ac:dyDescent="0.7">
      <c r="B410" s="1">
        <v>406</v>
      </c>
      <c r="C410" s="1" t="s">
        <v>4</v>
      </c>
      <c r="D410" s="1">
        <v>45047</v>
      </c>
      <c r="E410" s="1" t="s">
        <v>453</v>
      </c>
      <c r="F410" s="1">
        <v>4</v>
      </c>
      <c r="G410">
        <v>5856</v>
      </c>
      <c r="H410">
        <v>30</v>
      </c>
      <c r="I410" t="str">
        <f t="shared" si="6"/>
        <v>04504</v>
      </c>
      <c r="J410">
        <f>IFERROR(VLOOKUP(I410,着工統計から!$B$2:$B$992,2,FALSE), 0)</f>
        <v>0</v>
      </c>
    </row>
    <row r="411" spans="2:10" x14ac:dyDescent="0.7">
      <c r="B411" s="1">
        <v>407</v>
      </c>
      <c r="C411" s="1" t="s">
        <v>4</v>
      </c>
      <c r="D411" s="1">
        <v>45811</v>
      </c>
      <c r="E411" s="1" t="s">
        <v>454</v>
      </c>
      <c r="F411" s="1">
        <v>4</v>
      </c>
      <c r="G411">
        <v>6334</v>
      </c>
      <c r="H411">
        <v>465</v>
      </c>
      <c r="I411" t="str">
        <f t="shared" si="6"/>
        <v>04581</v>
      </c>
      <c r="J411">
        <f>IFERROR(VLOOKUP(I411,着工統計から!$B$2:$B$992,2,FALSE), 0)</f>
        <v>0</v>
      </c>
    </row>
    <row r="412" spans="2:10" x14ac:dyDescent="0.7">
      <c r="B412" s="1">
        <v>408</v>
      </c>
      <c r="C412" s="1" t="s">
        <v>4</v>
      </c>
      <c r="D412" s="1">
        <v>46019</v>
      </c>
      <c r="E412" s="1" t="s">
        <v>455</v>
      </c>
      <c r="F412" s="1">
        <v>4</v>
      </c>
      <c r="G412">
        <v>7954</v>
      </c>
      <c r="H412">
        <v>301</v>
      </c>
      <c r="I412" t="str">
        <f t="shared" si="6"/>
        <v>04601</v>
      </c>
      <c r="J412">
        <f>IFERROR(VLOOKUP(I412,着工統計から!$B$2:$B$992,2,FALSE), 0)</f>
        <v>0</v>
      </c>
    </row>
    <row r="413" spans="2:10" x14ac:dyDescent="0.7">
      <c r="B413" s="1">
        <v>409</v>
      </c>
      <c r="C413" s="1" t="s">
        <v>4</v>
      </c>
      <c r="D413" s="1">
        <v>46051</v>
      </c>
      <c r="E413" s="1" t="s">
        <v>456</v>
      </c>
      <c r="F413" s="1">
        <v>4</v>
      </c>
      <c r="G413">
        <v>4416</v>
      </c>
      <c r="H413">
        <v>167</v>
      </c>
      <c r="I413" t="str">
        <f t="shared" si="6"/>
        <v>04605</v>
      </c>
      <c r="J413">
        <f>IFERROR(VLOOKUP(I413,着工統計から!$B$2:$B$992,2,FALSE), 0)</f>
        <v>0</v>
      </c>
    </row>
    <row r="414" spans="2:10" x14ac:dyDescent="0.7">
      <c r="B414" s="1">
        <v>410</v>
      </c>
      <c r="C414" s="1" t="s">
        <v>5</v>
      </c>
      <c r="D414" s="1">
        <v>52019</v>
      </c>
      <c r="E414" s="1" t="s">
        <v>457</v>
      </c>
      <c r="F414" s="1">
        <v>4</v>
      </c>
      <c r="G414">
        <v>300264</v>
      </c>
      <c r="H414">
        <v>1808</v>
      </c>
      <c r="I414" t="str">
        <f t="shared" si="6"/>
        <v>05201</v>
      </c>
      <c r="J414">
        <f>IFERROR(VLOOKUP(I414,着工統計から!$B$2:$B$992,2,FALSE), 0)</f>
        <v>0</v>
      </c>
    </row>
    <row r="415" spans="2:10" x14ac:dyDescent="0.7">
      <c r="B415" s="1">
        <v>411</v>
      </c>
      <c r="C415" s="1" t="s">
        <v>5</v>
      </c>
      <c r="D415" s="1">
        <v>53813</v>
      </c>
      <c r="E415" s="1" t="s">
        <v>458</v>
      </c>
      <c r="F415" s="1">
        <v>3</v>
      </c>
      <c r="G415">
        <v>8533</v>
      </c>
      <c r="H415">
        <v>51</v>
      </c>
      <c r="I415" t="str">
        <f t="shared" si="6"/>
        <v>05381</v>
      </c>
      <c r="J415">
        <f>IFERROR(VLOOKUP(I415,着工統計から!$B$2:$B$992,2,FALSE), 0)</f>
        <v>0</v>
      </c>
    </row>
    <row r="416" spans="2:10" x14ac:dyDescent="0.7">
      <c r="B416" s="1">
        <v>412</v>
      </c>
      <c r="C416" s="1" t="s">
        <v>5</v>
      </c>
      <c r="D416" s="1">
        <v>53821</v>
      </c>
      <c r="E416" s="1" t="s">
        <v>459</v>
      </c>
      <c r="F416" s="1">
        <v>4</v>
      </c>
      <c r="G416">
        <v>7017</v>
      </c>
      <c r="H416">
        <v>42</v>
      </c>
      <c r="I416" t="str">
        <f t="shared" si="6"/>
        <v>05382</v>
      </c>
      <c r="J416">
        <f>IFERROR(VLOOKUP(I416,着工統計から!$B$2:$B$992,2,FALSE), 0)</f>
        <v>0</v>
      </c>
    </row>
    <row r="417" spans="2:10" x14ac:dyDescent="0.7">
      <c r="B417" s="1">
        <v>413</v>
      </c>
      <c r="C417" s="1" t="s">
        <v>5</v>
      </c>
      <c r="D417" s="1">
        <v>52027</v>
      </c>
      <c r="E417" s="1" t="s">
        <v>460</v>
      </c>
      <c r="F417" s="1">
        <v>4</v>
      </c>
      <c r="G417">
        <v>45811</v>
      </c>
      <c r="H417">
        <v>145</v>
      </c>
      <c r="I417" t="str">
        <f t="shared" si="6"/>
        <v>05202</v>
      </c>
      <c r="J417">
        <f>IFERROR(VLOOKUP(I417,着工統計から!$B$2:$B$992,2,FALSE), 0)</f>
        <v>0</v>
      </c>
    </row>
    <row r="418" spans="2:10" x14ac:dyDescent="0.7">
      <c r="B418" s="1">
        <v>414</v>
      </c>
      <c r="C418" s="1" t="s">
        <v>5</v>
      </c>
      <c r="D418" s="1">
        <v>53422</v>
      </c>
      <c r="E418" s="1" t="s">
        <v>461</v>
      </c>
      <c r="F418" s="1">
        <v>3</v>
      </c>
      <c r="G418">
        <v>8919</v>
      </c>
      <c r="H418">
        <v>28</v>
      </c>
      <c r="I418" t="str">
        <f t="shared" si="6"/>
        <v>05342</v>
      </c>
      <c r="J418">
        <f>IFERROR(VLOOKUP(I418,着工統計から!$B$2:$B$992,2,FALSE), 0)</f>
        <v>0</v>
      </c>
    </row>
    <row r="419" spans="2:10" x14ac:dyDescent="0.7">
      <c r="B419" s="1">
        <v>415</v>
      </c>
      <c r="C419" s="1" t="s">
        <v>5</v>
      </c>
      <c r="D419" s="1">
        <v>52035</v>
      </c>
      <c r="E419" s="1" t="s">
        <v>462</v>
      </c>
      <c r="F419" s="1">
        <v>3</v>
      </c>
      <c r="G419">
        <v>36334</v>
      </c>
      <c r="H419">
        <v>110</v>
      </c>
      <c r="I419" t="str">
        <f t="shared" si="6"/>
        <v>05203</v>
      </c>
      <c r="J419">
        <f>IFERROR(VLOOKUP(I419,着工統計から!$B$2:$B$992,2,FALSE), 0)</f>
        <v>0</v>
      </c>
    </row>
    <row r="420" spans="2:10" x14ac:dyDescent="0.7">
      <c r="B420" s="1">
        <v>416</v>
      </c>
      <c r="C420" s="1" t="s">
        <v>5</v>
      </c>
      <c r="D420" s="1">
        <v>54411</v>
      </c>
      <c r="E420" s="1" t="s">
        <v>463</v>
      </c>
      <c r="F420" s="1">
        <v>3</v>
      </c>
      <c r="G420">
        <v>7053</v>
      </c>
      <c r="H420">
        <v>21</v>
      </c>
      <c r="I420" t="str">
        <f t="shared" si="6"/>
        <v>05441</v>
      </c>
      <c r="J420">
        <f>IFERROR(VLOOKUP(I420,着工統計から!$B$2:$B$992,2,FALSE), 0)</f>
        <v>0</v>
      </c>
    </row>
    <row r="421" spans="2:10" x14ac:dyDescent="0.7">
      <c r="B421" s="1">
        <v>417</v>
      </c>
      <c r="C421" s="1" t="s">
        <v>5</v>
      </c>
      <c r="D421" s="1">
        <v>54429</v>
      </c>
      <c r="E421" s="1" t="s">
        <v>464</v>
      </c>
      <c r="F421" s="1">
        <v>3</v>
      </c>
      <c r="G421">
        <v>12515</v>
      </c>
      <c r="H421">
        <v>38</v>
      </c>
      <c r="I421" t="str">
        <f t="shared" si="6"/>
        <v>05442</v>
      </c>
      <c r="J421">
        <f>IFERROR(VLOOKUP(I421,着工統計から!$B$2:$B$992,2,FALSE), 0)</f>
        <v>0</v>
      </c>
    </row>
    <row r="422" spans="2:10" x14ac:dyDescent="0.7">
      <c r="B422" s="1">
        <v>418</v>
      </c>
      <c r="C422" s="1" t="s">
        <v>5</v>
      </c>
      <c r="D422" s="1">
        <v>54437</v>
      </c>
      <c r="E422" s="1" t="s">
        <v>465</v>
      </c>
      <c r="F422" s="1">
        <v>3</v>
      </c>
      <c r="G422">
        <v>9130</v>
      </c>
      <c r="H422">
        <v>28</v>
      </c>
      <c r="I422" t="str">
        <f t="shared" si="6"/>
        <v>05443</v>
      </c>
      <c r="J422">
        <f>IFERROR(VLOOKUP(I422,着工統計から!$B$2:$B$992,2,FALSE), 0)</f>
        <v>0</v>
      </c>
    </row>
    <row r="423" spans="2:10" x14ac:dyDescent="0.7">
      <c r="B423" s="1">
        <v>419</v>
      </c>
      <c r="C423" s="1" t="s">
        <v>5</v>
      </c>
      <c r="D423" s="1">
        <v>54445</v>
      </c>
      <c r="E423" s="1" t="s">
        <v>466</v>
      </c>
      <c r="F423" s="1">
        <v>3</v>
      </c>
      <c r="G423">
        <v>6327</v>
      </c>
      <c r="H423">
        <v>19</v>
      </c>
      <c r="I423" t="str">
        <f t="shared" si="6"/>
        <v>05444</v>
      </c>
      <c r="J423">
        <f>IFERROR(VLOOKUP(I423,着工統計から!$B$2:$B$992,2,FALSE), 0)</f>
        <v>0</v>
      </c>
    </row>
    <row r="424" spans="2:10" x14ac:dyDescent="0.7">
      <c r="B424" s="1">
        <v>420</v>
      </c>
      <c r="C424" s="1" t="s">
        <v>5</v>
      </c>
      <c r="D424" s="1">
        <v>54453</v>
      </c>
      <c r="E424" s="1" t="s">
        <v>467</v>
      </c>
      <c r="F424" s="1">
        <v>3</v>
      </c>
      <c r="G424">
        <v>12607</v>
      </c>
      <c r="H424">
        <v>38</v>
      </c>
      <c r="I424" t="str">
        <f t="shared" si="6"/>
        <v>05445</v>
      </c>
      <c r="J424">
        <f>IFERROR(VLOOKUP(I424,着工統計から!$B$2:$B$992,2,FALSE), 0)</f>
        <v>0</v>
      </c>
    </row>
    <row r="425" spans="2:10" x14ac:dyDescent="0.7">
      <c r="B425" s="1">
        <v>421</v>
      </c>
      <c r="C425" s="1" t="s">
        <v>5</v>
      </c>
      <c r="D425" s="1">
        <v>54461</v>
      </c>
      <c r="E425" s="1" t="s">
        <v>468</v>
      </c>
      <c r="F425" s="1">
        <v>3</v>
      </c>
      <c r="G425">
        <v>3426</v>
      </c>
      <c r="H425">
        <v>10</v>
      </c>
      <c r="I425" t="str">
        <f t="shared" si="6"/>
        <v>05446</v>
      </c>
      <c r="J425">
        <f>IFERROR(VLOOKUP(I425,着工統計から!$B$2:$B$992,2,FALSE), 0)</f>
        <v>0</v>
      </c>
    </row>
    <row r="426" spans="2:10" x14ac:dyDescent="0.7">
      <c r="B426" s="1">
        <v>422</v>
      </c>
      <c r="C426" s="1" t="s">
        <v>5</v>
      </c>
      <c r="D426" s="1">
        <v>54470</v>
      </c>
      <c r="E426" s="1" t="s">
        <v>469</v>
      </c>
      <c r="F426" s="1">
        <v>3</v>
      </c>
      <c r="G426">
        <v>4805</v>
      </c>
      <c r="H426">
        <v>15</v>
      </c>
      <c r="I426" t="str">
        <f t="shared" si="6"/>
        <v>05447</v>
      </c>
      <c r="J426">
        <f>IFERROR(VLOOKUP(I426,着工統計から!$B$2:$B$992,2,FALSE), 0)</f>
        <v>0</v>
      </c>
    </row>
    <row r="427" spans="2:10" x14ac:dyDescent="0.7">
      <c r="B427" s="1">
        <v>423</v>
      </c>
      <c r="C427" s="1" t="s">
        <v>5</v>
      </c>
      <c r="D427" s="1">
        <v>52043</v>
      </c>
      <c r="E427" s="1" t="s">
        <v>470</v>
      </c>
      <c r="F427" s="1">
        <v>3</v>
      </c>
      <c r="G427">
        <v>58252</v>
      </c>
      <c r="H427">
        <v>273</v>
      </c>
      <c r="I427" t="str">
        <f t="shared" si="6"/>
        <v>05204</v>
      </c>
      <c r="J427">
        <f>IFERROR(VLOOKUP(I427,着工統計から!$B$2:$B$992,2,FALSE), 0)</f>
        <v>0</v>
      </c>
    </row>
    <row r="428" spans="2:10" x14ac:dyDescent="0.7">
      <c r="B428" s="1">
        <v>424</v>
      </c>
      <c r="C428" s="1" t="s">
        <v>5</v>
      </c>
      <c r="D428" s="1">
        <v>53228</v>
      </c>
      <c r="E428" s="1" t="s">
        <v>471</v>
      </c>
      <c r="F428" s="1">
        <v>3</v>
      </c>
      <c r="G428">
        <v>9658</v>
      </c>
      <c r="H428">
        <v>45</v>
      </c>
      <c r="I428" t="str">
        <f t="shared" si="6"/>
        <v>05322</v>
      </c>
      <c r="J428">
        <f>IFERROR(VLOOKUP(I428,着工統計から!$B$2:$B$992,2,FALSE), 0)</f>
        <v>0</v>
      </c>
    </row>
    <row r="429" spans="2:10" x14ac:dyDescent="0.7">
      <c r="B429" s="1">
        <v>425</v>
      </c>
      <c r="C429" s="1" t="s">
        <v>5</v>
      </c>
      <c r="D429" s="1">
        <v>53252</v>
      </c>
      <c r="E429" s="1" t="s">
        <v>472</v>
      </c>
      <c r="F429" s="1">
        <v>3</v>
      </c>
      <c r="G429">
        <v>6265</v>
      </c>
      <c r="H429">
        <v>29</v>
      </c>
      <c r="I429" t="str">
        <f t="shared" si="6"/>
        <v>05325</v>
      </c>
      <c r="J429">
        <f>IFERROR(VLOOKUP(I429,着工統計から!$B$2:$B$992,2,FALSE), 0)</f>
        <v>0</v>
      </c>
    </row>
    <row r="430" spans="2:10" x14ac:dyDescent="0.7">
      <c r="B430" s="1">
        <v>426</v>
      </c>
      <c r="C430" s="1" t="s">
        <v>5</v>
      </c>
      <c r="D430" s="1">
        <v>52060</v>
      </c>
      <c r="E430" s="1" t="s">
        <v>473</v>
      </c>
      <c r="F430" s="1">
        <v>4</v>
      </c>
      <c r="G430">
        <v>22828</v>
      </c>
      <c r="H430">
        <v>46</v>
      </c>
      <c r="I430" t="str">
        <f t="shared" si="6"/>
        <v>05206</v>
      </c>
      <c r="J430">
        <f>IFERROR(VLOOKUP(I430,着工統計から!$B$2:$B$992,2,FALSE), 0)</f>
        <v>0</v>
      </c>
    </row>
    <row r="431" spans="2:10" x14ac:dyDescent="0.7">
      <c r="B431" s="1">
        <v>427</v>
      </c>
      <c r="C431" s="1" t="s">
        <v>5</v>
      </c>
      <c r="D431" s="1">
        <v>53678</v>
      </c>
      <c r="E431" s="1" t="s">
        <v>474</v>
      </c>
      <c r="F431" s="1">
        <v>4</v>
      </c>
      <c r="G431">
        <v>5547</v>
      </c>
      <c r="H431">
        <v>11</v>
      </c>
      <c r="I431" t="str">
        <f t="shared" si="6"/>
        <v>05367</v>
      </c>
      <c r="J431">
        <f>IFERROR(VLOOKUP(I431,着工統計から!$B$2:$B$992,2,FALSE), 0)</f>
        <v>0</v>
      </c>
    </row>
    <row r="432" spans="2:10" x14ac:dyDescent="0.7">
      <c r="B432" s="1">
        <v>428</v>
      </c>
      <c r="C432" s="1" t="s">
        <v>5</v>
      </c>
      <c r="D432" s="1">
        <v>52078</v>
      </c>
      <c r="E432" s="1" t="s">
        <v>475</v>
      </c>
      <c r="F432" s="1">
        <v>3</v>
      </c>
      <c r="G432">
        <v>28918</v>
      </c>
      <c r="H432">
        <v>97</v>
      </c>
      <c r="I432" t="str">
        <f t="shared" si="6"/>
        <v>05207</v>
      </c>
      <c r="J432">
        <f>IFERROR(VLOOKUP(I432,着工統計から!$B$2:$B$992,2,FALSE), 0)</f>
        <v>0</v>
      </c>
    </row>
    <row r="433" spans="2:10" x14ac:dyDescent="0.7">
      <c r="B433" s="1">
        <v>429</v>
      </c>
      <c r="C433" s="1" t="s">
        <v>5</v>
      </c>
      <c r="D433" s="1">
        <v>54615</v>
      </c>
      <c r="E433" s="1" t="s">
        <v>476</v>
      </c>
      <c r="F433" s="1">
        <v>3</v>
      </c>
      <c r="G433">
        <v>8374</v>
      </c>
      <c r="H433">
        <v>28</v>
      </c>
      <c r="I433" t="str">
        <f t="shared" si="6"/>
        <v>05461</v>
      </c>
      <c r="J433">
        <f>IFERROR(VLOOKUP(I433,着工統計から!$B$2:$B$992,2,FALSE), 0)</f>
        <v>0</v>
      </c>
    </row>
    <row r="434" spans="2:10" x14ac:dyDescent="0.7">
      <c r="B434" s="1">
        <v>430</v>
      </c>
      <c r="C434" s="1" t="s">
        <v>5</v>
      </c>
      <c r="D434" s="1">
        <v>54623</v>
      </c>
      <c r="E434" s="1" t="s">
        <v>390</v>
      </c>
      <c r="F434" s="1">
        <v>3</v>
      </c>
      <c r="G434">
        <v>6996</v>
      </c>
      <c r="H434">
        <v>23</v>
      </c>
      <c r="I434" t="str">
        <f t="shared" si="6"/>
        <v>05462</v>
      </c>
      <c r="J434">
        <f>IFERROR(VLOOKUP(I434,着工統計から!$B$2:$B$992,2,FALSE), 0)</f>
        <v>0</v>
      </c>
    </row>
    <row r="435" spans="2:10" x14ac:dyDescent="0.7">
      <c r="B435" s="1">
        <v>431</v>
      </c>
      <c r="C435" s="1" t="s">
        <v>5</v>
      </c>
      <c r="D435" s="1">
        <v>54658</v>
      </c>
      <c r="E435" s="1" t="s">
        <v>477</v>
      </c>
      <c r="F435" s="1">
        <v>3</v>
      </c>
      <c r="G435">
        <v>2325</v>
      </c>
      <c r="H435">
        <v>8</v>
      </c>
      <c r="I435" t="str">
        <f t="shared" si="6"/>
        <v>05465</v>
      </c>
      <c r="J435">
        <f>IFERROR(VLOOKUP(I435,着工統計から!$B$2:$B$992,2,FALSE), 0)</f>
        <v>0</v>
      </c>
    </row>
    <row r="436" spans="2:10" x14ac:dyDescent="0.7">
      <c r="B436" s="1">
        <v>432</v>
      </c>
      <c r="C436" s="1" t="s">
        <v>5</v>
      </c>
      <c r="D436" s="1">
        <v>52094</v>
      </c>
      <c r="E436" s="1" t="s">
        <v>478</v>
      </c>
      <c r="F436" s="1">
        <v>3</v>
      </c>
      <c r="G436">
        <v>32038</v>
      </c>
      <c r="H436">
        <v>73</v>
      </c>
      <c r="I436" t="str">
        <f t="shared" si="6"/>
        <v>05209</v>
      </c>
      <c r="J436">
        <f>IFERROR(VLOOKUP(I436,着工統計から!$B$2:$B$992,2,FALSE), 0)</f>
        <v>0</v>
      </c>
    </row>
    <row r="437" spans="2:10" x14ac:dyDescent="0.7">
      <c r="B437" s="1">
        <v>433</v>
      </c>
      <c r="C437" s="1" t="s">
        <v>5</v>
      </c>
      <c r="D437" s="1">
        <v>52051</v>
      </c>
      <c r="E437" s="1" t="s">
        <v>479</v>
      </c>
      <c r="F437" s="1">
        <v>4</v>
      </c>
      <c r="G437">
        <v>43191</v>
      </c>
      <c r="H437">
        <v>116</v>
      </c>
      <c r="I437" t="str">
        <f t="shared" si="6"/>
        <v>05205</v>
      </c>
      <c r="J437">
        <f>IFERROR(VLOOKUP(I437,着工統計から!$B$2:$B$992,2,FALSE), 0)</f>
        <v>0</v>
      </c>
    </row>
    <row r="438" spans="2:10" x14ac:dyDescent="0.7">
      <c r="B438" s="1">
        <v>434</v>
      </c>
      <c r="C438" s="1" t="s">
        <v>5</v>
      </c>
      <c r="D438" s="1">
        <v>54046</v>
      </c>
      <c r="E438" s="1" t="s">
        <v>480</v>
      </c>
      <c r="F438" s="1">
        <v>4</v>
      </c>
      <c r="G438">
        <v>4619</v>
      </c>
      <c r="H438">
        <v>12</v>
      </c>
      <c r="I438" t="str">
        <f t="shared" si="6"/>
        <v>05404</v>
      </c>
      <c r="J438">
        <f>IFERROR(VLOOKUP(I438,着工統計から!$B$2:$B$992,2,FALSE), 0)</f>
        <v>0</v>
      </c>
    </row>
    <row r="439" spans="2:10" x14ac:dyDescent="0.7">
      <c r="B439" s="1">
        <v>435</v>
      </c>
      <c r="C439" s="1" t="s">
        <v>5</v>
      </c>
      <c r="D439" s="1">
        <v>54054</v>
      </c>
      <c r="E439" s="1" t="s">
        <v>481</v>
      </c>
      <c r="F439" s="1">
        <v>4</v>
      </c>
      <c r="G439">
        <v>5522</v>
      </c>
      <c r="H439">
        <v>15</v>
      </c>
      <c r="I439" t="str">
        <f t="shared" si="6"/>
        <v>05405</v>
      </c>
      <c r="J439">
        <f>IFERROR(VLOOKUP(I439,着工統計から!$B$2:$B$992,2,FALSE), 0)</f>
        <v>0</v>
      </c>
    </row>
    <row r="440" spans="2:10" x14ac:dyDescent="0.7">
      <c r="B440" s="1">
        <v>436</v>
      </c>
      <c r="C440" s="1" t="s">
        <v>5</v>
      </c>
      <c r="D440" s="1">
        <v>54062</v>
      </c>
      <c r="E440" s="1" t="s">
        <v>482</v>
      </c>
      <c r="F440" s="1">
        <v>4</v>
      </c>
      <c r="G440">
        <v>4794</v>
      </c>
      <c r="H440">
        <v>13</v>
      </c>
      <c r="I440" t="str">
        <f t="shared" si="6"/>
        <v>05406</v>
      </c>
      <c r="J440">
        <f>IFERROR(VLOOKUP(I440,着工統計から!$B$2:$B$992,2,FALSE), 0)</f>
        <v>0</v>
      </c>
    </row>
    <row r="441" spans="2:10" x14ac:dyDescent="0.7">
      <c r="B441" s="1">
        <v>437</v>
      </c>
      <c r="C441" s="1" t="s">
        <v>5</v>
      </c>
      <c r="D441" s="1">
        <v>54071</v>
      </c>
      <c r="E441" s="1" t="s">
        <v>483</v>
      </c>
      <c r="F441" s="1">
        <v>4</v>
      </c>
      <c r="G441">
        <v>6056</v>
      </c>
      <c r="H441">
        <v>16</v>
      </c>
      <c r="I441" t="str">
        <f t="shared" si="6"/>
        <v>05407</v>
      </c>
      <c r="J441">
        <f>IFERROR(VLOOKUP(I441,着工統計から!$B$2:$B$992,2,FALSE), 0)</f>
        <v>0</v>
      </c>
    </row>
    <row r="442" spans="2:10" x14ac:dyDescent="0.7">
      <c r="B442" s="1">
        <v>438</v>
      </c>
      <c r="C442" s="1" t="s">
        <v>5</v>
      </c>
      <c r="D442" s="1">
        <v>54089</v>
      </c>
      <c r="E442" s="1" t="s">
        <v>484</v>
      </c>
      <c r="F442" s="1">
        <v>4</v>
      </c>
      <c r="G442">
        <v>4800</v>
      </c>
      <c r="H442">
        <v>13</v>
      </c>
      <c r="I442" t="str">
        <f t="shared" si="6"/>
        <v>05408</v>
      </c>
      <c r="J442">
        <f>IFERROR(VLOOKUP(I442,着工統計から!$B$2:$B$992,2,FALSE), 0)</f>
        <v>0</v>
      </c>
    </row>
    <row r="443" spans="2:10" x14ac:dyDescent="0.7">
      <c r="B443" s="1">
        <v>439</v>
      </c>
      <c r="C443" s="1" t="s">
        <v>5</v>
      </c>
      <c r="D443" s="1">
        <v>54097</v>
      </c>
      <c r="E443" s="1" t="s">
        <v>485</v>
      </c>
      <c r="F443" s="1">
        <v>3</v>
      </c>
      <c r="G443">
        <v>3478</v>
      </c>
      <c r="H443">
        <v>9</v>
      </c>
      <c r="I443" t="str">
        <f t="shared" si="6"/>
        <v>05409</v>
      </c>
      <c r="J443">
        <f>IFERROR(VLOOKUP(I443,着工統計から!$B$2:$B$992,2,FALSE), 0)</f>
        <v>0</v>
      </c>
    </row>
    <row r="444" spans="2:10" x14ac:dyDescent="0.7">
      <c r="B444" s="1">
        <v>440</v>
      </c>
      <c r="C444" s="1" t="s">
        <v>5</v>
      </c>
      <c r="D444" s="1">
        <v>54101</v>
      </c>
      <c r="E444" s="1" t="s">
        <v>486</v>
      </c>
      <c r="F444" s="1">
        <v>4</v>
      </c>
      <c r="G444">
        <v>7467</v>
      </c>
      <c r="H444">
        <v>20</v>
      </c>
      <c r="I444" t="str">
        <f t="shared" si="6"/>
        <v>05410</v>
      </c>
      <c r="J444">
        <f>IFERROR(VLOOKUP(I444,着工統計から!$B$2:$B$992,2,FALSE), 0)</f>
        <v>0</v>
      </c>
    </row>
    <row r="445" spans="2:10" x14ac:dyDescent="0.7">
      <c r="B445" s="1">
        <v>441</v>
      </c>
      <c r="C445" s="1" t="s">
        <v>5</v>
      </c>
      <c r="D445" s="1">
        <v>53627</v>
      </c>
      <c r="E445" s="1" t="s">
        <v>487</v>
      </c>
      <c r="F445" s="1">
        <v>4</v>
      </c>
      <c r="G445">
        <v>7491</v>
      </c>
      <c r="H445">
        <v>37</v>
      </c>
      <c r="I445" t="str">
        <f t="shared" si="6"/>
        <v>05362</v>
      </c>
      <c r="J445">
        <f>IFERROR(VLOOKUP(I445,着工統計から!$B$2:$B$992,2,FALSE), 0)</f>
        <v>0</v>
      </c>
    </row>
    <row r="446" spans="2:10" x14ac:dyDescent="0.7">
      <c r="B446" s="1">
        <v>442</v>
      </c>
      <c r="C446" s="1" t="s">
        <v>5</v>
      </c>
      <c r="D446" s="1">
        <v>53643</v>
      </c>
      <c r="E446" s="1" t="s">
        <v>488</v>
      </c>
      <c r="F446" s="1">
        <v>4</v>
      </c>
      <c r="G446">
        <v>4207</v>
      </c>
      <c r="H446">
        <v>21</v>
      </c>
      <c r="I446" t="str">
        <f t="shared" si="6"/>
        <v>05364</v>
      </c>
      <c r="J446">
        <f>IFERROR(VLOOKUP(I446,着工統計から!$B$2:$B$992,2,FALSE), 0)</f>
        <v>0</v>
      </c>
    </row>
    <row r="447" spans="2:10" x14ac:dyDescent="0.7">
      <c r="B447" s="1">
        <v>443</v>
      </c>
      <c r="C447" s="1" t="s">
        <v>5</v>
      </c>
      <c r="D447" s="1">
        <v>53651</v>
      </c>
      <c r="E447" s="1" t="s">
        <v>489</v>
      </c>
      <c r="F447" s="1">
        <v>4</v>
      </c>
      <c r="G447">
        <v>21385</v>
      </c>
      <c r="H447">
        <v>106</v>
      </c>
      <c r="I447" t="str">
        <f t="shared" si="6"/>
        <v>05365</v>
      </c>
      <c r="J447">
        <f>IFERROR(VLOOKUP(I447,着工統計から!$B$2:$B$992,2,FALSE), 0)</f>
        <v>0</v>
      </c>
    </row>
    <row r="448" spans="2:10" x14ac:dyDescent="0.7">
      <c r="B448" s="1">
        <v>444</v>
      </c>
      <c r="C448" s="1" t="s">
        <v>5</v>
      </c>
      <c r="D448" s="1">
        <v>52086</v>
      </c>
      <c r="E448" s="1" t="s">
        <v>490</v>
      </c>
      <c r="F448" s="1">
        <v>3</v>
      </c>
      <c r="G448">
        <v>35873</v>
      </c>
      <c r="H448">
        <v>138</v>
      </c>
      <c r="I448" t="str">
        <f t="shared" si="6"/>
        <v>05208</v>
      </c>
      <c r="J448">
        <f>IFERROR(VLOOKUP(I448,着工統計から!$B$2:$B$992,2,FALSE), 0)</f>
        <v>0</v>
      </c>
    </row>
    <row r="449" spans="2:10" x14ac:dyDescent="0.7">
      <c r="B449" s="1">
        <v>445</v>
      </c>
      <c r="C449" s="1" t="s">
        <v>5</v>
      </c>
      <c r="D449" s="1">
        <v>54216</v>
      </c>
      <c r="E449" s="1" t="s">
        <v>491</v>
      </c>
      <c r="F449" s="1">
        <v>3</v>
      </c>
      <c r="G449">
        <v>5126</v>
      </c>
      <c r="H449">
        <v>20</v>
      </c>
      <c r="I449" t="str">
        <f t="shared" si="6"/>
        <v>05421</v>
      </c>
      <c r="J449">
        <f>IFERROR(VLOOKUP(I449,着工統計から!$B$2:$B$992,2,FALSE), 0)</f>
        <v>0</v>
      </c>
    </row>
    <row r="450" spans="2:10" x14ac:dyDescent="0.7">
      <c r="B450" s="1">
        <v>446</v>
      </c>
      <c r="C450" s="1" t="s">
        <v>5</v>
      </c>
      <c r="D450" s="1">
        <v>54224</v>
      </c>
      <c r="E450" s="1" t="s">
        <v>492</v>
      </c>
      <c r="F450" s="1">
        <v>3</v>
      </c>
      <c r="G450">
        <v>8427</v>
      </c>
      <c r="H450">
        <v>32</v>
      </c>
      <c r="I450" t="str">
        <f t="shared" si="6"/>
        <v>05422</v>
      </c>
      <c r="J450">
        <f>IFERROR(VLOOKUP(I450,着工統計から!$B$2:$B$992,2,FALSE), 0)</f>
        <v>0</v>
      </c>
    </row>
    <row r="451" spans="2:10" x14ac:dyDescent="0.7">
      <c r="B451" s="1">
        <v>447</v>
      </c>
      <c r="C451" s="1" t="s">
        <v>5</v>
      </c>
      <c r="D451" s="1">
        <v>54259</v>
      </c>
      <c r="E451" s="1" t="s">
        <v>493</v>
      </c>
      <c r="F451" s="1">
        <v>3</v>
      </c>
      <c r="G451">
        <v>9524</v>
      </c>
      <c r="H451">
        <v>37</v>
      </c>
      <c r="I451" t="str">
        <f t="shared" si="6"/>
        <v>05425</v>
      </c>
      <c r="J451">
        <f>IFERROR(VLOOKUP(I451,着工統計から!$B$2:$B$992,2,FALSE), 0)</f>
        <v>0</v>
      </c>
    </row>
    <row r="452" spans="2:10" x14ac:dyDescent="0.7">
      <c r="B452" s="1">
        <v>448</v>
      </c>
      <c r="C452" s="1" t="s">
        <v>5</v>
      </c>
      <c r="D452" s="1">
        <v>54275</v>
      </c>
      <c r="E452" s="1" t="s">
        <v>494</v>
      </c>
      <c r="F452" s="1">
        <v>3</v>
      </c>
      <c r="G452">
        <v>6841</v>
      </c>
      <c r="H452">
        <v>26</v>
      </c>
      <c r="I452" t="str">
        <f t="shared" si="6"/>
        <v>05427</v>
      </c>
      <c r="J452">
        <f>IFERROR(VLOOKUP(I452,着工統計から!$B$2:$B$992,2,FALSE), 0)</f>
        <v>0</v>
      </c>
    </row>
    <row r="453" spans="2:10" x14ac:dyDescent="0.7">
      <c r="B453" s="1">
        <v>449</v>
      </c>
      <c r="C453" s="1" t="s">
        <v>5</v>
      </c>
      <c r="D453" s="1">
        <v>54283</v>
      </c>
      <c r="E453" s="1" t="s">
        <v>495</v>
      </c>
      <c r="F453" s="1">
        <v>3</v>
      </c>
      <c r="G453">
        <v>3606</v>
      </c>
      <c r="H453">
        <v>14</v>
      </c>
      <c r="I453" t="str">
        <f t="shared" si="6"/>
        <v>05428</v>
      </c>
      <c r="J453">
        <f>IFERROR(VLOOKUP(I453,着工統計から!$B$2:$B$992,2,FALSE), 0)</f>
        <v>0</v>
      </c>
    </row>
    <row r="454" spans="2:10" x14ac:dyDescent="0.7">
      <c r="B454" s="1">
        <v>450</v>
      </c>
      <c r="C454" s="1" t="s">
        <v>5</v>
      </c>
      <c r="D454" s="1">
        <v>54291</v>
      </c>
      <c r="E454" s="1" t="s">
        <v>496</v>
      </c>
      <c r="F454" s="1">
        <v>3</v>
      </c>
      <c r="G454">
        <v>7045</v>
      </c>
      <c r="H454">
        <v>27</v>
      </c>
      <c r="I454" t="str">
        <f t="shared" ref="I454:I517" si="7">LEFT(TEXT(D454,"000000"),5)</f>
        <v>05429</v>
      </c>
      <c r="J454">
        <f>IFERROR(VLOOKUP(I454,着工統計から!$B$2:$B$992,2,FALSE), 0)</f>
        <v>0</v>
      </c>
    </row>
    <row r="455" spans="2:10" x14ac:dyDescent="0.7">
      <c r="B455" s="1">
        <v>451</v>
      </c>
      <c r="C455" s="1" t="s">
        <v>5</v>
      </c>
      <c r="D455" s="1">
        <v>54313</v>
      </c>
      <c r="E455" s="1" t="s">
        <v>497</v>
      </c>
      <c r="F455" s="1">
        <v>3</v>
      </c>
      <c r="G455">
        <v>6341</v>
      </c>
      <c r="H455">
        <v>24</v>
      </c>
      <c r="I455" t="str">
        <f t="shared" si="7"/>
        <v>05431</v>
      </c>
      <c r="J455">
        <f>IFERROR(VLOOKUP(I455,着工統計から!$B$2:$B$992,2,FALSE), 0)</f>
        <v>0</v>
      </c>
    </row>
    <row r="456" spans="2:10" x14ac:dyDescent="0.7">
      <c r="B456" s="1">
        <v>452</v>
      </c>
      <c r="C456" s="1" t="s">
        <v>5</v>
      </c>
      <c r="D456" s="1">
        <v>53210</v>
      </c>
      <c r="E456" s="1" t="s">
        <v>498</v>
      </c>
      <c r="F456" s="1">
        <v>3</v>
      </c>
      <c r="G456">
        <v>18158</v>
      </c>
      <c r="H456">
        <v>51</v>
      </c>
      <c r="I456" t="str">
        <f t="shared" si="7"/>
        <v>05321</v>
      </c>
      <c r="J456">
        <f>IFERROR(VLOOKUP(I456,着工統計から!$B$2:$B$992,2,FALSE), 0)</f>
        <v>0</v>
      </c>
    </row>
    <row r="457" spans="2:10" x14ac:dyDescent="0.7">
      <c r="B457" s="1">
        <v>453</v>
      </c>
      <c r="C457" s="1" t="s">
        <v>5</v>
      </c>
      <c r="D457" s="1">
        <v>53236</v>
      </c>
      <c r="E457" s="1" t="s">
        <v>499</v>
      </c>
      <c r="F457" s="1">
        <v>3</v>
      </c>
      <c r="G457">
        <v>5850</v>
      </c>
      <c r="H457">
        <v>16</v>
      </c>
      <c r="I457" t="str">
        <f t="shared" si="7"/>
        <v>05323</v>
      </c>
      <c r="J457">
        <f>IFERROR(VLOOKUP(I457,着工統計から!$B$2:$B$992,2,FALSE), 0)</f>
        <v>0</v>
      </c>
    </row>
    <row r="458" spans="2:10" x14ac:dyDescent="0.7">
      <c r="B458" s="1">
        <v>454</v>
      </c>
      <c r="C458" s="1" t="s">
        <v>5</v>
      </c>
      <c r="D458" s="1">
        <v>53244</v>
      </c>
      <c r="E458" s="1" t="s">
        <v>500</v>
      </c>
      <c r="F458" s="1">
        <v>3</v>
      </c>
      <c r="G458">
        <v>2836</v>
      </c>
      <c r="H458">
        <v>8</v>
      </c>
      <c r="I458" t="str">
        <f t="shared" si="7"/>
        <v>05324</v>
      </c>
      <c r="J458">
        <f>IFERROR(VLOOKUP(I458,着工統計から!$B$2:$B$992,2,FALSE), 0)</f>
        <v>0</v>
      </c>
    </row>
    <row r="459" spans="2:10" x14ac:dyDescent="0.7">
      <c r="B459" s="1">
        <v>455</v>
      </c>
      <c r="C459" s="1" t="s">
        <v>5</v>
      </c>
      <c r="D459" s="1">
        <v>53261</v>
      </c>
      <c r="E459" s="1" t="s">
        <v>501</v>
      </c>
      <c r="F459" s="1">
        <v>3</v>
      </c>
      <c r="G459">
        <v>6380</v>
      </c>
      <c r="H459">
        <v>18</v>
      </c>
      <c r="I459" t="str">
        <f t="shared" si="7"/>
        <v>05326</v>
      </c>
      <c r="J459">
        <f>IFERROR(VLOOKUP(I459,着工統計から!$B$2:$B$992,2,FALSE), 0)</f>
        <v>0</v>
      </c>
    </row>
    <row r="460" spans="2:10" x14ac:dyDescent="0.7">
      <c r="B460" s="1">
        <v>456</v>
      </c>
      <c r="C460" s="1" t="s">
        <v>5</v>
      </c>
      <c r="D460" s="1">
        <v>54011</v>
      </c>
      <c r="E460" s="1" t="s">
        <v>502</v>
      </c>
      <c r="F460" s="1">
        <v>4</v>
      </c>
      <c r="G460">
        <v>10292</v>
      </c>
      <c r="H460">
        <v>28</v>
      </c>
      <c r="I460" t="str">
        <f t="shared" si="7"/>
        <v>05401</v>
      </c>
      <c r="J460">
        <f>IFERROR(VLOOKUP(I460,着工統計から!$B$2:$B$992,2,FALSE), 0)</f>
        <v>0</v>
      </c>
    </row>
    <row r="461" spans="2:10" x14ac:dyDescent="0.7">
      <c r="B461" s="1">
        <v>457</v>
      </c>
      <c r="C461" s="1" t="s">
        <v>5</v>
      </c>
      <c r="D461" s="1">
        <v>54020</v>
      </c>
      <c r="E461" s="1" t="s">
        <v>503</v>
      </c>
      <c r="F461" s="1">
        <v>4</v>
      </c>
      <c r="G461">
        <v>4157</v>
      </c>
      <c r="H461">
        <v>11</v>
      </c>
      <c r="I461" t="str">
        <f t="shared" si="7"/>
        <v>05402</v>
      </c>
      <c r="J461">
        <f>IFERROR(VLOOKUP(I461,着工統計から!$B$2:$B$992,2,FALSE), 0)</f>
        <v>0</v>
      </c>
    </row>
    <row r="462" spans="2:10" x14ac:dyDescent="0.7">
      <c r="B462" s="1">
        <v>458</v>
      </c>
      <c r="C462" s="1" t="s">
        <v>5</v>
      </c>
      <c r="D462" s="1">
        <v>54038</v>
      </c>
      <c r="E462" s="1" t="s">
        <v>504</v>
      </c>
      <c r="F462" s="1">
        <v>4</v>
      </c>
      <c r="G462">
        <v>10875</v>
      </c>
      <c r="H462">
        <v>30</v>
      </c>
      <c r="I462" t="str">
        <f t="shared" si="7"/>
        <v>05403</v>
      </c>
      <c r="J462">
        <f>IFERROR(VLOOKUP(I462,着工統計から!$B$2:$B$992,2,FALSE), 0)</f>
        <v>0</v>
      </c>
    </row>
    <row r="463" spans="2:10" x14ac:dyDescent="0.7">
      <c r="B463" s="1">
        <v>459</v>
      </c>
      <c r="C463" s="1" t="s">
        <v>5</v>
      </c>
      <c r="D463" s="1">
        <v>54232</v>
      </c>
      <c r="E463" s="1" t="s">
        <v>505</v>
      </c>
      <c r="F463" s="1">
        <v>3</v>
      </c>
      <c r="G463">
        <v>12489</v>
      </c>
      <c r="H463">
        <v>45</v>
      </c>
      <c r="I463" t="str">
        <f t="shared" si="7"/>
        <v>05423</v>
      </c>
      <c r="J463">
        <f>IFERROR(VLOOKUP(I463,着工統計から!$B$2:$B$992,2,FALSE), 0)</f>
        <v>0</v>
      </c>
    </row>
    <row r="464" spans="2:10" x14ac:dyDescent="0.7">
      <c r="B464" s="1">
        <v>460</v>
      </c>
      <c r="C464" s="1" t="s">
        <v>5</v>
      </c>
      <c r="D464" s="1">
        <v>54267</v>
      </c>
      <c r="E464" s="1" t="s">
        <v>506</v>
      </c>
      <c r="F464" s="1">
        <v>3</v>
      </c>
      <c r="G464">
        <v>10397</v>
      </c>
      <c r="H464">
        <v>38</v>
      </c>
      <c r="I464" t="str">
        <f t="shared" si="7"/>
        <v>05426</v>
      </c>
      <c r="J464">
        <f>IFERROR(VLOOKUP(I464,着工統計から!$B$2:$B$992,2,FALSE), 0)</f>
        <v>0</v>
      </c>
    </row>
    <row r="465" spans="2:10" x14ac:dyDescent="0.7">
      <c r="B465" s="1">
        <v>461</v>
      </c>
      <c r="C465" s="1" t="s">
        <v>5</v>
      </c>
      <c r="D465" s="1">
        <v>54305</v>
      </c>
      <c r="E465" s="1" t="s">
        <v>507</v>
      </c>
      <c r="F465" s="1">
        <v>3</v>
      </c>
      <c r="G465">
        <v>4637</v>
      </c>
      <c r="H465">
        <v>17</v>
      </c>
      <c r="I465" t="str">
        <f t="shared" si="7"/>
        <v>05430</v>
      </c>
      <c r="J465">
        <f>IFERROR(VLOOKUP(I465,着工統計から!$B$2:$B$992,2,FALSE), 0)</f>
        <v>0</v>
      </c>
    </row>
    <row r="466" spans="2:10" x14ac:dyDescent="0.7">
      <c r="B466" s="1">
        <v>462</v>
      </c>
      <c r="C466" s="1" t="s">
        <v>5</v>
      </c>
      <c r="D466" s="1">
        <v>53031</v>
      </c>
      <c r="E466" s="1" t="s">
        <v>508</v>
      </c>
      <c r="F466" s="1">
        <v>3</v>
      </c>
      <c r="G466">
        <v>5339</v>
      </c>
      <c r="H466">
        <v>7</v>
      </c>
      <c r="I466" t="str">
        <f t="shared" si="7"/>
        <v>05303</v>
      </c>
      <c r="J466">
        <f>IFERROR(VLOOKUP(I466,着工統計から!$B$2:$B$992,2,FALSE), 0)</f>
        <v>0</v>
      </c>
    </row>
    <row r="467" spans="2:10" x14ac:dyDescent="0.7">
      <c r="B467" s="1">
        <v>463</v>
      </c>
      <c r="C467" s="1" t="s">
        <v>5</v>
      </c>
      <c r="D467" s="1">
        <v>53279</v>
      </c>
      <c r="E467" s="1" t="s">
        <v>509</v>
      </c>
      <c r="F467" s="1">
        <v>3</v>
      </c>
      <c r="G467">
        <v>2381</v>
      </c>
      <c r="H467">
        <v>1</v>
      </c>
      <c r="I467" t="str">
        <f t="shared" si="7"/>
        <v>05327</v>
      </c>
      <c r="J467">
        <f>IFERROR(VLOOKUP(I467,着工統計から!$B$2:$B$992,2,FALSE), 0)</f>
        <v>0</v>
      </c>
    </row>
    <row r="468" spans="2:10" x14ac:dyDescent="0.7">
      <c r="B468" s="1">
        <v>464</v>
      </c>
      <c r="C468" s="1" t="s">
        <v>5</v>
      </c>
      <c r="D468" s="1">
        <v>53465</v>
      </c>
      <c r="E468" s="1" t="s">
        <v>510</v>
      </c>
      <c r="F468" s="1">
        <v>3</v>
      </c>
      <c r="G468">
        <v>3359</v>
      </c>
      <c r="H468">
        <v>5</v>
      </c>
      <c r="I468" t="str">
        <f t="shared" si="7"/>
        <v>05346</v>
      </c>
      <c r="J468">
        <f>IFERROR(VLOOKUP(I468,着工統計から!$B$2:$B$992,2,FALSE), 0)</f>
        <v>0</v>
      </c>
    </row>
    <row r="469" spans="2:10" x14ac:dyDescent="0.7">
      <c r="B469" s="1">
        <v>465</v>
      </c>
      <c r="C469" s="1" t="s">
        <v>5</v>
      </c>
      <c r="D469" s="1">
        <v>53414</v>
      </c>
      <c r="E469" s="1" t="s">
        <v>511</v>
      </c>
      <c r="F469" s="1">
        <v>3</v>
      </c>
      <c r="G469">
        <v>4847</v>
      </c>
      <c r="H469">
        <v>12</v>
      </c>
      <c r="I469" t="str">
        <f t="shared" si="7"/>
        <v>05341</v>
      </c>
      <c r="J469">
        <f>IFERROR(VLOOKUP(I469,着工統計から!$B$2:$B$992,2,FALSE), 0)</f>
        <v>0</v>
      </c>
    </row>
    <row r="470" spans="2:10" x14ac:dyDescent="0.7">
      <c r="B470" s="1">
        <v>466</v>
      </c>
      <c r="C470" s="1" t="s">
        <v>5</v>
      </c>
      <c r="D470" s="1">
        <v>53449</v>
      </c>
      <c r="E470" s="1" t="s">
        <v>512</v>
      </c>
      <c r="F470" s="1">
        <v>4</v>
      </c>
      <c r="G470">
        <v>6434</v>
      </c>
      <c r="H470">
        <v>15</v>
      </c>
      <c r="I470" t="str">
        <f t="shared" si="7"/>
        <v>05344</v>
      </c>
      <c r="J470">
        <f>IFERROR(VLOOKUP(I470,着工統計から!$B$2:$B$992,2,FALSE), 0)</f>
        <v>0</v>
      </c>
    </row>
    <row r="471" spans="2:10" x14ac:dyDescent="0.7">
      <c r="B471" s="1">
        <v>467</v>
      </c>
      <c r="C471" s="1" t="s">
        <v>5</v>
      </c>
      <c r="D471" s="1">
        <v>53457</v>
      </c>
      <c r="E471" s="1" t="s">
        <v>513</v>
      </c>
      <c r="F471" s="1">
        <v>4</v>
      </c>
      <c r="G471">
        <v>5797</v>
      </c>
      <c r="H471">
        <v>14</v>
      </c>
      <c r="I471" t="str">
        <f t="shared" si="7"/>
        <v>05345</v>
      </c>
      <c r="J471">
        <f>IFERROR(VLOOKUP(I471,着工統計から!$B$2:$B$992,2,FALSE), 0)</f>
        <v>0</v>
      </c>
    </row>
    <row r="472" spans="2:10" x14ac:dyDescent="0.7">
      <c r="B472" s="1">
        <v>468</v>
      </c>
      <c r="C472" s="1" t="s">
        <v>5</v>
      </c>
      <c r="D472" s="1">
        <v>53431</v>
      </c>
      <c r="E472" s="1" t="s">
        <v>514</v>
      </c>
      <c r="F472" s="1">
        <v>4</v>
      </c>
      <c r="G472">
        <v>3528</v>
      </c>
      <c r="H472">
        <v>5</v>
      </c>
      <c r="I472" t="str">
        <f t="shared" si="7"/>
        <v>05343</v>
      </c>
      <c r="J472">
        <f>IFERROR(VLOOKUP(I472,着工統計から!$B$2:$B$992,2,FALSE), 0)</f>
        <v>0</v>
      </c>
    </row>
    <row r="473" spans="2:10" x14ac:dyDescent="0.7">
      <c r="B473" s="1">
        <v>469</v>
      </c>
      <c r="C473" s="1" t="s">
        <v>5</v>
      </c>
      <c r="D473" s="1">
        <v>53473</v>
      </c>
      <c r="E473" s="1" t="s">
        <v>515</v>
      </c>
      <c r="F473" s="1">
        <v>4</v>
      </c>
      <c r="G473">
        <v>3781</v>
      </c>
      <c r="H473">
        <v>5</v>
      </c>
      <c r="I473" t="str">
        <f t="shared" si="7"/>
        <v>05347</v>
      </c>
      <c r="J473">
        <f>IFERROR(VLOOKUP(I473,着工統計から!$B$2:$B$992,2,FALSE), 0)</f>
        <v>0</v>
      </c>
    </row>
    <row r="474" spans="2:10" x14ac:dyDescent="0.7">
      <c r="B474" s="1">
        <v>470</v>
      </c>
      <c r="C474" s="1" t="s">
        <v>5</v>
      </c>
      <c r="D474" s="1">
        <v>53619</v>
      </c>
      <c r="E474" s="1" t="s">
        <v>516</v>
      </c>
      <c r="F474" s="1">
        <v>3</v>
      </c>
      <c r="G474">
        <v>9463</v>
      </c>
      <c r="H474">
        <v>16</v>
      </c>
      <c r="I474" t="str">
        <f t="shared" si="7"/>
        <v>05361</v>
      </c>
      <c r="J474">
        <f>IFERROR(VLOOKUP(I474,着工統計から!$B$2:$B$992,2,FALSE), 0)</f>
        <v>0</v>
      </c>
    </row>
    <row r="475" spans="2:10" x14ac:dyDescent="0.7">
      <c r="B475" s="1">
        <v>471</v>
      </c>
      <c r="C475" s="1" t="s">
        <v>5</v>
      </c>
      <c r="D475" s="1">
        <v>53635</v>
      </c>
      <c r="E475" s="1" t="s">
        <v>517</v>
      </c>
      <c r="F475" s="1">
        <v>3</v>
      </c>
      <c r="G475">
        <v>6080</v>
      </c>
      <c r="H475">
        <v>14</v>
      </c>
      <c r="I475" t="str">
        <f t="shared" si="7"/>
        <v>05363</v>
      </c>
      <c r="J475">
        <f>IFERROR(VLOOKUP(I475,着工統計から!$B$2:$B$992,2,FALSE), 0)</f>
        <v>0</v>
      </c>
    </row>
    <row r="476" spans="2:10" x14ac:dyDescent="0.7">
      <c r="B476" s="1">
        <v>472</v>
      </c>
      <c r="C476" s="1" t="s">
        <v>5</v>
      </c>
      <c r="D476" s="1">
        <v>53660</v>
      </c>
      <c r="E476" s="1" t="s">
        <v>518</v>
      </c>
      <c r="F476" s="1">
        <v>3</v>
      </c>
      <c r="G476">
        <v>4986</v>
      </c>
      <c r="H476">
        <v>13</v>
      </c>
      <c r="I476" t="str">
        <f t="shared" si="7"/>
        <v>05366</v>
      </c>
      <c r="J476">
        <f>IFERROR(VLOOKUP(I476,着工統計から!$B$2:$B$992,2,FALSE), 0)</f>
        <v>0</v>
      </c>
    </row>
    <row r="477" spans="2:10" x14ac:dyDescent="0.7">
      <c r="B477" s="1">
        <v>473</v>
      </c>
      <c r="C477" s="1" t="s">
        <v>5</v>
      </c>
      <c r="D477" s="1">
        <v>53686</v>
      </c>
      <c r="E477" s="1" t="s">
        <v>519</v>
      </c>
      <c r="F477" s="1">
        <v>4</v>
      </c>
      <c r="G477">
        <v>3110</v>
      </c>
      <c r="H477">
        <v>10</v>
      </c>
      <c r="I477" t="str">
        <f t="shared" si="7"/>
        <v>05368</v>
      </c>
      <c r="J477">
        <f>IFERROR(VLOOKUP(I477,着工統計から!$B$2:$B$992,2,FALSE), 0)</f>
        <v>0</v>
      </c>
    </row>
    <row r="478" spans="2:10" x14ac:dyDescent="0.7">
      <c r="B478" s="1">
        <v>474</v>
      </c>
      <c r="C478" s="1" t="s">
        <v>5</v>
      </c>
      <c r="D478" s="1">
        <v>54241</v>
      </c>
      <c r="E478" s="1" t="s">
        <v>520</v>
      </c>
      <c r="F478" s="1">
        <v>3</v>
      </c>
      <c r="G478">
        <v>6359</v>
      </c>
      <c r="H478">
        <v>22</v>
      </c>
      <c r="I478" t="str">
        <f t="shared" si="7"/>
        <v>05424</v>
      </c>
      <c r="J478">
        <f>IFERROR(VLOOKUP(I478,着工統計から!$B$2:$B$992,2,FALSE), 0)</f>
        <v>0</v>
      </c>
    </row>
    <row r="479" spans="2:10" x14ac:dyDescent="0.7">
      <c r="B479" s="1">
        <v>475</v>
      </c>
      <c r="C479" s="1" t="s">
        <v>5</v>
      </c>
      <c r="D479" s="1">
        <v>54321</v>
      </c>
      <c r="E479" s="1" t="s">
        <v>521</v>
      </c>
      <c r="F479" s="1">
        <v>3</v>
      </c>
      <c r="G479">
        <v>7054</v>
      </c>
      <c r="H479">
        <v>24</v>
      </c>
      <c r="I479" t="str">
        <f t="shared" si="7"/>
        <v>05432</v>
      </c>
      <c r="J479">
        <f>IFERROR(VLOOKUP(I479,着工統計から!$B$2:$B$992,2,FALSE), 0)</f>
        <v>0</v>
      </c>
    </row>
    <row r="480" spans="2:10" x14ac:dyDescent="0.7">
      <c r="B480" s="1">
        <v>476</v>
      </c>
      <c r="C480" s="1" t="s">
        <v>5</v>
      </c>
      <c r="D480" s="1">
        <v>54330</v>
      </c>
      <c r="E480" s="1" t="s">
        <v>522</v>
      </c>
      <c r="F480" s="1">
        <v>3</v>
      </c>
      <c r="G480">
        <v>6866</v>
      </c>
      <c r="H480">
        <v>24</v>
      </c>
      <c r="I480" t="str">
        <f t="shared" si="7"/>
        <v>05433</v>
      </c>
      <c r="J480">
        <f>IFERROR(VLOOKUP(I480,着工統計から!$B$2:$B$992,2,FALSE), 0)</f>
        <v>0</v>
      </c>
    </row>
    <row r="481" spans="2:10" x14ac:dyDescent="0.7">
      <c r="B481" s="1">
        <v>477</v>
      </c>
      <c r="C481" s="1" t="s">
        <v>5</v>
      </c>
      <c r="D481" s="1">
        <v>54631</v>
      </c>
      <c r="E481" s="1" t="s">
        <v>523</v>
      </c>
      <c r="F481" s="1">
        <v>3</v>
      </c>
      <c r="G481">
        <v>15319</v>
      </c>
      <c r="H481">
        <v>41</v>
      </c>
      <c r="I481" t="str">
        <f t="shared" si="7"/>
        <v>05463</v>
      </c>
      <c r="J481">
        <f>IFERROR(VLOOKUP(I481,着工統計から!$B$2:$B$992,2,FALSE), 0)</f>
        <v>0</v>
      </c>
    </row>
    <row r="482" spans="2:10" x14ac:dyDescent="0.7">
      <c r="B482" s="1">
        <v>478</v>
      </c>
      <c r="C482" s="1" t="s">
        <v>5</v>
      </c>
      <c r="D482" s="1">
        <v>54640</v>
      </c>
      <c r="E482" s="1" t="s">
        <v>524</v>
      </c>
      <c r="F482" s="1">
        <v>3</v>
      </c>
      <c r="G482">
        <v>2610</v>
      </c>
      <c r="H482">
        <v>28</v>
      </c>
      <c r="I482" t="str">
        <f t="shared" si="7"/>
        <v>05464</v>
      </c>
      <c r="J482">
        <f>IFERROR(VLOOKUP(I482,着工統計から!$B$2:$B$992,2,FALSE), 0)</f>
        <v>0</v>
      </c>
    </row>
    <row r="483" spans="2:10" x14ac:dyDescent="0.7">
      <c r="B483" s="1">
        <v>479</v>
      </c>
      <c r="C483" s="1" t="s">
        <v>6</v>
      </c>
      <c r="D483" s="1">
        <v>62014</v>
      </c>
      <c r="E483" s="1" t="s">
        <v>525</v>
      </c>
      <c r="F483" s="1">
        <v>4</v>
      </c>
      <c r="G483">
        <v>253832</v>
      </c>
      <c r="H483">
        <v>1475</v>
      </c>
      <c r="I483" t="str">
        <f t="shared" si="7"/>
        <v>06201</v>
      </c>
      <c r="J483">
        <f>IFERROR(VLOOKUP(I483,着工統計から!$B$2:$B$992,2,FALSE), 0)</f>
        <v>0</v>
      </c>
    </row>
    <row r="484" spans="2:10" x14ac:dyDescent="0.7">
      <c r="B484" s="1">
        <v>480</v>
      </c>
      <c r="C484" s="1" t="s">
        <v>6</v>
      </c>
      <c r="D484" s="1">
        <v>62022</v>
      </c>
      <c r="E484" s="1" t="s">
        <v>526</v>
      </c>
      <c r="F484" s="1">
        <v>3</v>
      </c>
      <c r="G484">
        <v>85953</v>
      </c>
      <c r="H484">
        <v>474</v>
      </c>
      <c r="I484" t="str">
        <f t="shared" si="7"/>
        <v>06202</v>
      </c>
      <c r="J484">
        <f>IFERROR(VLOOKUP(I484,着工統計から!$B$2:$B$992,2,FALSE), 0)</f>
        <v>0</v>
      </c>
    </row>
    <row r="485" spans="2:10" x14ac:dyDescent="0.7">
      <c r="B485" s="1">
        <v>481</v>
      </c>
      <c r="C485" s="1" t="s">
        <v>6</v>
      </c>
      <c r="D485" s="1">
        <v>62031</v>
      </c>
      <c r="E485" s="1" t="s">
        <v>527</v>
      </c>
      <c r="F485" s="1">
        <v>4</v>
      </c>
      <c r="G485">
        <v>91818</v>
      </c>
      <c r="H485">
        <v>423</v>
      </c>
      <c r="I485" t="str">
        <f t="shared" si="7"/>
        <v>06203</v>
      </c>
      <c r="J485">
        <f>IFERROR(VLOOKUP(I485,着工統計から!$B$2:$B$992,2,FALSE), 0)</f>
        <v>0</v>
      </c>
    </row>
    <row r="486" spans="2:10" x14ac:dyDescent="0.7">
      <c r="B486" s="1">
        <v>482</v>
      </c>
      <c r="C486" s="1" t="s">
        <v>6</v>
      </c>
      <c r="D486" s="1">
        <v>64238</v>
      </c>
      <c r="E486" s="1" t="s">
        <v>528</v>
      </c>
      <c r="F486" s="1">
        <v>4</v>
      </c>
      <c r="G486">
        <v>10216</v>
      </c>
      <c r="H486">
        <v>47</v>
      </c>
      <c r="I486" t="str">
        <f t="shared" si="7"/>
        <v>06423</v>
      </c>
      <c r="J486">
        <f>IFERROR(VLOOKUP(I486,着工統計から!$B$2:$B$992,2,FALSE), 0)</f>
        <v>0</v>
      </c>
    </row>
    <row r="487" spans="2:10" x14ac:dyDescent="0.7">
      <c r="B487" s="1">
        <v>483</v>
      </c>
      <c r="C487" s="1" t="s">
        <v>6</v>
      </c>
      <c r="D487" s="1">
        <v>64246</v>
      </c>
      <c r="E487" s="1" t="s">
        <v>529</v>
      </c>
      <c r="F487" s="1">
        <v>4</v>
      </c>
      <c r="G487">
        <v>8529</v>
      </c>
      <c r="H487">
        <v>39</v>
      </c>
      <c r="I487" t="str">
        <f t="shared" si="7"/>
        <v>06424</v>
      </c>
      <c r="J487">
        <f>IFERROR(VLOOKUP(I487,着工統計から!$B$2:$B$992,2,FALSE), 0)</f>
        <v>0</v>
      </c>
    </row>
    <row r="488" spans="2:10" x14ac:dyDescent="0.7">
      <c r="B488" s="1">
        <v>484</v>
      </c>
      <c r="C488" s="1" t="s">
        <v>6</v>
      </c>
      <c r="D488" s="1">
        <v>64254</v>
      </c>
      <c r="E488" s="1" t="s">
        <v>530</v>
      </c>
      <c r="F488" s="1">
        <v>4</v>
      </c>
      <c r="G488">
        <v>7244</v>
      </c>
      <c r="H488">
        <v>33</v>
      </c>
      <c r="I488" t="str">
        <f t="shared" si="7"/>
        <v>06425</v>
      </c>
      <c r="J488">
        <f>IFERROR(VLOOKUP(I488,着工統計から!$B$2:$B$992,2,FALSE), 0)</f>
        <v>0</v>
      </c>
    </row>
    <row r="489" spans="2:10" x14ac:dyDescent="0.7">
      <c r="B489" s="1">
        <v>485</v>
      </c>
      <c r="C489" s="1" t="s">
        <v>6</v>
      </c>
      <c r="D489" s="1">
        <v>63231</v>
      </c>
      <c r="E489" s="1" t="s">
        <v>531</v>
      </c>
      <c r="F489" s="1">
        <v>3</v>
      </c>
      <c r="G489">
        <v>4295</v>
      </c>
      <c r="H489">
        <v>20</v>
      </c>
      <c r="I489" t="str">
        <f t="shared" si="7"/>
        <v>06323</v>
      </c>
      <c r="J489">
        <f>IFERROR(VLOOKUP(I489,着工統計から!$B$2:$B$992,2,FALSE), 0)</f>
        <v>0</v>
      </c>
    </row>
    <row r="490" spans="2:10" x14ac:dyDescent="0.7">
      <c r="B490" s="1">
        <v>486</v>
      </c>
      <c r="C490" s="1" t="s">
        <v>6</v>
      </c>
      <c r="D490" s="1">
        <v>64416</v>
      </c>
      <c r="E490" s="1" t="s">
        <v>532</v>
      </c>
      <c r="F490" s="1">
        <v>4</v>
      </c>
      <c r="G490">
        <v>7550</v>
      </c>
      <c r="H490">
        <v>35</v>
      </c>
      <c r="I490" t="str">
        <f t="shared" si="7"/>
        <v>06441</v>
      </c>
      <c r="J490">
        <f>IFERROR(VLOOKUP(I490,着工統計から!$B$2:$B$992,2,FALSE), 0)</f>
        <v>0</v>
      </c>
    </row>
    <row r="491" spans="2:10" x14ac:dyDescent="0.7">
      <c r="B491" s="1">
        <v>487</v>
      </c>
      <c r="C491" s="1" t="s">
        <v>6</v>
      </c>
      <c r="D491" s="1">
        <v>62049</v>
      </c>
      <c r="E491" s="1" t="s">
        <v>533</v>
      </c>
      <c r="F491" s="1">
        <v>4</v>
      </c>
      <c r="G491">
        <v>89808</v>
      </c>
      <c r="H491">
        <v>375</v>
      </c>
      <c r="I491" t="str">
        <f t="shared" si="7"/>
        <v>06204</v>
      </c>
      <c r="J491">
        <f>IFERROR(VLOOKUP(I491,着工統計から!$B$2:$B$992,2,FALSE), 0)</f>
        <v>0</v>
      </c>
    </row>
    <row r="492" spans="2:10" x14ac:dyDescent="0.7">
      <c r="B492" s="1">
        <v>488</v>
      </c>
      <c r="C492" s="1" t="s">
        <v>6</v>
      </c>
      <c r="D492" s="1">
        <v>64629</v>
      </c>
      <c r="E492" s="1" t="s">
        <v>534</v>
      </c>
      <c r="F492" s="1">
        <v>4</v>
      </c>
      <c r="G492">
        <v>5903</v>
      </c>
      <c r="H492">
        <v>25</v>
      </c>
      <c r="I492" t="str">
        <f t="shared" si="7"/>
        <v>06462</v>
      </c>
      <c r="J492">
        <f>IFERROR(VLOOKUP(I492,着工統計から!$B$2:$B$992,2,FALSE), 0)</f>
        <v>0</v>
      </c>
    </row>
    <row r="493" spans="2:10" x14ac:dyDescent="0.7">
      <c r="B493" s="1">
        <v>489</v>
      </c>
      <c r="C493" s="1" t="s">
        <v>6</v>
      </c>
      <c r="D493" s="1">
        <v>64637</v>
      </c>
      <c r="E493" s="1" t="s">
        <v>425</v>
      </c>
      <c r="F493" s="1">
        <v>4</v>
      </c>
      <c r="G493">
        <v>4461</v>
      </c>
      <c r="H493">
        <v>19</v>
      </c>
      <c r="I493" t="str">
        <f t="shared" si="7"/>
        <v>06463</v>
      </c>
      <c r="J493">
        <f>IFERROR(VLOOKUP(I493,着工統計から!$B$2:$B$992,2,FALSE), 0)</f>
        <v>0</v>
      </c>
    </row>
    <row r="494" spans="2:10" x14ac:dyDescent="0.7">
      <c r="B494" s="1">
        <v>490</v>
      </c>
      <c r="C494" s="1" t="s">
        <v>6</v>
      </c>
      <c r="D494" s="1">
        <v>64645</v>
      </c>
      <c r="E494" s="1" t="s">
        <v>535</v>
      </c>
      <c r="F494" s="1">
        <v>4</v>
      </c>
      <c r="G494">
        <v>6072</v>
      </c>
      <c r="H494">
        <v>25</v>
      </c>
      <c r="I494" t="str">
        <f t="shared" si="7"/>
        <v>06464</v>
      </c>
      <c r="J494">
        <f>IFERROR(VLOOKUP(I494,着工統計から!$B$2:$B$992,2,FALSE), 0)</f>
        <v>0</v>
      </c>
    </row>
    <row r="495" spans="2:10" x14ac:dyDescent="0.7">
      <c r="B495" s="1">
        <v>491</v>
      </c>
      <c r="C495" s="1" t="s">
        <v>6</v>
      </c>
      <c r="D495" s="1">
        <v>62057</v>
      </c>
      <c r="E495" s="1" t="s">
        <v>536</v>
      </c>
      <c r="F495" s="1">
        <v>3</v>
      </c>
      <c r="G495">
        <v>36894</v>
      </c>
      <c r="H495">
        <v>162</v>
      </c>
      <c r="I495" t="str">
        <f t="shared" si="7"/>
        <v>06205</v>
      </c>
      <c r="J495">
        <f>IFERROR(VLOOKUP(I495,着工統計から!$B$2:$B$992,2,FALSE), 0)</f>
        <v>0</v>
      </c>
    </row>
    <row r="496" spans="2:10" x14ac:dyDescent="0.7">
      <c r="B496" s="1">
        <v>492</v>
      </c>
      <c r="C496" s="1" t="s">
        <v>6</v>
      </c>
      <c r="D496" s="1">
        <v>62065</v>
      </c>
      <c r="E496" s="1" t="s">
        <v>537</v>
      </c>
      <c r="F496" s="1">
        <v>3</v>
      </c>
      <c r="G496">
        <v>41256</v>
      </c>
      <c r="H496">
        <v>255</v>
      </c>
      <c r="I496" t="str">
        <f t="shared" si="7"/>
        <v>06206</v>
      </c>
      <c r="J496">
        <f>IFERROR(VLOOKUP(I496,着工統計から!$B$2:$B$992,2,FALSE), 0)</f>
        <v>0</v>
      </c>
    </row>
    <row r="497" spans="2:10" x14ac:dyDescent="0.7">
      <c r="B497" s="1">
        <v>493</v>
      </c>
      <c r="C497" s="1" t="s">
        <v>6</v>
      </c>
      <c r="D497" s="1">
        <v>62073</v>
      </c>
      <c r="E497" s="1" t="s">
        <v>538</v>
      </c>
      <c r="F497" s="1">
        <v>4</v>
      </c>
      <c r="G497">
        <v>31569</v>
      </c>
      <c r="H497">
        <v>113</v>
      </c>
      <c r="I497" t="str">
        <f t="shared" si="7"/>
        <v>06207</v>
      </c>
      <c r="J497">
        <f>IFERROR(VLOOKUP(I497,着工統計から!$B$2:$B$992,2,FALSE), 0)</f>
        <v>0</v>
      </c>
    </row>
    <row r="498" spans="2:10" x14ac:dyDescent="0.7">
      <c r="B498" s="1">
        <v>494</v>
      </c>
      <c r="C498" s="1" t="s">
        <v>6</v>
      </c>
      <c r="D498" s="1">
        <v>62081</v>
      </c>
      <c r="E498" s="1" t="s">
        <v>539</v>
      </c>
      <c r="F498" s="1">
        <v>4</v>
      </c>
      <c r="G498">
        <v>24684</v>
      </c>
      <c r="H498">
        <v>59</v>
      </c>
      <c r="I498" t="str">
        <f t="shared" si="7"/>
        <v>06208</v>
      </c>
      <c r="J498">
        <f>IFERROR(VLOOKUP(I498,着工統計から!$B$2:$B$992,2,FALSE), 0)</f>
        <v>0</v>
      </c>
    </row>
    <row r="499" spans="2:10" x14ac:dyDescent="0.7">
      <c r="B499" s="1">
        <v>495</v>
      </c>
      <c r="C499" s="1" t="s">
        <v>6</v>
      </c>
      <c r="D499" s="1">
        <v>62090</v>
      </c>
      <c r="E499" s="1" t="s">
        <v>540</v>
      </c>
      <c r="F499" s="1">
        <v>3</v>
      </c>
      <c r="G499">
        <v>27757</v>
      </c>
      <c r="H499">
        <v>120</v>
      </c>
      <c r="I499" t="str">
        <f t="shared" si="7"/>
        <v>06209</v>
      </c>
      <c r="J499">
        <f>IFERROR(VLOOKUP(I499,着工統計から!$B$2:$B$992,2,FALSE), 0)</f>
        <v>0</v>
      </c>
    </row>
    <row r="500" spans="2:10" x14ac:dyDescent="0.7">
      <c r="B500" s="1">
        <v>496</v>
      </c>
      <c r="C500" s="1" t="s">
        <v>6</v>
      </c>
      <c r="D500" s="1">
        <v>62103</v>
      </c>
      <c r="E500" s="1" t="s">
        <v>541</v>
      </c>
      <c r="F500" s="1">
        <v>4</v>
      </c>
      <c r="G500">
        <v>62194</v>
      </c>
      <c r="H500">
        <v>399</v>
      </c>
      <c r="I500" t="str">
        <f t="shared" si="7"/>
        <v>06210</v>
      </c>
      <c r="J500">
        <f>IFERROR(VLOOKUP(I500,着工統計から!$B$2:$B$992,2,FALSE), 0)</f>
        <v>0</v>
      </c>
    </row>
    <row r="501" spans="2:10" x14ac:dyDescent="0.7">
      <c r="B501" s="1">
        <v>497</v>
      </c>
      <c r="C501" s="1" t="s">
        <v>6</v>
      </c>
      <c r="D501" s="1">
        <v>62111</v>
      </c>
      <c r="E501" s="1" t="s">
        <v>542</v>
      </c>
      <c r="F501" s="1">
        <v>4</v>
      </c>
      <c r="G501">
        <v>47768</v>
      </c>
      <c r="H501">
        <v>462</v>
      </c>
      <c r="I501" t="str">
        <f t="shared" si="7"/>
        <v>06211</v>
      </c>
      <c r="J501">
        <f>IFERROR(VLOOKUP(I501,着工統計から!$B$2:$B$992,2,FALSE), 0)</f>
        <v>0</v>
      </c>
    </row>
    <row r="502" spans="2:10" x14ac:dyDescent="0.7">
      <c r="B502" s="1">
        <v>498</v>
      </c>
      <c r="C502" s="1" t="s">
        <v>6</v>
      </c>
      <c r="D502" s="1">
        <v>62120</v>
      </c>
      <c r="E502" s="1" t="s">
        <v>543</v>
      </c>
      <c r="F502" s="1">
        <v>3</v>
      </c>
      <c r="G502">
        <v>16953</v>
      </c>
      <c r="H502">
        <v>30</v>
      </c>
      <c r="I502" t="str">
        <f t="shared" si="7"/>
        <v>06212</v>
      </c>
      <c r="J502">
        <f>IFERROR(VLOOKUP(I502,着工統計から!$B$2:$B$992,2,FALSE), 0)</f>
        <v>0</v>
      </c>
    </row>
    <row r="503" spans="2:10" x14ac:dyDescent="0.7">
      <c r="B503" s="1">
        <v>499</v>
      </c>
      <c r="C503" s="1" t="s">
        <v>6</v>
      </c>
      <c r="D503" s="1">
        <v>62138</v>
      </c>
      <c r="E503" s="1" t="s">
        <v>544</v>
      </c>
      <c r="F503" s="1">
        <v>3</v>
      </c>
      <c r="G503">
        <v>32285</v>
      </c>
      <c r="H503">
        <v>232</v>
      </c>
      <c r="I503" t="str">
        <f t="shared" si="7"/>
        <v>06213</v>
      </c>
      <c r="J503">
        <f>IFERROR(VLOOKUP(I503,着工統計から!$B$2:$B$992,2,FALSE), 0)</f>
        <v>0</v>
      </c>
    </row>
    <row r="504" spans="2:10" x14ac:dyDescent="0.7">
      <c r="B504" s="1">
        <v>500</v>
      </c>
      <c r="C504" s="1" t="s">
        <v>6</v>
      </c>
      <c r="D504" s="1">
        <v>63011</v>
      </c>
      <c r="E504" s="1" t="s">
        <v>545</v>
      </c>
      <c r="F504" s="1">
        <v>4</v>
      </c>
      <c r="G504">
        <v>14369</v>
      </c>
      <c r="H504">
        <v>87</v>
      </c>
      <c r="I504" t="str">
        <f t="shared" si="7"/>
        <v>06301</v>
      </c>
      <c r="J504">
        <f>IFERROR(VLOOKUP(I504,着工統計から!$B$2:$B$992,2,FALSE), 0)</f>
        <v>0</v>
      </c>
    </row>
    <row r="505" spans="2:10" x14ac:dyDescent="0.7">
      <c r="B505" s="1">
        <v>501</v>
      </c>
      <c r="C505" s="1" t="s">
        <v>6</v>
      </c>
      <c r="D505" s="1">
        <v>63029</v>
      </c>
      <c r="E505" s="1" t="s">
        <v>546</v>
      </c>
      <c r="F505" s="1">
        <v>4</v>
      </c>
      <c r="G505">
        <v>11363</v>
      </c>
      <c r="H505">
        <v>26</v>
      </c>
      <c r="I505" t="str">
        <f t="shared" si="7"/>
        <v>06302</v>
      </c>
      <c r="J505">
        <f>IFERROR(VLOOKUP(I505,着工統計から!$B$2:$B$992,2,FALSE), 0)</f>
        <v>0</v>
      </c>
    </row>
    <row r="506" spans="2:10" x14ac:dyDescent="0.7">
      <c r="B506" s="1">
        <v>502</v>
      </c>
      <c r="C506" s="1" t="s">
        <v>6</v>
      </c>
      <c r="D506" s="1">
        <v>63215</v>
      </c>
      <c r="E506" s="1" t="s">
        <v>389</v>
      </c>
      <c r="F506" s="1">
        <v>3</v>
      </c>
      <c r="G506">
        <v>18952</v>
      </c>
      <c r="H506">
        <v>105</v>
      </c>
      <c r="I506" t="str">
        <f t="shared" si="7"/>
        <v>06321</v>
      </c>
      <c r="J506">
        <f>IFERROR(VLOOKUP(I506,着工統計から!$B$2:$B$992,2,FALSE), 0)</f>
        <v>0</v>
      </c>
    </row>
    <row r="507" spans="2:10" x14ac:dyDescent="0.7">
      <c r="B507" s="1">
        <v>503</v>
      </c>
      <c r="C507" s="1" t="s">
        <v>6</v>
      </c>
      <c r="D507" s="1">
        <v>63223</v>
      </c>
      <c r="E507" s="1" t="s">
        <v>547</v>
      </c>
      <c r="F507" s="1">
        <v>3</v>
      </c>
      <c r="G507">
        <v>5636</v>
      </c>
      <c r="H507">
        <v>4</v>
      </c>
      <c r="I507" t="str">
        <f t="shared" si="7"/>
        <v>06322</v>
      </c>
      <c r="J507">
        <f>IFERROR(VLOOKUP(I507,着工統計から!$B$2:$B$992,2,FALSE), 0)</f>
        <v>0</v>
      </c>
    </row>
    <row r="508" spans="2:10" x14ac:dyDescent="0.7">
      <c r="B508" s="1">
        <v>504</v>
      </c>
      <c r="C508" s="1" t="s">
        <v>6</v>
      </c>
      <c r="D508" s="1">
        <v>63231</v>
      </c>
      <c r="E508" s="1" t="s">
        <v>80</v>
      </c>
      <c r="F508" s="1">
        <v>3</v>
      </c>
      <c r="G508">
        <v>7119</v>
      </c>
      <c r="H508">
        <v>7</v>
      </c>
      <c r="I508" t="str">
        <f t="shared" si="7"/>
        <v>06323</v>
      </c>
      <c r="J508">
        <f>IFERROR(VLOOKUP(I508,着工統計から!$B$2:$B$992,2,FALSE), 0)</f>
        <v>0</v>
      </c>
    </row>
    <row r="509" spans="2:10" x14ac:dyDescent="0.7">
      <c r="B509" s="1">
        <v>505</v>
      </c>
      <c r="C509" s="1" t="s">
        <v>6</v>
      </c>
      <c r="D509" s="1">
        <v>63240</v>
      </c>
      <c r="E509" s="1" t="s">
        <v>548</v>
      </c>
      <c r="F509" s="1">
        <v>3</v>
      </c>
      <c r="G509">
        <v>8472</v>
      </c>
      <c r="H509">
        <v>19</v>
      </c>
      <c r="I509" t="str">
        <f t="shared" si="7"/>
        <v>06324</v>
      </c>
      <c r="J509">
        <f>IFERROR(VLOOKUP(I509,着工統計から!$B$2:$B$992,2,FALSE), 0)</f>
        <v>0</v>
      </c>
    </row>
    <row r="510" spans="2:10" x14ac:dyDescent="0.7">
      <c r="B510" s="1">
        <v>506</v>
      </c>
      <c r="C510" s="1" t="s">
        <v>6</v>
      </c>
      <c r="D510" s="1">
        <v>63410</v>
      </c>
      <c r="E510" s="1" t="s">
        <v>549</v>
      </c>
      <c r="F510" s="1">
        <v>3</v>
      </c>
      <c r="G510">
        <v>7357</v>
      </c>
      <c r="H510">
        <v>8</v>
      </c>
      <c r="I510" t="str">
        <f t="shared" si="7"/>
        <v>06341</v>
      </c>
      <c r="J510">
        <f>IFERROR(VLOOKUP(I510,着工統計から!$B$2:$B$992,2,FALSE), 0)</f>
        <v>0</v>
      </c>
    </row>
    <row r="511" spans="2:10" x14ac:dyDescent="0.7">
      <c r="B511" s="1">
        <v>507</v>
      </c>
      <c r="C511" s="1" t="s">
        <v>6</v>
      </c>
      <c r="D511" s="1">
        <v>63614</v>
      </c>
      <c r="E511" s="1" t="s">
        <v>550</v>
      </c>
      <c r="F511" s="1">
        <v>3</v>
      </c>
      <c r="G511">
        <v>5829</v>
      </c>
      <c r="H511">
        <v>5</v>
      </c>
      <c r="I511" t="str">
        <f t="shared" si="7"/>
        <v>06361</v>
      </c>
      <c r="J511">
        <f>IFERROR(VLOOKUP(I511,着工統計から!$B$2:$B$992,2,FALSE), 0)</f>
        <v>0</v>
      </c>
    </row>
    <row r="512" spans="2:10" x14ac:dyDescent="0.7">
      <c r="B512" s="1">
        <v>508</v>
      </c>
      <c r="C512" s="1" t="s">
        <v>6</v>
      </c>
      <c r="D512" s="1">
        <v>63622</v>
      </c>
      <c r="E512" s="1" t="s">
        <v>551</v>
      </c>
      <c r="F512" s="1">
        <v>3</v>
      </c>
      <c r="G512">
        <v>8902</v>
      </c>
      <c r="H512">
        <v>41</v>
      </c>
      <c r="I512" t="str">
        <f t="shared" si="7"/>
        <v>06362</v>
      </c>
      <c r="J512">
        <f>IFERROR(VLOOKUP(I512,着工統計から!$B$2:$B$992,2,FALSE), 0)</f>
        <v>0</v>
      </c>
    </row>
    <row r="513" spans="2:10" x14ac:dyDescent="0.7">
      <c r="B513" s="1">
        <v>509</v>
      </c>
      <c r="C513" s="1" t="s">
        <v>6</v>
      </c>
      <c r="D513" s="1">
        <v>63631</v>
      </c>
      <c r="E513" s="1" t="s">
        <v>552</v>
      </c>
      <c r="F513" s="1">
        <v>3</v>
      </c>
      <c r="G513">
        <v>5631</v>
      </c>
      <c r="H513">
        <v>2</v>
      </c>
      <c r="I513" t="str">
        <f t="shared" si="7"/>
        <v>06363</v>
      </c>
      <c r="J513">
        <f>IFERROR(VLOOKUP(I513,着工統計から!$B$2:$B$992,2,FALSE), 0)</f>
        <v>0</v>
      </c>
    </row>
    <row r="514" spans="2:10" x14ac:dyDescent="0.7">
      <c r="B514" s="1">
        <v>510</v>
      </c>
      <c r="C514" s="1" t="s">
        <v>6</v>
      </c>
      <c r="D514" s="1">
        <v>63649</v>
      </c>
      <c r="E514" s="1" t="s">
        <v>553</v>
      </c>
      <c r="F514" s="1">
        <v>3</v>
      </c>
      <c r="G514">
        <v>8137</v>
      </c>
      <c r="H514">
        <v>16</v>
      </c>
      <c r="I514" t="str">
        <f t="shared" si="7"/>
        <v>06364</v>
      </c>
      <c r="J514">
        <f>IFERROR(VLOOKUP(I514,着工統計から!$B$2:$B$992,2,FALSE), 0)</f>
        <v>0</v>
      </c>
    </row>
    <row r="515" spans="2:10" x14ac:dyDescent="0.7">
      <c r="B515" s="1">
        <v>511</v>
      </c>
      <c r="C515" s="1" t="s">
        <v>6</v>
      </c>
      <c r="D515" s="1">
        <v>63657</v>
      </c>
      <c r="E515" s="1" t="s">
        <v>554</v>
      </c>
      <c r="F515" s="1">
        <v>3</v>
      </c>
      <c r="G515">
        <v>3412</v>
      </c>
      <c r="H515">
        <v>3</v>
      </c>
      <c r="I515" t="str">
        <f t="shared" si="7"/>
        <v>06365</v>
      </c>
      <c r="J515">
        <f>IFERROR(VLOOKUP(I515,着工統計から!$B$2:$B$992,2,FALSE), 0)</f>
        <v>0</v>
      </c>
    </row>
    <row r="516" spans="2:10" x14ac:dyDescent="0.7">
      <c r="B516" s="1">
        <v>512</v>
      </c>
      <c r="C516" s="1" t="s">
        <v>6</v>
      </c>
      <c r="D516" s="1">
        <v>63665</v>
      </c>
      <c r="E516" s="1" t="s">
        <v>555</v>
      </c>
      <c r="F516" s="1">
        <v>3</v>
      </c>
      <c r="G516">
        <v>4317</v>
      </c>
      <c r="H516">
        <v>9</v>
      </c>
      <c r="I516" t="str">
        <f t="shared" si="7"/>
        <v>06366</v>
      </c>
      <c r="J516">
        <f>IFERROR(VLOOKUP(I516,着工統計から!$B$2:$B$992,2,FALSE), 0)</f>
        <v>0</v>
      </c>
    </row>
    <row r="517" spans="2:10" x14ac:dyDescent="0.7">
      <c r="B517" s="1">
        <v>513</v>
      </c>
      <c r="C517" s="1" t="s">
        <v>6</v>
      </c>
      <c r="D517" s="1">
        <v>63673</v>
      </c>
      <c r="E517" s="1" t="s">
        <v>556</v>
      </c>
      <c r="F517" s="1">
        <v>3</v>
      </c>
      <c r="G517">
        <v>4773</v>
      </c>
      <c r="H517">
        <v>3</v>
      </c>
      <c r="I517" t="str">
        <f t="shared" si="7"/>
        <v>06367</v>
      </c>
      <c r="J517">
        <f>IFERROR(VLOOKUP(I517,着工統計から!$B$2:$B$992,2,FALSE), 0)</f>
        <v>0</v>
      </c>
    </row>
    <row r="518" spans="2:10" x14ac:dyDescent="0.7">
      <c r="B518" s="1">
        <v>514</v>
      </c>
      <c r="C518" s="1" t="s">
        <v>6</v>
      </c>
      <c r="D518" s="1">
        <v>63819</v>
      </c>
      <c r="E518" s="1" t="s">
        <v>557</v>
      </c>
      <c r="F518" s="1">
        <v>3</v>
      </c>
      <c r="G518">
        <v>23882</v>
      </c>
      <c r="H518">
        <v>107</v>
      </c>
      <c r="I518" t="str">
        <f t="shared" ref="I518:I581" si="8">LEFT(TEXT(D518,"000000"),5)</f>
        <v>06381</v>
      </c>
      <c r="J518">
        <f>IFERROR(VLOOKUP(I518,着工統計から!$B$2:$B$992,2,FALSE), 0)</f>
        <v>0</v>
      </c>
    </row>
    <row r="519" spans="2:10" x14ac:dyDescent="0.7">
      <c r="B519" s="1">
        <v>515</v>
      </c>
      <c r="C519" s="1" t="s">
        <v>6</v>
      </c>
      <c r="D519" s="1">
        <v>63827</v>
      </c>
      <c r="E519" s="1" t="s">
        <v>558</v>
      </c>
      <c r="F519" s="1">
        <v>3</v>
      </c>
      <c r="G519">
        <v>15751</v>
      </c>
      <c r="H519">
        <v>62</v>
      </c>
      <c r="I519" t="str">
        <f t="shared" si="8"/>
        <v>06382</v>
      </c>
      <c r="J519">
        <f>IFERROR(VLOOKUP(I519,着工統計から!$B$2:$B$992,2,FALSE), 0)</f>
        <v>0</v>
      </c>
    </row>
    <row r="520" spans="2:10" x14ac:dyDescent="0.7">
      <c r="B520" s="1">
        <v>516</v>
      </c>
      <c r="C520" s="1" t="s">
        <v>6</v>
      </c>
      <c r="D520" s="1">
        <v>64017</v>
      </c>
      <c r="E520" s="1" t="s">
        <v>559</v>
      </c>
      <c r="F520" s="1">
        <v>3</v>
      </c>
      <c r="G520">
        <v>7868</v>
      </c>
      <c r="H520">
        <v>14</v>
      </c>
      <c r="I520" t="str">
        <f t="shared" si="8"/>
        <v>06401</v>
      </c>
      <c r="J520">
        <f>IFERROR(VLOOKUP(I520,着工統計から!$B$2:$B$992,2,FALSE), 0)</f>
        <v>0</v>
      </c>
    </row>
    <row r="521" spans="2:10" x14ac:dyDescent="0.7">
      <c r="B521" s="1">
        <v>517</v>
      </c>
      <c r="C521" s="1" t="s">
        <v>6</v>
      </c>
      <c r="D521" s="1">
        <v>64025</v>
      </c>
      <c r="E521" s="1" t="s">
        <v>560</v>
      </c>
      <c r="F521" s="1">
        <v>3</v>
      </c>
      <c r="G521">
        <v>14175</v>
      </c>
      <c r="H521">
        <v>28</v>
      </c>
      <c r="I521" t="str">
        <f t="shared" si="8"/>
        <v>06402</v>
      </c>
      <c r="J521">
        <f>IFERROR(VLOOKUP(I521,着工統計から!$B$2:$B$992,2,FALSE), 0)</f>
        <v>0</v>
      </c>
    </row>
    <row r="522" spans="2:10" x14ac:dyDescent="0.7">
      <c r="B522" s="1">
        <v>518</v>
      </c>
      <c r="C522" s="1" t="s">
        <v>6</v>
      </c>
      <c r="D522" s="1">
        <v>64033</v>
      </c>
      <c r="E522" s="1" t="s">
        <v>561</v>
      </c>
      <c r="F522" s="1">
        <v>3</v>
      </c>
      <c r="G522">
        <v>7304</v>
      </c>
      <c r="H522">
        <v>16</v>
      </c>
      <c r="I522" t="str">
        <f t="shared" si="8"/>
        <v>06403</v>
      </c>
      <c r="J522">
        <f>IFERROR(VLOOKUP(I522,着工統計から!$B$2:$B$992,2,FALSE), 0)</f>
        <v>0</v>
      </c>
    </row>
    <row r="523" spans="2:10" x14ac:dyDescent="0.7">
      <c r="B523" s="1">
        <v>519</v>
      </c>
      <c r="C523" s="1" t="s">
        <v>6</v>
      </c>
      <c r="D523" s="1">
        <v>64262</v>
      </c>
      <c r="E523" s="1" t="s">
        <v>562</v>
      </c>
      <c r="F523" s="1">
        <v>4</v>
      </c>
      <c r="G523">
        <v>7728</v>
      </c>
      <c r="H523">
        <v>34</v>
      </c>
      <c r="I523" t="str">
        <f t="shared" si="8"/>
        <v>06426</v>
      </c>
      <c r="J523">
        <f>IFERROR(VLOOKUP(I523,着工統計から!$B$2:$B$992,2,FALSE), 0)</f>
        <v>0</v>
      </c>
    </row>
    <row r="524" spans="2:10" x14ac:dyDescent="0.7">
      <c r="B524" s="1">
        <v>520</v>
      </c>
      <c r="C524" s="1" t="s">
        <v>6</v>
      </c>
      <c r="D524" s="1">
        <v>64211</v>
      </c>
      <c r="E524" s="1" t="s">
        <v>563</v>
      </c>
      <c r="F524" s="1">
        <v>4</v>
      </c>
      <c r="G524">
        <v>5302</v>
      </c>
      <c r="H524">
        <v>17</v>
      </c>
      <c r="I524" t="str">
        <f t="shared" si="8"/>
        <v>06421</v>
      </c>
      <c r="J524">
        <f>IFERROR(VLOOKUP(I524,着工統計から!$B$2:$B$992,2,FALSE), 0)</f>
        <v>0</v>
      </c>
    </row>
    <row r="525" spans="2:10" x14ac:dyDescent="0.7">
      <c r="B525" s="1">
        <v>521</v>
      </c>
      <c r="C525" s="1" t="s">
        <v>6</v>
      </c>
      <c r="D525" s="1">
        <v>64220</v>
      </c>
      <c r="E525" s="1" t="s">
        <v>564</v>
      </c>
      <c r="F525" s="1">
        <v>4</v>
      </c>
      <c r="G525">
        <v>16364</v>
      </c>
      <c r="H525">
        <v>52</v>
      </c>
      <c r="I525" t="str">
        <f t="shared" si="8"/>
        <v>06422</v>
      </c>
      <c r="J525">
        <f>IFERROR(VLOOKUP(I525,着工統計から!$B$2:$B$992,2,FALSE), 0)</f>
        <v>0</v>
      </c>
    </row>
    <row r="526" spans="2:10" x14ac:dyDescent="0.7">
      <c r="B526" s="1">
        <v>522</v>
      </c>
      <c r="C526" s="1" t="s">
        <v>6</v>
      </c>
      <c r="D526" s="1">
        <v>64611</v>
      </c>
      <c r="E526" s="1" t="s">
        <v>565</v>
      </c>
      <c r="F526" s="1">
        <v>4</v>
      </c>
      <c r="G526">
        <v>14207</v>
      </c>
      <c r="H526">
        <v>30</v>
      </c>
      <c r="I526" t="str">
        <f t="shared" si="8"/>
        <v>06461</v>
      </c>
      <c r="J526">
        <f>IFERROR(VLOOKUP(I526,着工統計から!$B$2:$B$992,2,FALSE), 0)</f>
        <v>0</v>
      </c>
    </row>
    <row r="527" spans="2:10" x14ac:dyDescent="0.7">
      <c r="B527" s="1">
        <v>523</v>
      </c>
      <c r="C527" s="1" t="s">
        <v>7</v>
      </c>
      <c r="D527" s="1">
        <v>72010</v>
      </c>
      <c r="E527" s="1" t="s">
        <v>566</v>
      </c>
      <c r="F527" s="1">
        <v>4</v>
      </c>
      <c r="G527">
        <v>288493</v>
      </c>
      <c r="H527">
        <v>2715</v>
      </c>
      <c r="I527" t="str">
        <f t="shared" si="8"/>
        <v>07201</v>
      </c>
      <c r="J527">
        <f>IFERROR(VLOOKUP(I527,着工統計から!$B$2:$B$992,2,FALSE), 0)</f>
        <v>0</v>
      </c>
    </row>
    <row r="528" spans="2:10" x14ac:dyDescent="0.7">
      <c r="B528" s="1">
        <v>524</v>
      </c>
      <c r="C528" s="1" t="s">
        <v>7</v>
      </c>
      <c r="D528" s="1">
        <v>73091</v>
      </c>
      <c r="E528" s="1" t="s">
        <v>567</v>
      </c>
      <c r="F528" s="1">
        <v>4</v>
      </c>
      <c r="G528">
        <v>5754</v>
      </c>
      <c r="H528">
        <v>54</v>
      </c>
      <c r="I528" t="str">
        <f t="shared" si="8"/>
        <v>07309</v>
      </c>
      <c r="J528">
        <f>IFERROR(VLOOKUP(I528,着工統計から!$B$2:$B$992,2,FALSE), 0)</f>
        <v>0</v>
      </c>
    </row>
    <row r="529" spans="2:10" x14ac:dyDescent="0.7">
      <c r="B529" s="1">
        <v>525</v>
      </c>
      <c r="C529" s="1" t="s">
        <v>7</v>
      </c>
      <c r="D529" s="1">
        <v>72028</v>
      </c>
      <c r="E529" s="1" t="s">
        <v>568</v>
      </c>
      <c r="F529" s="1">
        <v>4</v>
      </c>
      <c r="G529">
        <v>108469</v>
      </c>
      <c r="H529">
        <v>595</v>
      </c>
      <c r="I529" t="str">
        <f t="shared" si="8"/>
        <v>07202</v>
      </c>
      <c r="J529">
        <f>IFERROR(VLOOKUP(I529,着工統計から!$B$2:$B$992,2,FALSE), 0)</f>
        <v>0</v>
      </c>
    </row>
    <row r="530" spans="2:10" x14ac:dyDescent="0.7">
      <c r="B530" s="1">
        <v>526</v>
      </c>
      <c r="C530" s="1" t="s">
        <v>7</v>
      </c>
      <c r="D530" s="1">
        <v>73814</v>
      </c>
      <c r="E530" s="1" t="s">
        <v>569</v>
      </c>
      <c r="F530" s="1">
        <v>4</v>
      </c>
      <c r="G530">
        <v>7434</v>
      </c>
      <c r="H530">
        <v>41</v>
      </c>
      <c r="I530" t="str">
        <f t="shared" si="8"/>
        <v>07381</v>
      </c>
      <c r="J530">
        <f>IFERROR(VLOOKUP(I530,着工統計から!$B$2:$B$992,2,FALSE), 0)</f>
        <v>0</v>
      </c>
    </row>
    <row r="531" spans="2:10" x14ac:dyDescent="0.7">
      <c r="B531" s="1">
        <v>527</v>
      </c>
      <c r="C531" s="1" t="s">
        <v>7</v>
      </c>
      <c r="D531" s="1">
        <v>74241</v>
      </c>
      <c r="E531" s="1" t="s">
        <v>570</v>
      </c>
      <c r="F531" s="1">
        <v>3</v>
      </c>
      <c r="G531">
        <v>8159</v>
      </c>
      <c r="H531">
        <v>45</v>
      </c>
      <c r="I531" t="str">
        <f t="shared" si="8"/>
        <v>07424</v>
      </c>
      <c r="J531">
        <f>IFERROR(VLOOKUP(I531,着工統計から!$B$2:$B$992,2,FALSE), 0)</f>
        <v>0</v>
      </c>
    </row>
    <row r="532" spans="2:10" x14ac:dyDescent="0.7">
      <c r="B532" s="1">
        <v>528</v>
      </c>
      <c r="C532" s="1" t="s">
        <v>7</v>
      </c>
      <c r="D532" s="1">
        <v>72036</v>
      </c>
      <c r="E532" s="1" t="s">
        <v>571</v>
      </c>
      <c r="F532" s="1">
        <v>4</v>
      </c>
      <c r="G532">
        <v>335444</v>
      </c>
      <c r="H532">
        <v>2968</v>
      </c>
      <c r="I532" t="str">
        <f t="shared" si="8"/>
        <v>07203</v>
      </c>
      <c r="J532">
        <f>IFERROR(VLOOKUP(I532,着工統計から!$B$2:$B$992,2,FALSE), 0)</f>
        <v>0</v>
      </c>
    </row>
    <row r="533" spans="2:10" x14ac:dyDescent="0.7">
      <c r="B533" s="1">
        <v>529</v>
      </c>
      <c r="C533" s="1" t="s">
        <v>7</v>
      </c>
      <c r="D533" s="1">
        <v>72044</v>
      </c>
      <c r="E533" s="1" t="s">
        <v>572</v>
      </c>
      <c r="F533" s="1">
        <v>5</v>
      </c>
      <c r="G533">
        <v>350237</v>
      </c>
      <c r="H533">
        <v>3599</v>
      </c>
      <c r="I533" t="str">
        <f t="shared" si="8"/>
        <v>07204</v>
      </c>
      <c r="J533">
        <f>IFERROR(VLOOKUP(I533,着工統計から!$B$2:$B$992,2,FALSE), 0)</f>
        <v>0</v>
      </c>
    </row>
    <row r="534" spans="2:10" x14ac:dyDescent="0.7">
      <c r="B534" s="1">
        <v>530</v>
      </c>
      <c r="C534" s="1" t="s">
        <v>7</v>
      </c>
      <c r="D534" s="1">
        <v>72052</v>
      </c>
      <c r="E534" s="1" t="s">
        <v>573</v>
      </c>
      <c r="F534" s="1">
        <v>4</v>
      </c>
      <c r="G534">
        <v>46066</v>
      </c>
      <c r="H534">
        <v>310</v>
      </c>
      <c r="I534" t="str">
        <f t="shared" si="8"/>
        <v>07205</v>
      </c>
      <c r="J534">
        <f>IFERROR(VLOOKUP(I534,着工統計から!$B$2:$B$992,2,FALSE), 0)</f>
        <v>0</v>
      </c>
    </row>
    <row r="535" spans="2:10" x14ac:dyDescent="0.7">
      <c r="B535" s="1">
        <v>531</v>
      </c>
      <c r="C535" s="1" t="s">
        <v>7</v>
      </c>
      <c r="D535" s="1">
        <v>74624</v>
      </c>
      <c r="E535" s="1" t="s">
        <v>574</v>
      </c>
      <c r="F535" s="1">
        <v>4</v>
      </c>
      <c r="G535">
        <v>6314</v>
      </c>
      <c r="H535">
        <v>43</v>
      </c>
      <c r="I535" t="str">
        <f t="shared" si="8"/>
        <v>07462</v>
      </c>
      <c r="J535">
        <f>IFERROR(VLOOKUP(I535,着工統計から!$B$2:$B$992,2,FALSE), 0)</f>
        <v>0</v>
      </c>
    </row>
    <row r="536" spans="2:10" x14ac:dyDescent="0.7">
      <c r="B536" s="1">
        <v>532</v>
      </c>
      <c r="C536" s="1" t="s">
        <v>7</v>
      </c>
      <c r="D536" s="1">
        <v>74632</v>
      </c>
      <c r="E536" s="1" t="s">
        <v>575</v>
      </c>
      <c r="F536" s="1">
        <v>4</v>
      </c>
      <c r="G536">
        <v>5316</v>
      </c>
      <c r="H536">
        <v>36</v>
      </c>
      <c r="I536" t="str">
        <f t="shared" si="8"/>
        <v>07463</v>
      </c>
      <c r="J536">
        <f>IFERROR(VLOOKUP(I536,着工統計から!$B$2:$B$992,2,FALSE), 0)</f>
        <v>0</v>
      </c>
    </row>
    <row r="537" spans="2:10" x14ac:dyDescent="0.7">
      <c r="B537" s="1">
        <v>533</v>
      </c>
      <c r="C537" s="1" t="s">
        <v>7</v>
      </c>
      <c r="D537" s="1">
        <v>74675</v>
      </c>
      <c r="E537" s="1" t="s">
        <v>576</v>
      </c>
      <c r="F537" s="1">
        <v>3</v>
      </c>
      <c r="G537">
        <v>4217</v>
      </c>
      <c r="H537">
        <v>28</v>
      </c>
      <c r="I537" t="str">
        <f t="shared" si="8"/>
        <v>07467</v>
      </c>
      <c r="J537">
        <f>IFERROR(VLOOKUP(I537,着工統計から!$B$2:$B$992,2,FALSE), 0)</f>
        <v>0</v>
      </c>
    </row>
    <row r="538" spans="2:10" x14ac:dyDescent="0.7">
      <c r="B538" s="1">
        <v>534</v>
      </c>
      <c r="C538" s="1" t="s">
        <v>7</v>
      </c>
      <c r="D538" s="1">
        <v>72079</v>
      </c>
      <c r="E538" s="1" t="s">
        <v>577</v>
      </c>
      <c r="F538" s="1">
        <v>4</v>
      </c>
      <c r="G538">
        <v>66846</v>
      </c>
      <c r="H538">
        <v>443</v>
      </c>
      <c r="I538" t="str">
        <f t="shared" si="8"/>
        <v>07207</v>
      </c>
      <c r="J538">
        <f>IFERROR(VLOOKUP(I538,着工統計から!$B$2:$B$992,2,FALSE), 0)</f>
        <v>0</v>
      </c>
    </row>
    <row r="539" spans="2:10" x14ac:dyDescent="0.7">
      <c r="B539" s="1">
        <v>535</v>
      </c>
      <c r="C539" s="1" t="s">
        <v>7</v>
      </c>
      <c r="D539" s="1">
        <v>73415</v>
      </c>
      <c r="E539" s="1" t="s">
        <v>146</v>
      </c>
      <c r="F539" s="1">
        <v>3</v>
      </c>
      <c r="G539">
        <v>5392</v>
      </c>
      <c r="H539">
        <v>36</v>
      </c>
      <c r="I539" t="str">
        <f t="shared" si="8"/>
        <v>07341</v>
      </c>
      <c r="J539">
        <f>IFERROR(VLOOKUP(I539,着工統計から!$B$2:$B$992,2,FALSE), 0)</f>
        <v>0</v>
      </c>
    </row>
    <row r="540" spans="2:10" x14ac:dyDescent="0.7">
      <c r="B540" s="1">
        <v>536</v>
      </c>
      <c r="C540" s="1" t="s">
        <v>7</v>
      </c>
      <c r="D540" s="1">
        <v>73431</v>
      </c>
      <c r="E540" s="1" t="s">
        <v>578</v>
      </c>
      <c r="F540" s="1">
        <v>4</v>
      </c>
      <c r="G540">
        <v>5203</v>
      </c>
      <c r="H540">
        <v>34</v>
      </c>
      <c r="I540" t="str">
        <f t="shared" si="8"/>
        <v>07343</v>
      </c>
      <c r="J540">
        <f>IFERROR(VLOOKUP(I540,着工統計から!$B$2:$B$992,2,FALSE), 0)</f>
        <v>0</v>
      </c>
    </row>
    <row r="541" spans="2:10" x14ac:dyDescent="0.7">
      <c r="B541" s="1">
        <v>537</v>
      </c>
      <c r="C541" s="1" t="s">
        <v>7</v>
      </c>
      <c r="D541" s="1">
        <v>72087</v>
      </c>
      <c r="E541" s="1" t="s">
        <v>579</v>
      </c>
      <c r="F541" s="1">
        <v>3</v>
      </c>
      <c r="G541">
        <v>31976</v>
      </c>
      <c r="H541">
        <v>102</v>
      </c>
      <c r="I541" t="str">
        <f t="shared" si="8"/>
        <v>07208</v>
      </c>
      <c r="J541">
        <f>IFERROR(VLOOKUP(I541,着工統計から!$B$2:$B$992,2,FALSE), 0)</f>
        <v>0</v>
      </c>
    </row>
    <row r="542" spans="2:10" x14ac:dyDescent="0.7">
      <c r="B542" s="1">
        <v>538</v>
      </c>
      <c r="C542" s="1" t="s">
        <v>7</v>
      </c>
      <c r="D542" s="1">
        <v>74012</v>
      </c>
      <c r="E542" s="1" t="s">
        <v>580</v>
      </c>
      <c r="F542" s="1">
        <v>3</v>
      </c>
      <c r="G542">
        <v>2606</v>
      </c>
      <c r="H542">
        <v>8</v>
      </c>
      <c r="I542" t="str">
        <f t="shared" si="8"/>
        <v>07401</v>
      </c>
      <c r="J542">
        <f>IFERROR(VLOOKUP(I542,着工統計から!$B$2:$B$992,2,FALSE), 0)</f>
        <v>0</v>
      </c>
    </row>
    <row r="543" spans="2:10" x14ac:dyDescent="0.7">
      <c r="B543" s="1">
        <v>539</v>
      </c>
      <c r="C543" s="1" t="s">
        <v>7</v>
      </c>
      <c r="D543" s="1">
        <v>74039</v>
      </c>
      <c r="E543" s="1" t="s">
        <v>581</v>
      </c>
      <c r="F543" s="1">
        <v>4</v>
      </c>
      <c r="G543">
        <v>9775</v>
      </c>
      <c r="H543">
        <v>31</v>
      </c>
      <c r="I543" t="str">
        <f t="shared" si="8"/>
        <v>07403</v>
      </c>
      <c r="J543">
        <f>IFERROR(VLOOKUP(I543,着工統計から!$B$2:$B$992,2,FALSE), 0)</f>
        <v>0</v>
      </c>
    </row>
    <row r="544" spans="2:10" x14ac:dyDescent="0.7">
      <c r="B544" s="1">
        <v>540</v>
      </c>
      <c r="C544" s="1" t="s">
        <v>7</v>
      </c>
      <c r="D544" s="1">
        <v>74047</v>
      </c>
      <c r="E544" s="1" t="s">
        <v>582</v>
      </c>
      <c r="F544" s="1">
        <v>3</v>
      </c>
      <c r="G544">
        <v>3208</v>
      </c>
      <c r="H544">
        <v>10</v>
      </c>
      <c r="I544" t="str">
        <f t="shared" si="8"/>
        <v>07404</v>
      </c>
      <c r="J544">
        <f>IFERROR(VLOOKUP(I544,着工統計から!$B$2:$B$992,2,FALSE), 0)</f>
        <v>0</v>
      </c>
    </row>
    <row r="545" spans="2:10" x14ac:dyDescent="0.7">
      <c r="B545" s="1">
        <v>541</v>
      </c>
      <c r="C545" s="1" t="s">
        <v>7</v>
      </c>
      <c r="D545" s="1">
        <v>74063</v>
      </c>
      <c r="E545" s="1" t="s">
        <v>583</v>
      </c>
      <c r="F545" s="1">
        <v>3</v>
      </c>
      <c r="G545">
        <v>1812</v>
      </c>
      <c r="H545">
        <v>6</v>
      </c>
      <c r="I545" t="str">
        <f t="shared" si="8"/>
        <v>07406</v>
      </c>
      <c r="J545">
        <f>IFERROR(VLOOKUP(I545,着工統計から!$B$2:$B$992,2,FALSE), 0)</f>
        <v>0</v>
      </c>
    </row>
    <row r="546" spans="2:10" x14ac:dyDescent="0.7">
      <c r="B546" s="1">
        <v>542</v>
      </c>
      <c r="C546" s="1" t="s">
        <v>7</v>
      </c>
      <c r="D546" s="1">
        <v>72095</v>
      </c>
      <c r="E546" s="1" t="s">
        <v>584</v>
      </c>
      <c r="F546" s="1">
        <v>4</v>
      </c>
      <c r="G546">
        <v>38556</v>
      </c>
      <c r="H546">
        <v>519</v>
      </c>
      <c r="I546" t="str">
        <f t="shared" si="8"/>
        <v>07209</v>
      </c>
      <c r="J546">
        <f>IFERROR(VLOOKUP(I546,着工統計から!$B$2:$B$992,2,FALSE), 0)</f>
        <v>0</v>
      </c>
    </row>
    <row r="547" spans="2:10" x14ac:dyDescent="0.7">
      <c r="B547" s="1">
        <v>543</v>
      </c>
      <c r="C547" s="1" t="s">
        <v>7</v>
      </c>
      <c r="D547" s="1">
        <v>72109</v>
      </c>
      <c r="E547" s="1" t="s">
        <v>585</v>
      </c>
      <c r="F547" s="1">
        <v>4</v>
      </c>
      <c r="G547">
        <v>32767</v>
      </c>
      <c r="H547">
        <v>359</v>
      </c>
      <c r="I547" t="str">
        <f t="shared" si="8"/>
        <v>07210</v>
      </c>
      <c r="J547">
        <f>IFERROR(VLOOKUP(I547,着工統計から!$B$2:$B$992,2,FALSE), 0)</f>
        <v>0</v>
      </c>
    </row>
    <row r="548" spans="2:10" x14ac:dyDescent="0.7">
      <c r="B548" s="1">
        <v>544</v>
      </c>
      <c r="C548" s="1" t="s">
        <v>7</v>
      </c>
      <c r="D548" s="1">
        <v>73211</v>
      </c>
      <c r="E548" s="1" t="s">
        <v>586</v>
      </c>
      <c r="F548" s="1">
        <v>4</v>
      </c>
      <c r="G548">
        <v>11527</v>
      </c>
      <c r="H548">
        <v>126</v>
      </c>
      <c r="I548" t="str">
        <f t="shared" si="8"/>
        <v>07321</v>
      </c>
      <c r="J548">
        <f>IFERROR(VLOOKUP(I548,着工統計から!$B$2:$B$992,2,FALSE), 0)</f>
        <v>0</v>
      </c>
    </row>
    <row r="549" spans="2:10" x14ac:dyDescent="0.7">
      <c r="B549" s="1">
        <v>545</v>
      </c>
      <c r="C549" s="1" t="s">
        <v>7</v>
      </c>
      <c r="D549" s="1">
        <v>73253</v>
      </c>
      <c r="E549" s="1" t="s">
        <v>587</v>
      </c>
      <c r="F549" s="1">
        <v>4</v>
      </c>
      <c r="G549">
        <v>7355</v>
      </c>
      <c r="H549">
        <v>81</v>
      </c>
      <c r="I549" t="str">
        <f t="shared" si="8"/>
        <v>07325</v>
      </c>
      <c r="J549">
        <f>IFERROR(VLOOKUP(I549,着工統計から!$B$2:$B$992,2,FALSE), 0)</f>
        <v>0</v>
      </c>
    </row>
    <row r="550" spans="2:10" x14ac:dyDescent="0.7">
      <c r="B550" s="1">
        <v>546</v>
      </c>
      <c r="C550" s="1" t="s">
        <v>7</v>
      </c>
      <c r="D550" s="1">
        <v>73261</v>
      </c>
      <c r="E550" s="1" t="s">
        <v>339</v>
      </c>
      <c r="F550" s="1">
        <v>4</v>
      </c>
      <c r="G550">
        <v>6513</v>
      </c>
      <c r="H550">
        <v>71</v>
      </c>
      <c r="I550" t="str">
        <f t="shared" si="8"/>
        <v>07326</v>
      </c>
      <c r="J550">
        <f>IFERROR(VLOOKUP(I550,着工統計から!$B$2:$B$992,2,FALSE), 0)</f>
        <v>0</v>
      </c>
    </row>
    <row r="551" spans="2:10" x14ac:dyDescent="0.7">
      <c r="B551" s="1">
        <v>547</v>
      </c>
      <c r="C551" s="1" t="s">
        <v>7</v>
      </c>
      <c r="D551" s="1">
        <v>75230</v>
      </c>
      <c r="E551" s="1" t="s">
        <v>588</v>
      </c>
      <c r="F551" s="1">
        <v>3</v>
      </c>
      <c r="G551">
        <v>4622</v>
      </c>
      <c r="H551">
        <v>22</v>
      </c>
      <c r="I551" t="str">
        <f t="shared" si="8"/>
        <v>07523</v>
      </c>
      <c r="J551">
        <f>IFERROR(VLOOKUP(I551,着工統計から!$B$2:$B$992,2,FALSE), 0)</f>
        <v>0</v>
      </c>
    </row>
    <row r="552" spans="2:10" x14ac:dyDescent="0.7">
      <c r="B552" s="1">
        <v>548</v>
      </c>
      <c r="C552" s="1" t="s">
        <v>7</v>
      </c>
      <c r="D552" s="1">
        <v>75248</v>
      </c>
      <c r="E552" s="1" t="s">
        <v>589</v>
      </c>
      <c r="F552" s="1">
        <v>3</v>
      </c>
      <c r="G552">
        <v>4588</v>
      </c>
      <c r="H552">
        <v>22</v>
      </c>
      <c r="I552" t="str">
        <f t="shared" si="8"/>
        <v>07524</v>
      </c>
      <c r="J552">
        <f>IFERROR(VLOOKUP(I552,着工統計から!$B$2:$B$992,2,FALSE), 0)</f>
        <v>0</v>
      </c>
    </row>
    <row r="553" spans="2:10" x14ac:dyDescent="0.7">
      <c r="B553" s="1">
        <v>549</v>
      </c>
      <c r="C553" s="1" t="s">
        <v>7</v>
      </c>
      <c r="D553" s="1">
        <v>75256</v>
      </c>
      <c r="E553" s="1" t="s">
        <v>590</v>
      </c>
      <c r="F553" s="1">
        <v>4</v>
      </c>
      <c r="G553">
        <v>1850</v>
      </c>
      <c r="H553">
        <v>9</v>
      </c>
      <c r="I553" t="str">
        <f t="shared" si="8"/>
        <v>07525</v>
      </c>
      <c r="J553">
        <f>IFERROR(VLOOKUP(I553,着工統計から!$B$2:$B$992,2,FALSE), 0)</f>
        <v>0</v>
      </c>
    </row>
    <row r="554" spans="2:10" x14ac:dyDescent="0.7">
      <c r="B554" s="1">
        <v>550</v>
      </c>
      <c r="C554" s="1" t="s">
        <v>7</v>
      </c>
      <c r="D554" s="1">
        <v>75264</v>
      </c>
      <c r="E554" s="1" t="s">
        <v>591</v>
      </c>
      <c r="F554" s="1">
        <v>3</v>
      </c>
      <c r="G554">
        <v>5637</v>
      </c>
      <c r="H554">
        <v>27</v>
      </c>
      <c r="I554" t="str">
        <f t="shared" si="8"/>
        <v>07526</v>
      </c>
      <c r="J554">
        <f>IFERROR(VLOOKUP(I554,着工統計から!$B$2:$B$992,2,FALSE), 0)</f>
        <v>0</v>
      </c>
    </row>
    <row r="555" spans="2:10" x14ac:dyDescent="0.7">
      <c r="B555" s="1">
        <v>551</v>
      </c>
      <c r="C555" s="1" t="s">
        <v>7</v>
      </c>
      <c r="D555" s="1">
        <v>75272</v>
      </c>
      <c r="E555" s="1" t="s">
        <v>592</v>
      </c>
      <c r="F555" s="1">
        <v>3</v>
      </c>
      <c r="G555">
        <v>21806</v>
      </c>
      <c r="H555">
        <v>103</v>
      </c>
      <c r="I555" t="str">
        <f t="shared" si="8"/>
        <v>07527</v>
      </c>
      <c r="J555">
        <f>IFERROR(VLOOKUP(I555,着工統計から!$B$2:$B$992,2,FALSE), 0)</f>
        <v>0</v>
      </c>
    </row>
    <row r="556" spans="2:10" x14ac:dyDescent="0.7">
      <c r="B556" s="1">
        <v>552</v>
      </c>
      <c r="C556" s="1" t="s">
        <v>7</v>
      </c>
      <c r="D556" s="1">
        <v>72061</v>
      </c>
      <c r="E556" s="1" t="s">
        <v>593</v>
      </c>
      <c r="F556" s="1">
        <v>4</v>
      </c>
      <c r="G556">
        <v>43938</v>
      </c>
      <c r="H556">
        <v>969</v>
      </c>
      <c r="I556" t="str">
        <f t="shared" si="8"/>
        <v>07206</v>
      </c>
      <c r="J556">
        <f>IFERROR(VLOOKUP(I556,着工統計から!$B$2:$B$992,2,FALSE), 0)</f>
        <v>0</v>
      </c>
    </row>
    <row r="557" spans="2:10" x14ac:dyDescent="0.7">
      <c r="B557" s="1">
        <v>553</v>
      </c>
      <c r="C557" s="1" t="s">
        <v>7</v>
      </c>
      <c r="D557" s="1">
        <v>75621</v>
      </c>
      <c r="E557" s="1" t="s">
        <v>594</v>
      </c>
      <c r="F557" s="1">
        <v>4</v>
      </c>
      <c r="G557">
        <v>13851</v>
      </c>
      <c r="H557">
        <v>305</v>
      </c>
      <c r="I557" t="str">
        <f t="shared" si="8"/>
        <v>07562</v>
      </c>
      <c r="J557">
        <f>IFERROR(VLOOKUP(I557,着工統計から!$B$2:$B$992,2,FALSE), 0)</f>
        <v>0</v>
      </c>
    </row>
    <row r="558" spans="2:10" x14ac:dyDescent="0.7">
      <c r="B558" s="1">
        <v>554</v>
      </c>
      <c r="C558" s="1" t="s">
        <v>7</v>
      </c>
      <c r="D558" s="1">
        <v>75639</v>
      </c>
      <c r="E558" s="1" t="s">
        <v>595</v>
      </c>
      <c r="F558" s="1">
        <v>4</v>
      </c>
      <c r="G558">
        <v>8</v>
      </c>
      <c r="H558">
        <v>0</v>
      </c>
      <c r="I558" t="str">
        <f t="shared" si="8"/>
        <v>07563</v>
      </c>
      <c r="J558">
        <f>IFERROR(VLOOKUP(I558,着工統計から!$B$2:$B$992,2,FALSE), 0)</f>
        <v>0</v>
      </c>
    </row>
    <row r="559" spans="2:10" x14ac:dyDescent="0.7">
      <c r="B559" s="1">
        <v>555</v>
      </c>
      <c r="C559" s="1" t="s">
        <v>7</v>
      </c>
      <c r="D559" s="1">
        <v>73024</v>
      </c>
      <c r="E559" s="1" t="s">
        <v>596</v>
      </c>
      <c r="F559" s="1">
        <v>4</v>
      </c>
      <c r="G559">
        <v>11290</v>
      </c>
      <c r="H559">
        <v>58</v>
      </c>
      <c r="I559" t="str">
        <f t="shared" si="8"/>
        <v>07302</v>
      </c>
      <c r="J559">
        <f>IFERROR(VLOOKUP(I559,着工統計から!$B$2:$B$992,2,FALSE), 0)</f>
        <v>0</v>
      </c>
    </row>
    <row r="560" spans="2:10" x14ac:dyDescent="0.7">
      <c r="B560" s="1">
        <v>556</v>
      </c>
      <c r="C560" s="1" t="s">
        <v>7</v>
      </c>
      <c r="D560" s="1">
        <v>73041</v>
      </c>
      <c r="E560" s="1" t="s">
        <v>597</v>
      </c>
      <c r="F560" s="1">
        <v>4</v>
      </c>
      <c r="G560">
        <v>17238</v>
      </c>
      <c r="H560">
        <v>88</v>
      </c>
      <c r="I560" t="str">
        <f t="shared" si="8"/>
        <v>07304</v>
      </c>
      <c r="J560">
        <f>IFERROR(VLOOKUP(I560,着工統計から!$B$2:$B$992,2,FALSE), 0)</f>
        <v>0</v>
      </c>
    </row>
    <row r="561" spans="2:10" x14ac:dyDescent="0.7">
      <c r="B561" s="1">
        <v>557</v>
      </c>
      <c r="C561" s="1" t="s">
        <v>7</v>
      </c>
      <c r="D561" s="1">
        <v>73059</v>
      </c>
      <c r="E561" s="1" t="s">
        <v>598</v>
      </c>
      <c r="F561" s="1">
        <v>4</v>
      </c>
      <c r="G561">
        <v>22587</v>
      </c>
      <c r="H561">
        <v>116</v>
      </c>
      <c r="I561" t="str">
        <f t="shared" si="8"/>
        <v>07305</v>
      </c>
      <c r="J561">
        <f>IFERROR(VLOOKUP(I561,着工統計から!$B$2:$B$992,2,FALSE), 0)</f>
        <v>0</v>
      </c>
    </row>
    <row r="562" spans="2:10" x14ac:dyDescent="0.7">
      <c r="B562" s="1">
        <v>558</v>
      </c>
      <c r="C562" s="1" t="s">
        <v>7</v>
      </c>
      <c r="D562" s="1">
        <v>73067</v>
      </c>
      <c r="E562" s="1" t="s">
        <v>599</v>
      </c>
      <c r="F562" s="1">
        <v>4</v>
      </c>
      <c r="G562">
        <v>7467</v>
      </c>
      <c r="H562">
        <v>38</v>
      </c>
      <c r="I562" t="str">
        <f t="shared" si="8"/>
        <v>07306</v>
      </c>
      <c r="J562">
        <f>IFERROR(VLOOKUP(I562,着工統計から!$B$2:$B$992,2,FALSE), 0)</f>
        <v>0</v>
      </c>
    </row>
    <row r="563" spans="2:10" x14ac:dyDescent="0.7">
      <c r="B563" s="1">
        <v>559</v>
      </c>
      <c r="C563" s="1" t="s">
        <v>7</v>
      </c>
      <c r="D563" s="1">
        <v>73075</v>
      </c>
      <c r="E563" s="1" t="s">
        <v>600</v>
      </c>
      <c r="F563" s="1">
        <v>4</v>
      </c>
      <c r="G563">
        <v>3818</v>
      </c>
      <c r="H563">
        <v>20</v>
      </c>
      <c r="I563" t="str">
        <f t="shared" si="8"/>
        <v>07307</v>
      </c>
      <c r="J563">
        <f>IFERROR(VLOOKUP(I563,着工統計から!$B$2:$B$992,2,FALSE), 0)</f>
        <v>0</v>
      </c>
    </row>
    <row r="564" spans="2:10" x14ac:dyDescent="0.7">
      <c r="B564" s="1">
        <v>560</v>
      </c>
      <c r="C564" s="1" t="s">
        <v>7</v>
      </c>
      <c r="D564" s="1">
        <v>73237</v>
      </c>
      <c r="E564" s="1" t="s">
        <v>601</v>
      </c>
      <c r="F564" s="1">
        <v>4</v>
      </c>
      <c r="G564">
        <v>22916</v>
      </c>
      <c r="H564">
        <v>108</v>
      </c>
      <c r="I564" t="str">
        <f t="shared" si="8"/>
        <v>07323</v>
      </c>
      <c r="J564">
        <f>IFERROR(VLOOKUP(I564,着工統計から!$B$2:$B$992,2,FALSE), 0)</f>
        <v>0</v>
      </c>
    </row>
    <row r="565" spans="2:10" x14ac:dyDescent="0.7">
      <c r="B565" s="1">
        <v>561</v>
      </c>
      <c r="C565" s="1" t="s">
        <v>7</v>
      </c>
      <c r="D565" s="1">
        <v>73245</v>
      </c>
      <c r="E565" s="1" t="s">
        <v>602</v>
      </c>
      <c r="F565" s="1">
        <v>4</v>
      </c>
      <c r="G565">
        <v>8008</v>
      </c>
      <c r="H565">
        <v>38</v>
      </c>
      <c r="I565" t="str">
        <f t="shared" si="8"/>
        <v>07324</v>
      </c>
      <c r="J565">
        <f>IFERROR(VLOOKUP(I565,着工統計から!$B$2:$B$992,2,FALSE), 0)</f>
        <v>0</v>
      </c>
    </row>
    <row r="566" spans="2:10" x14ac:dyDescent="0.7">
      <c r="B566" s="1">
        <v>562</v>
      </c>
      <c r="C566" s="1" t="s">
        <v>7</v>
      </c>
      <c r="D566" s="1">
        <v>73016</v>
      </c>
      <c r="E566" s="1" t="s">
        <v>603</v>
      </c>
      <c r="F566" s="1">
        <v>4</v>
      </c>
      <c r="G566">
        <v>12271</v>
      </c>
      <c r="H566">
        <v>73</v>
      </c>
      <c r="I566" t="str">
        <f t="shared" si="8"/>
        <v>07301</v>
      </c>
      <c r="J566">
        <f>IFERROR(VLOOKUP(I566,着工統計から!$B$2:$B$992,2,FALSE), 0)</f>
        <v>0</v>
      </c>
    </row>
    <row r="567" spans="2:10" x14ac:dyDescent="0.7">
      <c r="B567" s="1">
        <v>563</v>
      </c>
      <c r="C567" s="1" t="s">
        <v>7</v>
      </c>
      <c r="D567" s="1">
        <v>73032</v>
      </c>
      <c r="E567" s="1" t="s">
        <v>604</v>
      </c>
      <c r="F567" s="1">
        <v>4</v>
      </c>
      <c r="G567">
        <v>9512</v>
      </c>
      <c r="H567">
        <v>36</v>
      </c>
      <c r="I567" t="str">
        <f t="shared" si="8"/>
        <v>07303</v>
      </c>
      <c r="J567">
        <f>IFERROR(VLOOKUP(I567,着工統計から!$B$2:$B$992,2,FALSE), 0)</f>
        <v>0</v>
      </c>
    </row>
    <row r="568" spans="2:10" x14ac:dyDescent="0.7">
      <c r="B568" s="1">
        <v>564</v>
      </c>
      <c r="C568" s="1" t="s">
        <v>7</v>
      </c>
      <c r="D568" s="1">
        <v>73083</v>
      </c>
      <c r="E568" s="1" t="s">
        <v>605</v>
      </c>
      <c r="F568" s="1">
        <v>4</v>
      </c>
      <c r="G568">
        <v>14452</v>
      </c>
      <c r="H568">
        <v>146</v>
      </c>
      <c r="I568" t="str">
        <f t="shared" si="8"/>
        <v>07308</v>
      </c>
      <c r="J568">
        <f>IFERROR(VLOOKUP(I568,着工統計から!$B$2:$B$992,2,FALSE), 0)</f>
        <v>0</v>
      </c>
    </row>
    <row r="569" spans="2:10" x14ac:dyDescent="0.7">
      <c r="B569" s="1">
        <v>565</v>
      </c>
      <c r="C569" s="1" t="s">
        <v>7</v>
      </c>
      <c r="D569" s="1">
        <v>73229</v>
      </c>
      <c r="E569" s="1" t="s">
        <v>606</v>
      </c>
      <c r="F569" s="1">
        <v>3</v>
      </c>
      <c r="G569">
        <v>8679</v>
      </c>
      <c r="H569">
        <v>105</v>
      </c>
      <c r="I569" t="str">
        <f t="shared" si="8"/>
        <v>07322</v>
      </c>
      <c r="J569">
        <f>IFERROR(VLOOKUP(I569,着工統計から!$B$2:$B$992,2,FALSE), 0)</f>
        <v>0</v>
      </c>
    </row>
    <row r="570" spans="2:10" x14ac:dyDescent="0.7">
      <c r="B570" s="1">
        <v>566</v>
      </c>
      <c r="C570" s="1" t="s">
        <v>7</v>
      </c>
      <c r="D570" s="1">
        <v>73423</v>
      </c>
      <c r="E570" s="1" t="s">
        <v>607</v>
      </c>
      <c r="F570" s="1">
        <v>4</v>
      </c>
      <c r="G570">
        <v>12486</v>
      </c>
      <c r="H570">
        <v>80</v>
      </c>
      <c r="I570" t="str">
        <f t="shared" si="8"/>
        <v>07342</v>
      </c>
      <c r="J570">
        <f>IFERROR(VLOOKUP(I570,着工統計から!$B$2:$B$992,2,FALSE), 0)</f>
        <v>0</v>
      </c>
    </row>
    <row r="571" spans="2:10" x14ac:dyDescent="0.7">
      <c r="B571" s="1">
        <v>567</v>
      </c>
      <c r="C571" s="1" t="s">
        <v>7</v>
      </c>
      <c r="D571" s="1">
        <v>73440</v>
      </c>
      <c r="E571" s="1" t="s">
        <v>608</v>
      </c>
      <c r="F571" s="1">
        <v>3</v>
      </c>
      <c r="G571">
        <v>5611</v>
      </c>
      <c r="H571">
        <v>24</v>
      </c>
      <c r="I571" t="str">
        <f t="shared" si="8"/>
        <v>07344</v>
      </c>
      <c r="J571">
        <f>IFERROR(VLOOKUP(I571,着工統計から!$B$2:$B$992,2,FALSE), 0)</f>
        <v>0</v>
      </c>
    </row>
    <row r="572" spans="2:10" x14ac:dyDescent="0.7">
      <c r="B572" s="1">
        <v>568</v>
      </c>
      <c r="C572" s="1" t="s">
        <v>7</v>
      </c>
      <c r="D572" s="1">
        <v>73628</v>
      </c>
      <c r="E572" s="1" t="s">
        <v>609</v>
      </c>
      <c r="F572" s="1">
        <v>3</v>
      </c>
      <c r="G572">
        <v>5800</v>
      </c>
      <c r="H572">
        <v>10</v>
      </c>
      <c r="I572" t="str">
        <f t="shared" si="8"/>
        <v>07362</v>
      </c>
      <c r="J572">
        <f>IFERROR(VLOOKUP(I572,着工統計から!$B$2:$B$992,2,FALSE), 0)</f>
        <v>0</v>
      </c>
    </row>
    <row r="573" spans="2:10" x14ac:dyDescent="0.7">
      <c r="B573" s="1">
        <v>569</v>
      </c>
      <c r="C573" s="1" t="s">
        <v>7</v>
      </c>
      <c r="D573" s="1">
        <v>73644</v>
      </c>
      <c r="E573" s="1" t="s">
        <v>610</v>
      </c>
      <c r="F573" s="1">
        <v>3</v>
      </c>
      <c r="G573">
        <v>615</v>
      </c>
      <c r="H573">
        <v>0</v>
      </c>
      <c r="I573" t="str">
        <f t="shared" si="8"/>
        <v>07364</v>
      </c>
      <c r="J573">
        <f>IFERROR(VLOOKUP(I573,着工統計から!$B$2:$B$992,2,FALSE), 0)</f>
        <v>0</v>
      </c>
    </row>
    <row r="574" spans="2:10" x14ac:dyDescent="0.7">
      <c r="B574" s="1">
        <v>570</v>
      </c>
      <c r="C574" s="1" t="s">
        <v>7</v>
      </c>
      <c r="D574" s="1">
        <v>73679</v>
      </c>
      <c r="E574" s="1" t="s">
        <v>611</v>
      </c>
      <c r="F574" s="1">
        <v>3</v>
      </c>
      <c r="G574">
        <v>4470</v>
      </c>
      <c r="H574">
        <v>8</v>
      </c>
      <c r="I574" t="str">
        <f t="shared" si="8"/>
        <v>07367</v>
      </c>
      <c r="J574">
        <f>IFERROR(VLOOKUP(I574,着工統計から!$B$2:$B$992,2,FALSE), 0)</f>
        <v>0</v>
      </c>
    </row>
    <row r="575" spans="2:10" x14ac:dyDescent="0.7">
      <c r="B575" s="1">
        <v>571</v>
      </c>
      <c r="C575" s="1" t="s">
        <v>7</v>
      </c>
      <c r="D575" s="1">
        <v>73610</v>
      </c>
      <c r="E575" s="1" t="s">
        <v>612</v>
      </c>
      <c r="F575" s="1">
        <v>3</v>
      </c>
      <c r="G575">
        <v>10860</v>
      </c>
      <c r="H575">
        <v>41</v>
      </c>
      <c r="I575" t="str">
        <f t="shared" si="8"/>
        <v>07361</v>
      </c>
      <c r="J575">
        <f>IFERROR(VLOOKUP(I575,着工統計から!$B$2:$B$992,2,FALSE), 0)</f>
        <v>0</v>
      </c>
    </row>
    <row r="576" spans="2:10" x14ac:dyDescent="0.7">
      <c r="B576" s="1">
        <v>572</v>
      </c>
      <c r="C576" s="1" t="s">
        <v>7</v>
      </c>
      <c r="D576" s="1">
        <v>73636</v>
      </c>
      <c r="E576" s="1" t="s">
        <v>613</v>
      </c>
      <c r="F576" s="1">
        <v>3</v>
      </c>
      <c r="G576">
        <v>1732</v>
      </c>
      <c r="H576">
        <v>6</v>
      </c>
      <c r="I576" t="str">
        <f t="shared" si="8"/>
        <v>07363</v>
      </c>
      <c r="J576">
        <f>IFERROR(VLOOKUP(I576,着工統計から!$B$2:$B$992,2,FALSE), 0)</f>
        <v>0</v>
      </c>
    </row>
    <row r="577" spans="2:10" x14ac:dyDescent="0.7">
      <c r="B577" s="1">
        <v>573</v>
      </c>
      <c r="C577" s="1" t="s">
        <v>7</v>
      </c>
      <c r="D577" s="1">
        <v>73652</v>
      </c>
      <c r="E577" s="1" t="s">
        <v>614</v>
      </c>
      <c r="F577" s="1">
        <v>3</v>
      </c>
      <c r="G577">
        <v>1392</v>
      </c>
      <c r="H577">
        <v>5</v>
      </c>
      <c r="I577" t="str">
        <f t="shared" si="8"/>
        <v>07365</v>
      </c>
      <c r="J577">
        <f>IFERROR(VLOOKUP(I577,着工統計から!$B$2:$B$992,2,FALSE), 0)</f>
        <v>0</v>
      </c>
    </row>
    <row r="578" spans="2:10" x14ac:dyDescent="0.7">
      <c r="B578" s="1">
        <v>574</v>
      </c>
      <c r="C578" s="1" t="s">
        <v>7</v>
      </c>
      <c r="D578" s="1">
        <v>73661</v>
      </c>
      <c r="E578" s="1" t="s">
        <v>267</v>
      </c>
      <c r="F578" s="1">
        <v>3</v>
      </c>
      <c r="G578">
        <v>2280</v>
      </c>
      <c r="H578">
        <v>9</v>
      </c>
      <c r="I578" t="str">
        <f t="shared" si="8"/>
        <v>07366</v>
      </c>
      <c r="J578">
        <f>IFERROR(VLOOKUP(I578,着工統計から!$B$2:$B$992,2,FALSE), 0)</f>
        <v>0</v>
      </c>
    </row>
    <row r="579" spans="2:10" x14ac:dyDescent="0.7">
      <c r="B579" s="1">
        <v>575</v>
      </c>
      <c r="C579" s="1" t="s">
        <v>7</v>
      </c>
      <c r="D579" s="1">
        <v>74021</v>
      </c>
      <c r="E579" s="1" t="s">
        <v>615</v>
      </c>
      <c r="F579" s="1">
        <v>3</v>
      </c>
      <c r="G579">
        <v>2831</v>
      </c>
      <c r="H579">
        <v>9</v>
      </c>
      <c r="I579" t="str">
        <f t="shared" si="8"/>
        <v>07402</v>
      </c>
      <c r="J579">
        <f>IFERROR(VLOOKUP(I579,着工統計から!$B$2:$B$992,2,FALSE), 0)</f>
        <v>0</v>
      </c>
    </row>
    <row r="580" spans="2:10" x14ac:dyDescent="0.7">
      <c r="B580" s="1">
        <v>576</v>
      </c>
      <c r="C580" s="1" t="s">
        <v>7</v>
      </c>
      <c r="D580" s="1">
        <v>74055</v>
      </c>
      <c r="E580" s="1" t="s">
        <v>616</v>
      </c>
      <c r="F580" s="1">
        <v>3</v>
      </c>
      <c r="G580">
        <v>6582</v>
      </c>
      <c r="H580">
        <v>3</v>
      </c>
      <c r="I580" t="str">
        <f t="shared" si="8"/>
        <v>07405</v>
      </c>
      <c r="J580">
        <f>IFERROR(VLOOKUP(I580,着工統計から!$B$2:$B$992,2,FALSE), 0)</f>
        <v>0</v>
      </c>
    </row>
    <row r="581" spans="2:10" x14ac:dyDescent="0.7">
      <c r="B581" s="1">
        <v>577</v>
      </c>
      <c r="C581" s="1" t="s">
        <v>7</v>
      </c>
      <c r="D581" s="1">
        <v>74071</v>
      </c>
      <c r="E581" s="1" t="s">
        <v>617</v>
      </c>
      <c r="F581" s="1">
        <v>3</v>
      </c>
      <c r="G581">
        <v>3579</v>
      </c>
      <c r="H581">
        <v>11</v>
      </c>
      <c r="I581" t="str">
        <f t="shared" si="8"/>
        <v>07407</v>
      </c>
      <c r="J581">
        <f>IFERROR(VLOOKUP(I581,着工統計から!$B$2:$B$992,2,FALSE), 0)</f>
        <v>0</v>
      </c>
    </row>
    <row r="582" spans="2:10" x14ac:dyDescent="0.7">
      <c r="B582" s="1">
        <v>578</v>
      </c>
      <c r="C582" s="1" t="s">
        <v>7</v>
      </c>
      <c r="D582" s="1">
        <v>74080</v>
      </c>
      <c r="E582" s="1" t="s">
        <v>618</v>
      </c>
      <c r="F582" s="1">
        <v>3</v>
      </c>
      <c r="G582">
        <v>15037</v>
      </c>
      <c r="H582">
        <v>26</v>
      </c>
      <c r="I582" t="str">
        <f t="shared" ref="I582:I645" si="9">LEFT(TEXT(D582,"000000"),5)</f>
        <v>07408</v>
      </c>
      <c r="J582">
        <f>IFERROR(VLOOKUP(I582,着工統計から!$B$2:$B$992,2,FALSE), 0)</f>
        <v>0</v>
      </c>
    </row>
    <row r="583" spans="2:10" x14ac:dyDescent="0.7">
      <c r="B583" s="1">
        <v>579</v>
      </c>
      <c r="C583" s="1" t="s">
        <v>7</v>
      </c>
      <c r="D583" s="1">
        <v>74217</v>
      </c>
      <c r="E583" s="1" t="s">
        <v>619</v>
      </c>
      <c r="F583" s="1">
        <v>4</v>
      </c>
      <c r="G583">
        <v>16303</v>
      </c>
      <c r="H583">
        <v>71</v>
      </c>
      <c r="I583" t="str">
        <f t="shared" si="9"/>
        <v>07421</v>
      </c>
      <c r="J583">
        <f>IFERROR(VLOOKUP(I583,着工統計から!$B$2:$B$992,2,FALSE), 0)</f>
        <v>0</v>
      </c>
    </row>
    <row r="584" spans="2:10" x14ac:dyDescent="0.7">
      <c r="B584" s="1">
        <v>580</v>
      </c>
      <c r="C584" s="1" t="s">
        <v>7</v>
      </c>
      <c r="D584" s="1">
        <v>74225</v>
      </c>
      <c r="E584" s="1" t="s">
        <v>620</v>
      </c>
      <c r="F584" s="1">
        <v>4</v>
      </c>
      <c r="G584">
        <v>3206</v>
      </c>
      <c r="H584">
        <v>9</v>
      </c>
      <c r="I584" t="str">
        <f t="shared" si="9"/>
        <v>07422</v>
      </c>
      <c r="J584">
        <f>IFERROR(VLOOKUP(I584,着工統計から!$B$2:$B$992,2,FALSE), 0)</f>
        <v>0</v>
      </c>
    </row>
    <row r="585" spans="2:10" x14ac:dyDescent="0.7">
      <c r="B585" s="1">
        <v>581</v>
      </c>
      <c r="C585" s="1" t="s">
        <v>7</v>
      </c>
      <c r="D585" s="1">
        <v>74233</v>
      </c>
      <c r="E585" s="1" t="s">
        <v>621</v>
      </c>
      <c r="F585" s="1">
        <v>4</v>
      </c>
      <c r="G585">
        <v>3536</v>
      </c>
      <c r="H585">
        <v>4</v>
      </c>
      <c r="I585" t="str">
        <f t="shared" si="9"/>
        <v>07423</v>
      </c>
      <c r="J585">
        <f>IFERROR(VLOOKUP(I585,着工統計から!$B$2:$B$992,2,FALSE), 0)</f>
        <v>0</v>
      </c>
    </row>
    <row r="586" spans="2:10" x14ac:dyDescent="0.7">
      <c r="B586" s="1">
        <v>582</v>
      </c>
      <c r="C586" s="1" t="s">
        <v>7</v>
      </c>
      <c r="D586" s="1">
        <v>74446</v>
      </c>
      <c r="E586" s="1" t="s">
        <v>622</v>
      </c>
      <c r="F586" s="1">
        <v>3</v>
      </c>
      <c r="G586">
        <v>1668</v>
      </c>
      <c r="H586">
        <v>8</v>
      </c>
      <c r="I586" t="str">
        <f t="shared" si="9"/>
        <v>07444</v>
      </c>
      <c r="J586">
        <f>IFERROR(VLOOKUP(I586,着工統計から!$B$2:$B$992,2,FALSE), 0)</f>
        <v>0</v>
      </c>
    </row>
    <row r="587" spans="2:10" x14ac:dyDescent="0.7">
      <c r="B587" s="1">
        <v>583</v>
      </c>
      <c r="C587" s="1" t="s">
        <v>7</v>
      </c>
      <c r="D587" s="1">
        <v>74454</v>
      </c>
      <c r="E587" s="1" t="s">
        <v>550</v>
      </c>
      <c r="F587" s="1">
        <v>3</v>
      </c>
      <c r="G587">
        <v>2189</v>
      </c>
      <c r="H587">
        <v>4</v>
      </c>
      <c r="I587" t="str">
        <f t="shared" si="9"/>
        <v>07445</v>
      </c>
      <c r="J587">
        <f>IFERROR(VLOOKUP(I587,着工統計から!$B$2:$B$992,2,FALSE), 0)</f>
        <v>0</v>
      </c>
    </row>
    <row r="588" spans="2:10" x14ac:dyDescent="0.7">
      <c r="B588" s="1">
        <v>584</v>
      </c>
      <c r="C588" s="1" t="s">
        <v>7</v>
      </c>
      <c r="D588" s="1">
        <v>74462</v>
      </c>
      <c r="E588" s="1" t="s">
        <v>623</v>
      </c>
      <c r="F588" s="1">
        <v>3</v>
      </c>
      <c r="G588">
        <v>1322</v>
      </c>
      <c r="H588">
        <v>2</v>
      </c>
      <c r="I588" t="str">
        <f t="shared" si="9"/>
        <v>07446</v>
      </c>
      <c r="J588">
        <f>IFERROR(VLOOKUP(I588,着工統計から!$B$2:$B$992,2,FALSE), 0)</f>
        <v>0</v>
      </c>
    </row>
    <row r="589" spans="2:10" x14ac:dyDescent="0.7">
      <c r="B589" s="1">
        <v>585</v>
      </c>
      <c r="C589" s="1" t="s">
        <v>7</v>
      </c>
      <c r="D589" s="1">
        <v>74411</v>
      </c>
      <c r="E589" s="1" t="s">
        <v>624</v>
      </c>
      <c r="F589" s="1">
        <v>4</v>
      </c>
      <c r="G589">
        <v>12057</v>
      </c>
      <c r="H589">
        <v>39</v>
      </c>
      <c r="I589" t="str">
        <f t="shared" si="9"/>
        <v>07441</v>
      </c>
      <c r="J589">
        <f>IFERROR(VLOOKUP(I589,着工統計から!$B$2:$B$992,2,FALSE), 0)</f>
        <v>0</v>
      </c>
    </row>
    <row r="590" spans="2:10" x14ac:dyDescent="0.7">
      <c r="B590" s="1">
        <v>586</v>
      </c>
      <c r="C590" s="1" t="s">
        <v>7</v>
      </c>
      <c r="D590" s="1">
        <v>74420</v>
      </c>
      <c r="E590" s="1" t="s">
        <v>625</v>
      </c>
      <c r="F590" s="1">
        <v>4</v>
      </c>
      <c r="G590">
        <v>5501</v>
      </c>
      <c r="H590">
        <v>18</v>
      </c>
      <c r="I590" t="str">
        <f t="shared" si="9"/>
        <v>07442</v>
      </c>
      <c r="J590">
        <f>IFERROR(VLOOKUP(I590,着工統計から!$B$2:$B$992,2,FALSE), 0)</f>
        <v>0</v>
      </c>
    </row>
    <row r="591" spans="2:10" x14ac:dyDescent="0.7">
      <c r="B591" s="1">
        <v>587</v>
      </c>
      <c r="C591" s="1" t="s">
        <v>7</v>
      </c>
      <c r="D591" s="1">
        <v>74438</v>
      </c>
      <c r="E591" s="1" t="s">
        <v>626</v>
      </c>
      <c r="F591" s="1">
        <v>4</v>
      </c>
      <c r="G591">
        <v>3355</v>
      </c>
      <c r="H591">
        <v>11</v>
      </c>
      <c r="I591" t="str">
        <f t="shared" si="9"/>
        <v>07443</v>
      </c>
      <c r="J591">
        <f>IFERROR(VLOOKUP(I591,着工統計から!$B$2:$B$992,2,FALSE), 0)</f>
        <v>0</v>
      </c>
    </row>
    <row r="592" spans="2:10" x14ac:dyDescent="0.7">
      <c r="B592" s="1">
        <v>588</v>
      </c>
      <c r="C592" s="1" t="s">
        <v>7</v>
      </c>
      <c r="D592" s="1">
        <v>74616</v>
      </c>
      <c r="E592" s="1" t="s">
        <v>627</v>
      </c>
      <c r="F592" s="1">
        <v>4</v>
      </c>
      <c r="G592">
        <v>20322</v>
      </c>
      <c r="H592">
        <v>199</v>
      </c>
      <c r="I592" t="str">
        <f t="shared" si="9"/>
        <v>07461</v>
      </c>
      <c r="J592">
        <f>IFERROR(VLOOKUP(I592,着工統計から!$B$2:$B$992,2,FALSE), 0)</f>
        <v>0</v>
      </c>
    </row>
    <row r="593" spans="2:10" x14ac:dyDescent="0.7">
      <c r="B593" s="1">
        <v>589</v>
      </c>
      <c r="C593" s="1" t="s">
        <v>7</v>
      </c>
      <c r="D593" s="1">
        <v>74641</v>
      </c>
      <c r="E593" s="1" t="s">
        <v>628</v>
      </c>
      <c r="F593" s="1">
        <v>4</v>
      </c>
      <c r="G593">
        <v>6495</v>
      </c>
      <c r="H593">
        <v>32</v>
      </c>
      <c r="I593" t="str">
        <f t="shared" si="9"/>
        <v>07464</v>
      </c>
      <c r="J593">
        <f>IFERROR(VLOOKUP(I593,着工統計から!$B$2:$B$992,2,FALSE), 0)</f>
        <v>0</v>
      </c>
    </row>
    <row r="594" spans="2:10" x14ac:dyDescent="0.7">
      <c r="B594" s="1">
        <v>590</v>
      </c>
      <c r="C594" s="1" t="s">
        <v>7</v>
      </c>
      <c r="D594" s="1">
        <v>74659</v>
      </c>
      <c r="E594" s="1" t="s">
        <v>629</v>
      </c>
      <c r="F594" s="1">
        <v>4</v>
      </c>
      <c r="G594">
        <v>5001</v>
      </c>
      <c r="H594">
        <v>37</v>
      </c>
      <c r="I594" t="str">
        <f t="shared" si="9"/>
        <v>07465</v>
      </c>
      <c r="J594">
        <f>IFERROR(VLOOKUP(I594,着工統計から!$B$2:$B$992,2,FALSE), 0)</f>
        <v>0</v>
      </c>
    </row>
    <row r="595" spans="2:10" x14ac:dyDescent="0.7">
      <c r="B595" s="1">
        <v>591</v>
      </c>
      <c r="C595" s="1" t="s">
        <v>7</v>
      </c>
      <c r="D595" s="1">
        <v>74667</v>
      </c>
      <c r="E595" s="1" t="s">
        <v>630</v>
      </c>
      <c r="F595" s="1">
        <v>3</v>
      </c>
      <c r="G595">
        <v>17370</v>
      </c>
      <c r="H595">
        <v>115</v>
      </c>
      <c r="I595" t="str">
        <f t="shared" si="9"/>
        <v>07466</v>
      </c>
      <c r="J595">
        <f>IFERROR(VLOOKUP(I595,着工統計から!$B$2:$B$992,2,FALSE), 0)</f>
        <v>0</v>
      </c>
    </row>
    <row r="596" spans="2:10" x14ac:dyDescent="0.7">
      <c r="B596" s="1">
        <v>592</v>
      </c>
      <c r="C596" s="1" t="s">
        <v>7</v>
      </c>
      <c r="D596" s="1">
        <v>74811</v>
      </c>
      <c r="E596" s="1" t="s">
        <v>631</v>
      </c>
      <c r="F596" s="1">
        <v>4</v>
      </c>
      <c r="G596">
        <v>14295</v>
      </c>
      <c r="H596">
        <v>51</v>
      </c>
      <c r="I596" t="str">
        <f t="shared" si="9"/>
        <v>07481</v>
      </c>
      <c r="J596">
        <f>IFERROR(VLOOKUP(I596,着工統計から!$B$2:$B$992,2,FALSE), 0)</f>
        <v>0</v>
      </c>
    </row>
    <row r="597" spans="2:10" x14ac:dyDescent="0.7">
      <c r="B597" s="1">
        <v>593</v>
      </c>
      <c r="C597" s="1" t="s">
        <v>7</v>
      </c>
      <c r="D597" s="1">
        <v>74829</v>
      </c>
      <c r="E597" s="1" t="s">
        <v>632</v>
      </c>
      <c r="F597" s="1">
        <v>4</v>
      </c>
      <c r="G597">
        <v>5950</v>
      </c>
      <c r="H597">
        <v>10</v>
      </c>
      <c r="I597" t="str">
        <f t="shared" si="9"/>
        <v>07482</v>
      </c>
      <c r="J597">
        <f>IFERROR(VLOOKUP(I597,着工統計から!$B$2:$B$992,2,FALSE), 0)</f>
        <v>0</v>
      </c>
    </row>
    <row r="598" spans="2:10" x14ac:dyDescent="0.7">
      <c r="B598" s="1">
        <v>594</v>
      </c>
      <c r="C598" s="1" t="s">
        <v>7</v>
      </c>
      <c r="D598" s="1">
        <v>74837</v>
      </c>
      <c r="E598" s="1" t="s">
        <v>633</v>
      </c>
      <c r="F598" s="1">
        <v>4</v>
      </c>
      <c r="G598">
        <v>9157</v>
      </c>
      <c r="H598">
        <v>28</v>
      </c>
      <c r="I598" t="str">
        <f t="shared" si="9"/>
        <v>07483</v>
      </c>
      <c r="J598">
        <f>IFERROR(VLOOKUP(I598,着工統計から!$B$2:$B$992,2,FALSE), 0)</f>
        <v>0</v>
      </c>
    </row>
    <row r="599" spans="2:10" x14ac:dyDescent="0.7">
      <c r="B599" s="1">
        <v>595</v>
      </c>
      <c r="C599" s="1" t="s">
        <v>7</v>
      </c>
      <c r="D599" s="1">
        <v>74845</v>
      </c>
      <c r="E599" s="1" t="s">
        <v>634</v>
      </c>
      <c r="F599" s="1">
        <v>4</v>
      </c>
      <c r="G599">
        <v>3577</v>
      </c>
      <c r="H599">
        <v>1</v>
      </c>
      <c r="I599" t="str">
        <f t="shared" si="9"/>
        <v>07484</v>
      </c>
      <c r="J599">
        <f>IFERROR(VLOOKUP(I599,着工統計から!$B$2:$B$992,2,FALSE), 0)</f>
        <v>0</v>
      </c>
    </row>
    <row r="600" spans="2:10" x14ac:dyDescent="0.7">
      <c r="B600" s="1">
        <v>596</v>
      </c>
      <c r="C600" s="1" t="s">
        <v>7</v>
      </c>
      <c r="D600" s="1">
        <v>75019</v>
      </c>
      <c r="E600" s="1" t="s">
        <v>635</v>
      </c>
      <c r="F600" s="1">
        <v>4</v>
      </c>
      <c r="G600">
        <v>15880</v>
      </c>
      <c r="H600">
        <v>63</v>
      </c>
      <c r="I600" t="str">
        <f t="shared" si="9"/>
        <v>07501</v>
      </c>
      <c r="J600">
        <f>IFERROR(VLOOKUP(I600,着工統計から!$B$2:$B$992,2,FALSE), 0)</f>
        <v>0</v>
      </c>
    </row>
    <row r="601" spans="2:10" x14ac:dyDescent="0.7">
      <c r="B601" s="1">
        <v>597</v>
      </c>
      <c r="C601" s="1" t="s">
        <v>7</v>
      </c>
      <c r="D601" s="1">
        <v>75027</v>
      </c>
      <c r="E601" s="1" t="s">
        <v>636</v>
      </c>
      <c r="F601" s="1">
        <v>4</v>
      </c>
      <c r="G601">
        <v>6777</v>
      </c>
      <c r="H601">
        <v>31</v>
      </c>
      <c r="I601" t="str">
        <f t="shared" si="9"/>
        <v>07502</v>
      </c>
      <c r="J601">
        <f>IFERROR(VLOOKUP(I601,着工統計から!$B$2:$B$992,2,FALSE), 0)</f>
        <v>0</v>
      </c>
    </row>
    <row r="602" spans="2:10" x14ac:dyDescent="0.7">
      <c r="B602" s="1">
        <v>598</v>
      </c>
      <c r="C602" s="1" t="s">
        <v>7</v>
      </c>
      <c r="D602" s="1">
        <v>75035</v>
      </c>
      <c r="E602" s="1" t="s">
        <v>637</v>
      </c>
      <c r="F602" s="1">
        <v>3</v>
      </c>
      <c r="G602">
        <v>6505</v>
      </c>
      <c r="H602">
        <v>10</v>
      </c>
      <c r="I602" t="str">
        <f t="shared" si="9"/>
        <v>07503</v>
      </c>
      <c r="J602">
        <f>IFERROR(VLOOKUP(I602,着工統計から!$B$2:$B$992,2,FALSE), 0)</f>
        <v>0</v>
      </c>
    </row>
    <row r="603" spans="2:10" x14ac:dyDescent="0.7">
      <c r="B603" s="1">
        <v>599</v>
      </c>
      <c r="C603" s="1" t="s">
        <v>7</v>
      </c>
      <c r="D603" s="1">
        <v>75043</v>
      </c>
      <c r="E603" s="1" t="s">
        <v>638</v>
      </c>
      <c r="F603" s="1">
        <v>4</v>
      </c>
      <c r="G603">
        <v>6577</v>
      </c>
      <c r="H603">
        <v>31</v>
      </c>
      <c r="I603" t="str">
        <f t="shared" si="9"/>
        <v>07504</v>
      </c>
      <c r="J603">
        <f>IFERROR(VLOOKUP(I603,着工統計から!$B$2:$B$992,2,FALSE), 0)</f>
        <v>0</v>
      </c>
    </row>
    <row r="604" spans="2:10" x14ac:dyDescent="0.7">
      <c r="B604" s="1">
        <v>600</v>
      </c>
      <c r="C604" s="1" t="s">
        <v>7</v>
      </c>
      <c r="D604" s="1">
        <v>75051</v>
      </c>
      <c r="E604" s="1" t="s">
        <v>639</v>
      </c>
      <c r="F604" s="1">
        <v>4</v>
      </c>
      <c r="G604">
        <v>5373</v>
      </c>
      <c r="H604">
        <v>14</v>
      </c>
      <c r="I604" t="str">
        <f t="shared" si="9"/>
        <v>07505</v>
      </c>
      <c r="J604">
        <f>IFERROR(VLOOKUP(I604,着工統計から!$B$2:$B$992,2,FALSE), 0)</f>
        <v>0</v>
      </c>
    </row>
    <row r="605" spans="2:10" x14ac:dyDescent="0.7">
      <c r="B605" s="1">
        <v>601</v>
      </c>
      <c r="C605" s="1" t="s">
        <v>7</v>
      </c>
      <c r="D605" s="1">
        <v>75213</v>
      </c>
      <c r="E605" s="1" t="s">
        <v>640</v>
      </c>
      <c r="F605" s="1">
        <v>4</v>
      </c>
      <c r="G605">
        <v>18304</v>
      </c>
      <c r="H605">
        <v>215</v>
      </c>
      <c r="I605" t="str">
        <f t="shared" si="9"/>
        <v>07521</v>
      </c>
      <c r="J605">
        <f>IFERROR(VLOOKUP(I605,着工統計から!$B$2:$B$992,2,FALSE), 0)</f>
        <v>0</v>
      </c>
    </row>
    <row r="606" spans="2:10" x14ac:dyDescent="0.7">
      <c r="B606" s="1">
        <v>602</v>
      </c>
      <c r="C606" s="1" t="s">
        <v>7</v>
      </c>
      <c r="D606" s="1">
        <v>75221</v>
      </c>
      <c r="E606" s="1" t="s">
        <v>641</v>
      </c>
      <c r="F606" s="1">
        <v>3</v>
      </c>
      <c r="G606">
        <v>10475</v>
      </c>
      <c r="H606">
        <v>24</v>
      </c>
      <c r="I606" t="str">
        <f t="shared" si="9"/>
        <v>07522</v>
      </c>
      <c r="J606">
        <f>IFERROR(VLOOKUP(I606,着工統計から!$B$2:$B$992,2,FALSE), 0)</f>
        <v>0</v>
      </c>
    </row>
    <row r="607" spans="2:10" x14ac:dyDescent="0.7">
      <c r="B607" s="1">
        <v>603</v>
      </c>
      <c r="C607" s="1" t="s">
        <v>7</v>
      </c>
      <c r="D607" s="1">
        <v>75418</v>
      </c>
      <c r="E607" s="1" t="s">
        <v>642</v>
      </c>
      <c r="F607" s="1">
        <v>5</v>
      </c>
      <c r="G607">
        <v>4319</v>
      </c>
      <c r="H607">
        <v>370</v>
      </c>
      <c r="I607" t="str">
        <f t="shared" si="9"/>
        <v>07541</v>
      </c>
      <c r="J607">
        <f>IFERROR(VLOOKUP(I607,着工統計から!$B$2:$B$992,2,FALSE), 0)</f>
        <v>0</v>
      </c>
    </row>
    <row r="608" spans="2:10" x14ac:dyDescent="0.7">
      <c r="B608" s="1">
        <v>604</v>
      </c>
      <c r="C608" s="1" t="s">
        <v>7</v>
      </c>
      <c r="D608" s="1">
        <v>75426</v>
      </c>
      <c r="E608" s="1" t="s">
        <v>643</v>
      </c>
      <c r="F608" s="1">
        <v>5</v>
      </c>
      <c r="G608">
        <v>975</v>
      </c>
      <c r="H608">
        <v>727</v>
      </c>
      <c r="I608" t="str">
        <f t="shared" si="9"/>
        <v>07542</v>
      </c>
      <c r="J608">
        <f>IFERROR(VLOOKUP(I608,着工統計から!$B$2:$B$992,2,FALSE), 0)</f>
        <v>0</v>
      </c>
    </row>
    <row r="609" spans="2:10" x14ac:dyDescent="0.7">
      <c r="B609" s="1">
        <v>605</v>
      </c>
      <c r="C609" s="1" t="s">
        <v>7</v>
      </c>
      <c r="D609" s="1">
        <v>75434</v>
      </c>
      <c r="E609" s="1" t="s">
        <v>644</v>
      </c>
      <c r="F609" s="1">
        <v>5</v>
      </c>
      <c r="G609">
        <v>0</v>
      </c>
      <c r="H609">
        <v>167</v>
      </c>
      <c r="I609" t="str">
        <f t="shared" si="9"/>
        <v>07543</v>
      </c>
      <c r="J609">
        <f>IFERROR(VLOOKUP(I609,着工統計から!$B$2:$B$992,2,FALSE), 0)</f>
        <v>0</v>
      </c>
    </row>
    <row r="610" spans="2:10" x14ac:dyDescent="0.7">
      <c r="B610" s="1">
        <v>606</v>
      </c>
      <c r="C610" s="1" t="s">
        <v>7</v>
      </c>
      <c r="D610" s="1">
        <v>75442</v>
      </c>
      <c r="E610" s="1" t="s">
        <v>645</v>
      </c>
      <c r="F610" s="1">
        <v>3</v>
      </c>
      <c r="G610">
        <v>2021</v>
      </c>
      <c r="H610">
        <v>7</v>
      </c>
      <c r="I610" t="str">
        <f t="shared" si="9"/>
        <v>07544</v>
      </c>
      <c r="J610">
        <f>IFERROR(VLOOKUP(I610,着工統計から!$B$2:$B$992,2,FALSE), 0)</f>
        <v>0</v>
      </c>
    </row>
    <row r="611" spans="2:10" x14ac:dyDescent="0.7">
      <c r="B611" s="1">
        <v>607</v>
      </c>
      <c r="C611" s="1" t="s">
        <v>7</v>
      </c>
      <c r="D611" s="1">
        <v>75451</v>
      </c>
      <c r="E611" s="1" t="s">
        <v>646</v>
      </c>
      <c r="F611" s="1">
        <v>5</v>
      </c>
      <c r="G611">
        <v>0</v>
      </c>
      <c r="H611">
        <v>393</v>
      </c>
      <c r="I611" t="str">
        <f t="shared" si="9"/>
        <v>07545</v>
      </c>
      <c r="J611">
        <f>IFERROR(VLOOKUP(I611,着工統計から!$B$2:$B$992,2,FALSE), 0)</f>
        <v>0</v>
      </c>
    </row>
    <row r="612" spans="2:10" x14ac:dyDescent="0.7">
      <c r="B612" s="1">
        <v>608</v>
      </c>
      <c r="C612" s="1" t="s">
        <v>7</v>
      </c>
      <c r="D612" s="1">
        <v>75469</v>
      </c>
      <c r="E612" s="1" t="s">
        <v>647</v>
      </c>
      <c r="F612" s="1">
        <v>5</v>
      </c>
      <c r="G612">
        <v>0</v>
      </c>
      <c r="H612">
        <v>0</v>
      </c>
      <c r="I612" t="str">
        <f t="shared" si="9"/>
        <v>07546</v>
      </c>
      <c r="J612">
        <f>IFERROR(VLOOKUP(I612,着工統計から!$B$2:$B$992,2,FALSE), 0)</f>
        <v>0</v>
      </c>
    </row>
    <row r="613" spans="2:10" x14ac:dyDescent="0.7">
      <c r="B613" s="1">
        <v>609</v>
      </c>
      <c r="C613" s="1" t="s">
        <v>7</v>
      </c>
      <c r="D613" s="1">
        <v>75477</v>
      </c>
      <c r="E613" s="1" t="s">
        <v>648</v>
      </c>
      <c r="F613" s="1">
        <v>4</v>
      </c>
      <c r="G613">
        <v>0</v>
      </c>
      <c r="H613">
        <v>37</v>
      </c>
      <c r="I613" t="str">
        <f t="shared" si="9"/>
        <v>07547</v>
      </c>
      <c r="J613">
        <f>IFERROR(VLOOKUP(I613,着工統計から!$B$2:$B$992,2,FALSE), 0)</f>
        <v>0</v>
      </c>
    </row>
    <row r="614" spans="2:10" x14ac:dyDescent="0.7">
      <c r="B614" s="1">
        <v>610</v>
      </c>
      <c r="C614" s="1" t="s">
        <v>7</v>
      </c>
      <c r="D614" s="1">
        <v>75485</v>
      </c>
      <c r="E614" s="1" t="s">
        <v>649</v>
      </c>
      <c r="F614" s="1">
        <v>4</v>
      </c>
      <c r="G614">
        <v>18</v>
      </c>
      <c r="H614">
        <v>19</v>
      </c>
      <c r="I614" t="str">
        <f t="shared" si="9"/>
        <v>07548</v>
      </c>
      <c r="J614">
        <f>IFERROR(VLOOKUP(I614,着工統計から!$B$2:$B$992,2,FALSE), 0)</f>
        <v>0</v>
      </c>
    </row>
    <row r="615" spans="2:10" x14ac:dyDescent="0.7">
      <c r="B615" s="1">
        <v>611</v>
      </c>
      <c r="C615" s="1" t="s">
        <v>7</v>
      </c>
      <c r="D615" s="1">
        <v>75612</v>
      </c>
      <c r="E615" s="1" t="s">
        <v>650</v>
      </c>
      <c r="F615" s="1">
        <v>4</v>
      </c>
      <c r="G615">
        <v>8218</v>
      </c>
      <c r="H615">
        <v>163</v>
      </c>
      <c r="I615" t="str">
        <f t="shared" si="9"/>
        <v>07561</v>
      </c>
      <c r="J615">
        <f>IFERROR(VLOOKUP(I615,着工統計から!$B$2:$B$992,2,FALSE), 0)</f>
        <v>0</v>
      </c>
    </row>
    <row r="616" spans="2:10" x14ac:dyDescent="0.7">
      <c r="B616" s="1">
        <v>612</v>
      </c>
      <c r="C616" s="1" t="s">
        <v>7</v>
      </c>
      <c r="D616" s="1">
        <v>75647</v>
      </c>
      <c r="E616" s="1" t="s">
        <v>651</v>
      </c>
      <c r="F616" s="1">
        <v>3</v>
      </c>
      <c r="G616">
        <v>41</v>
      </c>
      <c r="H616">
        <v>72</v>
      </c>
      <c r="I616" t="str">
        <f t="shared" si="9"/>
        <v>07564</v>
      </c>
      <c r="J616">
        <f>IFERROR(VLOOKUP(I616,着工統計から!$B$2:$B$992,2,FALSE), 0)</f>
        <v>0</v>
      </c>
    </row>
    <row r="617" spans="2:10" x14ac:dyDescent="0.7">
      <c r="B617" s="1">
        <v>613</v>
      </c>
      <c r="C617" s="1" t="s">
        <v>8</v>
      </c>
      <c r="D617" s="1">
        <v>82015</v>
      </c>
      <c r="E617" s="1" t="s">
        <v>652</v>
      </c>
      <c r="F617" s="1">
        <v>5</v>
      </c>
      <c r="G617">
        <v>255644</v>
      </c>
      <c r="H617">
        <v>2320</v>
      </c>
      <c r="I617" t="str">
        <f t="shared" si="9"/>
        <v>08201</v>
      </c>
      <c r="J617">
        <f>IFERROR(VLOOKUP(I617,着工統計から!$B$2:$B$992,2,FALSE), 0)</f>
        <v>0</v>
      </c>
    </row>
    <row r="618" spans="2:10" x14ac:dyDescent="0.7">
      <c r="B618" s="1">
        <v>614</v>
      </c>
      <c r="C618" s="1" t="s">
        <v>8</v>
      </c>
      <c r="D618" s="1">
        <v>83054</v>
      </c>
      <c r="E618" s="1" t="s">
        <v>653</v>
      </c>
      <c r="F618" s="1">
        <v>5</v>
      </c>
      <c r="G618">
        <v>15139</v>
      </c>
      <c r="H618">
        <v>137</v>
      </c>
      <c r="I618" t="str">
        <f t="shared" si="9"/>
        <v>08305</v>
      </c>
      <c r="J618">
        <f>IFERROR(VLOOKUP(I618,着工統計から!$B$2:$B$992,2,FALSE), 0)</f>
        <v>0</v>
      </c>
    </row>
    <row r="619" spans="2:10" x14ac:dyDescent="0.7">
      <c r="B619" s="1">
        <v>615</v>
      </c>
      <c r="C619" s="1" t="s">
        <v>8</v>
      </c>
      <c r="D619" s="1">
        <v>82023</v>
      </c>
      <c r="E619" s="1" t="s">
        <v>654</v>
      </c>
      <c r="F619" s="1">
        <v>5</v>
      </c>
      <c r="G619">
        <v>170967</v>
      </c>
      <c r="H619">
        <v>1123</v>
      </c>
      <c r="I619" t="str">
        <f t="shared" si="9"/>
        <v>08202</v>
      </c>
      <c r="J619">
        <f>IFERROR(VLOOKUP(I619,着工統計から!$B$2:$B$992,2,FALSE), 0)</f>
        <v>0</v>
      </c>
    </row>
    <row r="620" spans="2:10" x14ac:dyDescent="0.7">
      <c r="B620" s="1">
        <v>616</v>
      </c>
      <c r="C620" s="1" t="s">
        <v>8</v>
      </c>
      <c r="D620" s="1">
        <v>83810</v>
      </c>
      <c r="E620" s="1" t="s">
        <v>655</v>
      </c>
      <c r="F620" s="1">
        <v>5</v>
      </c>
      <c r="G620">
        <v>14087</v>
      </c>
      <c r="H620">
        <v>93</v>
      </c>
      <c r="I620" t="str">
        <f t="shared" si="9"/>
        <v>08381</v>
      </c>
      <c r="J620">
        <f>IFERROR(VLOOKUP(I620,着工統計から!$B$2:$B$992,2,FALSE), 0)</f>
        <v>0</v>
      </c>
    </row>
    <row r="621" spans="2:10" x14ac:dyDescent="0.7">
      <c r="B621" s="1">
        <v>617</v>
      </c>
      <c r="C621" s="1" t="s">
        <v>8</v>
      </c>
      <c r="D621" s="1">
        <v>82031</v>
      </c>
      <c r="E621" s="1" t="s">
        <v>656</v>
      </c>
      <c r="F621" s="1">
        <v>5</v>
      </c>
      <c r="G621">
        <v>132532</v>
      </c>
      <c r="H621">
        <v>1179</v>
      </c>
      <c r="I621" t="str">
        <f t="shared" si="9"/>
        <v>08203</v>
      </c>
      <c r="J621">
        <f>IFERROR(VLOOKUP(I621,着工統計から!$B$2:$B$992,2,FALSE), 0)</f>
        <v>0</v>
      </c>
    </row>
    <row r="622" spans="2:10" x14ac:dyDescent="0.7">
      <c r="B622" s="1">
        <v>618</v>
      </c>
      <c r="C622" s="1" t="s">
        <v>8</v>
      </c>
      <c r="D622" s="1">
        <v>84654</v>
      </c>
      <c r="E622" s="1" t="s">
        <v>657</v>
      </c>
      <c r="F622" s="1">
        <v>4</v>
      </c>
      <c r="G622">
        <v>8272</v>
      </c>
      <c r="H622">
        <v>74</v>
      </c>
      <c r="I622" t="str">
        <f t="shared" si="9"/>
        <v>08465</v>
      </c>
      <c r="J622">
        <f>IFERROR(VLOOKUP(I622,着工統計から!$B$2:$B$992,2,FALSE), 0)</f>
        <v>0</v>
      </c>
    </row>
    <row r="623" spans="2:10" x14ac:dyDescent="0.7">
      <c r="B623" s="1">
        <v>619</v>
      </c>
      <c r="C623" s="1" t="s">
        <v>8</v>
      </c>
      <c r="D623" s="1">
        <v>82040</v>
      </c>
      <c r="E623" s="1" t="s">
        <v>658</v>
      </c>
      <c r="F623" s="1">
        <v>5</v>
      </c>
      <c r="G623">
        <v>56173</v>
      </c>
      <c r="H623">
        <v>626</v>
      </c>
      <c r="I623" t="str">
        <f t="shared" si="9"/>
        <v>08204</v>
      </c>
      <c r="J623">
        <f>IFERROR(VLOOKUP(I623,着工統計から!$B$2:$B$992,2,FALSE), 0)</f>
        <v>0</v>
      </c>
    </row>
    <row r="624" spans="2:10" x14ac:dyDescent="0.7">
      <c r="B624" s="1">
        <v>620</v>
      </c>
      <c r="C624" s="1" t="s">
        <v>8</v>
      </c>
      <c r="D624" s="1">
        <v>85413</v>
      </c>
      <c r="E624" s="1" t="s">
        <v>659</v>
      </c>
      <c r="F624" s="1">
        <v>5</v>
      </c>
      <c r="G624">
        <v>49130</v>
      </c>
      <c r="H624">
        <v>548</v>
      </c>
      <c r="I624" t="str">
        <f t="shared" si="9"/>
        <v>08541</v>
      </c>
      <c r="J624">
        <f>IFERROR(VLOOKUP(I624,着工統計から!$B$2:$B$992,2,FALSE), 0)</f>
        <v>0</v>
      </c>
    </row>
    <row r="625" spans="2:10" x14ac:dyDescent="0.7">
      <c r="B625" s="1">
        <v>621</v>
      </c>
      <c r="C625" s="1" t="s">
        <v>8</v>
      </c>
      <c r="D625" s="1">
        <v>85430</v>
      </c>
      <c r="E625" s="1" t="s">
        <v>660</v>
      </c>
      <c r="F625" s="1">
        <v>5</v>
      </c>
      <c r="G625">
        <v>35643</v>
      </c>
      <c r="H625">
        <v>397</v>
      </c>
      <c r="I625" t="str">
        <f t="shared" si="9"/>
        <v>08543</v>
      </c>
      <c r="J625">
        <f>IFERROR(VLOOKUP(I625,着工統計から!$B$2:$B$992,2,FALSE), 0)</f>
        <v>0</v>
      </c>
    </row>
    <row r="626" spans="2:10" x14ac:dyDescent="0.7">
      <c r="B626" s="1">
        <v>622</v>
      </c>
      <c r="C626" s="1" t="s">
        <v>8</v>
      </c>
      <c r="D626" s="1">
        <v>82058</v>
      </c>
      <c r="E626" s="1" t="s">
        <v>661</v>
      </c>
      <c r="F626" s="1">
        <v>4</v>
      </c>
      <c r="G626">
        <v>49344</v>
      </c>
      <c r="H626">
        <v>291</v>
      </c>
      <c r="I626" t="str">
        <f t="shared" si="9"/>
        <v>08205</v>
      </c>
      <c r="J626">
        <f>IFERROR(VLOOKUP(I626,着工統計から!$B$2:$B$992,2,FALSE), 0)</f>
        <v>0</v>
      </c>
    </row>
    <row r="627" spans="2:10" x14ac:dyDescent="0.7">
      <c r="B627" s="1">
        <v>623</v>
      </c>
      <c r="C627" s="1" t="s">
        <v>8</v>
      </c>
      <c r="D627" s="1">
        <v>84638</v>
      </c>
      <c r="E627" s="1" t="s">
        <v>662</v>
      </c>
      <c r="F627" s="1">
        <v>4</v>
      </c>
      <c r="G627">
        <v>26676</v>
      </c>
      <c r="H627">
        <v>157</v>
      </c>
      <c r="I627" t="str">
        <f t="shared" si="9"/>
        <v>08463</v>
      </c>
      <c r="J627">
        <f>IFERROR(VLOOKUP(I627,着工統計から!$B$2:$B$992,2,FALSE), 0)</f>
        <v>0</v>
      </c>
    </row>
    <row r="628" spans="2:10" x14ac:dyDescent="0.7">
      <c r="B628" s="1">
        <v>624</v>
      </c>
      <c r="C628" s="1" t="s">
        <v>8</v>
      </c>
      <c r="D628" s="1">
        <v>82074</v>
      </c>
      <c r="E628" s="1" t="s">
        <v>663</v>
      </c>
      <c r="F628" s="1">
        <v>5</v>
      </c>
      <c r="G628">
        <v>51594</v>
      </c>
      <c r="H628">
        <v>368</v>
      </c>
      <c r="I628" t="str">
        <f t="shared" si="9"/>
        <v>08207</v>
      </c>
      <c r="J628">
        <f>IFERROR(VLOOKUP(I628,着工統計から!$B$2:$B$992,2,FALSE), 0)</f>
        <v>0</v>
      </c>
    </row>
    <row r="629" spans="2:10" x14ac:dyDescent="0.7">
      <c r="B629" s="1">
        <v>625</v>
      </c>
      <c r="C629" s="1" t="s">
        <v>8</v>
      </c>
      <c r="D629" s="1">
        <v>82082</v>
      </c>
      <c r="E629" s="1" t="s">
        <v>664</v>
      </c>
      <c r="F629" s="1">
        <v>5</v>
      </c>
      <c r="G629">
        <v>78342</v>
      </c>
      <c r="H629">
        <v>556</v>
      </c>
      <c r="I629" t="str">
        <f t="shared" si="9"/>
        <v>08208</v>
      </c>
      <c r="J629">
        <f>IFERROR(VLOOKUP(I629,着工統計から!$B$2:$B$992,2,FALSE), 0)</f>
        <v>0</v>
      </c>
    </row>
    <row r="630" spans="2:10" x14ac:dyDescent="0.7">
      <c r="B630" s="1">
        <v>626</v>
      </c>
      <c r="C630" s="1" t="s">
        <v>8</v>
      </c>
      <c r="D630" s="1">
        <v>82104</v>
      </c>
      <c r="E630" s="1" t="s">
        <v>665</v>
      </c>
      <c r="F630" s="1">
        <v>5</v>
      </c>
      <c r="G630">
        <v>34215</v>
      </c>
      <c r="H630">
        <v>173</v>
      </c>
      <c r="I630" t="str">
        <f t="shared" si="9"/>
        <v>08210</v>
      </c>
      <c r="J630">
        <f>IFERROR(VLOOKUP(I630,着工統計から!$B$2:$B$992,2,FALSE), 0)</f>
        <v>0</v>
      </c>
    </row>
    <row r="631" spans="2:10" x14ac:dyDescent="0.7">
      <c r="B631" s="1">
        <v>627</v>
      </c>
      <c r="C631" s="1" t="s">
        <v>8</v>
      </c>
      <c r="D631" s="1">
        <v>85227</v>
      </c>
      <c r="E631" s="1" t="s">
        <v>666</v>
      </c>
      <c r="F631" s="1">
        <v>5</v>
      </c>
      <c r="G631">
        <v>9078</v>
      </c>
      <c r="H631">
        <v>46</v>
      </c>
      <c r="I631" t="str">
        <f t="shared" si="9"/>
        <v>08522</v>
      </c>
      <c r="J631">
        <f>IFERROR(VLOOKUP(I631,着工統計から!$B$2:$B$992,2,FALSE), 0)</f>
        <v>0</v>
      </c>
    </row>
    <row r="632" spans="2:10" x14ac:dyDescent="0.7">
      <c r="B632" s="1">
        <v>628</v>
      </c>
      <c r="C632" s="1" t="s">
        <v>8</v>
      </c>
      <c r="D632" s="1">
        <v>82112</v>
      </c>
      <c r="E632" s="1" t="s">
        <v>667</v>
      </c>
      <c r="F632" s="1">
        <v>5</v>
      </c>
      <c r="G632">
        <v>38346</v>
      </c>
      <c r="H632">
        <v>234</v>
      </c>
      <c r="I632" t="str">
        <f t="shared" si="9"/>
        <v>08211</v>
      </c>
      <c r="J632">
        <f>IFERROR(VLOOKUP(I632,着工統計から!$B$2:$B$992,2,FALSE), 0)</f>
        <v>0</v>
      </c>
    </row>
    <row r="633" spans="2:10" x14ac:dyDescent="0.7">
      <c r="B633" s="1">
        <v>629</v>
      </c>
      <c r="C633" s="1" t="s">
        <v>8</v>
      </c>
      <c r="D633" s="1">
        <v>85235</v>
      </c>
      <c r="E633" s="1" t="s">
        <v>668</v>
      </c>
      <c r="F633" s="1">
        <v>5</v>
      </c>
      <c r="G633">
        <v>23137</v>
      </c>
      <c r="H633">
        <v>141</v>
      </c>
      <c r="I633" t="str">
        <f t="shared" si="9"/>
        <v>08523</v>
      </c>
      <c r="J633">
        <f>IFERROR(VLOOKUP(I633,着工統計から!$B$2:$B$992,2,FALSE), 0)</f>
        <v>0</v>
      </c>
    </row>
    <row r="634" spans="2:10" x14ac:dyDescent="0.7">
      <c r="B634" s="1">
        <v>630</v>
      </c>
      <c r="C634" s="1" t="s">
        <v>8</v>
      </c>
      <c r="D634" s="1">
        <v>82121</v>
      </c>
      <c r="E634" s="1" t="s">
        <v>669</v>
      </c>
      <c r="F634" s="1">
        <v>5</v>
      </c>
      <c r="G634">
        <v>34521</v>
      </c>
      <c r="H634">
        <v>126</v>
      </c>
      <c r="I634" t="str">
        <f t="shared" si="9"/>
        <v>08212</v>
      </c>
      <c r="J634">
        <f>IFERROR(VLOOKUP(I634,着工統計から!$B$2:$B$992,2,FALSE), 0)</f>
        <v>0</v>
      </c>
    </row>
    <row r="635" spans="2:10" x14ac:dyDescent="0.7">
      <c r="B635" s="1">
        <v>631</v>
      </c>
      <c r="C635" s="1" t="s">
        <v>8</v>
      </c>
      <c r="D635" s="1">
        <v>83615</v>
      </c>
      <c r="E635" s="1" t="s">
        <v>670</v>
      </c>
      <c r="F635" s="1">
        <v>5</v>
      </c>
      <c r="G635">
        <v>9936</v>
      </c>
      <c r="H635">
        <v>36</v>
      </c>
      <c r="I635" t="str">
        <f t="shared" si="9"/>
        <v>08361</v>
      </c>
      <c r="J635">
        <f>IFERROR(VLOOKUP(I635,着工統計から!$B$2:$B$992,2,FALSE), 0)</f>
        <v>0</v>
      </c>
    </row>
    <row r="636" spans="2:10" x14ac:dyDescent="0.7">
      <c r="B636" s="1">
        <v>632</v>
      </c>
      <c r="C636" s="1" t="s">
        <v>8</v>
      </c>
      <c r="D636" s="1">
        <v>83623</v>
      </c>
      <c r="E636" s="1" t="s">
        <v>671</v>
      </c>
      <c r="F636" s="1">
        <v>5</v>
      </c>
      <c r="G636">
        <v>4598</v>
      </c>
      <c r="H636">
        <v>17</v>
      </c>
      <c r="I636" t="str">
        <f t="shared" si="9"/>
        <v>08362</v>
      </c>
      <c r="J636">
        <f>IFERROR(VLOOKUP(I636,着工統計から!$B$2:$B$992,2,FALSE), 0)</f>
        <v>0</v>
      </c>
    </row>
    <row r="637" spans="2:10" x14ac:dyDescent="0.7">
      <c r="B637" s="1">
        <v>633</v>
      </c>
      <c r="C637" s="1" t="s">
        <v>8</v>
      </c>
      <c r="D637" s="1">
        <v>83631</v>
      </c>
      <c r="E637" s="1" t="s">
        <v>672</v>
      </c>
      <c r="F637" s="1">
        <v>5</v>
      </c>
      <c r="G637">
        <v>3239</v>
      </c>
      <c r="H637">
        <v>12</v>
      </c>
      <c r="I637" t="str">
        <f t="shared" si="9"/>
        <v>08363</v>
      </c>
      <c r="J637">
        <f>IFERROR(VLOOKUP(I637,着工統計から!$B$2:$B$992,2,FALSE), 0)</f>
        <v>0</v>
      </c>
    </row>
    <row r="638" spans="2:10" x14ac:dyDescent="0.7">
      <c r="B638" s="1">
        <v>634</v>
      </c>
      <c r="C638" s="1" t="s">
        <v>8</v>
      </c>
      <c r="D638" s="1">
        <v>82147</v>
      </c>
      <c r="E638" s="1" t="s">
        <v>673</v>
      </c>
      <c r="F638" s="1">
        <v>5</v>
      </c>
      <c r="G638">
        <v>29638</v>
      </c>
      <c r="H638">
        <v>149</v>
      </c>
      <c r="I638" t="str">
        <f t="shared" si="9"/>
        <v>08214</v>
      </c>
      <c r="J638">
        <f>IFERROR(VLOOKUP(I638,着工統計から!$B$2:$B$992,2,FALSE), 0)</f>
        <v>0</v>
      </c>
    </row>
    <row r="639" spans="2:10" x14ac:dyDescent="0.7">
      <c r="B639" s="1">
        <v>635</v>
      </c>
      <c r="C639" s="1" t="s">
        <v>8</v>
      </c>
      <c r="D639" s="1">
        <v>82155</v>
      </c>
      <c r="E639" s="1" t="s">
        <v>674</v>
      </c>
      <c r="F639" s="1">
        <v>5</v>
      </c>
      <c r="G639">
        <v>44412</v>
      </c>
      <c r="H639">
        <v>220</v>
      </c>
      <c r="I639" t="str">
        <f t="shared" si="9"/>
        <v>08215</v>
      </c>
      <c r="J639">
        <f>IFERROR(VLOOKUP(I639,着工統計から!$B$2:$B$992,2,FALSE), 0)</f>
        <v>0</v>
      </c>
    </row>
    <row r="640" spans="2:10" x14ac:dyDescent="0.7">
      <c r="B640" s="1">
        <v>636</v>
      </c>
      <c r="C640" s="1" t="s">
        <v>8</v>
      </c>
      <c r="D640" s="1">
        <v>82163</v>
      </c>
      <c r="E640" s="1" t="s">
        <v>675</v>
      </c>
      <c r="F640" s="1">
        <v>5</v>
      </c>
      <c r="G640">
        <v>25810</v>
      </c>
      <c r="H640">
        <v>186</v>
      </c>
      <c r="I640" t="str">
        <f t="shared" si="9"/>
        <v>08216</v>
      </c>
      <c r="J640">
        <f>IFERROR(VLOOKUP(I640,着工統計から!$B$2:$B$992,2,FALSE), 0)</f>
        <v>0</v>
      </c>
    </row>
    <row r="641" spans="2:10" x14ac:dyDescent="0.7">
      <c r="B641" s="1">
        <v>637</v>
      </c>
      <c r="C641" s="1" t="s">
        <v>8</v>
      </c>
      <c r="D641" s="1">
        <v>83216</v>
      </c>
      <c r="E641" s="1" t="s">
        <v>676</v>
      </c>
      <c r="F641" s="1">
        <v>5</v>
      </c>
      <c r="G641">
        <v>35746</v>
      </c>
      <c r="H641">
        <v>258</v>
      </c>
      <c r="I641" t="str">
        <f t="shared" si="9"/>
        <v>08321</v>
      </c>
      <c r="J641">
        <f>IFERROR(VLOOKUP(I641,着工統計から!$B$2:$B$992,2,FALSE), 0)</f>
        <v>0</v>
      </c>
    </row>
    <row r="642" spans="2:10" x14ac:dyDescent="0.7">
      <c r="B642" s="1">
        <v>638</v>
      </c>
      <c r="C642" s="1" t="s">
        <v>8</v>
      </c>
      <c r="D642" s="1">
        <v>83224</v>
      </c>
      <c r="E642" s="1" t="s">
        <v>677</v>
      </c>
      <c r="F642" s="1">
        <v>4</v>
      </c>
      <c r="G642">
        <v>15183</v>
      </c>
      <c r="H642">
        <v>110</v>
      </c>
      <c r="I642" t="str">
        <f t="shared" si="9"/>
        <v>08322</v>
      </c>
      <c r="J642">
        <f>IFERROR(VLOOKUP(I642,着工統計から!$B$2:$B$992,2,FALSE), 0)</f>
        <v>0</v>
      </c>
    </row>
    <row r="643" spans="2:10" x14ac:dyDescent="0.7">
      <c r="B643" s="1">
        <v>639</v>
      </c>
      <c r="C643" s="1" t="s">
        <v>8</v>
      </c>
      <c r="D643" s="1">
        <v>82171</v>
      </c>
      <c r="E643" s="1" t="s">
        <v>678</v>
      </c>
      <c r="F643" s="1">
        <v>5</v>
      </c>
      <c r="G643">
        <v>74876</v>
      </c>
      <c r="H643">
        <v>487</v>
      </c>
      <c r="I643" t="str">
        <f t="shared" si="9"/>
        <v>08217</v>
      </c>
      <c r="J643">
        <f>IFERROR(VLOOKUP(I643,着工統計から!$B$2:$B$992,2,FALSE), 0)</f>
        <v>0</v>
      </c>
    </row>
    <row r="644" spans="2:10" x14ac:dyDescent="0.7">
      <c r="B644" s="1">
        <v>640</v>
      </c>
      <c r="C644" s="1" t="s">
        <v>8</v>
      </c>
      <c r="D644" s="1">
        <v>85634</v>
      </c>
      <c r="E644" s="1" t="s">
        <v>679</v>
      </c>
      <c r="F644" s="1">
        <v>5</v>
      </c>
      <c r="G644">
        <v>31694</v>
      </c>
      <c r="H644">
        <v>206</v>
      </c>
      <c r="I644" t="str">
        <f t="shared" si="9"/>
        <v>08563</v>
      </c>
      <c r="J644">
        <f>IFERROR(VLOOKUP(I644,着工統計から!$B$2:$B$992,2,FALSE), 0)</f>
        <v>0</v>
      </c>
    </row>
    <row r="645" spans="2:10" x14ac:dyDescent="0.7">
      <c r="B645" s="1">
        <v>641</v>
      </c>
      <c r="C645" s="1" t="s">
        <v>8</v>
      </c>
      <c r="D645" s="1">
        <v>82198</v>
      </c>
      <c r="E645" s="1" t="s">
        <v>680</v>
      </c>
      <c r="F645" s="1">
        <v>5</v>
      </c>
      <c r="G645">
        <v>84317</v>
      </c>
      <c r="H645">
        <v>573</v>
      </c>
      <c r="I645" t="str">
        <f t="shared" si="9"/>
        <v>08219</v>
      </c>
      <c r="J645">
        <f>IFERROR(VLOOKUP(I645,着工統計から!$B$2:$B$992,2,FALSE), 0)</f>
        <v>0</v>
      </c>
    </row>
    <row r="646" spans="2:10" x14ac:dyDescent="0.7">
      <c r="B646" s="1">
        <v>642</v>
      </c>
      <c r="C646" s="1" t="s">
        <v>8</v>
      </c>
      <c r="D646" s="1">
        <v>82201</v>
      </c>
      <c r="E646" s="1" t="s">
        <v>681</v>
      </c>
      <c r="F646" s="1">
        <v>5</v>
      </c>
      <c r="G646">
        <v>203225</v>
      </c>
      <c r="H646">
        <v>2901</v>
      </c>
      <c r="I646" t="str">
        <f t="shared" ref="I646:I709" si="10">LEFT(TEXT(D646,"000000"),5)</f>
        <v>08220</v>
      </c>
      <c r="J646">
        <f>IFERROR(VLOOKUP(I646,着工統計から!$B$2:$B$992,2,FALSE), 0)</f>
        <v>0</v>
      </c>
    </row>
    <row r="647" spans="2:10" x14ac:dyDescent="0.7">
      <c r="B647" s="1">
        <v>643</v>
      </c>
      <c r="C647" s="1" t="s">
        <v>8</v>
      </c>
      <c r="D647" s="1">
        <v>84450</v>
      </c>
      <c r="E647" s="1" t="s">
        <v>682</v>
      </c>
      <c r="F647" s="1">
        <v>5</v>
      </c>
      <c r="G647">
        <v>23738</v>
      </c>
      <c r="H647">
        <v>339</v>
      </c>
      <c r="I647" t="str">
        <f t="shared" si="10"/>
        <v>08445</v>
      </c>
      <c r="J647">
        <f>IFERROR(VLOOKUP(I647,着工統計から!$B$2:$B$992,2,FALSE), 0)</f>
        <v>0</v>
      </c>
    </row>
    <row r="648" spans="2:10" x14ac:dyDescent="0.7">
      <c r="B648" s="1">
        <v>644</v>
      </c>
      <c r="C648" s="1" t="s">
        <v>8</v>
      </c>
      <c r="D648" s="1">
        <v>82210</v>
      </c>
      <c r="E648" s="1" t="s">
        <v>683</v>
      </c>
      <c r="F648" s="1">
        <v>5</v>
      </c>
      <c r="G648">
        <v>155689</v>
      </c>
      <c r="H648">
        <v>1462</v>
      </c>
      <c r="I648" t="str">
        <f t="shared" si="10"/>
        <v>08221</v>
      </c>
      <c r="J648">
        <f>IFERROR(VLOOKUP(I648,着工統計から!$B$2:$B$992,2,FALSE), 0)</f>
        <v>0</v>
      </c>
    </row>
    <row r="649" spans="2:10" x14ac:dyDescent="0.7">
      <c r="B649" s="1">
        <v>645</v>
      </c>
      <c r="C649" s="1" t="s">
        <v>8</v>
      </c>
      <c r="D649" s="1">
        <v>82228</v>
      </c>
      <c r="E649" s="1" t="s">
        <v>684</v>
      </c>
      <c r="F649" s="1">
        <v>6</v>
      </c>
      <c r="G649">
        <v>67879</v>
      </c>
      <c r="H649">
        <v>535</v>
      </c>
      <c r="I649" t="str">
        <f t="shared" si="10"/>
        <v>08222</v>
      </c>
      <c r="J649">
        <f>IFERROR(VLOOKUP(I649,着工統計から!$B$2:$B$992,2,FALSE), 0)</f>
        <v>0</v>
      </c>
    </row>
    <row r="650" spans="2:10" x14ac:dyDescent="0.7">
      <c r="B650" s="1">
        <v>646</v>
      </c>
      <c r="C650" s="1" t="s">
        <v>8</v>
      </c>
      <c r="D650" s="1">
        <v>84239</v>
      </c>
      <c r="E650" s="1" t="s">
        <v>685</v>
      </c>
      <c r="F650" s="1">
        <v>6</v>
      </c>
      <c r="G650">
        <v>29111</v>
      </c>
      <c r="H650">
        <v>155</v>
      </c>
      <c r="I650" t="str">
        <f t="shared" si="10"/>
        <v>08423</v>
      </c>
      <c r="J650">
        <f>IFERROR(VLOOKUP(I650,着工統計から!$B$2:$B$992,2,FALSE), 0)</f>
        <v>0</v>
      </c>
    </row>
    <row r="651" spans="2:10" x14ac:dyDescent="0.7">
      <c r="B651" s="1">
        <v>647</v>
      </c>
      <c r="C651" s="1" t="s">
        <v>8</v>
      </c>
      <c r="D651" s="1">
        <v>85618</v>
      </c>
      <c r="E651" s="1" t="s">
        <v>686</v>
      </c>
      <c r="F651" s="1">
        <v>5</v>
      </c>
      <c r="G651">
        <v>64753</v>
      </c>
      <c r="H651">
        <v>1001</v>
      </c>
      <c r="I651" t="str">
        <f t="shared" si="10"/>
        <v>08561</v>
      </c>
      <c r="J651">
        <f>IFERROR(VLOOKUP(I651,着工統計から!$B$2:$B$992,2,FALSE), 0)</f>
        <v>0</v>
      </c>
    </row>
    <row r="652" spans="2:10" x14ac:dyDescent="0.7">
      <c r="B652" s="1">
        <v>648</v>
      </c>
      <c r="C652" s="1" t="s">
        <v>8</v>
      </c>
      <c r="D652" s="1">
        <v>83089</v>
      </c>
      <c r="E652" s="1" t="s">
        <v>687</v>
      </c>
      <c r="F652" s="1">
        <v>5</v>
      </c>
      <c r="G652">
        <v>3635</v>
      </c>
      <c r="H652">
        <v>14</v>
      </c>
      <c r="I652" t="str">
        <f t="shared" si="10"/>
        <v>08308</v>
      </c>
      <c r="J652">
        <f>IFERROR(VLOOKUP(I652,着工統計から!$B$2:$B$992,2,FALSE), 0)</f>
        <v>0</v>
      </c>
    </row>
    <row r="653" spans="2:10" x14ac:dyDescent="0.7">
      <c r="B653" s="1">
        <v>649</v>
      </c>
      <c r="C653" s="1" t="s">
        <v>8</v>
      </c>
      <c r="D653" s="1">
        <v>83445</v>
      </c>
      <c r="E653" s="1" t="s">
        <v>688</v>
      </c>
      <c r="F653" s="1">
        <v>5</v>
      </c>
      <c r="G653">
        <v>25616</v>
      </c>
      <c r="H653">
        <v>98</v>
      </c>
      <c r="I653" t="str">
        <f t="shared" si="10"/>
        <v>08344</v>
      </c>
      <c r="J653">
        <f>IFERROR(VLOOKUP(I653,着工統計から!$B$2:$B$992,2,FALSE), 0)</f>
        <v>0</v>
      </c>
    </row>
    <row r="654" spans="2:10" x14ac:dyDescent="0.7">
      <c r="B654" s="1">
        <v>650</v>
      </c>
      <c r="C654" s="1" t="s">
        <v>8</v>
      </c>
      <c r="D654" s="1">
        <v>83453</v>
      </c>
      <c r="E654" s="1" t="s">
        <v>689</v>
      </c>
      <c r="F654" s="1">
        <v>5</v>
      </c>
      <c r="G654">
        <v>6374</v>
      </c>
      <c r="H654">
        <v>24</v>
      </c>
      <c r="I654" t="str">
        <f t="shared" si="10"/>
        <v>08345</v>
      </c>
      <c r="J654">
        <f>IFERROR(VLOOKUP(I654,着工統計から!$B$2:$B$992,2,FALSE), 0)</f>
        <v>0</v>
      </c>
    </row>
    <row r="655" spans="2:10" x14ac:dyDescent="0.7">
      <c r="B655" s="1">
        <v>651</v>
      </c>
      <c r="C655" s="1" t="s">
        <v>8</v>
      </c>
      <c r="D655" s="1">
        <v>83461</v>
      </c>
      <c r="E655" s="1" t="s">
        <v>690</v>
      </c>
      <c r="F655" s="1">
        <v>4</v>
      </c>
      <c r="G655">
        <v>3434</v>
      </c>
      <c r="H655">
        <v>13</v>
      </c>
      <c r="I655" t="str">
        <f t="shared" si="10"/>
        <v>08346</v>
      </c>
      <c r="J655">
        <f>IFERROR(VLOOKUP(I655,着工統計から!$B$2:$B$992,2,FALSE), 0)</f>
        <v>0</v>
      </c>
    </row>
    <row r="656" spans="2:10" x14ac:dyDescent="0.7">
      <c r="B656" s="1">
        <v>652</v>
      </c>
      <c r="C656" s="1" t="s">
        <v>8</v>
      </c>
      <c r="D656" s="1">
        <v>83470</v>
      </c>
      <c r="E656" s="1" t="s">
        <v>691</v>
      </c>
      <c r="F656" s="1">
        <v>5</v>
      </c>
      <c r="G656">
        <v>3528</v>
      </c>
      <c r="H656">
        <v>14</v>
      </c>
      <c r="I656" t="str">
        <f t="shared" si="10"/>
        <v>08347</v>
      </c>
      <c r="J656">
        <f>IFERROR(VLOOKUP(I656,着工統計から!$B$2:$B$992,2,FALSE), 0)</f>
        <v>0</v>
      </c>
    </row>
    <row r="657" spans="2:10" x14ac:dyDescent="0.7">
      <c r="B657" s="1">
        <v>653</v>
      </c>
      <c r="C657" s="1" t="s">
        <v>8</v>
      </c>
      <c r="D657" s="1">
        <v>83429</v>
      </c>
      <c r="E657" s="1" t="s">
        <v>692</v>
      </c>
      <c r="F657" s="1">
        <v>5</v>
      </c>
      <c r="G657">
        <v>46318</v>
      </c>
      <c r="H657">
        <v>281</v>
      </c>
      <c r="I657" t="str">
        <f t="shared" si="10"/>
        <v>08342</v>
      </c>
      <c r="J657">
        <f>IFERROR(VLOOKUP(I657,着工統計から!$B$2:$B$992,2,FALSE), 0)</f>
        <v>0</v>
      </c>
    </row>
    <row r="658" spans="2:10" x14ac:dyDescent="0.7">
      <c r="B658" s="1">
        <v>654</v>
      </c>
      <c r="C658" s="1" t="s">
        <v>8</v>
      </c>
      <c r="D658" s="1">
        <v>83437</v>
      </c>
      <c r="E658" s="1" t="s">
        <v>693</v>
      </c>
      <c r="F658" s="1">
        <v>5</v>
      </c>
      <c r="G658">
        <v>7958</v>
      </c>
      <c r="H658">
        <v>48</v>
      </c>
      <c r="I658" t="str">
        <f t="shared" si="10"/>
        <v>08343</v>
      </c>
      <c r="J658">
        <f>IFERROR(VLOOKUP(I658,着工統計から!$B$2:$B$992,2,FALSE), 0)</f>
        <v>0</v>
      </c>
    </row>
    <row r="659" spans="2:10" x14ac:dyDescent="0.7">
      <c r="B659" s="1">
        <v>655</v>
      </c>
      <c r="C659" s="1" t="s">
        <v>8</v>
      </c>
      <c r="D659" s="1">
        <v>82066</v>
      </c>
      <c r="E659" s="1" t="s">
        <v>694</v>
      </c>
      <c r="F659" s="1">
        <v>4</v>
      </c>
      <c r="G659">
        <v>60425</v>
      </c>
      <c r="H659">
        <v>331</v>
      </c>
      <c r="I659" t="str">
        <f t="shared" si="10"/>
        <v>08206</v>
      </c>
      <c r="J659">
        <f>IFERROR(VLOOKUP(I659,着工統計から!$B$2:$B$992,2,FALSE), 0)</f>
        <v>0</v>
      </c>
    </row>
    <row r="660" spans="2:10" x14ac:dyDescent="0.7">
      <c r="B660" s="1">
        <v>656</v>
      </c>
      <c r="C660" s="1" t="s">
        <v>8</v>
      </c>
      <c r="D660" s="1">
        <v>85014</v>
      </c>
      <c r="E660" s="1" t="s">
        <v>695</v>
      </c>
      <c r="F660" s="1">
        <v>5</v>
      </c>
      <c r="G660">
        <v>14042</v>
      </c>
      <c r="H660">
        <v>77</v>
      </c>
      <c r="I660" t="str">
        <f t="shared" si="10"/>
        <v>08501</v>
      </c>
      <c r="J660">
        <f>IFERROR(VLOOKUP(I660,着工統計から!$B$2:$B$992,2,FALSE), 0)</f>
        <v>0</v>
      </c>
    </row>
    <row r="661" spans="2:10" x14ac:dyDescent="0.7">
      <c r="B661" s="1">
        <v>657</v>
      </c>
      <c r="C661" s="1" t="s">
        <v>8</v>
      </c>
      <c r="D661" s="1">
        <v>85022</v>
      </c>
      <c r="E661" s="1" t="s">
        <v>696</v>
      </c>
      <c r="F661" s="1">
        <v>4</v>
      </c>
      <c r="G661">
        <v>15076</v>
      </c>
      <c r="H661">
        <v>83</v>
      </c>
      <c r="I661" t="str">
        <f t="shared" si="10"/>
        <v>08502</v>
      </c>
      <c r="J661">
        <f>IFERROR(VLOOKUP(I661,着工統計から!$B$2:$B$992,2,FALSE), 0)</f>
        <v>0</v>
      </c>
    </row>
    <row r="662" spans="2:10" x14ac:dyDescent="0.7">
      <c r="B662" s="1">
        <v>658</v>
      </c>
      <c r="C662" s="1" t="s">
        <v>8</v>
      </c>
      <c r="D662" s="1">
        <v>85057</v>
      </c>
      <c r="E662" s="1" t="s">
        <v>494</v>
      </c>
      <c r="F662" s="1">
        <v>4</v>
      </c>
      <c r="G662">
        <v>15030</v>
      </c>
      <c r="H662">
        <v>82</v>
      </c>
      <c r="I662" t="str">
        <f t="shared" si="10"/>
        <v>08505</v>
      </c>
      <c r="J662">
        <f>IFERROR(VLOOKUP(I662,着工統計から!$B$2:$B$992,2,FALSE), 0)</f>
        <v>0</v>
      </c>
    </row>
    <row r="663" spans="2:10" x14ac:dyDescent="0.7">
      <c r="B663" s="1">
        <v>659</v>
      </c>
      <c r="C663" s="1" t="s">
        <v>8</v>
      </c>
      <c r="D663" s="1">
        <v>82180</v>
      </c>
      <c r="E663" s="1" t="s">
        <v>697</v>
      </c>
      <c r="F663" s="1">
        <v>5</v>
      </c>
      <c r="G663">
        <v>40345</v>
      </c>
      <c r="H663">
        <v>214</v>
      </c>
      <c r="I663" t="str">
        <f t="shared" si="10"/>
        <v>08218</v>
      </c>
      <c r="J663">
        <f>IFERROR(VLOOKUP(I663,着工統計から!$B$2:$B$992,2,FALSE), 0)</f>
        <v>0</v>
      </c>
    </row>
    <row r="664" spans="2:10" x14ac:dyDescent="0.7">
      <c r="B664" s="1">
        <v>660</v>
      </c>
      <c r="C664" s="1" t="s">
        <v>8</v>
      </c>
      <c r="D664" s="1">
        <v>85448</v>
      </c>
      <c r="E664" s="1" t="s">
        <v>698</v>
      </c>
      <c r="F664" s="1">
        <v>5</v>
      </c>
      <c r="G664">
        <v>13742</v>
      </c>
      <c r="H664">
        <v>73</v>
      </c>
      <c r="I664" t="str">
        <f t="shared" si="10"/>
        <v>08544</v>
      </c>
      <c r="J664">
        <f>IFERROR(VLOOKUP(I664,着工統計から!$B$2:$B$992,2,FALSE), 0)</f>
        <v>0</v>
      </c>
    </row>
    <row r="665" spans="2:10" x14ac:dyDescent="0.7">
      <c r="B665" s="1">
        <v>661</v>
      </c>
      <c r="C665" s="1" t="s">
        <v>8</v>
      </c>
      <c r="D665" s="1">
        <v>84417</v>
      </c>
      <c r="E665" s="1" t="s">
        <v>699</v>
      </c>
      <c r="F665" s="1">
        <v>5</v>
      </c>
      <c r="G665">
        <v>16896</v>
      </c>
      <c r="H665">
        <v>49</v>
      </c>
      <c r="I665" t="str">
        <f t="shared" si="10"/>
        <v>08441</v>
      </c>
      <c r="J665">
        <f>IFERROR(VLOOKUP(I665,着工統計から!$B$2:$B$992,2,FALSE), 0)</f>
        <v>0</v>
      </c>
    </row>
    <row r="666" spans="2:10" x14ac:dyDescent="0.7">
      <c r="B666" s="1">
        <v>662</v>
      </c>
      <c r="C666" s="1" t="s">
        <v>8</v>
      </c>
      <c r="D666" s="1">
        <v>84468</v>
      </c>
      <c r="E666" s="1" t="s">
        <v>700</v>
      </c>
      <c r="F666" s="1">
        <v>5</v>
      </c>
      <c r="G666">
        <v>8653</v>
      </c>
      <c r="H666">
        <v>25</v>
      </c>
      <c r="I666" t="str">
        <f t="shared" si="10"/>
        <v>08446</v>
      </c>
      <c r="J666">
        <f>IFERROR(VLOOKUP(I666,着工統計から!$B$2:$B$992,2,FALSE), 0)</f>
        <v>0</v>
      </c>
    </row>
    <row r="667" spans="2:10" x14ac:dyDescent="0.7">
      <c r="B667" s="1">
        <v>663</v>
      </c>
      <c r="C667" s="1" t="s">
        <v>8</v>
      </c>
      <c r="D667" s="1">
        <v>84484</v>
      </c>
      <c r="E667" s="1" t="s">
        <v>701</v>
      </c>
      <c r="F667" s="1">
        <v>5</v>
      </c>
      <c r="G667">
        <v>5964</v>
      </c>
      <c r="H667">
        <v>17</v>
      </c>
      <c r="I667" t="str">
        <f t="shared" si="10"/>
        <v>08448</v>
      </c>
      <c r="J667">
        <f>IFERROR(VLOOKUP(I667,着工統計から!$B$2:$B$992,2,FALSE), 0)</f>
        <v>0</v>
      </c>
    </row>
    <row r="668" spans="2:10" x14ac:dyDescent="0.7">
      <c r="B668" s="1">
        <v>664</v>
      </c>
      <c r="C668" s="1" t="s">
        <v>8</v>
      </c>
      <c r="D668" s="1">
        <v>84492</v>
      </c>
      <c r="E668" s="1" t="s">
        <v>702</v>
      </c>
      <c r="F668" s="1">
        <v>5</v>
      </c>
      <c r="G668">
        <v>11297</v>
      </c>
      <c r="H668">
        <v>33</v>
      </c>
      <c r="I668" t="str">
        <f t="shared" si="10"/>
        <v>08449</v>
      </c>
      <c r="J668">
        <f>IFERROR(VLOOKUP(I668,着工統計から!$B$2:$B$992,2,FALSE), 0)</f>
        <v>0</v>
      </c>
    </row>
    <row r="669" spans="2:10" x14ac:dyDescent="0.7">
      <c r="B669" s="1">
        <v>665</v>
      </c>
      <c r="C669" s="1" t="s">
        <v>8</v>
      </c>
      <c r="D669" s="1">
        <v>84611</v>
      </c>
      <c r="E669" s="1" t="s">
        <v>703</v>
      </c>
      <c r="F669" s="1">
        <v>5</v>
      </c>
      <c r="G669">
        <v>15513</v>
      </c>
      <c r="H669">
        <v>93</v>
      </c>
      <c r="I669" t="str">
        <f t="shared" si="10"/>
        <v>08461</v>
      </c>
      <c r="J669">
        <f>IFERROR(VLOOKUP(I669,着工統計から!$B$2:$B$992,2,FALSE), 0)</f>
        <v>0</v>
      </c>
    </row>
    <row r="670" spans="2:10" x14ac:dyDescent="0.7">
      <c r="B670" s="1">
        <v>666</v>
      </c>
      <c r="C670" s="1" t="s">
        <v>8</v>
      </c>
      <c r="D670" s="1">
        <v>84646</v>
      </c>
      <c r="E670" s="1" t="s">
        <v>704</v>
      </c>
      <c r="F670" s="1">
        <v>4</v>
      </c>
      <c r="G670">
        <v>26634</v>
      </c>
      <c r="H670">
        <v>159</v>
      </c>
      <c r="I670" t="str">
        <f t="shared" si="10"/>
        <v>08464</v>
      </c>
      <c r="J670">
        <f>IFERROR(VLOOKUP(I670,着工統計から!$B$2:$B$992,2,FALSE), 0)</f>
        <v>0</v>
      </c>
    </row>
    <row r="671" spans="2:10" x14ac:dyDescent="0.7">
      <c r="B671" s="1">
        <v>667</v>
      </c>
      <c r="C671" s="1" t="s">
        <v>8</v>
      </c>
      <c r="D671" s="1">
        <v>83241</v>
      </c>
      <c r="E671" s="1" t="s">
        <v>705</v>
      </c>
      <c r="F671" s="1">
        <v>4</v>
      </c>
      <c r="G671">
        <v>19614</v>
      </c>
      <c r="H671">
        <v>69</v>
      </c>
      <c r="I671" t="str">
        <f t="shared" si="10"/>
        <v>08324</v>
      </c>
      <c r="J671">
        <f>IFERROR(VLOOKUP(I671,着工統計から!$B$2:$B$992,2,FALSE), 0)</f>
        <v>0</v>
      </c>
    </row>
    <row r="672" spans="2:10" x14ac:dyDescent="0.7">
      <c r="B672" s="1">
        <v>668</v>
      </c>
      <c r="C672" s="1" t="s">
        <v>8</v>
      </c>
      <c r="D672" s="1">
        <v>85031</v>
      </c>
      <c r="E672" s="1" t="s">
        <v>706</v>
      </c>
      <c r="F672" s="1">
        <v>4</v>
      </c>
      <c r="G672">
        <v>16668</v>
      </c>
      <c r="H672">
        <v>58</v>
      </c>
      <c r="I672" t="str">
        <f t="shared" si="10"/>
        <v>08503</v>
      </c>
      <c r="J672">
        <f>IFERROR(VLOOKUP(I672,着工統計から!$B$2:$B$992,2,FALSE), 0)</f>
        <v>0</v>
      </c>
    </row>
    <row r="673" spans="2:10" x14ac:dyDescent="0.7">
      <c r="B673" s="1">
        <v>669</v>
      </c>
      <c r="C673" s="1" t="s">
        <v>8</v>
      </c>
      <c r="D673" s="1">
        <v>85049</v>
      </c>
      <c r="E673" s="1" t="s">
        <v>707</v>
      </c>
      <c r="F673" s="1">
        <v>4</v>
      </c>
      <c r="G673">
        <v>6350</v>
      </c>
      <c r="H673">
        <v>22</v>
      </c>
      <c r="I673" t="str">
        <f t="shared" si="10"/>
        <v>08504</v>
      </c>
      <c r="J673">
        <f>IFERROR(VLOOKUP(I673,着工統計から!$B$2:$B$992,2,FALSE), 0)</f>
        <v>0</v>
      </c>
    </row>
    <row r="674" spans="2:10" x14ac:dyDescent="0.7">
      <c r="B674" s="1">
        <v>670</v>
      </c>
      <c r="C674" s="1" t="s">
        <v>8</v>
      </c>
      <c r="D674" s="1">
        <v>84069</v>
      </c>
      <c r="E674" s="1" t="s">
        <v>708</v>
      </c>
      <c r="F674" s="1">
        <v>6</v>
      </c>
      <c r="G674">
        <v>56952</v>
      </c>
      <c r="H674">
        <v>648</v>
      </c>
      <c r="I674" t="str">
        <f t="shared" si="10"/>
        <v>08406</v>
      </c>
      <c r="J674">
        <f>IFERROR(VLOOKUP(I674,着工統計から!$B$2:$B$992,2,FALSE), 0)</f>
        <v>0</v>
      </c>
    </row>
    <row r="675" spans="2:10" x14ac:dyDescent="0.7">
      <c r="B675" s="1">
        <v>671</v>
      </c>
      <c r="C675" s="1" t="s">
        <v>8</v>
      </c>
      <c r="D675" s="1">
        <v>84077</v>
      </c>
      <c r="E675" s="1" t="s">
        <v>709</v>
      </c>
      <c r="F675" s="1">
        <v>7</v>
      </c>
      <c r="G675">
        <v>37570</v>
      </c>
      <c r="H675">
        <v>427</v>
      </c>
      <c r="I675" t="str">
        <f t="shared" si="10"/>
        <v>08407</v>
      </c>
      <c r="J675">
        <f>IFERROR(VLOOKUP(I675,着工統計から!$B$2:$B$992,2,FALSE), 0)</f>
        <v>0</v>
      </c>
    </row>
    <row r="676" spans="2:10" x14ac:dyDescent="0.7">
      <c r="B676" s="1">
        <v>672</v>
      </c>
      <c r="C676" s="1" t="s">
        <v>8</v>
      </c>
      <c r="D676" s="1">
        <v>84212</v>
      </c>
      <c r="E676" s="1" t="s">
        <v>710</v>
      </c>
      <c r="F676" s="1">
        <v>5</v>
      </c>
      <c r="G676">
        <v>13541</v>
      </c>
      <c r="H676">
        <v>61</v>
      </c>
      <c r="I676" t="str">
        <f t="shared" si="10"/>
        <v>08421</v>
      </c>
      <c r="J676">
        <f>IFERROR(VLOOKUP(I676,着工統計から!$B$2:$B$992,2,FALSE), 0)</f>
        <v>0</v>
      </c>
    </row>
    <row r="677" spans="2:10" x14ac:dyDescent="0.7">
      <c r="B677" s="1">
        <v>673</v>
      </c>
      <c r="C677" s="1" t="s">
        <v>8</v>
      </c>
      <c r="D677" s="1">
        <v>84247</v>
      </c>
      <c r="E677" s="1" t="s">
        <v>711</v>
      </c>
      <c r="F677" s="1">
        <v>5</v>
      </c>
      <c r="G677">
        <v>9086</v>
      </c>
      <c r="H677">
        <v>41</v>
      </c>
      <c r="I677" t="str">
        <f t="shared" si="10"/>
        <v>08424</v>
      </c>
      <c r="J677">
        <f>IFERROR(VLOOKUP(I677,着工統計から!$B$2:$B$992,2,FALSE), 0)</f>
        <v>0</v>
      </c>
    </row>
    <row r="678" spans="2:10" x14ac:dyDescent="0.7">
      <c r="B678" s="1">
        <v>674</v>
      </c>
      <c r="C678" s="1" t="s">
        <v>8</v>
      </c>
      <c r="D678" s="1">
        <v>84255</v>
      </c>
      <c r="E678" s="1" t="s">
        <v>712</v>
      </c>
      <c r="F678" s="1">
        <v>5</v>
      </c>
      <c r="G678">
        <v>12282</v>
      </c>
      <c r="H678">
        <v>56</v>
      </c>
      <c r="I678" t="str">
        <f t="shared" si="10"/>
        <v>08425</v>
      </c>
      <c r="J678">
        <f>IFERROR(VLOOKUP(I678,着工統計から!$B$2:$B$992,2,FALSE), 0)</f>
        <v>0</v>
      </c>
    </row>
    <row r="679" spans="2:10" x14ac:dyDescent="0.7">
      <c r="B679" s="1">
        <v>675</v>
      </c>
      <c r="C679" s="1" t="s">
        <v>8</v>
      </c>
      <c r="D679" s="1">
        <v>84018</v>
      </c>
      <c r="E679" s="1" t="s">
        <v>713</v>
      </c>
      <c r="F679" s="1">
        <v>5</v>
      </c>
      <c r="G679">
        <v>11051</v>
      </c>
      <c r="H679">
        <v>43</v>
      </c>
      <c r="I679" t="str">
        <f t="shared" si="10"/>
        <v>08401</v>
      </c>
      <c r="J679">
        <f>IFERROR(VLOOKUP(I679,着工統計から!$B$2:$B$992,2,FALSE), 0)</f>
        <v>0</v>
      </c>
    </row>
    <row r="680" spans="2:10" x14ac:dyDescent="0.7">
      <c r="B680" s="1">
        <v>676</v>
      </c>
      <c r="C680" s="1" t="s">
        <v>8</v>
      </c>
      <c r="D680" s="1">
        <v>84026</v>
      </c>
      <c r="E680" s="1" t="s">
        <v>714</v>
      </c>
      <c r="F680" s="1">
        <v>5</v>
      </c>
      <c r="G680">
        <v>25923</v>
      </c>
      <c r="H680">
        <v>101</v>
      </c>
      <c r="I680" t="str">
        <f t="shared" si="10"/>
        <v>08402</v>
      </c>
      <c r="J680">
        <f>IFERROR(VLOOKUP(I680,着工統計から!$B$2:$B$992,2,FALSE), 0)</f>
        <v>0</v>
      </c>
    </row>
    <row r="681" spans="2:10" x14ac:dyDescent="0.7">
      <c r="B681" s="1">
        <v>677</v>
      </c>
      <c r="C681" s="1" t="s">
        <v>8</v>
      </c>
      <c r="D681" s="1">
        <v>84034</v>
      </c>
      <c r="E681" s="1" t="s">
        <v>715</v>
      </c>
      <c r="F681" s="1">
        <v>5</v>
      </c>
      <c r="G681">
        <v>11173</v>
      </c>
      <c r="H681">
        <v>43</v>
      </c>
      <c r="I681" t="str">
        <f t="shared" si="10"/>
        <v>08403</v>
      </c>
      <c r="J681">
        <f>IFERROR(VLOOKUP(I681,着工統計から!$B$2:$B$992,2,FALSE), 0)</f>
        <v>0</v>
      </c>
    </row>
    <row r="682" spans="2:10" x14ac:dyDescent="0.7">
      <c r="B682" s="1">
        <v>678</v>
      </c>
      <c r="C682" s="1" t="s">
        <v>8</v>
      </c>
      <c r="D682" s="1">
        <v>84824</v>
      </c>
      <c r="E682" s="1" t="s">
        <v>716</v>
      </c>
      <c r="F682" s="1">
        <v>5</v>
      </c>
      <c r="G682">
        <v>26709</v>
      </c>
      <c r="H682">
        <v>241</v>
      </c>
      <c r="I682" t="str">
        <f t="shared" si="10"/>
        <v>08482</v>
      </c>
      <c r="J682">
        <f>IFERROR(VLOOKUP(I682,着工統計から!$B$2:$B$992,2,FALSE), 0)</f>
        <v>0</v>
      </c>
    </row>
    <row r="683" spans="2:10" x14ac:dyDescent="0.7">
      <c r="B683" s="1">
        <v>679</v>
      </c>
      <c r="C683" s="1" t="s">
        <v>8</v>
      </c>
      <c r="D683" s="1">
        <v>84832</v>
      </c>
      <c r="E683" s="1" t="s">
        <v>717</v>
      </c>
      <c r="F683" s="1">
        <v>5</v>
      </c>
      <c r="G683">
        <v>22427</v>
      </c>
      <c r="H683">
        <v>202</v>
      </c>
      <c r="I683" t="str">
        <f t="shared" si="10"/>
        <v>08483</v>
      </c>
      <c r="J683">
        <f>IFERROR(VLOOKUP(I683,着工統計から!$B$2:$B$992,2,FALSE), 0)</f>
        <v>0</v>
      </c>
    </row>
    <row r="684" spans="2:10" x14ac:dyDescent="0.7">
      <c r="B684" s="1">
        <v>680</v>
      </c>
      <c r="C684" s="1" t="s">
        <v>8</v>
      </c>
      <c r="D684" s="1">
        <v>83038</v>
      </c>
      <c r="E684" s="1" t="s">
        <v>718</v>
      </c>
      <c r="F684" s="1">
        <v>4</v>
      </c>
      <c r="G684">
        <v>17296</v>
      </c>
      <c r="H684">
        <v>101</v>
      </c>
      <c r="I684" t="str">
        <f t="shared" si="10"/>
        <v>08303</v>
      </c>
      <c r="J684">
        <f>IFERROR(VLOOKUP(I684,着工統計から!$B$2:$B$992,2,FALSE), 0)</f>
        <v>0</v>
      </c>
    </row>
    <row r="685" spans="2:10" x14ac:dyDescent="0.7">
      <c r="B685" s="1">
        <v>681</v>
      </c>
      <c r="C685" s="1" t="s">
        <v>8</v>
      </c>
      <c r="D685" s="1">
        <v>83046</v>
      </c>
      <c r="E685" s="1" t="s">
        <v>719</v>
      </c>
      <c r="F685" s="1">
        <v>4</v>
      </c>
      <c r="G685">
        <v>25327</v>
      </c>
      <c r="H685">
        <v>148</v>
      </c>
      <c r="I685" t="str">
        <f t="shared" si="10"/>
        <v>08304</v>
      </c>
      <c r="J685">
        <f>IFERROR(VLOOKUP(I685,着工統計から!$B$2:$B$992,2,FALSE), 0)</f>
        <v>0</v>
      </c>
    </row>
    <row r="686" spans="2:10" x14ac:dyDescent="0.7">
      <c r="B686" s="1">
        <v>682</v>
      </c>
      <c r="C686" s="1" t="s">
        <v>8</v>
      </c>
      <c r="D686" s="1">
        <v>84620</v>
      </c>
      <c r="E686" s="1" t="s">
        <v>720</v>
      </c>
      <c r="F686" s="1">
        <v>5</v>
      </c>
      <c r="G686">
        <v>8288</v>
      </c>
      <c r="H686">
        <v>48</v>
      </c>
      <c r="I686" t="str">
        <f t="shared" si="10"/>
        <v>08462</v>
      </c>
      <c r="J686">
        <f>IFERROR(VLOOKUP(I686,着工統計から!$B$2:$B$992,2,FALSE), 0)</f>
        <v>0</v>
      </c>
    </row>
    <row r="687" spans="2:10" x14ac:dyDescent="0.7">
      <c r="B687" s="1">
        <v>683</v>
      </c>
      <c r="C687" s="1" t="s">
        <v>8</v>
      </c>
      <c r="D687" s="1">
        <v>83020</v>
      </c>
      <c r="E687" s="1" t="s">
        <v>721</v>
      </c>
      <c r="F687" s="1">
        <v>5</v>
      </c>
      <c r="G687">
        <v>32921</v>
      </c>
      <c r="H687">
        <v>142</v>
      </c>
      <c r="I687" t="str">
        <f t="shared" si="10"/>
        <v>08302</v>
      </c>
      <c r="J687">
        <f>IFERROR(VLOOKUP(I687,着工統計から!$B$2:$B$992,2,FALSE), 0)</f>
        <v>0</v>
      </c>
    </row>
    <row r="688" spans="2:10" x14ac:dyDescent="0.7">
      <c r="B688" s="1">
        <v>684</v>
      </c>
      <c r="C688" s="1" t="s">
        <v>8</v>
      </c>
      <c r="D688" s="1">
        <v>83097</v>
      </c>
      <c r="E688" s="1" t="s">
        <v>722</v>
      </c>
      <c r="F688" s="1">
        <v>5</v>
      </c>
      <c r="G688">
        <v>16886</v>
      </c>
      <c r="H688">
        <v>136</v>
      </c>
      <c r="I688" t="str">
        <f t="shared" si="10"/>
        <v>08309</v>
      </c>
      <c r="J688">
        <f>IFERROR(VLOOKUP(I688,着工統計から!$B$2:$B$992,2,FALSE), 0)</f>
        <v>0</v>
      </c>
    </row>
    <row r="689" spans="2:10" x14ac:dyDescent="0.7">
      <c r="B689" s="1">
        <v>685</v>
      </c>
      <c r="C689" s="1" t="s">
        <v>8</v>
      </c>
      <c r="D689" s="1">
        <v>83062</v>
      </c>
      <c r="E689" s="1" t="s">
        <v>723</v>
      </c>
      <c r="F689" s="1">
        <v>5</v>
      </c>
      <c r="G689">
        <v>12166</v>
      </c>
      <c r="H689">
        <v>29</v>
      </c>
      <c r="I689" t="str">
        <f t="shared" si="10"/>
        <v>08306</v>
      </c>
      <c r="J689">
        <f>IFERROR(VLOOKUP(I689,着工統計から!$B$2:$B$992,2,FALSE), 0)</f>
        <v>0</v>
      </c>
    </row>
    <row r="690" spans="2:10" x14ac:dyDescent="0.7">
      <c r="B690" s="1">
        <v>686</v>
      </c>
      <c r="C690" s="1" t="s">
        <v>8</v>
      </c>
      <c r="D690" s="1">
        <v>83071</v>
      </c>
      <c r="E690" s="1" t="s">
        <v>724</v>
      </c>
      <c r="F690" s="1">
        <v>5</v>
      </c>
      <c r="G690">
        <v>5767</v>
      </c>
      <c r="H690">
        <v>14</v>
      </c>
      <c r="I690" t="str">
        <f t="shared" si="10"/>
        <v>08307</v>
      </c>
      <c r="J690">
        <f>IFERROR(VLOOKUP(I690,着工統計から!$B$2:$B$992,2,FALSE), 0)</f>
        <v>0</v>
      </c>
    </row>
    <row r="691" spans="2:10" x14ac:dyDescent="0.7">
      <c r="B691" s="1">
        <v>687</v>
      </c>
      <c r="C691" s="1" t="s">
        <v>8</v>
      </c>
      <c r="D691" s="1">
        <v>83232</v>
      </c>
      <c r="E691" s="1" t="s">
        <v>725</v>
      </c>
      <c r="F691" s="1">
        <v>5</v>
      </c>
      <c r="G691">
        <v>1867</v>
      </c>
      <c r="H691">
        <v>5</v>
      </c>
      <c r="I691" t="str">
        <f t="shared" si="10"/>
        <v>08323</v>
      </c>
      <c r="J691">
        <f>IFERROR(VLOOKUP(I691,着工統計から!$B$2:$B$992,2,FALSE), 0)</f>
        <v>0</v>
      </c>
    </row>
    <row r="692" spans="2:10" x14ac:dyDescent="0.7">
      <c r="B692" s="1">
        <v>688</v>
      </c>
      <c r="C692" s="1" t="s">
        <v>8</v>
      </c>
      <c r="D692" s="1">
        <v>83411</v>
      </c>
      <c r="E692" s="1" t="s">
        <v>726</v>
      </c>
      <c r="F692" s="1">
        <v>5</v>
      </c>
      <c r="G692">
        <v>37713</v>
      </c>
      <c r="H692">
        <v>294</v>
      </c>
      <c r="I692" t="str">
        <f t="shared" si="10"/>
        <v>08341</v>
      </c>
      <c r="J692">
        <f>IFERROR(VLOOKUP(I692,着工統計から!$B$2:$B$992,2,FALSE), 0)</f>
        <v>0</v>
      </c>
    </row>
    <row r="693" spans="2:10" x14ac:dyDescent="0.7">
      <c r="B693" s="1">
        <v>689</v>
      </c>
      <c r="C693" s="1" t="s">
        <v>8</v>
      </c>
      <c r="D693" s="1">
        <v>83640</v>
      </c>
      <c r="E693" s="1" t="s">
        <v>727</v>
      </c>
      <c r="F693" s="1">
        <v>4</v>
      </c>
      <c r="G693">
        <v>18053</v>
      </c>
      <c r="H693">
        <v>40</v>
      </c>
      <c r="I693" t="str">
        <f t="shared" si="10"/>
        <v>08364</v>
      </c>
      <c r="J693">
        <f>IFERROR(VLOOKUP(I693,着工統計から!$B$2:$B$992,2,FALSE), 0)</f>
        <v>0</v>
      </c>
    </row>
    <row r="694" spans="2:10" x14ac:dyDescent="0.7">
      <c r="B694" s="1">
        <v>690</v>
      </c>
      <c r="C694" s="1" t="s">
        <v>8</v>
      </c>
      <c r="D694" s="1">
        <v>84425</v>
      </c>
      <c r="E694" s="1" t="s">
        <v>728</v>
      </c>
      <c r="F694" s="1">
        <v>5</v>
      </c>
      <c r="G694">
        <v>15842</v>
      </c>
      <c r="H694">
        <v>45</v>
      </c>
      <c r="I694" t="str">
        <f t="shared" si="10"/>
        <v>08442</v>
      </c>
      <c r="J694">
        <f>IFERROR(VLOOKUP(I694,着工統計から!$B$2:$B$992,2,FALSE), 0)</f>
        <v>0</v>
      </c>
    </row>
    <row r="695" spans="2:10" x14ac:dyDescent="0.7">
      <c r="B695" s="1">
        <v>691</v>
      </c>
      <c r="C695" s="1" t="s">
        <v>8</v>
      </c>
      <c r="D695" s="1">
        <v>84433</v>
      </c>
      <c r="E695" s="1" t="s">
        <v>729</v>
      </c>
      <c r="F695" s="1">
        <v>5</v>
      </c>
      <c r="G695">
        <v>47535</v>
      </c>
      <c r="H695">
        <v>385</v>
      </c>
      <c r="I695" t="str">
        <f t="shared" si="10"/>
        <v>08443</v>
      </c>
      <c r="J695">
        <f>IFERROR(VLOOKUP(I695,着工統計から!$B$2:$B$992,2,FALSE), 0)</f>
        <v>0</v>
      </c>
    </row>
    <row r="696" spans="2:10" x14ac:dyDescent="0.7">
      <c r="B696" s="1">
        <v>692</v>
      </c>
      <c r="C696" s="1" t="s">
        <v>8</v>
      </c>
      <c r="D696" s="1">
        <v>84476</v>
      </c>
      <c r="E696" s="1" t="s">
        <v>730</v>
      </c>
      <c r="F696" s="1">
        <v>5</v>
      </c>
      <c r="G696">
        <v>9168</v>
      </c>
      <c r="H696">
        <v>17</v>
      </c>
      <c r="I696" t="str">
        <f t="shared" si="10"/>
        <v>08447</v>
      </c>
      <c r="J696">
        <f>IFERROR(VLOOKUP(I696,着工統計から!$B$2:$B$992,2,FALSE), 0)</f>
        <v>0</v>
      </c>
    </row>
    <row r="697" spans="2:10" x14ac:dyDescent="0.7">
      <c r="B697" s="1">
        <v>693</v>
      </c>
      <c r="C697" s="1" t="s">
        <v>8</v>
      </c>
      <c r="D697" s="1">
        <v>85219</v>
      </c>
      <c r="E697" s="1" t="s">
        <v>731</v>
      </c>
      <c r="F697" s="1">
        <v>5</v>
      </c>
      <c r="G697">
        <v>22021</v>
      </c>
      <c r="H697">
        <v>103</v>
      </c>
      <c r="I697" t="str">
        <f t="shared" si="10"/>
        <v>08521</v>
      </c>
      <c r="J697">
        <f>IFERROR(VLOOKUP(I697,着工統計から!$B$2:$B$992,2,FALSE), 0)</f>
        <v>0</v>
      </c>
    </row>
    <row r="698" spans="2:10" x14ac:dyDescent="0.7">
      <c r="B698" s="1">
        <v>694</v>
      </c>
      <c r="C698" s="1" t="s">
        <v>8</v>
      </c>
      <c r="D698" s="1">
        <v>85421</v>
      </c>
      <c r="E698" s="1" t="s">
        <v>732</v>
      </c>
      <c r="F698" s="1">
        <v>5</v>
      </c>
      <c r="G698">
        <v>8786</v>
      </c>
      <c r="H698">
        <v>23</v>
      </c>
      <c r="I698" t="str">
        <f t="shared" si="10"/>
        <v>08542</v>
      </c>
      <c r="J698">
        <f>IFERROR(VLOOKUP(I698,着工統計から!$B$2:$B$992,2,FALSE), 0)</f>
        <v>0</v>
      </c>
    </row>
    <row r="699" spans="2:10" x14ac:dyDescent="0.7">
      <c r="B699" s="1">
        <v>695</v>
      </c>
      <c r="C699" s="1" t="s">
        <v>8</v>
      </c>
      <c r="D699" s="1">
        <v>85464</v>
      </c>
      <c r="E699" s="1" t="s">
        <v>733</v>
      </c>
      <c r="F699" s="1">
        <v>5</v>
      </c>
      <c r="G699">
        <v>24517</v>
      </c>
      <c r="H699">
        <v>274</v>
      </c>
      <c r="I699" t="str">
        <f t="shared" si="10"/>
        <v>08546</v>
      </c>
      <c r="J699">
        <f>IFERROR(VLOOKUP(I699,着工統計から!$B$2:$B$992,2,FALSE), 0)</f>
        <v>0</v>
      </c>
    </row>
    <row r="700" spans="2:10" x14ac:dyDescent="0.7">
      <c r="B700" s="1">
        <v>696</v>
      </c>
      <c r="C700" s="1" t="s">
        <v>8</v>
      </c>
      <c r="D700" s="1">
        <v>85642</v>
      </c>
      <c r="E700" s="1" t="s">
        <v>734</v>
      </c>
      <c r="F700" s="1">
        <v>5</v>
      </c>
      <c r="G700">
        <v>16313</v>
      </c>
      <c r="H700">
        <v>24</v>
      </c>
      <c r="I700" t="str">
        <f t="shared" si="10"/>
        <v>08564</v>
      </c>
      <c r="J700">
        <f>IFERROR(VLOOKUP(I700,着工統計から!$B$2:$B$992,2,FALSE), 0)</f>
        <v>0</v>
      </c>
    </row>
    <row r="701" spans="2:10" x14ac:dyDescent="0.7">
      <c r="B701" s="1">
        <v>697</v>
      </c>
      <c r="C701" s="1" t="s">
        <v>9</v>
      </c>
      <c r="D701" s="1">
        <v>92011</v>
      </c>
      <c r="E701" s="1" t="s">
        <v>735</v>
      </c>
      <c r="F701" s="1">
        <v>5</v>
      </c>
      <c r="G701">
        <v>474050</v>
      </c>
      <c r="H701">
        <v>4875</v>
      </c>
      <c r="I701" t="str">
        <f t="shared" si="10"/>
        <v>09201</v>
      </c>
      <c r="J701">
        <f>IFERROR(VLOOKUP(I701,着工統計から!$B$2:$B$992,2,FALSE), 0)</f>
        <v>0</v>
      </c>
    </row>
    <row r="702" spans="2:10" x14ac:dyDescent="0.7">
      <c r="B702" s="1">
        <v>698</v>
      </c>
      <c r="C702" s="1" t="s">
        <v>9</v>
      </c>
      <c r="D702" s="1">
        <v>93033</v>
      </c>
      <c r="E702" s="1" t="s">
        <v>736</v>
      </c>
      <c r="F702" s="1">
        <v>5</v>
      </c>
      <c r="G702">
        <v>9641</v>
      </c>
      <c r="H702">
        <v>99</v>
      </c>
      <c r="I702" t="str">
        <f t="shared" si="10"/>
        <v>09303</v>
      </c>
      <c r="J702">
        <f>IFERROR(VLOOKUP(I702,着工統計から!$B$2:$B$992,2,FALSE), 0)</f>
        <v>0</v>
      </c>
    </row>
    <row r="703" spans="2:10" x14ac:dyDescent="0.7">
      <c r="B703" s="1">
        <v>699</v>
      </c>
      <c r="C703" s="1" t="s">
        <v>9</v>
      </c>
      <c r="D703" s="1">
        <v>93041</v>
      </c>
      <c r="E703" s="1" t="s">
        <v>730</v>
      </c>
      <c r="F703" s="1">
        <v>5</v>
      </c>
      <c r="G703">
        <v>34903</v>
      </c>
      <c r="H703">
        <v>359</v>
      </c>
      <c r="I703" t="str">
        <f t="shared" si="10"/>
        <v>09304</v>
      </c>
      <c r="J703">
        <f>IFERROR(VLOOKUP(I703,着工統計から!$B$2:$B$992,2,FALSE), 0)</f>
        <v>0</v>
      </c>
    </row>
    <row r="704" spans="2:10" x14ac:dyDescent="0.7">
      <c r="B704" s="1">
        <v>700</v>
      </c>
      <c r="C704" s="1" t="s">
        <v>9</v>
      </c>
      <c r="D704" s="1">
        <v>92029</v>
      </c>
      <c r="E704" s="1" t="s">
        <v>737</v>
      </c>
      <c r="F704" s="1">
        <v>5</v>
      </c>
      <c r="G704">
        <v>149452</v>
      </c>
      <c r="H704">
        <v>1094</v>
      </c>
      <c r="I704" t="str">
        <f t="shared" si="10"/>
        <v>09202</v>
      </c>
      <c r="J704">
        <f>IFERROR(VLOOKUP(I704,着工統計から!$B$2:$B$992,2,FALSE), 0)</f>
        <v>0</v>
      </c>
    </row>
    <row r="705" spans="2:10" x14ac:dyDescent="0.7">
      <c r="B705" s="1">
        <v>701</v>
      </c>
      <c r="C705" s="1" t="s">
        <v>9</v>
      </c>
      <c r="D705" s="1">
        <v>92037</v>
      </c>
      <c r="E705" s="1" t="s">
        <v>738</v>
      </c>
      <c r="F705" s="1">
        <v>5</v>
      </c>
      <c r="G705">
        <v>78009</v>
      </c>
      <c r="H705">
        <v>608</v>
      </c>
      <c r="I705" t="str">
        <f t="shared" si="10"/>
        <v>09203</v>
      </c>
      <c r="J705">
        <f>IFERROR(VLOOKUP(I705,着工統計から!$B$2:$B$992,2,FALSE), 0)</f>
        <v>0</v>
      </c>
    </row>
    <row r="706" spans="2:10" x14ac:dyDescent="0.7">
      <c r="B706" s="1">
        <v>702</v>
      </c>
      <c r="C706" s="1" t="s">
        <v>9</v>
      </c>
      <c r="D706" s="1">
        <v>93211</v>
      </c>
      <c r="E706" s="1" t="s">
        <v>739</v>
      </c>
      <c r="F706" s="1">
        <v>5</v>
      </c>
      <c r="G706">
        <v>6168</v>
      </c>
      <c r="H706">
        <v>48</v>
      </c>
      <c r="I706" t="str">
        <f t="shared" si="10"/>
        <v>09321</v>
      </c>
      <c r="J706">
        <f>IFERROR(VLOOKUP(I706,着工統計から!$B$2:$B$992,2,FALSE), 0)</f>
        <v>0</v>
      </c>
    </row>
    <row r="707" spans="2:10" x14ac:dyDescent="0.7">
      <c r="B707" s="1">
        <v>703</v>
      </c>
      <c r="C707" s="1" t="s">
        <v>9</v>
      </c>
      <c r="D707" s="1">
        <v>93653</v>
      </c>
      <c r="E707" s="1" t="s">
        <v>740</v>
      </c>
      <c r="F707" s="1">
        <v>5</v>
      </c>
      <c r="G707">
        <v>29358</v>
      </c>
      <c r="H707">
        <v>229</v>
      </c>
      <c r="I707" t="str">
        <f t="shared" si="10"/>
        <v>09365</v>
      </c>
      <c r="J707">
        <f>IFERROR(VLOOKUP(I707,着工統計から!$B$2:$B$992,2,FALSE), 0)</f>
        <v>0</v>
      </c>
    </row>
    <row r="708" spans="2:10" x14ac:dyDescent="0.7">
      <c r="B708" s="1">
        <v>704</v>
      </c>
      <c r="C708" s="1" t="s">
        <v>9</v>
      </c>
      <c r="D708" s="1">
        <v>93661</v>
      </c>
      <c r="E708" s="1" t="s">
        <v>741</v>
      </c>
      <c r="F708" s="1">
        <v>5</v>
      </c>
      <c r="G708">
        <v>15652</v>
      </c>
      <c r="H708">
        <v>122</v>
      </c>
      <c r="I708" t="str">
        <f t="shared" si="10"/>
        <v>09366</v>
      </c>
      <c r="J708">
        <f>IFERROR(VLOOKUP(I708,着工統計から!$B$2:$B$992,2,FALSE), 0)</f>
        <v>0</v>
      </c>
    </row>
    <row r="709" spans="2:10" x14ac:dyDescent="0.7">
      <c r="B709" s="1">
        <v>705</v>
      </c>
      <c r="C709" s="1" t="s">
        <v>9</v>
      </c>
      <c r="D709" s="1">
        <v>93670</v>
      </c>
      <c r="E709" s="1" t="s">
        <v>742</v>
      </c>
      <c r="F709" s="1">
        <v>5</v>
      </c>
      <c r="G709">
        <v>17354</v>
      </c>
      <c r="H709">
        <v>135</v>
      </c>
      <c r="I709" t="str">
        <f t="shared" si="10"/>
        <v>09367</v>
      </c>
      <c r="J709">
        <f>IFERROR(VLOOKUP(I709,着工統計から!$B$2:$B$992,2,FALSE), 0)</f>
        <v>0</v>
      </c>
    </row>
    <row r="710" spans="2:10" x14ac:dyDescent="0.7">
      <c r="B710" s="1">
        <v>706</v>
      </c>
      <c r="C710" s="1" t="s">
        <v>9</v>
      </c>
      <c r="D710" s="1">
        <v>93688</v>
      </c>
      <c r="E710" s="1" t="s">
        <v>743</v>
      </c>
      <c r="F710" s="1">
        <v>5</v>
      </c>
      <c r="G710">
        <v>12670</v>
      </c>
      <c r="H710">
        <v>99</v>
      </c>
      <c r="I710" t="str">
        <f t="shared" ref="I710:I773" si="11">LEFT(TEXT(D710,"000000"),5)</f>
        <v>09368</v>
      </c>
      <c r="J710">
        <f>IFERROR(VLOOKUP(I710,着工統計から!$B$2:$B$992,2,FALSE), 0)</f>
        <v>0</v>
      </c>
    </row>
    <row r="711" spans="2:10" x14ac:dyDescent="0.7">
      <c r="B711" s="1">
        <v>707</v>
      </c>
      <c r="C711" s="1" t="s">
        <v>9</v>
      </c>
      <c r="D711" s="1">
        <v>92045</v>
      </c>
      <c r="E711" s="1" t="s">
        <v>744</v>
      </c>
      <c r="F711" s="1">
        <v>5</v>
      </c>
      <c r="G711">
        <v>82655</v>
      </c>
      <c r="H711">
        <v>540</v>
      </c>
      <c r="I711" t="str">
        <f t="shared" si="11"/>
        <v>09204</v>
      </c>
      <c r="J711">
        <f>IFERROR(VLOOKUP(I711,着工統計から!$B$2:$B$992,2,FALSE), 0)</f>
        <v>0</v>
      </c>
    </row>
    <row r="712" spans="2:10" x14ac:dyDescent="0.7">
      <c r="B712" s="1">
        <v>708</v>
      </c>
      <c r="C712" s="1" t="s">
        <v>9</v>
      </c>
      <c r="D712" s="1">
        <v>94218</v>
      </c>
      <c r="E712" s="1" t="s">
        <v>745</v>
      </c>
      <c r="F712" s="1">
        <v>5</v>
      </c>
      <c r="G712">
        <v>26744</v>
      </c>
      <c r="H712">
        <v>175</v>
      </c>
      <c r="I712" t="str">
        <f t="shared" si="11"/>
        <v>09421</v>
      </c>
      <c r="J712">
        <f>IFERROR(VLOOKUP(I712,着工統計から!$B$2:$B$992,2,FALSE), 0)</f>
        <v>0</v>
      </c>
    </row>
    <row r="713" spans="2:10" x14ac:dyDescent="0.7">
      <c r="B713" s="1">
        <v>709</v>
      </c>
      <c r="C713" s="1" t="s">
        <v>9</v>
      </c>
      <c r="D713" s="1">
        <v>94226</v>
      </c>
      <c r="E713" s="1" t="s">
        <v>746</v>
      </c>
      <c r="F713" s="1">
        <v>5</v>
      </c>
      <c r="G713">
        <v>9520</v>
      </c>
      <c r="H713">
        <v>62</v>
      </c>
      <c r="I713" t="str">
        <f t="shared" si="11"/>
        <v>09422</v>
      </c>
      <c r="J713">
        <f>IFERROR(VLOOKUP(I713,着工統計から!$B$2:$B$992,2,FALSE), 0)</f>
        <v>0</v>
      </c>
    </row>
    <row r="714" spans="2:10" x14ac:dyDescent="0.7">
      <c r="B714" s="1">
        <v>710</v>
      </c>
      <c r="C714" s="1" t="s">
        <v>9</v>
      </c>
      <c r="D714" s="1">
        <v>92053</v>
      </c>
      <c r="E714" s="1" t="s">
        <v>747</v>
      </c>
      <c r="F714" s="1">
        <v>5</v>
      </c>
      <c r="G714">
        <v>89833</v>
      </c>
      <c r="H714">
        <v>517</v>
      </c>
      <c r="I714" t="str">
        <f t="shared" si="11"/>
        <v>09205</v>
      </c>
      <c r="J714">
        <f>IFERROR(VLOOKUP(I714,着工統計から!$B$2:$B$992,2,FALSE), 0)</f>
        <v>0</v>
      </c>
    </row>
    <row r="715" spans="2:10" x14ac:dyDescent="0.7">
      <c r="B715" s="1">
        <v>711</v>
      </c>
      <c r="C715" s="1" t="s">
        <v>9</v>
      </c>
      <c r="D715" s="1">
        <v>93220</v>
      </c>
      <c r="E715" s="1" t="s">
        <v>748</v>
      </c>
      <c r="F715" s="1">
        <v>5</v>
      </c>
      <c r="G715">
        <v>8541</v>
      </c>
      <c r="H715">
        <v>49</v>
      </c>
      <c r="I715" t="str">
        <f t="shared" si="11"/>
        <v>09322</v>
      </c>
      <c r="J715">
        <f>IFERROR(VLOOKUP(I715,着工統計から!$B$2:$B$992,2,FALSE), 0)</f>
        <v>0</v>
      </c>
    </row>
    <row r="716" spans="2:10" x14ac:dyDescent="0.7">
      <c r="B716" s="1">
        <v>712</v>
      </c>
      <c r="C716" s="1" t="s">
        <v>9</v>
      </c>
      <c r="D716" s="1">
        <v>92061</v>
      </c>
      <c r="E716" s="1" t="s">
        <v>749</v>
      </c>
      <c r="F716" s="1">
        <v>3</v>
      </c>
      <c r="G716">
        <v>13016</v>
      </c>
      <c r="H716">
        <v>76</v>
      </c>
      <c r="I716" t="str">
        <f t="shared" si="11"/>
        <v>09206</v>
      </c>
      <c r="J716">
        <f>IFERROR(VLOOKUP(I716,着工統計から!$B$2:$B$992,2,FALSE), 0)</f>
        <v>0</v>
      </c>
    </row>
    <row r="717" spans="2:10" x14ac:dyDescent="0.7">
      <c r="B717" s="1">
        <v>713</v>
      </c>
      <c r="C717" s="1" t="s">
        <v>9</v>
      </c>
      <c r="D717" s="1">
        <v>92070</v>
      </c>
      <c r="E717" s="1" t="s">
        <v>750</v>
      </c>
      <c r="F717" s="1">
        <v>4</v>
      </c>
      <c r="G717">
        <v>58295</v>
      </c>
      <c r="H717">
        <v>338</v>
      </c>
      <c r="I717" t="str">
        <f t="shared" si="11"/>
        <v>09207</v>
      </c>
      <c r="J717">
        <f>IFERROR(VLOOKUP(I717,着工統計から!$B$2:$B$992,2,FALSE), 0)</f>
        <v>0</v>
      </c>
    </row>
    <row r="718" spans="2:10" x14ac:dyDescent="0.7">
      <c r="B718" s="1">
        <v>714</v>
      </c>
      <c r="C718" s="1" t="s">
        <v>9</v>
      </c>
      <c r="D718" s="1">
        <v>93238</v>
      </c>
      <c r="E718" s="1" t="s">
        <v>751</v>
      </c>
      <c r="F718" s="1">
        <v>3</v>
      </c>
      <c r="G718">
        <v>2178</v>
      </c>
      <c r="H718">
        <v>13</v>
      </c>
      <c r="I718" t="str">
        <f t="shared" si="11"/>
        <v>09323</v>
      </c>
      <c r="J718">
        <f>IFERROR(VLOOKUP(I718,着工統計から!$B$2:$B$992,2,FALSE), 0)</f>
        <v>0</v>
      </c>
    </row>
    <row r="719" spans="2:10" x14ac:dyDescent="0.7">
      <c r="B719" s="1">
        <v>715</v>
      </c>
      <c r="C719" s="1" t="s">
        <v>9</v>
      </c>
      <c r="D719" s="1">
        <v>93823</v>
      </c>
      <c r="E719" s="1" t="s">
        <v>752</v>
      </c>
      <c r="F719" s="1">
        <v>3</v>
      </c>
      <c r="G719">
        <v>1265</v>
      </c>
      <c r="H719">
        <v>7</v>
      </c>
      <c r="I719" t="str">
        <f t="shared" si="11"/>
        <v>09382</v>
      </c>
      <c r="J719">
        <f>IFERROR(VLOOKUP(I719,着工統計から!$B$2:$B$992,2,FALSE), 0)</f>
        <v>0</v>
      </c>
    </row>
    <row r="720" spans="2:10" x14ac:dyDescent="0.7">
      <c r="B720" s="1">
        <v>716</v>
      </c>
      <c r="C720" s="1" t="s">
        <v>9</v>
      </c>
      <c r="D720" s="1">
        <v>93831</v>
      </c>
      <c r="E720" s="1" t="s">
        <v>753</v>
      </c>
      <c r="F720" s="1">
        <v>3</v>
      </c>
      <c r="G720">
        <v>8632</v>
      </c>
      <c r="H720">
        <v>50</v>
      </c>
      <c r="I720" t="str">
        <f t="shared" si="11"/>
        <v>09383</v>
      </c>
      <c r="J720">
        <f>IFERROR(VLOOKUP(I720,着工統計から!$B$2:$B$992,2,FALSE), 0)</f>
        <v>0</v>
      </c>
    </row>
    <row r="721" spans="2:10" x14ac:dyDescent="0.7">
      <c r="B721" s="1">
        <v>717</v>
      </c>
      <c r="C721" s="1" t="s">
        <v>9</v>
      </c>
      <c r="D721" s="1">
        <v>92088</v>
      </c>
      <c r="E721" s="1" t="s">
        <v>754</v>
      </c>
      <c r="F721" s="1">
        <v>5</v>
      </c>
      <c r="G721">
        <v>166760</v>
      </c>
      <c r="H721">
        <v>1189</v>
      </c>
      <c r="I721" t="str">
        <f t="shared" si="11"/>
        <v>09208</v>
      </c>
      <c r="J721">
        <f>IFERROR(VLOOKUP(I721,着工統計から!$B$2:$B$992,2,FALSE), 0)</f>
        <v>0</v>
      </c>
    </row>
    <row r="722" spans="2:10" x14ac:dyDescent="0.7">
      <c r="B722" s="1">
        <v>718</v>
      </c>
      <c r="C722" s="1" t="s">
        <v>9</v>
      </c>
      <c r="D722" s="1">
        <v>92096</v>
      </c>
      <c r="E722" s="1" t="s">
        <v>755</v>
      </c>
      <c r="F722" s="1">
        <v>5</v>
      </c>
      <c r="G722">
        <v>64439</v>
      </c>
      <c r="H722">
        <v>446</v>
      </c>
      <c r="I722" t="str">
        <f t="shared" si="11"/>
        <v>09209</v>
      </c>
      <c r="J722">
        <f>IFERROR(VLOOKUP(I722,着工統計から!$B$2:$B$992,2,FALSE), 0)</f>
        <v>0</v>
      </c>
    </row>
    <row r="723" spans="2:10" x14ac:dyDescent="0.7">
      <c r="B723" s="1">
        <v>719</v>
      </c>
      <c r="C723" s="1" t="s">
        <v>9</v>
      </c>
      <c r="D723" s="1">
        <v>93416</v>
      </c>
      <c r="E723" s="1" t="s">
        <v>756</v>
      </c>
      <c r="F723" s="1">
        <v>5</v>
      </c>
      <c r="G723">
        <v>15100</v>
      </c>
      <c r="H723">
        <v>105</v>
      </c>
      <c r="I723" t="str">
        <f t="shared" si="11"/>
        <v>09341</v>
      </c>
      <c r="J723">
        <f>IFERROR(VLOOKUP(I723,着工統計から!$B$2:$B$992,2,FALSE), 0)</f>
        <v>0</v>
      </c>
    </row>
    <row r="724" spans="2:10" x14ac:dyDescent="0.7">
      <c r="B724" s="1">
        <v>720</v>
      </c>
      <c r="C724" s="1" t="s">
        <v>9</v>
      </c>
      <c r="D724" s="1">
        <v>92100</v>
      </c>
      <c r="E724" s="1" t="s">
        <v>757</v>
      </c>
      <c r="F724" s="1">
        <v>4</v>
      </c>
      <c r="G724">
        <v>57659</v>
      </c>
      <c r="H724">
        <v>278</v>
      </c>
      <c r="I724" t="str">
        <f t="shared" si="11"/>
        <v>09210</v>
      </c>
      <c r="J724">
        <f>IFERROR(VLOOKUP(I724,着工統計から!$B$2:$B$992,2,FALSE), 0)</f>
        <v>0</v>
      </c>
    </row>
    <row r="725" spans="2:10" x14ac:dyDescent="0.7">
      <c r="B725" s="1">
        <v>721</v>
      </c>
      <c r="C725" s="1" t="s">
        <v>9</v>
      </c>
      <c r="D725" s="1">
        <v>94056</v>
      </c>
      <c r="E725" s="1" t="s">
        <v>758</v>
      </c>
      <c r="F725" s="1">
        <v>4</v>
      </c>
      <c r="G725">
        <v>4360</v>
      </c>
      <c r="H725">
        <v>21</v>
      </c>
      <c r="I725" t="str">
        <f t="shared" si="11"/>
        <v>09405</v>
      </c>
      <c r="J725">
        <f>IFERROR(VLOOKUP(I725,着工統計から!$B$2:$B$992,2,FALSE), 0)</f>
        <v>0</v>
      </c>
    </row>
    <row r="726" spans="2:10" x14ac:dyDescent="0.7">
      <c r="B726" s="1">
        <v>722</v>
      </c>
      <c r="C726" s="1" t="s">
        <v>9</v>
      </c>
      <c r="D726" s="1">
        <v>94064</v>
      </c>
      <c r="E726" s="1" t="s">
        <v>759</v>
      </c>
      <c r="F726" s="1">
        <v>4</v>
      </c>
      <c r="G726">
        <v>13438</v>
      </c>
      <c r="H726">
        <v>65</v>
      </c>
      <c r="I726" t="str">
        <f t="shared" si="11"/>
        <v>09406</v>
      </c>
      <c r="J726">
        <f>IFERROR(VLOOKUP(I726,着工統計から!$B$2:$B$992,2,FALSE), 0)</f>
        <v>0</v>
      </c>
    </row>
    <row r="727" spans="2:10" x14ac:dyDescent="0.7">
      <c r="B727" s="1">
        <v>723</v>
      </c>
      <c r="C727" s="1" t="s">
        <v>9</v>
      </c>
      <c r="D727" s="1">
        <v>92118</v>
      </c>
      <c r="E727" s="1" t="s">
        <v>760</v>
      </c>
      <c r="F727" s="1">
        <v>4</v>
      </c>
      <c r="G727">
        <v>33354</v>
      </c>
      <c r="H727">
        <v>169</v>
      </c>
      <c r="I727" t="str">
        <f t="shared" si="11"/>
        <v>09211</v>
      </c>
      <c r="J727">
        <f>IFERROR(VLOOKUP(I727,着工統計から!$B$2:$B$992,2,FALSE), 0)</f>
        <v>0</v>
      </c>
    </row>
    <row r="728" spans="2:10" x14ac:dyDescent="0.7">
      <c r="B728" s="1">
        <v>724</v>
      </c>
      <c r="C728" s="1" t="s">
        <v>9</v>
      </c>
      <c r="D728" s="1">
        <v>92126</v>
      </c>
      <c r="E728" s="1" t="s">
        <v>761</v>
      </c>
      <c r="F728" s="1">
        <v>4</v>
      </c>
      <c r="G728">
        <v>60982</v>
      </c>
      <c r="H728">
        <v>400</v>
      </c>
      <c r="I728" t="str">
        <f t="shared" si="11"/>
        <v>09212</v>
      </c>
      <c r="J728">
        <f>IFERROR(VLOOKUP(I728,着工統計から!$B$2:$B$992,2,FALSE), 0)</f>
        <v>0</v>
      </c>
    </row>
    <row r="729" spans="2:10" x14ac:dyDescent="0.7">
      <c r="B729" s="1">
        <v>725</v>
      </c>
      <c r="C729" s="1" t="s">
        <v>9</v>
      </c>
      <c r="D729" s="1">
        <v>94099</v>
      </c>
      <c r="E729" s="1" t="s">
        <v>762</v>
      </c>
      <c r="F729" s="1">
        <v>4</v>
      </c>
      <c r="G729">
        <v>48722</v>
      </c>
      <c r="H729">
        <v>320</v>
      </c>
      <c r="I729" t="str">
        <f t="shared" si="11"/>
        <v>09409</v>
      </c>
      <c r="J729">
        <f>IFERROR(VLOOKUP(I729,着工統計から!$B$2:$B$992,2,FALSE), 0)</f>
        <v>0</v>
      </c>
    </row>
    <row r="730" spans="2:10" x14ac:dyDescent="0.7">
      <c r="B730" s="1">
        <v>726</v>
      </c>
      <c r="C730" s="1" t="s">
        <v>9</v>
      </c>
      <c r="D730" s="1">
        <v>94102</v>
      </c>
      <c r="E730" s="1" t="s">
        <v>763</v>
      </c>
      <c r="F730" s="1">
        <v>3</v>
      </c>
      <c r="G730">
        <v>7442</v>
      </c>
      <c r="H730">
        <v>49</v>
      </c>
      <c r="I730" t="str">
        <f t="shared" si="11"/>
        <v>09410</v>
      </c>
      <c r="J730">
        <f>IFERROR(VLOOKUP(I730,着工統計から!$B$2:$B$992,2,FALSE), 0)</f>
        <v>0</v>
      </c>
    </row>
    <row r="731" spans="2:10" x14ac:dyDescent="0.7">
      <c r="B731" s="1">
        <v>727</v>
      </c>
      <c r="C731" s="1" t="s">
        <v>9</v>
      </c>
      <c r="D731" s="1">
        <v>93858</v>
      </c>
      <c r="E731" s="1" t="s">
        <v>764</v>
      </c>
      <c r="F731" s="1">
        <v>5</v>
      </c>
      <c r="G731">
        <v>33187</v>
      </c>
      <c r="H731">
        <v>234</v>
      </c>
      <c r="I731" t="str">
        <f t="shared" si="11"/>
        <v>09385</v>
      </c>
      <c r="J731">
        <f>IFERROR(VLOOKUP(I731,着工統計から!$B$2:$B$992,2,FALSE), 0)</f>
        <v>0</v>
      </c>
    </row>
    <row r="732" spans="2:10" x14ac:dyDescent="0.7">
      <c r="B732" s="1">
        <v>728</v>
      </c>
      <c r="C732" s="1" t="s">
        <v>9</v>
      </c>
      <c r="D732" s="1">
        <v>93874</v>
      </c>
      <c r="E732" s="1" t="s">
        <v>765</v>
      </c>
      <c r="F732" s="1">
        <v>4</v>
      </c>
      <c r="G732">
        <v>11714</v>
      </c>
      <c r="H732">
        <v>83</v>
      </c>
      <c r="I732" t="str">
        <f t="shared" si="11"/>
        <v>09387</v>
      </c>
      <c r="J732">
        <f>IFERROR(VLOOKUP(I732,着工統計から!$B$2:$B$992,2,FALSE), 0)</f>
        <v>0</v>
      </c>
    </row>
    <row r="733" spans="2:10" x14ac:dyDescent="0.7">
      <c r="B733" s="1">
        <v>729</v>
      </c>
      <c r="C733" s="1" t="s">
        <v>9</v>
      </c>
      <c r="D733" s="1">
        <v>94013</v>
      </c>
      <c r="E733" s="1" t="s">
        <v>766</v>
      </c>
      <c r="F733" s="1">
        <v>5</v>
      </c>
      <c r="G733">
        <v>11003</v>
      </c>
      <c r="H733">
        <v>26</v>
      </c>
      <c r="I733" t="str">
        <f t="shared" si="11"/>
        <v>09401</v>
      </c>
      <c r="J733">
        <f>IFERROR(VLOOKUP(I733,着工統計から!$B$2:$B$992,2,FALSE), 0)</f>
        <v>0</v>
      </c>
    </row>
    <row r="734" spans="2:10" x14ac:dyDescent="0.7">
      <c r="B734" s="1">
        <v>730</v>
      </c>
      <c r="C734" s="1" t="s">
        <v>9</v>
      </c>
      <c r="D734" s="1">
        <v>94021</v>
      </c>
      <c r="E734" s="1" t="s">
        <v>767</v>
      </c>
      <c r="F734" s="1">
        <v>5</v>
      </c>
      <c r="G734">
        <v>16044</v>
      </c>
      <c r="H734">
        <v>39</v>
      </c>
      <c r="I734" t="str">
        <f t="shared" si="11"/>
        <v>09402</v>
      </c>
      <c r="J734">
        <f>IFERROR(VLOOKUP(I734,着工統計から!$B$2:$B$992,2,FALSE), 0)</f>
        <v>0</v>
      </c>
    </row>
    <row r="735" spans="2:10" x14ac:dyDescent="0.7">
      <c r="B735" s="1">
        <v>731</v>
      </c>
      <c r="C735" s="1" t="s">
        <v>9</v>
      </c>
      <c r="D735" s="1">
        <v>93025</v>
      </c>
      <c r="E735" s="1" t="s">
        <v>768</v>
      </c>
      <c r="F735" s="1">
        <v>5</v>
      </c>
      <c r="G735">
        <v>19764</v>
      </c>
      <c r="H735">
        <v>152</v>
      </c>
      <c r="I735" t="str">
        <f t="shared" si="11"/>
        <v>09302</v>
      </c>
      <c r="J735">
        <f>IFERROR(VLOOKUP(I735,着工統計から!$B$2:$B$992,2,FALSE), 0)</f>
        <v>0</v>
      </c>
    </row>
    <row r="736" spans="2:10" x14ac:dyDescent="0.7">
      <c r="B736" s="1">
        <v>732</v>
      </c>
      <c r="C736" s="1" t="s">
        <v>9</v>
      </c>
      <c r="D736" s="1">
        <v>93629</v>
      </c>
      <c r="E736" s="1" t="s">
        <v>769</v>
      </c>
      <c r="F736" s="1">
        <v>5</v>
      </c>
      <c r="G736">
        <v>21024</v>
      </c>
      <c r="H736">
        <v>162</v>
      </c>
      <c r="I736" t="str">
        <f t="shared" si="11"/>
        <v>09362</v>
      </c>
      <c r="J736">
        <f>IFERROR(VLOOKUP(I736,着工統計から!$B$2:$B$992,2,FALSE), 0)</f>
        <v>0</v>
      </c>
    </row>
    <row r="737" spans="2:10" x14ac:dyDescent="0.7">
      <c r="B737" s="1">
        <v>733</v>
      </c>
      <c r="C737" s="1" t="s">
        <v>9</v>
      </c>
      <c r="D737" s="1">
        <v>93637</v>
      </c>
      <c r="E737" s="1" t="s">
        <v>770</v>
      </c>
      <c r="F737" s="1">
        <v>5</v>
      </c>
      <c r="G737">
        <v>18643</v>
      </c>
      <c r="H737">
        <v>144</v>
      </c>
      <c r="I737" t="str">
        <f t="shared" si="11"/>
        <v>09363</v>
      </c>
      <c r="J737">
        <f>IFERROR(VLOOKUP(I737,着工統計から!$B$2:$B$992,2,FALSE), 0)</f>
        <v>0</v>
      </c>
    </row>
    <row r="738" spans="2:10" x14ac:dyDescent="0.7">
      <c r="B738" s="1">
        <v>734</v>
      </c>
      <c r="C738" s="1" t="s">
        <v>9</v>
      </c>
      <c r="D738" s="1">
        <v>93017</v>
      </c>
      <c r="E738" s="1" t="s">
        <v>771</v>
      </c>
      <c r="F738" s="1">
        <v>5</v>
      </c>
      <c r="G738">
        <v>31046</v>
      </c>
      <c r="H738">
        <v>182</v>
      </c>
      <c r="I738" t="str">
        <f t="shared" si="11"/>
        <v>09301</v>
      </c>
      <c r="J738">
        <f>IFERROR(VLOOKUP(I738,着工統計から!$B$2:$B$992,2,FALSE), 0)</f>
        <v>0</v>
      </c>
    </row>
    <row r="739" spans="2:10" x14ac:dyDescent="0.7">
      <c r="B739" s="1">
        <v>735</v>
      </c>
      <c r="C739" s="1" t="s">
        <v>9</v>
      </c>
      <c r="D739" s="1">
        <v>93424</v>
      </c>
      <c r="E739" s="1" t="s">
        <v>772</v>
      </c>
      <c r="F739" s="1">
        <v>5</v>
      </c>
      <c r="G739">
        <v>23281</v>
      </c>
      <c r="H739">
        <v>92</v>
      </c>
      <c r="I739" t="str">
        <f t="shared" si="11"/>
        <v>09342</v>
      </c>
      <c r="J739">
        <f>IFERROR(VLOOKUP(I739,着工統計から!$B$2:$B$992,2,FALSE), 0)</f>
        <v>0</v>
      </c>
    </row>
    <row r="740" spans="2:10" x14ac:dyDescent="0.7">
      <c r="B740" s="1">
        <v>736</v>
      </c>
      <c r="C740" s="1" t="s">
        <v>9</v>
      </c>
      <c r="D740" s="1">
        <v>93432</v>
      </c>
      <c r="E740" s="1" t="s">
        <v>773</v>
      </c>
      <c r="F740" s="1">
        <v>5</v>
      </c>
      <c r="G740">
        <v>13188</v>
      </c>
      <c r="H740">
        <v>25</v>
      </c>
      <c r="I740" t="str">
        <f t="shared" si="11"/>
        <v>09343</v>
      </c>
      <c r="J740">
        <f>IFERROR(VLOOKUP(I740,着工統計から!$B$2:$B$992,2,FALSE), 0)</f>
        <v>0</v>
      </c>
    </row>
    <row r="741" spans="2:10" x14ac:dyDescent="0.7">
      <c r="B741" s="1">
        <v>737</v>
      </c>
      <c r="C741" s="1" t="s">
        <v>9</v>
      </c>
      <c r="D741" s="1">
        <v>93441</v>
      </c>
      <c r="E741" s="1" t="s">
        <v>774</v>
      </c>
      <c r="F741" s="1">
        <v>5</v>
      </c>
      <c r="G741">
        <v>11720</v>
      </c>
      <c r="H741">
        <v>76</v>
      </c>
      <c r="I741" t="str">
        <f t="shared" si="11"/>
        <v>09344</v>
      </c>
      <c r="J741">
        <f>IFERROR(VLOOKUP(I741,着工統計から!$B$2:$B$992,2,FALSE), 0)</f>
        <v>0</v>
      </c>
    </row>
    <row r="742" spans="2:10" x14ac:dyDescent="0.7">
      <c r="B742" s="1">
        <v>738</v>
      </c>
      <c r="C742" s="1" t="s">
        <v>9</v>
      </c>
      <c r="D742" s="1">
        <v>93459</v>
      </c>
      <c r="E742" s="1" t="s">
        <v>775</v>
      </c>
      <c r="F742" s="1">
        <v>5</v>
      </c>
      <c r="G742">
        <v>15189</v>
      </c>
      <c r="H742">
        <v>80</v>
      </c>
      <c r="I742" t="str">
        <f t="shared" si="11"/>
        <v>09345</v>
      </c>
      <c r="J742">
        <f>IFERROR(VLOOKUP(I742,着工統計から!$B$2:$B$992,2,FALSE), 0)</f>
        <v>0</v>
      </c>
    </row>
    <row r="743" spans="2:10" x14ac:dyDescent="0.7">
      <c r="B743" s="1">
        <v>739</v>
      </c>
      <c r="C743" s="1" t="s">
        <v>9</v>
      </c>
      <c r="D743" s="1">
        <v>93611</v>
      </c>
      <c r="E743" s="1" t="s">
        <v>776</v>
      </c>
      <c r="F743" s="1">
        <v>5</v>
      </c>
      <c r="G743">
        <v>39951</v>
      </c>
      <c r="H743">
        <v>270</v>
      </c>
      <c r="I743" t="str">
        <f t="shared" si="11"/>
        <v>09361</v>
      </c>
      <c r="J743">
        <f>IFERROR(VLOOKUP(I743,着工統計から!$B$2:$B$992,2,FALSE), 0)</f>
        <v>0</v>
      </c>
    </row>
    <row r="744" spans="2:10" x14ac:dyDescent="0.7">
      <c r="B744" s="1">
        <v>740</v>
      </c>
      <c r="C744" s="1" t="s">
        <v>9</v>
      </c>
      <c r="D744" s="1">
        <v>93645</v>
      </c>
      <c r="E744" s="1" t="s">
        <v>777</v>
      </c>
      <c r="F744" s="1">
        <v>5</v>
      </c>
      <c r="G744">
        <v>25292</v>
      </c>
      <c r="H744">
        <v>177</v>
      </c>
      <c r="I744" t="str">
        <f t="shared" si="11"/>
        <v>09364</v>
      </c>
      <c r="J744">
        <f>IFERROR(VLOOKUP(I744,着工統計から!$B$2:$B$992,2,FALSE), 0)</f>
        <v>0</v>
      </c>
    </row>
    <row r="745" spans="2:10" x14ac:dyDescent="0.7">
      <c r="B745" s="1">
        <v>741</v>
      </c>
      <c r="C745" s="1" t="s">
        <v>9</v>
      </c>
      <c r="D745" s="1">
        <v>93840</v>
      </c>
      <c r="E745" s="1" t="s">
        <v>778</v>
      </c>
      <c r="F745" s="1">
        <v>4</v>
      </c>
      <c r="G745">
        <v>11495</v>
      </c>
      <c r="H745">
        <v>26</v>
      </c>
      <c r="I745" t="str">
        <f t="shared" si="11"/>
        <v>09384</v>
      </c>
      <c r="J745">
        <f>IFERROR(VLOOKUP(I745,着工統計から!$B$2:$B$992,2,FALSE), 0)</f>
        <v>0</v>
      </c>
    </row>
    <row r="746" spans="2:10" x14ac:dyDescent="0.7">
      <c r="B746" s="1">
        <v>742</v>
      </c>
      <c r="C746" s="1" t="s">
        <v>9</v>
      </c>
      <c r="D746" s="1">
        <v>93866</v>
      </c>
      <c r="E746" s="1" t="s">
        <v>779</v>
      </c>
      <c r="F746" s="1">
        <v>5</v>
      </c>
      <c r="G746">
        <v>29639</v>
      </c>
      <c r="H746">
        <v>181</v>
      </c>
      <c r="I746" t="str">
        <f t="shared" si="11"/>
        <v>09386</v>
      </c>
      <c r="J746">
        <f>IFERROR(VLOOKUP(I746,着工統計から!$B$2:$B$992,2,FALSE), 0)</f>
        <v>0</v>
      </c>
    </row>
    <row r="747" spans="2:10" x14ac:dyDescent="0.7">
      <c r="B747" s="1">
        <v>743</v>
      </c>
      <c r="C747" s="1" t="s">
        <v>9</v>
      </c>
      <c r="D747" s="1">
        <v>94072</v>
      </c>
      <c r="E747" s="1" t="s">
        <v>780</v>
      </c>
      <c r="F747" s="1">
        <v>4</v>
      </c>
      <c r="G747">
        <v>24919</v>
      </c>
      <c r="H747">
        <v>77</v>
      </c>
      <c r="I747" t="str">
        <f t="shared" si="11"/>
        <v>09407</v>
      </c>
      <c r="J747">
        <f>IFERROR(VLOOKUP(I747,着工統計から!$B$2:$B$992,2,FALSE), 0)</f>
        <v>0</v>
      </c>
    </row>
    <row r="748" spans="2:10" x14ac:dyDescent="0.7">
      <c r="B748" s="1">
        <v>744</v>
      </c>
      <c r="C748" s="1" t="s">
        <v>9</v>
      </c>
      <c r="D748" s="1">
        <v>94030</v>
      </c>
      <c r="E748" s="1" t="s">
        <v>781</v>
      </c>
      <c r="F748" s="1">
        <v>4</v>
      </c>
      <c r="G748">
        <v>10882</v>
      </c>
      <c r="H748">
        <v>26</v>
      </c>
      <c r="I748" t="str">
        <f t="shared" si="11"/>
        <v>09403</v>
      </c>
      <c r="J748">
        <f>IFERROR(VLOOKUP(I748,着工統計から!$B$2:$B$992,2,FALSE), 0)</f>
        <v>0</v>
      </c>
    </row>
    <row r="749" spans="2:10" x14ac:dyDescent="0.7">
      <c r="B749" s="1">
        <v>745</v>
      </c>
      <c r="C749" s="1" t="s">
        <v>9</v>
      </c>
      <c r="D749" s="1">
        <v>94048</v>
      </c>
      <c r="E749" s="1" t="s">
        <v>718</v>
      </c>
      <c r="F749" s="1">
        <v>4</v>
      </c>
      <c r="G749">
        <v>6082</v>
      </c>
      <c r="H749">
        <v>14</v>
      </c>
      <c r="I749" t="str">
        <f t="shared" si="11"/>
        <v>09404</v>
      </c>
      <c r="J749">
        <f>IFERROR(VLOOKUP(I749,着工統計から!$B$2:$B$992,2,FALSE), 0)</f>
        <v>0</v>
      </c>
    </row>
    <row r="750" spans="2:10" x14ac:dyDescent="0.7">
      <c r="B750" s="1">
        <v>746</v>
      </c>
      <c r="C750" s="1" t="s">
        <v>10</v>
      </c>
      <c r="D750" s="1">
        <v>102016</v>
      </c>
      <c r="E750" s="1" t="s">
        <v>782</v>
      </c>
      <c r="F750" s="1">
        <v>5</v>
      </c>
      <c r="G750">
        <v>277516</v>
      </c>
      <c r="H750">
        <v>2249</v>
      </c>
      <c r="I750" t="str">
        <f t="shared" si="11"/>
        <v>10201</v>
      </c>
      <c r="J750">
        <f>IFERROR(VLOOKUP(I750,着工統計から!$B$2:$B$992,2,FALSE), 0)</f>
        <v>0</v>
      </c>
    </row>
    <row r="751" spans="2:10" x14ac:dyDescent="0.7">
      <c r="B751" s="1">
        <v>747</v>
      </c>
      <c r="C751" s="1" t="s">
        <v>10</v>
      </c>
      <c r="D751" s="1">
        <v>103039</v>
      </c>
      <c r="E751" s="1" t="s">
        <v>783</v>
      </c>
      <c r="F751" s="1">
        <v>5</v>
      </c>
      <c r="G751">
        <v>22428</v>
      </c>
      <c r="H751">
        <v>182</v>
      </c>
      <c r="I751" t="str">
        <f t="shared" si="11"/>
        <v>10303</v>
      </c>
      <c r="J751">
        <f>IFERROR(VLOOKUP(I751,着工統計から!$B$2:$B$992,2,FALSE), 0)</f>
        <v>0</v>
      </c>
    </row>
    <row r="752" spans="2:10" x14ac:dyDescent="0.7">
      <c r="B752" s="1">
        <v>748</v>
      </c>
      <c r="C752" s="1" t="s">
        <v>10</v>
      </c>
      <c r="D752" s="1">
        <v>103047</v>
      </c>
      <c r="E752" s="1" t="s">
        <v>784</v>
      </c>
      <c r="F752" s="1">
        <v>5</v>
      </c>
      <c r="G752">
        <v>17849</v>
      </c>
      <c r="H752">
        <v>145</v>
      </c>
      <c r="I752" t="str">
        <f t="shared" si="11"/>
        <v>10304</v>
      </c>
      <c r="J752">
        <f>IFERROR(VLOOKUP(I752,着工統計から!$B$2:$B$992,2,FALSE), 0)</f>
        <v>0</v>
      </c>
    </row>
    <row r="753" spans="2:10" x14ac:dyDescent="0.7">
      <c r="B753" s="1">
        <v>749</v>
      </c>
      <c r="C753" s="1" t="s">
        <v>10</v>
      </c>
      <c r="D753" s="1">
        <v>103055</v>
      </c>
      <c r="E753" s="1" t="s">
        <v>785</v>
      </c>
      <c r="F753" s="1">
        <v>5</v>
      </c>
      <c r="G753">
        <v>7755</v>
      </c>
      <c r="H753">
        <v>63</v>
      </c>
      <c r="I753" t="str">
        <f t="shared" si="11"/>
        <v>10305</v>
      </c>
      <c r="J753">
        <f>IFERROR(VLOOKUP(I753,着工統計から!$B$2:$B$992,2,FALSE), 0)</f>
        <v>0</v>
      </c>
    </row>
    <row r="754" spans="2:10" x14ac:dyDescent="0.7">
      <c r="B754" s="1">
        <v>750</v>
      </c>
      <c r="C754" s="1" t="s">
        <v>10</v>
      </c>
      <c r="D754" s="1">
        <v>103063</v>
      </c>
      <c r="E754" s="1" t="s">
        <v>786</v>
      </c>
      <c r="F754" s="1">
        <v>5</v>
      </c>
      <c r="G754">
        <v>10606</v>
      </c>
      <c r="H754">
        <v>86</v>
      </c>
      <c r="I754" t="str">
        <f t="shared" si="11"/>
        <v>10306</v>
      </c>
      <c r="J754">
        <f>IFERROR(VLOOKUP(I754,着工統計から!$B$2:$B$992,2,FALSE), 0)</f>
        <v>0</v>
      </c>
    </row>
    <row r="755" spans="2:10" x14ac:dyDescent="0.7">
      <c r="B755" s="1">
        <v>751</v>
      </c>
      <c r="C755" s="1" t="s">
        <v>10</v>
      </c>
      <c r="D755" s="1">
        <v>102024</v>
      </c>
      <c r="E755" s="1" t="s">
        <v>787</v>
      </c>
      <c r="F755" s="1">
        <v>5</v>
      </c>
      <c r="G755">
        <v>249741</v>
      </c>
      <c r="H755">
        <v>2029</v>
      </c>
      <c r="I755" t="str">
        <f t="shared" si="11"/>
        <v>10202</v>
      </c>
      <c r="J755">
        <f>IFERROR(VLOOKUP(I755,着工統計から!$B$2:$B$992,2,FALSE), 0)</f>
        <v>0</v>
      </c>
    </row>
    <row r="756" spans="2:10" x14ac:dyDescent="0.7">
      <c r="B756" s="1">
        <v>752</v>
      </c>
      <c r="C756" s="1" t="s">
        <v>10</v>
      </c>
      <c r="D756" s="1">
        <v>103217</v>
      </c>
      <c r="E756" s="1" t="s">
        <v>788</v>
      </c>
      <c r="F756" s="1">
        <v>5</v>
      </c>
      <c r="G756">
        <v>19976</v>
      </c>
      <c r="H756">
        <v>162</v>
      </c>
      <c r="I756" t="str">
        <f t="shared" si="11"/>
        <v>10321</v>
      </c>
      <c r="J756">
        <f>IFERROR(VLOOKUP(I756,着工統計から!$B$2:$B$992,2,FALSE), 0)</f>
        <v>0</v>
      </c>
    </row>
    <row r="757" spans="2:10" x14ac:dyDescent="0.7">
      <c r="B757" s="1">
        <v>753</v>
      </c>
      <c r="C757" s="1" t="s">
        <v>10</v>
      </c>
      <c r="D757" s="1">
        <v>103225</v>
      </c>
      <c r="E757" s="1" t="s">
        <v>789</v>
      </c>
      <c r="F757" s="1">
        <v>4</v>
      </c>
      <c r="G757">
        <v>3544</v>
      </c>
      <c r="H757">
        <v>29</v>
      </c>
      <c r="I757" t="str">
        <f t="shared" si="11"/>
        <v>10322</v>
      </c>
      <c r="J757">
        <f>IFERROR(VLOOKUP(I757,着工統計から!$B$2:$B$992,2,FALSE), 0)</f>
        <v>0</v>
      </c>
    </row>
    <row r="758" spans="2:10" x14ac:dyDescent="0.7">
      <c r="B758" s="1">
        <v>754</v>
      </c>
      <c r="C758" s="1" t="s">
        <v>10</v>
      </c>
      <c r="D758" s="1">
        <v>103233</v>
      </c>
      <c r="E758" s="1" t="s">
        <v>790</v>
      </c>
      <c r="F758" s="1">
        <v>5</v>
      </c>
      <c r="G758">
        <v>20486</v>
      </c>
      <c r="H758">
        <v>166</v>
      </c>
      <c r="I758" t="str">
        <f t="shared" si="11"/>
        <v>10323</v>
      </c>
      <c r="J758">
        <f>IFERROR(VLOOKUP(I758,着工統計から!$B$2:$B$992,2,FALSE), 0)</f>
        <v>0</v>
      </c>
    </row>
    <row r="759" spans="2:10" x14ac:dyDescent="0.7">
      <c r="B759" s="1">
        <v>755</v>
      </c>
      <c r="C759" s="1" t="s">
        <v>10</v>
      </c>
      <c r="D759" s="1">
        <v>103241</v>
      </c>
      <c r="E759" s="1" t="s">
        <v>791</v>
      </c>
      <c r="F759" s="1">
        <v>5</v>
      </c>
      <c r="G759">
        <v>40970</v>
      </c>
      <c r="H759">
        <v>333</v>
      </c>
      <c r="I759" t="str">
        <f t="shared" si="11"/>
        <v>10324</v>
      </c>
      <c r="J759">
        <f>IFERROR(VLOOKUP(I759,着工統計から!$B$2:$B$992,2,FALSE), 0)</f>
        <v>0</v>
      </c>
    </row>
    <row r="760" spans="2:10" x14ac:dyDescent="0.7">
      <c r="B760" s="1">
        <v>756</v>
      </c>
      <c r="C760" s="1" t="s">
        <v>10</v>
      </c>
      <c r="D760" s="1">
        <v>103616</v>
      </c>
      <c r="E760" s="1" t="s">
        <v>792</v>
      </c>
      <c r="F760" s="1">
        <v>5</v>
      </c>
      <c r="G760">
        <v>12303</v>
      </c>
      <c r="H760">
        <v>100</v>
      </c>
      <c r="I760" t="str">
        <f t="shared" si="11"/>
        <v>10361</v>
      </c>
      <c r="J760">
        <f>IFERROR(VLOOKUP(I760,着工統計から!$B$2:$B$992,2,FALSE), 0)</f>
        <v>0</v>
      </c>
    </row>
    <row r="761" spans="2:10" x14ac:dyDescent="0.7">
      <c r="B761" s="1">
        <v>757</v>
      </c>
      <c r="C761" s="1" t="s">
        <v>10</v>
      </c>
      <c r="D761" s="1">
        <v>103632</v>
      </c>
      <c r="E761" s="1" t="s">
        <v>793</v>
      </c>
      <c r="F761" s="1">
        <v>5</v>
      </c>
      <c r="G761">
        <v>23864</v>
      </c>
      <c r="H761">
        <v>194</v>
      </c>
      <c r="I761" t="str">
        <f t="shared" si="11"/>
        <v>10363</v>
      </c>
      <c r="J761">
        <f>IFERROR(VLOOKUP(I761,着工統計から!$B$2:$B$992,2,FALSE), 0)</f>
        <v>0</v>
      </c>
    </row>
    <row r="762" spans="2:10" x14ac:dyDescent="0.7">
      <c r="B762" s="1">
        <v>758</v>
      </c>
      <c r="C762" s="1" t="s">
        <v>10</v>
      </c>
      <c r="D762" s="1">
        <v>102032</v>
      </c>
      <c r="E762" s="1" t="s">
        <v>794</v>
      </c>
      <c r="F762" s="1">
        <v>5</v>
      </c>
      <c r="G762">
        <v>96494</v>
      </c>
      <c r="H762">
        <v>413</v>
      </c>
      <c r="I762" t="str">
        <f t="shared" si="11"/>
        <v>10203</v>
      </c>
      <c r="J762">
        <f>IFERROR(VLOOKUP(I762,着工統計から!$B$2:$B$992,2,FALSE), 0)</f>
        <v>0</v>
      </c>
    </row>
    <row r="763" spans="2:10" x14ac:dyDescent="0.7">
      <c r="B763" s="1">
        <v>759</v>
      </c>
      <c r="C763" s="1" t="s">
        <v>10</v>
      </c>
      <c r="D763" s="1">
        <v>103071</v>
      </c>
      <c r="E763" s="1" t="s">
        <v>332</v>
      </c>
      <c r="F763" s="1">
        <v>5</v>
      </c>
      <c r="G763">
        <v>16254</v>
      </c>
      <c r="H763">
        <v>70</v>
      </c>
      <c r="I763" t="str">
        <f t="shared" si="11"/>
        <v>10307</v>
      </c>
      <c r="J763">
        <f>IFERROR(VLOOKUP(I763,着工統計から!$B$2:$B$992,2,FALSE), 0)</f>
        <v>0</v>
      </c>
    </row>
    <row r="764" spans="2:10" x14ac:dyDescent="0.7">
      <c r="B764" s="1">
        <v>760</v>
      </c>
      <c r="C764" s="1" t="s">
        <v>10</v>
      </c>
      <c r="D764" s="1">
        <v>103080</v>
      </c>
      <c r="E764" s="1" t="s">
        <v>795</v>
      </c>
      <c r="F764" s="1">
        <v>4</v>
      </c>
      <c r="G764">
        <v>1966</v>
      </c>
      <c r="H764">
        <v>8</v>
      </c>
      <c r="I764" t="str">
        <f t="shared" si="11"/>
        <v>10308</v>
      </c>
      <c r="J764">
        <f>IFERROR(VLOOKUP(I764,着工統計から!$B$2:$B$992,2,FALSE), 0)</f>
        <v>0</v>
      </c>
    </row>
    <row r="765" spans="2:10" x14ac:dyDescent="0.7">
      <c r="B765" s="1">
        <v>761</v>
      </c>
      <c r="C765" s="1" t="s">
        <v>10</v>
      </c>
      <c r="D765" s="1">
        <v>102041</v>
      </c>
      <c r="E765" s="1" t="s">
        <v>796</v>
      </c>
      <c r="F765" s="1">
        <v>5</v>
      </c>
      <c r="G765">
        <v>131595</v>
      </c>
      <c r="H765">
        <v>1203</v>
      </c>
      <c r="I765" t="str">
        <f t="shared" si="11"/>
        <v>10204</v>
      </c>
      <c r="J765">
        <f>IFERROR(VLOOKUP(I765,着工統計から!$B$2:$B$992,2,FALSE), 0)</f>
        <v>0</v>
      </c>
    </row>
    <row r="766" spans="2:10" x14ac:dyDescent="0.7">
      <c r="B766" s="1">
        <v>762</v>
      </c>
      <c r="C766" s="1" t="s">
        <v>10</v>
      </c>
      <c r="D766" s="1">
        <v>104612</v>
      </c>
      <c r="E766" s="1" t="s">
        <v>797</v>
      </c>
      <c r="F766" s="1">
        <v>5</v>
      </c>
      <c r="G766">
        <v>23040</v>
      </c>
      <c r="H766">
        <v>211</v>
      </c>
      <c r="I766" t="str">
        <f t="shared" si="11"/>
        <v>10461</v>
      </c>
      <c r="J766">
        <f>IFERROR(VLOOKUP(I766,着工統計から!$B$2:$B$992,2,FALSE), 0)</f>
        <v>0</v>
      </c>
    </row>
    <row r="767" spans="2:10" x14ac:dyDescent="0.7">
      <c r="B767" s="1">
        <v>763</v>
      </c>
      <c r="C767" s="1" t="s">
        <v>10</v>
      </c>
      <c r="D767" s="1">
        <v>104621</v>
      </c>
      <c r="E767" s="1" t="s">
        <v>798</v>
      </c>
      <c r="F767" s="1">
        <v>5</v>
      </c>
      <c r="G767">
        <v>25275</v>
      </c>
      <c r="H767">
        <v>231</v>
      </c>
      <c r="I767" t="str">
        <f t="shared" si="11"/>
        <v>10462</v>
      </c>
      <c r="J767">
        <f>IFERROR(VLOOKUP(I767,着工統計から!$B$2:$B$992,2,FALSE), 0)</f>
        <v>0</v>
      </c>
    </row>
    <row r="768" spans="2:10" x14ac:dyDescent="0.7">
      <c r="B768" s="1">
        <v>764</v>
      </c>
      <c r="C768" s="1" t="s">
        <v>10</v>
      </c>
      <c r="D768" s="1">
        <v>104639</v>
      </c>
      <c r="E768" s="1" t="s">
        <v>733</v>
      </c>
      <c r="F768" s="1">
        <v>5</v>
      </c>
      <c r="G768">
        <v>28904</v>
      </c>
      <c r="H768">
        <v>264</v>
      </c>
      <c r="I768" t="str">
        <f t="shared" si="11"/>
        <v>10463</v>
      </c>
      <c r="J768">
        <f>IFERROR(VLOOKUP(I768,着工統計から!$B$2:$B$992,2,FALSE), 0)</f>
        <v>0</v>
      </c>
    </row>
    <row r="769" spans="2:10" x14ac:dyDescent="0.7">
      <c r="B769" s="1">
        <v>765</v>
      </c>
      <c r="C769" s="1" t="s">
        <v>10</v>
      </c>
      <c r="D769" s="1">
        <v>102059</v>
      </c>
      <c r="E769" s="1" t="s">
        <v>799</v>
      </c>
      <c r="F769" s="1">
        <v>5</v>
      </c>
      <c r="G769">
        <v>156042</v>
      </c>
      <c r="H769">
        <v>1348</v>
      </c>
      <c r="I769" t="str">
        <f t="shared" si="11"/>
        <v>10205</v>
      </c>
      <c r="J769">
        <f>IFERROR(VLOOKUP(I769,着工統計から!$B$2:$B$992,2,FALSE), 0)</f>
        <v>0</v>
      </c>
    </row>
    <row r="770" spans="2:10" x14ac:dyDescent="0.7">
      <c r="B770" s="1">
        <v>766</v>
      </c>
      <c r="C770" s="1" t="s">
        <v>10</v>
      </c>
      <c r="D770" s="1">
        <v>104817</v>
      </c>
      <c r="E770" s="1" t="s">
        <v>800</v>
      </c>
      <c r="F770" s="1">
        <v>5</v>
      </c>
      <c r="G770">
        <v>13518</v>
      </c>
      <c r="H770">
        <v>117</v>
      </c>
      <c r="I770" t="str">
        <f t="shared" si="11"/>
        <v>10481</v>
      </c>
      <c r="J770">
        <f>IFERROR(VLOOKUP(I770,着工統計から!$B$2:$B$992,2,FALSE), 0)</f>
        <v>0</v>
      </c>
    </row>
    <row r="771" spans="2:10" x14ac:dyDescent="0.7">
      <c r="B771" s="1">
        <v>767</v>
      </c>
      <c r="C771" s="1" t="s">
        <v>10</v>
      </c>
      <c r="D771" s="1">
        <v>104825</v>
      </c>
      <c r="E771" s="1" t="s">
        <v>801</v>
      </c>
      <c r="F771" s="1">
        <v>5</v>
      </c>
      <c r="G771">
        <v>29047</v>
      </c>
      <c r="H771">
        <v>251</v>
      </c>
      <c r="I771" t="str">
        <f t="shared" si="11"/>
        <v>10482</v>
      </c>
      <c r="J771">
        <f>IFERROR(VLOOKUP(I771,着工統計から!$B$2:$B$992,2,FALSE), 0)</f>
        <v>0</v>
      </c>
    </row>
    <row r="772" spans="2:10" x14ac:dyDescent="0.7">
      <c r="B772" s="1">
        <v>768</v>
      </c>
      <c r="C772" s="1" t="s">
        <v>10</v>
      </c>
      <c r="D772" s="1">
        <v>104833</v>
      </c>
      <c r="E772" s="1" t="s">
        <v>802</v>
      </c>
      <c r="F772" s="1">
        <v>5</v>
      </c>
      <c r="G772">
        <v>21200</v>
      </c>
      <c r="H772">
        <v>183</v>
      </c>
      <c r="I772" t="str">
        <f t="shared" si="11"/>
        <v>10483</v>
      </c>
      <c r="J772">
        <f>IFERROR(VLOOKUP(I772,着工統計から!$B$2:$B$992,2,FALSE), 0)</f>
        <v>0</v>
      </c>
    </row>
    <row r="773" spans="2:10" x14ac:dyDescent="0.7">
      <c r="B773" s="1">
        <v>769</v>
      </c>
      <c r="C773" s="1" t="s">
        <v>10</v>
      </c>
      <c r="D773" s="1">
        <v>102067</v>
      </c>
      <c r="E773" s="1" t="s">
        <v>803</v>
      </c>
      <c r="F773" s="1">
        <v>4</v>
      </c>
      <c r="G773">
        <v>41221</v>
      </c>
      <c r="H773">
        <v>158</v>
      </c>
      <c r="I773" t="str">
        <f t="shared" si="11"/>
        <v>10206</v>
      </c>
      <c r="J773">
        <f>IFERROR(VLOOKUP(I773,着工統計から!$B$2:$B$992,2,FALSE), 0)</f>
        <v>0</v>
      </c>
    </row>
    <row r="774" spans="2:10" x14ac:dyDescent="0.7">
      <c r="B774" s="1">
        <v>770</v>
      </c>
      <c r="C774" s="1" t="s">
        <v>10</v>
      </c>
      <c r="D774" s="1">
        <v>104418</v>
      </c>
      <c r="E774" s="1" t="s">
        <v>602</v>
      </c>
      <c r="F774" s="1">
        <v>3</v>
      </c>
      <c r="G774">
        <v>3568</v>
      </c>
      <c r="H774">
        <v>14</v>
      </c>
      <c r="I774" t="str">
        <f t="shared" ref="I774:I837" si="12">LEFT(TEXT(D774,"000000"),5)</f>
        <v>10441</v>
      </c>
      <c r="J774">
        <f>IFERROR(VLOOKUP(I774,着工統計から!$B$2:$B$992,2,FALSE), 0)</f>
        <v>0</v>
      </c>
    </row>
    <row r="775" spans="2:10" x14ac:dyDescent="0.7">
      <c r="B775" s="1">
        <v>771</v>
      </c>
      <c r="C775" s="1" t="s">
        <v>10</v>
      </c>
      <c r="D775" s="1">
        <v>104426</v>
      </c>
      <c r="E775" s="1" t="s">
        <v>804</v>
      </c>
      <c r="F775" s="1">
        <v>3</v>
      </c>
      <c r="G775">
        <v>3887</v>
      </c>
      <c r="H775">
        <v>15</v>
      </c>
      <c r="I775" t="str">
        <f t="shared" si="12"/>
        <v>10442</v>
      </c>
      <c r="J775">
        <f>IFERROR(VLOOKUP(I775,着工統計から!$B$2:$B$992,2,FALSE), 0)</f>
        <v>0</v>
      </c>
    </row>
    <row r="776" spans="2:10" x14ac:dyDescent="0.7">
      <c r="B776" s="1">
        <v>772</v>
      </c>
      <c r="C776" s="1" t="s">
        <v>10</v>
      </c>
      <c r="D776" s="1">
        <v>102075</v>
      </c>
      <c r="E776" s="1" t="s">
        <v>805</v>
      </c>
      <c r="F776" s="1">
        <v>5</v>
      </c>
      <c r="G776">
        <v>76667</v>
      </c>
      <c r="H776">
        <v>501</v>
      </c>
      <c r="I776" t="str">
        <f t="shared" si="12"/>
        <v>10207</v>
      </c>
      <c r="J776">
        <f>IFERROR(VLOOKUP(I776,着工統計から!$B$2:$B$992,2,FALSE), 0)</f>
        <v>0</v>
      </c>
    </row>
    <row r="777" spans="2:10" x14ac:dyDescent="0.7">
      <c r="B777" s="1">
        <v>773</v>
      </c>
      <c r="C777" s="1" t="s">
        <v>10</v>
      </c>
      <c r="D777" s="1">
        <v>102083</v>
      </c>
      <c r="E777" s="1" t="s">
        <v>806</v>
      </c>
      <c r="F777" s="1">
        <v>5</v>
      </c>
      <c r="G777">
        <v>42984</v>
      </c>
      <c r="H777">
        <v>162</v>
      </c>
      <c r="I777" t="str">
        <f t="shared" si="12"/>
        <v>10208</v>
      </c>
      <c r="J777">
        <f>IFERROR(VLOOKUP(I777,着工統計から!$B$2:$B$992,2,FALSE), 0)</f>
        <v>0</v>
      </c>
    </row>
    <row r="778" spans="2:10" x14ac:dyDescent="0.7">
      <c r="B778" s="1">
        <v>774</v>
      </c>
      <c r="C778" s="1" t="s">
        <v>10</v>
      </c>
      <c r="D778" s="1">
        <v>103012</v>
      </c>
      <c r="E778" s="1" t="s">
        <v>807</v>
      </c>
      <c r="F778" s="1">
        <v>5</v>
      </c>
      <c r="G778">
        <v>9404</v>
      </c>
      <c r="H778">
        <v>36</v>
      </c>
      <c r="I778" t="str">
        <f t="shared" si="12"/>
        <v>10301</v>
      </c>
      <c r="J778">
        <f>IFERROR(VLOOKUP(I778,着工統計から!$B$2:$B$992,2,FALSE), 0)</f>
        <v>0</v>
      </c>
    </row>
    <row r="779" spans="2:10" x14ac:dyDescent="0.7">
      <c r="B779" s="1">
        <v>775</v>
      </c>
      <c r="C779" s="1" t="s">
        <v>10</v>
      </c>
      <c r="D779" s="1">
        <v>103021</v>
      </c>
      <c r="E779" s="1" t="s">
        <v>808</v>
      </c>
      <c r="F779" s="1">
        <v>4</v>
      </c>
      <c r="G779">
        <v>10240</v>
      </c>
      <c r="H779">
        <v>39</v>
      </c>
      <c r="I779" t="str">
        <f t="shared" si="12"/>
        <v>10302</v>
      </c>
      <c r="J779">
        <f>IFERROR(VLOOKUP(I779,着工統計から!$B$2:$B$992,2,FALSE), 0)</f>
        <v>0</v>
      </c>
    </row>
    <row r="780" spans="2:10" x14ac:dyDescent="0.7">
      <c r="B780" s="1">
        <v>776</v>
      </c>
      <c r="C780" s="1" t="s">
        <v>10</v>
      </c>
      <c r="D780" s="1">
        <v>103411</v>
      </c>
      <c r="E780" s="1" t="s">
        <v>809</v>
      </c>
      <c r="F780" s="1">
        <v>5</v>
      </c>
      <c r="G780">
        <v>11350</v>
      </c>
      <c r="H780">
        <v>43</v>
      </c>
      <c r="I780" t="str">
        <f t="shared" si="12"/>
        <v>10341</v>
      </c>
      <c r="J780">
        <f>IFERROR(VLOOKUP(I780,着工統計から!$B$2:$B$992,2,FALSE), 0)</f>
        <v>0</v>
      </c>
    </row>
    <row r="781" spans="2:10" x14ac:dyDescent="0.7">
      <c r="B781" s="1">
        <v>777</v>
      </c>
      <c r="C781" s="1" t="s">
        <v>10</v>
      </c>
      <c r="D781" s="1">
        <v>103420</v>
      </c>
      <c r="E781" s="1" t="s">
        <v>810</v>
      </c>
      <c r="F781" s="1">
        <v>4</v>
      </c>
      <c r="G781">
        <v>1548</v>
      </c>
      <c r="H781">
        <v>6</v>
      </c>
      <c r="I781" t="str">
        <f t="shared" si="12"/>
        <v>10342</v>
      </c>
      <c r="J781">
        <f>IFERROR(VLOOKUP(I781,着工統計から!$B$2:$B$992,2,FALSE), 0)</f>
        <v>0</v>
      </c>
    </row>
    <row r="782" spans="2:10" x14ac:dyDescent="0.7">
      <c r="B782" s="1">
        <v>778</v>
      </c>
      <c r="C782" s="1" t="s">
        <v>10</v>
      </c>
      <c r="D782" s="1">
        <v>103438</v>
      </c>
      <c r="E782" s="1" t="s">
        <v>811</v>
      </c>
      <c r="F782" s="1">
        <v>5</v>
      </c>
      <c r="G782">
        <v>2865</v>
      </c>
      <c r="H782">
        <v>11</v>
      </c>
      <c r="I782" t="str">
        <f t="shared" si="12"/>
        <v>10343</v>
      </c>
      <c r="J782">
        <f>IFERROR(VLOOKUP(I782,着工統計から!$B$2:$B$992,2,FALSE), 0)</f>
        <v>0</v>
      </c>
    </row>
    <row r="783" spans="2:10" x14ac:dyDescent="0.7">
      <c r="B783" s="1">
        <v>779</v>
      </c>
      <c r="C783" s="1" t="s">
        <v>10</v>
      </c>
      <c r="D783" s="1">
        <v>102091</v>
      </c>
      <c r="E783" s="1" t="s">
        <v>812</v>
      </c>
      <c r="F783" s="1">
        <v>5</v>
      </c>
      <c r="G783">
        <v>60253</v>
      </c>
      <c r="H783">
        <v>425</v>
      </c>
      <c r="I783" t="str">
        <f t="shared" si="12"/>
        <v>10209</v>
      </c>
      <c r="J783">
        <f>IFERROR(VLOOKUP(I783,着工統計から!$B$2:$B$992,2,FALSE), 0)</f>
        <v>0</v>
      </c>
    </row>
    <row r="784" spans="2:10" x14ac:dyDescent="0.7">
      <c r="B784" s="1">
        <v>780</v>
      </c>
      <c r="C784" s="1" t="s">
        <v>10</v>
      </c>
      <c r="D784" s="1">
        <v>103624</v>
      </c>
      <c r="E784" s="1" t="s">
        <v>813</v>
      </c>
      <c r="F784" s="1">
        <v>5</v>
      </c>
      <c r="G784">
        <v>5455</v>
      </c>
      <c r="H784">
        <v>38</v>
      </c>
      <c r="I784" t="str">
        <f t="shared" si="12"/>
        <v>10362</v>
      </c>
      <c r="J784">
        <f>IFERROR(VLOOKUP(I784,着工統計から!$B$2:$B$992,2,FALSE), 0)</f>
        <v>0</v>
      </c>
    </row>
    <row r="785" spans="2:10" x14ac:dyDescent="0.7">
      <c r="B785" s="1">
        <v>781</v>
      </c>
      <c r="C785" s="1" t="s">
        <v>10</v>
      </c>
      <c r="D785" s="1">
        <v>102105</v>
      </c>
      <c r="E785" s="1" t="s">
        <v>814</v>
      </c>
      <c r="F785" s="1">
        <v>5</v>
      </c>
      <c r="G785">
        <v>45720</v>
      </c>
      <c r="H785">
        <v>204</v>
      </c>
      <c r="I785" t="str">
        <f t="shared" si="12"/>
        <v>10210</v>
      </c>
      <c r="J785">
        <f>IFERROR(VLOOKUP(I785,着工統計から!$B$2:$B$992,2,FALSE), 0)</f>
        <v>0</v>
      </c>
    </row>
    <row r="786" spans="2:10" x14ac:dyDescent="0.7">
      <c r="B786" s="1">
        <v>782</v>
      </c>
      <c r="C786" s="1" t="s">
        <v>10</v>
      </c>
      <c r="D786" s="1">
        <v>103811</v>
      </c>
      <c r="E786" s="1" t="s">
        <v>815</v>
      </c>
      <c r="F786" s="1">
        <v>5</v>
      </c>
      <c r="G786">
        <v>4026</v>
      </c>
      <c r="H786">
        <v>18</v>
      </c>
      <c r="I786" t="str">
        <f t="shared" si="12"/>
        <v>10381</v>
      </c>
      <c r="J786">
        <f>IFERROR(VLOOKUP(I786,着工統計から!$B$2:$B$992,2,FALSE), 0)</f>
        <v>0</v>
      </c>
    </row>
    <row r="787" spans="2:10" x14ac:dyDescent="0.7">
      <c r="B787" s="1">
        <v>783</v>
      </c>
      <c r="C787" s="1" t="s">
        <v>10</v>
      </c>
      <c r="D787" s="1">
        <v>102113</v>
      </c>
      <c r="E787" s="1" t="s">
        <v>816</v>
      </c>
      <c r="F787" s="1">
        <v>5</v>
      </c>
      <c r="G787">
        <v>44828</v>
      </c>
      <c r="H787">
        <v>206</v>
      </c>
      <c r="I787" t="str">
        <f t="shared" si="12"/>
        <v>10211</v>
      </c>
      <c r="J787">
        <f>IFERROR(VLOOKUP(I787,着工統計から!$B$2:$B$992,2,FALSE), 0)</f>
        <v>0</v>
      </c>
    </row>
    <row r="788" spans="2:10" x14ac:dyDescent="0.7">
      <c r="B788" s="1">
        <v>784</v>
      </c>
      <c r="C788" s="1" t="s">
        <v>10</v>
      </c>
      <c r="D788" s="1">
        <v>104019</v>
      </c>
      <c r="E788" s="1" t="s">
        <v>817</v>
      </c>
      <c r="F788" s="1">
        <v>4</v>
      </c>
      <c r="G788">
        <v>13703</v>
      </c>
      <c r="H788">
        <v>63</v>
      </c>
      <c r="I788" t="str">
        <f t="shared" si="12"/>
        <v>10401</v>
      </c>
      <c r="J788">
        <f>IFERROR(VLOOKUP(I788,着工統計から!$B$2:$B$992,2,FALSE), 0)</f>
        <v>0</v>
      </c>
    </row>
    <row r="789" spans="2:10" x14ac:dyDescent="0.7">
      <c r="B789" s="1">
        <v>785</v>
      </c>
      <c r="C789" s="1" t="s">
        <v>10</v>
      </c>
      <c r="D789" s="1">
        <v>103098</v>
      </c>
      <c r="E789" s="1" t="s">
        <v>818</v>
      </c>
      <c r="F789" s="1">
        <v>4</v>
      </c>
      <c r="G789">
        <v>2077</v>
      </c>
      <c r="H789">
        <v>11</v>
      </c>
      <c r="I789" t="str">
        <f t="shared" si="12"/>
        <v>10309</v>
      </c>
      <c r="J789">
        <f>IFERROR(VLOOKUP(I789,着工統計から!$B$2:$B$992,2,FALSE), 0)</f>
        <v>0</v>
      </c>
    </row>
    <row r="790" spans="2:10" x14ac:dyDescent="0.7">
      <c r="B790" s="1">
        <v>786</v>
      </c>
      <c r="C790" s="1" t="s">
        <v>10</v>
      </c>
      <c r="D790" s="1">
        <v>104841</v>
      </c>
      <c r="E790" s="1" t="s">
        <v>819</v>
      </c>
      <c r="F790" s="1">
        <v>5</v>
      </c>
      <c r="G790">
        <v>29653</v>
      </c>
      <c r="H790">
        <v>163</v>
      </c>
      <c r="I790" t="str">
        <f t="shared" si="12"/>
        <v>10484</v>
      </c>
      <c r="J790">
        <f>IFERROR(VLOOKUP(I790,着工統計から!$B$2:$B$992,2,FALSE), 0)</f>
        <v>0</v>
      </c>
    </row>
    <row r="791" spans="2:10" x14ac:dyDescent="0.7">
      <c r="B791" s="1">
        <v>787</v>
      </c>
      <c r="C791" s="1" t="s">
        <v>10</v>
      </c>
      <c r="D791" s="1">
        <v>105015</v>
      </c>
      <c r="E791" s="1" t="s">
        <v>820</v>
      </c>
      <c r="F791" s="1">
        <v>5</v>
      </c>
      <c r="G791">
        <v>19176</v>
      </c>
      <c r="H791">
        <v>105</v>
      </c>
      <c r="I791" t="str">
        <f t="shared" si="12"/>
        <v>10501</v>
      </c>
      <c r="J791">
        <f>IFERROR(VLOOKUP(I791,着工統計から!$B$2:$B$992,2,FALSE), 0)</f>
        <v>0</v>
      </c>
    </row>
    <row r="792" spans="2:10" x14ac:dyDescent="0.7">
      <c r="B792" s="1">
        <v>788</v>
      </c>
      <c r="C792" s="1" t="s">
        <v>10</v>
      </c>
      <c r="D792" s="1">
        <v>103446</v>
      </c>
      <c r="E792" s="1" t="s">
        <v>821</v>
      </c>
      <c r="F792" s="1">
        <v>5</v>
      </c>
      <c r="G792">
        <v>14329</v>
      </c>
      <c r="H792">
        <v>111</v>
      </c>
      <c r="I792" t="str">
        <f t="shared" si="12"/>
        <v>10344</v>
      </c>
      <c r="J792">
        <f>IFERROR(VLOOKUP(I792,着工統計から!$B$2:$B$992,2,FALSE), 0)</f>
        <v>0</v>
      </c>
    </row>
    <row r="793" spans="2:10" x14ac:dyDescent="0.7">
      <c r="B793" s="1">
        <v>789</v>
      </c>
      <c r="C793" s="1" t="s">
        <v>10</v>
      </c>
      <c r="D793" s="1">
        <v>103454</v>
      </c>
      <c r="E793" s="1" t="s">
        <v>822</v>
      </c>
      <c r="F793" s="1">
        <v>5</v>
      </c>
      <c r="G793">
        <v>21080</v>
      </c>
      <c r="H793">
        <v>192</v>
      </c>
      <c r="I793" t="str">
        <f t="shared" si="12"/>
        <v>10345</v>
      </c>
      <c r="J793">
        <f>IFERROR(VLOOKUP(I793,着工統計から!$B$2:$B$992,2,FALSE), 0)</f>
        <v>0</v>
      </c>
    </row>
    <row r="794" spans="2:10" x14ac:dyDescent="0.7">
      <c r="B794" s="1">
        <v>790</v>
      </c>
      <c r="C794" s="1" t="s">
        <v>10</v>
      </c>
      <c r="D794" s="1">
        <v>103667</v>
      </c>
      <c r="E794" s="1" t="s">
        <v>823</v>
      </c>
      <c r="F794" s="1">
        <v>4</v>
      </c>
      <c r="G794">
        <v>1230</v>
      </c>
      <c r="H794">
        <v>1</v>
      </c>
      <c r="I794" t="str">
        <f t="shared" si="12"/>
        <v>10366</v>
      </c>
      <c r="J794">
        <f>IFERROR(VLOOKUP(I794,着工統計から!$B$2:$B$992,2,FALSE), 0)</f>
        <v>0</v>
      </c>
    </row>
    <row r="795" spans="2:10" x14ac:dyDescent="0.7">
      <c r="B795" s="1">
        <v>791</v>
      </c>
      <c r="C795" s="1" t="s">
        <v>10</v>
      </c>
      <c r="D795" s="1">
        <v>103641</v>
      </c>
      <c r="E795" s="1" t="s">
        <v>824</v>
      </c>
      <c r="F795" s="1">
        <v>4</v>
      </c>
      <c r="G795">
        <v>1391</v>
      </c>
      <c r="H795">
        <v>15</v>
      </c>
      <c r="I795" t="str">
        <f t="shared" si="12"/>
        <v>10364</v>
      </c>
      <c r="J795">
        <f>IFERROR(VLOOKUP(I795,着工統計から!$B$2:$B$992,2,FALSE), 0)</f>
        <v>0</v>
      </c>
    </row>
    <row r="796" spans="2:10" x14ac:dyDescent="0.7">
      <c r="B796" s="1">
        <v>792</v>
      </c>
      <c r="C796" s="1" t="s">
        <v>10</v>
      </c>
      <c r="D796" s="1">
        <v>103659</v>
      </c>
      <c r="E796" s="1" t="s">
        <v>825</v>
      </c>
      <c r="F796" s="1">
        <v>4</v>
      </c>
      <c r="G796">
        <v>563</v>
      </c>
      <c r="H796">
        <v>6</v>
      </c>
      <c r="I796" t="str">
        <f t="shared" si="12"/>
        <v>10365</v>
      </c>
      <c r="J796">
        <f>IFERROR(VLOOKUP(I796,着工統計から!$B$2:$B$992,2,FALSE), 0)</f>
        <v>0</v>
      </c>
    </row>
    <row r="797" spans="2:10" x14ac:dyDescent="0.7">
      <c r="B797" s="1">
        <v>793</v>
      </c>
      <c r="C797" s="1" t="s">
        <v>10</v>
      </c>
      <c r="D797" s="1">
        <v>103829</v>
      </c>
      <c r="E797" s="1" t="s">
        <v>826</v>
      </c>
      <c r="F797" s="1">
        <v>4</v>
      </c>
      <c r="G797">
        <v>7564</v>
      </c>
      <c r="H797">
        <v>23</v>
      </c>
      <c r="I797" t="str">
        <f t="shared" si="12"/>
        <v>10382</v>
      </c>
      <c r="J797">
        <f>IFERROR(VLOOKUP(I797,着工統計から!$B$2:$B$992,2,FALSE), 0)</f>
        <v>0</v>
      </c>
    </row>
    <row r="798" spans="2:10" x14ac:dyDescent="0.7">
      <c r="B798" s="1">
        <v>794</v>
      </c>
      <c r="C798" s="1" t="s">
        <v>10</v>
      </c>
      <c r="D798" s="1">
        <v>103837</v>
      </c>
      <c r="E798" s="1" t="s">
        <v>827</v>
      </c>
      <c r="F798" s="1">
        <v>4</v>
      </c>
      <c r="G798">
        <v>1979</v>
      </c>
      <c r="H798">
        <v>0</v>
      </c>
      <c r="I798" t="str">
        <f t="shared" si="12"/>
        <v>10383</v>
      </c>
      <c r="J798">
        <f>IFERROR(VLOOKUP(I798,着工統計から!$B$2:$B$992,2,FALSE), 0)</f>
        <v>0</v>
      </c>
    </row>
    <row r="799" spans="2:10" x14ac:dyDescent="0.7">
      <c r="B799" s="1">
        <v>795</v>
      </c>
      <c r="C799" s="1" t="s">
        <v>10</v>
      </c>
      <c r="D799" s="1">
        <v>103845</v>
      </c>
      <c r="E799" s="1" t="s">
        <v>828</v>
      </c>
      <c r="F799" s="1">
        <v>5</v>
      </c>
      <c r="G799">
        <v>13200</v>
      </c>
      <c r="H799">
        <v>79</v>
      </c>
      <c r="I799" t="str">
        <f t="shared" si="12"/>
        <v>10384</v>
      </c>
      <c r="J799">
        <f>IFERROR(VLOOKUP(I799,着工統計から!$B$2:$B$992,2,FALSE), 0)</f>
        <v>0</v>
      </c>
    </row>
    <row r="800" spans="2:10" x14ac:dyDescent="0.7">
      <c r="B800" s="1">
        <v>796</v>
      </c>
      <c r="C800" s="1" t="s">
        <v>10</v>
      </c>
      <c r="D800" s="1">
        <v>104213</v>
      </c>
      <c r="E800" s="1" t="s">
        <v>829</v>
      </c>
      <c r="F800" s="1">
        <v>4</v>
      </c>
      <c r="G800">
        <v>15502</v>
      </c>
      <c r="H800">
        <v>41</v>
      </c>
      <c r="I800" t="str">
        <f t="shared" si="12"/>
        <v>10421</v>
      </c>
      <c r="J800">
        <f>IFERROR(VLOOKUP(I800,着工統計から!$B$2:$B$992,2,FALSE), 0)</f>
        <v>0</v>
      </c>
    </row>
    <row r="801" spans="2:10" x14ac:dyDescent="0.7">
      <c r="B801" s="1">
        <v>797</v>
      </c>
      <c r="C801" s="1" t="s">
        <v>10</v>
      </c>
      <c r="D801" s="1">
        <v>104272</v>
      </c>
      <c r="E801" s="1" t="s">
        <v>830</v>
      </c>
      <c r="F801" s="1">
        <v>3</v>
      </c>
      <c r="G801">
        <v>1348</v>
      </c>
      <c r="H801">
        <v>4</v>
      </c>
      <c r="I801" t="str">
        <f t="shared" si="12"/>
        <v>10427</v>
      </c>
      <c r="J801">
        <f>IFERROR(VLOOKUP(I801,着工統計から!$B$2:$B$992,2,FALSE), 0)</f>
        <v>0</v>
      </c>
    </row>
    <row r="802" spans="2:10" x14ac:dyDescent="0.7">
      <c r="B802" s="1">
        <v>798</v>
      </c>
      <c r="C802" s="1" t="s">
        <v>10</v>
      </c>
      <c r="D802" s="1">
        <v>104248</v>
      </c>
      <c r="E802" s="1" t="s">
        <v>831</v>
      </c>
      <c r="F802" s="1">
        <v>3</v>
      </c>
      <c r="G802">
        <v>5536</v>
      </c>
      <c r="H802">
        <v>16</v>
      </c>
      <c r="I802" t="str">
        <f t="shared" si="12"/>
        <v>10424</v>
      </c>
      <c r="J802">
        <f>IFERROR(VLOOKUP(I802,着工統計から!$B$2:$B$992,2,FALSE), 0)</f>
        <v>0</v>
      </c>
    </row>
    <row r="803" spans="2:10" x14ac:dyDescent="0.7">
      <c r="B803" s="1">
        <v>799</v>
      </c>
      <c r="C803" s="1" t="s">
        <v>10</v>
      </c>
      <c r="D803" s="1">
        <v>104256</v>
      </c>
      <c r="E803" s="1" t="s">
        <v>832</v>
      </c>
      <c r="F803" s="1">
        <v>3</v>
      </c>
      <c r="G803">
        <v>9780</v>
      </c>
      <c r="H803">
        <v>48</v>
      </c>
      <c r="I803" t="str">
        <f t="shared" si="12"/>
        <v>10425</v>
      </c>
      <c r="J803">
        <f>IFERROR(VLOOKUP(I803,着工統計から!$B$2:$B$992,2,FALSE), 0)</f>
        <v>0</v>
      </c>
    </row>
    <row r="804" spans="2:10" x14ac:dyDescent="0.7">
      <c r="B804" s="1">
        <v>800</v>
      </c>
      <c r="C804" s="1" t="s">
        <v>10</v>
      </c>
      <c r="D804" s="1">
        <v>104264</v>
      </c>
      <c r="E804" s="1" t="s">
        <v>833</v>
      </c>
      <c r="F804" s="1">
        <v>3</v>
      </c>
      <c r="G804">
        <v>6518</v>
      </c>
      <c r="H804">
        <v>6</v>
      </c>
      <c r="I804" t="str">
        <f t="shared" si="12"/>
        <v>10426</v>
      </c>
      <c r="J804">
        <f>IFERROR(VLOOKUP(I804,着工統計から!$B$2:$B$992,2,FALSE), 0)</f>
        <v>0</v>
      </c>
    </row>
    <row r="805" spans="2:10" x14ac:dyDescent="0.7">
      <c r="B805" s="1">
        <v>801</v>
      </c>
      <c r="C805" s="1" t="s">
        <v>10</v>
      </c>
      <c r="D805" s="1">
        <v>104281</v>
      </c>
      <c r="E805" s="1" t="s">
        <v>834</v>
      </c>
      <c r="F805" s="1">
        <v>4</v>
      </c>
      <c r="G805">
        <v>3674</v>
      </c>
      <c r="H805">
        <v>8</v>
      </c>
      <c r="I805" t="str">
        <f t="shared" si="12"/>
        <v>10428</v>
      </c>
      <c r="J805">
        <f>IFERROR(VLOOKUP(I805,着工統計から!$B$2:$B$992,2,FALSE), 0)</f>
        <v>0</v>
      </c>
    </row>
    <row r="806" spans="2:10" x14ac:dyDescent="0.7">
      <c r="B806" s="1">
        <v>802</v>
      </c>
      <c r="C806" s="1" t="s">
        <v>10</v>
      </c>
      <c r="D806" s="1">
        <v>104221</v>
      </c>
      <c r="E806" s="1" t="s">
        <v>835</v>
      </c>
      <c r="F806" s="1">
        <v>4</v>
      </c>
      <c r="G806">
        <v>1962</v>
      </c>
      <c r="H806">
        <v>4</v>
      </c>
      <c r="I806" t="str">
        <f t="shared" si="12"/>
        <v>10422</v>
      </c>
      <c r="J806">
        <f>IFERROR(VLOOKUP(I806,着工統計から!$B$2:$B$992,2,FALSE), 0)</f>
        <v>0</v>
      </c>
    </row>
    <row r="807" spans="2:10" x14ac:dyDescent="0.7">
      <c r="B807" s="1">
        <v>803</v>
      </c>
      <c r="C807" s="1" t="s">
        <v>10</v>
      </c>
      <c r="D807" s="1">
        <v>104230</v>
      </c>
      <c r="E807" s="1" t="s">
        <v>836</v>
      </c>
      <c r="F807" s="1">
        <v>4</v>
      </c>
      <c r="G807">
        <v>12071</v>
      </c>
      <c r="H807">
        <v>28</v>
      </c>
      <c r="I807" t="str">
        <f t="shared" si="12"/>
        <v>10423</v>
      </c>
      <c r="J807">
        <f>IFERROR(VLOOKUP(I807,着工統計から!$B$2:$B$992,2,FALSE), 0)</f>
        <v>0</v>
      </c>
    </row>
    <row r="808" spans="2:10" x14ac:dyDescent="0.7">
      <c r="B808" s="1">
        <v>804</v>
      </c>
      <c r="C808" s="1" t="s">
        <v>10</v>
      </c>
      <c r="D808" s="1">
        <v>104434</v>
      </c>
      <c r="E808" s="1" t="s">
        <v>837</v>
      </c>
      <c r="F808" s="1">
        <v>3</v>
      </c>
      <c r="G808">
        <v>4390</v>
      </c>
      <c r="H808">
        <v>5</v>
      </c>
      <c r="I808" t="str">
        <f t="shared" si="12"/>
        <v>10443</v>
      </c>
      <c r="J808">
        <f>IFERROR(VLOOKUP(I808,着工統計から!$B$2:$B$992,2,FALSE), 0)</f>
        <v>0</v>
      </c>
    </row>
    <row r="809" spans="2:10" x14ac:dyDescent="0.7">
      <c r="B809" s="1">
        <v>805</v>
      </c>
      <c r="C809" s="1" t="s">
        <v>10</v>
      </c>
      <c r="D809" s="1">
        <v>104442</v>
      </c>
      <c r="E809" s="1" t="s">
        <v>838</v>
      </c>
      <c r="F809" s="1">
        <v>3</v>
      </c>
      <c r="G809">
        <v>3647</v>
      </c>
      <c r="H809">
        <v>11</v>
      </c>
      <c r="I809" t="str">
        <f t="shared" si="12"/>
        <v>10444</v>
      </c>
      <c r="J809">
        <f>IFERROR(VLOOKUP(I809,着工統計から!$B$2:$B$992,2,FALSE), 0)</f>
        <v>0</v>
      </c>
    </row>
    <row r="810" spans="2:10" x14ac:dyDescent="0.7">
      <c r="B810" s="1">
        <v>806</v>
      </c>
      <c r="C810" s="1" t="s">
        <v>10</v>
      </c>
      <c r="D810" s="1">
        <v>104485</v>
      </c>
      <c r="E810" s="1" t="s">
        <v>623</v>
      </c>
      <c r="F810" s="1">
        <v>4</v>
      </c>
      <c r="G810">
        <v>7347</v>
      </c>
      <c r="H810">
        <v>30</v>
      </c>
      <c r="I810" t="str">
        <f t="shared" si="12"/>
        <v>10448</v>
      </c>
      <c r="J810">
        <f>IFERROR(VLOOKUP(I810,着工統計から!$B$2:$B$992,2,FALSE), 0)</f>
        <v>0</v>
      </c>
    </row>
    <row r="811" spans="2:10" x14ac:dyDescent="0.7">
      <c r="B811" s="1">
        <v>807</v>
      </c>
      <c r="C811" s="1" t="s">
        <v>10</v>
      </c>
      <c r="D811" s="1">
        <v>104451</v>
      </c>
      <c r="E811" s="1" t="s">
        <v>839</v>
      </c>
      <c r="F811" s="1">
        <v>4</v>
      </c>
      <c r="G811">
        <v>9383</v>
      </c>
      <c r="H811">
        <v>19</v>
      </c>
      <c r="I811" t="str">
        <f t="shared" si="12"/>
        <v>10445</v>
      </c>
      <c r="J811">
        <f>IFERROR(VLOOKUP(I811,着工統計から!$B$2:$B$992,2,FALSE), 0)</f>
        <v>0</v>
      </c>
    </row>
    <row r="812" spans="2:10" x14ac:dyDescent="0.7">
      <c r="B812" s="1">
        <v>808</v>
      </c>
      <c r="C812" s="1" t="s">
        <v>10</v>
      </c>
      <c r="D812" s="1">
        <v>104469</v>
      </c>
      <c r="E812" s="1" t="s">
        <v>840</v>
      </c>
      <c r="F812" s="1">
        <v>3</v>
      </c>
      <c r="G812">
        <v>4176</v>
      </c>
      <c r="H812">
        <v>8</v>
      </c>
      <c r="I812" t="str">
        <f t="shared" si="12"/>
        <v>10446</v>
      </c>
      <c r="J812">
        <f>IFERROR(VLOOKUP(I812,着工統計から!$B$2:$B$992,2,FALSE), 0)</f>
        <v>0</v>
      </c>
    </row>
    <row r="813" spans="2:10" x14ac:dyDescent="0.7">
      <c r="B813" s="1">
        <v>809</v>
      </c>
      <c r="C813" s="1" t="s">
        <v>10</v>
      </c>
      <c r="D813" s="1">
        <v>104477</v>
      </c>
      <c r="E813" s="1" t="s">
        <v>657</v>
      </c>
      <c r="F813" s="1">
        <v>4</v>
      </c>
      <c r="G813">
        <v>5788</v>
      </c>
      <c r="H813">
        <v>12</v>
      </c>
      <c r="I813" t="str">
        <f t="shared" si="12"/>
        <v>10447</v>
      </c>
      <c r="J813">
        <f>IFERROR(VLOOKUP(I813,着工統計から!$B$2:$B$992,2,FALSE), 0)</f>
        <v>0</v>
      </c>
    </row>
    <row r="814" spans="2:10" x14ac:dyDescent="0.7">
      <c r="B814" s="1">
        <v>810</v>
      </c>
      <c r="C814" s="1" t="s">
        <v>10</v>
      </c>
      <c r="D814" s="1">
        <v>104647</v>
      </c>
      <c r="E814" s="1" t="s">
        <v>841</v>
      </c>
      <c r="F814" s="1">
        <v>5</v>
      </c>
      <c r="G814">
        <v>36654</v>
      </c>
      <c r="H814">
        <v>200</v>
      </c>
      <c r="I814" t="str">
        <f t="shared" si="12"/>
        <v>10464</v>
      </c>
      <c r="J814">
        <f>IFERROR(VLOOKUP(I814,着工統計から!$B$2:$B$992,2,FALSE), 0)</f>
        <v>0</v>
      </c>
    </row>
    <row r="815" spans="2:10" x14ac:dyDescent="0.7">
      <c r="B815" s="1">
        <v>811</v>
      </c>
      <c r="C815" s="1" t="s">
        <v>10</v>
      </c>
      <c r="D815" s="1">
        <v>105210</v>
      </c>
      <c r="E815" s="1" t="s">
        <v>842</v>
      </c>
      <c r="F815" s="1">
        <v>5</v>
      </c>
      <c r="G815">
        <v>15015</v>
      </c>
      <c r="H815">
        <v>34</v>
      </c>
      <c r="I815" t="str">
        <f t="shared" si="12"/>
        <v>10521</v>
      </c>
      <c r="J815">
        <f>IFERROR(VLOOKUP(I815,着工統計から!$B$2:$B$992,2,FALSE), 0)</f>
        <v>0</v>
      </c>
    </row>
    <row r="816" spans="2:10" x14ac:dyDescent="0.7">
      <c r="B816" s="1">
        <v>812</v>
      </c>
      <c r="C816" s="1" t="s">
        <v>10</v>
      </c>
      <c r="D816" s="1">
        <v>105228</v>
      </c>
      <c r="E816" s="1" t="s">
        <v>843</v>
      </c>
      <c r="F816" s="1">
        <v>5</v>
      </c>
      <c r="G816">
        <v>11044</v>
      </c>
      <c r="H816">
        <v>69</v>
      </c>
      <c r="I816" t="str">
        <f t="shared" si="12"/>
        <v>10522</v>
      </c>
      <c r="J816">
        <f>IFERROR(VLOOKUP(I816,着工統計から!$B$2:$B$992,2,FALSE), 0)</f>
        <v>0</v>
      </c>
    </row>
    <row r="817" spans="2:10" x14ac:dyDescent="0.7">
      <c r="B817" s="1">
        <v>813</v>
      </c>
      <c r="C817" s="1" t="s">
        <v>10</v>
      </c>
      <c r="D817" s="1">
        <v>105236</v>
      </c>
      <c r="E817" s="1" t="s">
        <v>704</v>
      </c>
      <c r="F817" s="1">
        <v>6</v>
      </c>
      <c r="G817">
        <v>11318</v>
      </c>
      <c r="H817">
        <v>48</v>
      </c>
      <c r="I817" t="str">
        <f t="shared" si="12"/>
        <v>10523</v>
      </c>
      <c r="J817">
        <f>IFERROR(VLOOKUP(I817,着工統計から!$B$2:$B$992,2,FALSE), 0)</f>
        <v>0</v>
      </c>
    </row>
    <row r="818" spans="2:10" x14ac:dyDescent="0.7">
      <c r="B818" s="1">
        <v>814</v>
      </c>
      <c r="C818" s="1" t="s">
        <v>10</v>
      </c>
      <c r="D818" s="1">
        <v>105244</v>
      </c>
      <c r="E818" s="1" t="s">
        <v>844</v>
      </c>
      <c r="F818" s="1">
        <v>5</v>
      </c>
      <c r="G818">
        <v>41202</v>
      </c>
      <c r="H818">
        <v>354</v>
      </c>
      <c r="I818" t="str">
        <f t="shared" si="12"/>
        <v>10524</v>
      </c>
      <c r="J818">
        <f>IFERROR(VLOOKUP(I818,着工統計から!$B$2:$B$992,2,FALSE), 0)</f>
        <v>0</v>
      </c>
    </row>
    <row r="819" spans="2:10" x14ac:dyDescent="0.7">
      <c r="B819" s="1">
        <v>815</v>
      </c>
      <c r="C819" s="1" t="s">
        <v>10</v>
      </c>
      <c r="D819" s="1">
        <v>105252</v>
      </c>
      <c r="E819" s="1" t="s">
        <v>845</v>
      </c>
      <c r="F819" s="1">
        <v>5</v>
      </c>
      <c r="G819">
        <v>26426</v>
      </c>
      <c r="H819">
        <v>161</v>
      </c>
      <c r="I819" t="str">
        <f t="shared" si="12"/>
        <v>10525</v>
      </c>
      <c r="J819">
        <f>IFERROR(VLOOKUP(I819,着工統計から!$B$2:$B$992,2,FALSE), 0)</f>
        <v>0</v>
      </c>
    </row>
    <row r="820" spans="2:10" x14ac:dyDescent="0.7">
      <c r="B820" s="1">
        <v>816</v>
      </c>
      <c r="C820" s="1" t="s">
        <v>11</v>
      </c>
      <c r="D820" s="1">
        <v>112135</v>
      </c>
      <c r="E820" s="1" t="s">
        <v>846</v>
      </c>
      <c r="F820" s="1">
        <v>5</v>
      </c>
      <c r="G820">
        <v>109801</v>
      </c>
      <c r="H820">
        <v>1178</v>
      </c>
      <c r="I820" t="str">
        <f t="shared" si="12"/>
        <v>11213</v>
      </c>
      <c r="J820">
        <f>IFERROR(VLOOKUP(I820,着工統計から!$B$2:$B$992,2,FALSE), 0)</f>
        <v>0</v>
      </c>
    </row>
    <row r="821" spans="2:10" x14ac:dyDescent="0.7">
      <c r="B821" s="1">
        <v>817</v>
      </c>
      <c r="C821" s="1" t="s">
        <v>11</v>
      </c>
      <c r="D821" s="1">
        <v>112046</v>
      </c>
      <c r="E821" s="1" t="s">
        <v>847</v>
      </c>
      <c r="F821" s="1">
        <v>5</v>
      </c>
      <c r="G821">
        <v>1154178</v>
      </c>
      <c r="H821">
        <v>12378</v>
      </c>
      <c r="I821" t="str">
        <f t="shared" si="12"/>
        <v>11204</v>
      </c>
      <c r="J821">
        <f>IFERROR(VLOOKUP(I821,着工統計から!$B$2:$B$992,2,FALSE), 0)</f>
        <v>0</v>
      </c>
    </row>
    <row r="822" spans="2:10" x14ac:dyDescent="0.7">
      <c r="B822" s="1">
        <v>818</v>
      </c>
      <c r="C822" s="1" t="s">
        <v>11</v>
      </c>
      <c r="D822" s="1">
        <v>112011</v>
      </c>
      <c r="E822" s="1" t="s">
        <v>848</v>
      </c>
      <c r="F822" s="1">
        <v>5</v>
      </c>
      <c r="G822">
        <v>350745</v>
      </c>
      <c r="H822">
        <v>3284</v>
      </c>
      <c r="I822" t="str">
        <f t="shared" si="12"/>
        <v>11201</v>
      </c>
      <c r="J822">
        <f>IFERROR(VLOOKUP(I822,着工統計から!$B$2:$B$992,2,FALSE), 0)</f>
        <v>0</v>
      </c>
    </row>
    <row r="823" spans="2:10" x14ac:dyDescent="0.7">
      <c r="B823" s="1">
        <v>819</v>
      </c>
      <c r="C823" s="1" t="s">
        <v>11</v>
      </c>
      <c r="D823" s="1">
        <v>112020</v>
      </c>
      <c r="E823" s="1" t="s">
        <v>849</v>
      </c>
      <c r="F823" s="1">
        <v>6</v>
      </c>
      <c r="G823">
        <v>152291</v>
      </c>
      <c r="H823">
        <v>1069</v>
      </c>
      <c r="I823" t="str">
        <f t="shared" si="12"/>
        <v>11202</v>
      </c>
      <c r="J823">
        <f>IFERROR(VLOOKUP(I823,着工統計から!$B$2:$B$992,2,FALSE), 0)</f>
        <v>0</v>
      </c>
    </row>
    <row r="824" spans="2:10" x14ac:dyDescent="0.7">
      <c r="B824" s="1">
        <v>820</v>
      </c>
      <c r="C824" s="1" t="s">
        <v>11</v>
      </c>
      <c r="D824" s="1">
        <v>114014</v>
      </c>
      <c r="E824" s="1" t="s">
        <v>850</v>
      </c>
      <c r="F824" s="1">
        <v>5</v>
      </c>
      <c r="G824">
        <v>8479</v>
      </c>
      <c r="H824">
        <v>60</v>
      </c>
      <c r="I824" t="str">
        <f t="shared" si="12"/>
        <v>11401</v>
      </c>
      <c r="J824">
        <f>IFERROR(VLOOKUP(I824,着工統計から!$B$2:$B$992,2,FALSE), 0)</f>
        <v>0</v>
      </c>
    </row>
    <row r="825" spans="2:10" x14ac:dyDescent="0.7">
      <c r="B825" s="1">
        <v>821</v>
      </c>
      <c r="C825" s="1" t="s">
        <v>11</v>
      </c>
      <c r="D825" s="1">
        <v>114022</v>
      </c>
      <c r="E825" s="1" t="s">
        <v>851</v>
      </c>
      <c r="F825" s="1">
        <v>5</v>
      </c>
      <c r="G825">
        <v>13097</v>
      </c>
      <c r="H825">
        <v>92</v>
      </c>
      <c r="I825" t="str">
        <f t="shared" si="12"/>
        <v>11402</v>
      </c>
      <c r="J825">
        <f>IFERROR(VLOOKUP(I825,着工統計から!$B$2:$B$992,2,FALSE), 0)</f>
        <v>0</v>
      </c>
    </row>
    <row r="826" spans="2:10" x14ac:dyDescent="0.7">
      <c r="B826" s="1">
        <v>822</v>
      </c>
      <c r="C826" s="1" t="s">
        <v>11</v>
      </c>
      <c r="D826" s="1">
        <v>114031</v>
      </c>
      <c r="E826" s="1" t="s">
        <v>852</v>
      </c>
      <c r="F826" s="1">
        <v>5</v>
      </c>
      <c r="G826">
        <v>24875</v>
      </c>
      <c r="H826">
        <v>175</v>
      </c>
      <c r="I826" t="str">
        <f t="shared" si="12"/>
        <v>11403</v>
      </c>
      <c r="J826">
        <f>IFERROR(VLOOKUP(I826,着工統計から!$B$2:$B$992,2,FALSE), 0)</f>
        <v>0</v>
      </c>
    </row>
    <row r="827" spans="2:10" x14ac:dyDescent="0.7">
      <c r="B827" s="1">
        <v>823</v>
      </c>
      <c r="C827" s="1" t="s">
        <v>11</v>
      </c>
      <c r="D827" s="1">
        <v>112038</v>
      </c>
      <c r="E827" s="1" t="s">
        <v>853</v>
      </c>
      <c r="F827" s="1">
        <v>6</v>
      </c>
      <c r="G827">
        <v>515971</v>
      </c>
      <c r="H827">
        <v>4896</v>
      </c>
      <c r="I827" t="str">
        <f t="shared" si="12"/>
        <v>11203</v>
      </c>
      <c r="J827">
        <f>IFERROR(VLOOKUP(I827,着工統計から!$B$2:$B$992,2,FALSE), 0)</f>
        <v>0</v>
      </c>
    </row>
    <row r="828" spans="2:10" x14ac:dyDescent="0.7">
      <c r="B828" s="1">
        <v>824</v>
      </c>
      <c r="C828" s="1" t="s">
        <v>11</v>
      </c>
      <c r="D828" s="1">
        <v>112267</v>
      </c>
      <c r="E828" s="1" t="s">
        <v>854</v>
      </c>
      <c r="F828" s="1">
        <v>6</v>
      </c>
      <c r="G828">
        <v>62141</v>
      </c>
      <c r="H828">
        <v>590</v>
      </c>
      <c r="I828" t="str">
        <f t="shared" si="12"/>
        <v>11226</v>
      </c>
      <c r="J828">
        <f>IFERROR(VLOOKUP(I828,着工統計から!$B$2:$B$992,2,FALSE), 0)</f>
        <v>0</v>
      </c>
    </row>
    <row r="829" spans="2:10" x14ac:dyDescent="0.7">
      <c r="B829" s="1">
        <v>825</v>
      </c>
      <c r="C829" s="1" t="s">
        <v>11</v>
      </c>
      <c r="D829" s="1">
        <v>112062</v>
      </c>
      <c r="E829" s="1" t="s">
        <v>855</v>
      </c>
      <c r="F829" s="1">
        <v>5</v>
      </c>
      <c r="G829">
        <v>78441</v>
      </c>
      <c r="H829">
        <v>365</v>
      </c>
      <c r="I829" t="str">
        <f t="shared" si="12"/>
        <v>11206</v>
      </c>
      <c r="J829">
        <f>IFERROR(VLOOKUP(I829,着工統計から!$B$2:$B$992,2,FALSE), 0)</f>
        <v>0</v>
      </c>
    </row>
    <row r="830" spans="2:10" x14ac:dyDescent="0.7">
      <c r="B830" s="1">
        <v>826</v>
      </c>
      <c r="C830" s="1" t="s">
        <v>11</v>
      </c>
      <c r="D830" s="1">
        <v>114227</v>
      </c>
      <c r="E830" s="1" t="s">
        <v>856</v>
      </c>
      <c r="F830" s="1">
        <v>6</v>
      </c>
      <c r="G830">
        <v>3672</v>
      </c>
      <c r="H830">
        <v>17</v>
      </c>
      <c r="I830" t="str">
        <f t="shared" si="12"/>
        <v>11422</v>
      </c>
      <c r="J830">
        <f>IFERROR(VLOOKUP(I830,着工統計から!$B$2:$B$992,2,FALSE), 0)</f>
        <v>0</v>
      </c>
    </row>
    <row r="831" spans="2:10" x14ac:dyDescent="0.7">
      <c r="B831" s="1">
        <v>827</v>
      </c>
      <c r="C831" s="1" t="s">
        <v>11</v>
      </c>
      <c r="D831" s="1">
        <v>112071</v>
      </c>
      <c r="E831" s="1" t="s">
        <v>857</v>
      </c>
      <c r="F831" s="1">
        <v>5</v>
      </c>
      <c r="G831">
        <v>52850</v>
      </c>
      <c r="H831">
        <v>231</v>
      </c>
      <c r="I831" t="str">
        <f t="shared" si="12"/>
        <v>11207</v>
      </c>
      <c r="J831">
        <f>IFERROR(VLOOKUP(I831,着工統計から!$B$2:$B$992,2,FALSE), 0)</f>
        <v>0</v>
      </c>
    </row>
    <row r="832" spans="2:10" x14ac:dyDescent="0.7">
      <c r="B832" s="1">
        <v>828</v>
      </c>
      <c r="C832" s="1" t="s">
        <v>11</v>
      </c>
      <c r="D832" s="1">
        <v>113646</v>
      </c>
      <c r="E832" s="1" t="s">
        <v>858</v>
      </c>
      <c r="F832" s="1">
        <v>5</v>
      </c>
      <c r="G832">
        <v>4742</v>
      </c>
      <c r="H832">
        <v>21</v>
      </c>
      <c r="I832" t="str">
        <f t="shared" si="12"/>
        <v>11364</v>
      </c>
      <c r="J832">
        <f>IFERROR(VLOOKUP(I832,着工統計から!$B$2:$B$992,2,FALSE), 0)</f>
        <v>0</v>
      </c>
    </row>
    <row r="833" spans="2:10" x14ac:dyDescent="0.7">
      <c r="B833" s="1">
        <v>829</v>
      </c>
      <c r="C833" s="1" t="s">
        <v>11</v>
      </c>
      <c r="D833" s="1">
        <v>113671</v>
      </c>
      <c r="E833" s="1" t="s">
        <v>94</v>
      </c>
      <c r="F833" s="1">
        <v>4</v>
      </c>
      <c r="G833">
        <v>788</v>
      </c>
      <c r="H833">
        <v>3</v>
      </c>
      <c r="I833" t="str">
        <f t="shared" si="12"/>
        <v>11367</v>
      </c>
      <c r="J833">
        <f>IFERROR(VLOOKUP(I833,着工統計から!$B$2:$B$992,2,FALSE), 0)</f>
        <v>0</v>
      </c>
    </row>
    <row r="834" spans="2:10" x14ac:dyDescent="0.7">
      <c r="B834" s="1">
        <v>830</v>
      </c>
      <c r="C834" s="1" t="s">
        <v>11</v>
      </c>
      <c r="D834" s="1">
        <v>113689</v>
      </c>
      <c r="E834" s="1" t="s">
        <v>859</v>
      </c>
      <c r="F834" s="1">
        <v>5</v>
      </c>
      <c r="G834">
        <v>5175</v>
      </c>
      <c r="H834">
        <v>23</v>
      </c>
      <c r="I834" t="str">
        <f t="shared" si="12"/>
        <v>11368</v>
      </c>
      <c r="J834">
        <f>IFERROR(VLOOKUP(I834,着工統計から!$B$2:$B$992,2,FALSE), 0)</f>
        <v>0</v>
      </c>
    </row>
    <row r="835" spans="2:10" x14ac:dyDescent="0.7">
      <c r="B835" s="1">
        <v>831</v>
      </c>
      <c r="C835" s="1" t="s">
        <v>11</v>
      </c>
      <c r="D835" s="1">
        <v>112089</v>
      </c>
      <c r="E835" s="1" t="s">
        <v>860</v>
      </c>
      <c r="F835" s="1">
        <v>5</v>
      </c>
      <c r="G835">
        <v>340386</v>
      </c>
      <c r="H835">
        <v>2800</v>
      </c>
      <c r="I835" t="str">
        <f t="shared" si="12"/>
        <v>11208</v>
      </c>
      <c r="J835">
        <f>IFERROR(VLOOKUP(I835,着工統計から!$B$2:$B$992,2,FALSE), 0)</f>
        <v>0</v>
      </c>
    </row>
    <row r="836" spans="2:10" x14ac:dyDescent="0.7">
      <c r="B836" s="1">
        <v>832</v>
      </c>
      <c r="C836" s="1" t="s">
        <v>11</v>
      </c>
      <c r="D836" s="1">
        <v>112097</v>
      </c>
      <c r="E836" s="1" t="s">
        <v>861</v>
      </c>
      <c r="F836" s="1">
        <v>5</v>
      </c>
      <c r="G836">
        <v>78857</v>
      </c>
      <c r="H836">
        <v>592</v>
      </c>
      <c r="I836" t="str">
        <f t="shared" si="12"/>
        <v>11209</v>
      </c>
      <c r="J836">
        <f>IFERROR(VLOOKUP(I836,着工統計から!$B$2:$B$992,2,FALSE), 0)</f>
        <v>0</v>
      </c>
    </row>
    <row r="837" spans="2:10" x14ac:dyDescent="0.7">
      <c r="B837" s="1">
        <v>833</v>
      </c>
      <c r="C837" s="1" t="s">
        <v>11</v>
      </c>
      <c r="D837" s="1">
        <v>113301</v>
      </c>
      <c r="E837" s="1" t="s">
        <v>862</v>
      </c>
      <c r="F837" s="1">
        <v>5</v>
      </c>
      <c r="G837">
        <v>1858</v>
      </c>
      <c r="H837">
        <v>14</v>
      </c>
      <c r="I837" t="str">
        <f t="shared" si="12"/>
        <v>11330</v>
      </c>
      <c r="J837">
        <f>IFERROR(VLOOKUP(I837,着工統計から!$B$2:$B$992,2,FALSE), 0)</f>
        <v>0</v>
      </c>
    </row>
    <row r="838" spans="2:10" x14ac:dyDescent="0.7">
      <c r="B838" s="1">
        <v>834</v>
      </c>
      <c r="C838" s="1" t="s">
        <v>11</v>
      </c>
      <c r="D838" s="1">
        <v>112101</v>
      </c>
      <c r="E838" s="1" t="s">
        <v>863</v>
      </c>
      <c r="F838" s="1">
        <v>5</v>
      </c>
      <c r="G838">
        <v>67589</v>
      </c>
      <c r="H838">
        <v>521</v>
      </c>
      <c r="I838" t="str">
        <f t="shared" ref="I838:I901" si="13">LEFT(TEXT(D838,"000000"),5)</f>
        <v>11210</v>
      </c>
      <c r="J838">
        <f>IFERROR(VLOOKUP(I838,着工統計から!$B$2:$B$992,2,FALSE), 0)</f>
        <v>0</v>
      </c>
    </row>
    <row r="839" spans="2:10" x14ac:dyDescent="0.7">
      <c r="B839" s="1">
        <v>835</v>
      </c>
      <c r="C839" s="1" t="s">
        <v>11</v>
      </c>
      <c r="D839" s="1">
        <v>114219</v>
      </c>
      <c r="E839" s="1" t="s">
        <v>864</v>
      </c>
      <c r="F839" s="1">
        <v>5</v>
      </c>
      <c r="G839">
        <v>19518</v>
      </c>
      <c r="H839">
        <v>150</v>
      </c>
      <c r="I839" t="str">
        <f t="shared" si="13"/>
        <v>11421</v>
      </c>
      <c r="J839">
        <f>IFERROR(VLOOKUP(I839,着工統計から!$B$2:$B$992,2,FALSE), 0)</f>
        <v>0</v>
      </c>
    </row>
    <row r="840" spans="2:10" x14ac:dyDescent="0.7">
      <c r="B840" s="1">
        <v>836</v>
      </c>
      <c r="C840" s="1" t="s">
        <v>11</v>
      </c>
      <c r="D840" s="1">
        <v>114243</v>
      </c>
      <c r="E840" s="1" t="s">
        <v>865</v>
      </c>
      <c r="F840" s="1">
        <v>5</v>
      </c>
      <c r="G840">
        <v>11607</v>
      </c>
      <c r="H840">
        <v>89</v>
      </c>
      <c r="I840" t="str">
        <f t="shared" si="13"/>
        <v>11424</v>
      </c>
      <c r="J840">
        <f>IFERROR(VLOOKUP(I840,着工統計から!$B$2:$B$992,2,FALSE), 0)</f>
        <v>0</v>
      </c>
    </row>
    <row r="841" spans="2:10" x14ac:dyDescent="0.7">
      <c r="B841" s="1">
        <v>837</v>
      </c>
      <c r="C841" s="1" t="s">
        <v>11</v>
      </c>
      <c r="D841" s="1">
        <v>114251</v>
      </c>
      <c r="E841" s="1" t="s">
        <v>866</v>
      </c>
      <c r="F841" s="1">
        <v>5</v>
      </c>
      <c r="G841">
        <v>13515</v>
      </c>
      <c r="H841">
        <v>104</v>
      </c>
      <c r="I841" t="str">
        <f t="shared" si="13"/>
        <v>11425</v>
      </c>
      <c r="J841">
        <f>IFERROR(VLOOKUP(I841,着工統計から!$B$2:$B$992,2,FALSE), 0)</f>
        <v>0</v>
      </c>
    </row>
    <row r="842" spans="2:10" x14ac:dyDescent="0.7">
      <c r="B842" s="1">
        <v>838</v>
      </c>
      <c r="C842" s="1" t="s">
        <v>11</v>
      </c>
      <c r="D842" s="1">
        <v>112119</v>
      </c>
      <c r="E842" s="1" t="s">
        <v>867</v>
      </c>
      <c r="F842" s="1">
        <v>5</v>
      </c>
      <c r="G842">
        <v>57277</v>
      </c>
      <c r="H842">
        <v>407</v>
      </c>
      <c r="I842" t="str">
        <f t="shared" si="13"/>
        <v>11211</v>
      </c>
      <c r="J842">
        <f>IFERROR(VLOOKUP(I842,着工統計から!$B$2:$B$992,2,FALSE), 0)</f>
        <v>0</v>
      </c>
    </row>
    <row r="843" spans="2:10" x14ac:dyDescent="0.7">
      <c r="B843" s="1">
        <v>839</v>
      </c>
      <c r="C843" s="1" t="s">
        <v>11</v>
      </c>
      <c r="D843" s="1">
        <v>113824</v>
      </c>
      <c r="E843" s="1" t="s">
        <v>868</v>
      </c>
      <c r="F843" s="1">
        <v>5</v>
      </c>
      <c r="G843">
        <v>20604</v>
      </c>
      <c r="H843">
        <v>146</v>
      </c>
      <c r="I843" t="str">
        <f t="shared" si="13"/>
        <v>11382</v>
      </c>
      <c r="J843">
        <f>IFERROR(VLOOKUP(I843,着工統計から!$B$2:$B$992,2,FALSE), 0)</f>
        <v>0</v>
      </c>
    </row>
    <row r="844" spans="2:10" x14ac:dyDescent="0.7">
      <c r="B844" s="1">
        <v>840</v>
      </c>
      <c r="C844" s="1" t="s">
        <v>11</v>
      </c>
      <c r="D844" s="1">
        <v>112127</v>
      </c>
      <c r="E844" s="1" t="s">
        <v>869</v>
      </c>
      <c r="F844" s="1">
        <v>5</v>
      </c>
      <c r="G844">
        <v>91437</v>
      </c>
      <c r="H844">
        <v>1027</v>
      </c>
      <c r="I844" t="str">
        <f t="shared" si="13"/>
        <v>11212</v>
      </c>
      <c r="J844">
        <f>IFERROR(VLOOKUP(I844,着工統計から!$B$2:$B$992,2,FALSE), 0)</f>
        <v>0</v>
      </c>
    </row>
    <row r="845" spans="2:10" x14ac:dyDescent="0.7">
      <c r="B845" s="1">
        <v>841</v>
      </c>
      <c r="C845" s="1" t="s">
        <v>11</v>
      </c>
      <c r="D845" s="1">
        <v>112143</v>
      </c>
      <c r="E845" s="1" t="s">
        <v>870</v>
      </c>
      <c r="F845" s="1">
        <v>5</v>
      </c>
      <c r="G845">
        <v>196308</v>
      </c>
      <c r="H845">
        <v>1291</v>
      </c>
      <c r="I845" t="str">
        <f t="shared" si="13"/>
        <v>11214</v>
      </c>
      <c r="J845">
        <f>IFERROR(VLOOKUP(I845,着工統計から!$B$2:$B$992,2,FALSE), 0)</f>
        <v>0</v>
      </c>
    </row>
    <row r="846" spans="2:10" x14ac:dyDescent="0.7">
      <c r="B846" s="1">
        <v>842</v>
      </c>
      <c r="C846" s="1" t="s">
        <v>11</v>
      </c>
      <c r="D846" s="1">
        <v>114685</v>
      </c>
      <c r="E846" s="1" t="s">
        <v>871</v>
      </c>
      <c r="F846" s="1">
        <v>5</v>
      </c>
      <c r="G846">
        <v>36401</v>
      </c>
      <c r="H846">
        <v>239</v>
      </c>
      <c r="I846" t="str">
        <f t="shared" si="13"/>
        <v>11468</v>
      </c>
      <c r="J846">
        <f>IFERROR(VLOOKUP(I846,着工統計から!$B$2:$B$992,2,FALSE), 0)</f>
        <v>0</v>
      </c>
    </row>
    <row r="847" spans="2:10" x14ac:dyDescent="0.7">
      <c r="B847" s="1">
        <v>843</v>
      </c>
      <c r="C847" s="1" t="s">
        <v>11</v>
      </c>
      <c r="D847" s="1">
        <v>112151</v>
      </c>
      <c r="E847" s="1" t="s">
        <v>872</v>
      </c>
      <c r="F847" s="1">
        <v>5</v>
      </c>
      <c r="G847">
        <v>152405</v>
      </c>
      <c r="H847">
        <v>866</v>
      </c>
      <c r="I847" t="str">
        <f t="shared" si="13"/>
        <v>11215</v>
      </c>
      <c r="J847">
        <f>IFERROR(VLOOKUP(I847,着工統計から!$B$2:$B$992,2,FALSE), 0)</f>
        <v>0</v>
      </c>
    </row>
    <row r="848" spans="2:10" x14ac:dyDescent="0.7">
      <c r="B848" s="1">
        <v>844</v>
      </c>
      <c r="C848" s="1" t="s">
        <v>11</v>
      </c>
      <c r="D848" s="1">
        <v>112160</v>
      </c>
      <c r="E848" s="1" t="s">
        <v>873</v>
      </c>
      <c r="F848" s="1">
        <v>5</v>
      </c>
      <c r="G848">
        <v>54874</v>
      </c>
      <c r="H848">
        <v>307</v>
      </c>
      <c r="I848" t="str">
        <f t="shared" si="13"/>
        <v>11216</v>
      </c>
      <c r="J848">
        <f>IFERROR(VLOOKUP(I848,着工統計から!$B$2:$B$992,2,FALSE), 0)</f>
        <v>0</v>
      </c>
    </row>
    <row r="849" spans="2:10" x14ac:dyDescent="0.7">
      <c r="B849" s="1">
        <v>845</v>
      </c>
      <c r="C849" s="1" t="s">
        <v>11</v>
      </c>
      <c r="D849" s="1">
        <v>112178</v>
      </c>
      <c r="E849" s="1" t="s">
        <v>874</v>
      </c>
      <c r="F849" s="1">
        <v>5</v>
      </c>
      <c r="G849">
        <v>81352</v>
      </c>
      <c r="H849">
        <v>561</v>
      </c>
      <c r="I849" t="str">
        <f t="shared" si="13"/>
        <v>11217</v>
      </c>
      <c r="J849">
        <f>IFERROR(VLOOKUP(I849,着工統計から!$B$2:$B$992,2,FALSE), 0)</f>
        <v>0</v>
      </c>
    </row>
    <row r="850" spans="2:10" x14ac:dyDescent="0.7">
      <c r="B850" s="1">
        <v>846</v>
      </c>
      <c r="C850" s="1" t="s">
        <v>11</v>
      </c>
      <c r="D850" s="1">
        <v>113042</v>
      </c>
      <c r="E850" s="1" t="s">
        <v>875</v>
      </c>
      <c r="F850" s="1">
        <v>5</v>
      </c>
      <c r="G850">
        <v>28096</v>
      </c>
      <c r="H850">
        <v>194</v>
      </c>
      <c r="I850" t="str">
        <f t="shared" si="13"/>
        <v>11304</v>
      </c>
      <c r="J850">
        <f>IFERROR(VLOOKUP(I850,着工統計から!$B$2:$B$992,2,FALSE), 0)</f>
        <v>0</v>
      </c>
    </row>
    <row r="851" spans="2:10" x14ac:dyDescent="0.7">
      <c r="B851" s="1">
        <v>847</v>
      </c>
      <c r="C851" s="1" t="s">
        <v>11</v>
      </c>
      <c r="D851" s="1">
        <v>114235</v>
      </c>
      <c r="E851" s="1" t="s">
        <v>876</v>
      </c>
      <c r="F851" s="1">
        <v>5</v>
      </c>
      <c r="G851">
        <v>8624</v>
      </c>
      <c r="H851">
        <v>59</v>
      </c>
      <c r="I851" t="str">
        <f t="shared" si="13"/>
        <v>11423</v>
      </c>
      <c r="J851">
        <f>IFERROR(VLOOKUP(I851,着工統計から!$B$2:$B$992,2,FALSE), 0)</f>
        <v>0</v>
      </c>
    </row>
    <row r="852" spans="2:10" x14ac:dyDescent="0.7">
      <c r="B852" s="1">
        <v>848</v>
      </c>
      <c r="C852" s="1" t="s">
        <v>11</v>
      </c>
      <c r="D852" s="1">
        <v>112186</v>
      </c>
      <c r="E852" s="1" t="s">
        <v>877</v>
      </c>
      <c r="F852" s="1">
        <v>5</v>
      </c>
      <c r="G852">
        <v>100346</v>
      </c>
      <c r="H852">
        <v>707</v>
      </c>
      <c r="I852" t="str">
        <f t="shared" si="13"/>
        <v>11218</v>
      </c>
      <c r="J852">
        <f>IFERROR(VLOOKUP(I852,着工統計から!$B$2:$B$992,2,FALSE), 0)</f>
        <v>0</v>
      </c>
    </row>
    <row r="853" spans="2:10" x14ac:dyDescent="0.7">
      <c r="B853" s="1">
        <v>849</v>
      </c>
      <c r="C853" s="1" t="s">
        <v>11</v>
      </c>
      <c r="D853" s="1">
        <v>114057</v>
      </c>
      <c r="E853" s="1" t="s">
        <v>878</v>
      </c>
      <c r="F853" s="1">
        <v>5</v>
      </c>
      <c r="G853">
        <v>18379</v>
      </c>
      <c r="H853">
        <v>129</v>
      </c>
      <c r="I853" t="str">
        <f t="shared" si="13"/>
        <v>11405</v>
      </c>
      <c r="J853">
        <f>IFERROR(VLOOKUP(I853,着工統計から!$B$2:$B$992,2,FALSE), 0)</f>
        <v>0</v>
      </c>
    </row>
    <row r="854" spans="2:10" x14ac:dyDescent="0.7">
      <c r="B854" s="1">
        <v>850</v>
      </c>
      <c r="C854" s="1" t="s">
        <v>11</v>
      </c>
      <c r="D854" s="1">
        <v>114065</v>
      </c>
      <c r="E854" s="1" t="s">
        <v>879</v>
      </c>
      <c r="F854" s="1">
        <v>5</v>
      </c>
      <c r="G854">
        <v>12107</v>
      </c>
      <c r="H854">
        <v>85</v>
      </c>
      <c r="I854" t="str">
        <f t="shared" si="13"/>
        <v>11406</v>
      </c>
      <c r="J854">
        <f>IFERROR(VLOOKUP(I854,着工統計から!$B$2:$B$992,2,FALSE), 0)</f>
        <v>0</v>
      </c>
    </row>
    <row r="855" spans="2:10" x14ac:dyDescent="0.7">
      <c r="B855" s="1">
        <v>851</v>
      </c>
      <c r="C855" s="1" t="s">
        <v>11</v>
      </c>
      <c r="D855" s="1">
        <v>114073</v>
      </c>
      <c r="E855" s="1" t="s">
        <v>880</v>
      </c>
      <c r="F855" s="1">
        <v>5</v>
      </c>
      <c r="G855">
        <v>12979</v>
      </c>
      <c r="H855">
        <v>91</v>
      </c>
      <c r="I855" t="str">
        <f t="shared" si="13"/>
        <v>11407</v>
      </c>
      <c r="J855">
        <f>IFERROR(VLOOKUP(I855,着工統計から!$B$2:$B$992,2,FALSE), 0)</f>
        <v>0</v>
      </c>
    </row>
    <row r="856" spans="2:10" x14ac:dyDescent="0.7">
      <c r="B856" s="1">
        <v>852</v>
      </c>
      <c r="C856" s="1" t="s">
        <v>11</v>
      </c>
      <c r="D856" s="1">
        <v>112194</v>
      </c>
      <c r="E856" s="1" t="s">
        <v>881</v>
      </c>
      <c r="F856" s="1">
        <v>5</v>
      </c>
      <c r="G856">
        <v>225196</v>
      </c>
      <c r="H856">
        <v>1653</v>
      </c>
      <c r="I856" t="str">
        <f t="shared" si="13"/>
        <v>11219</v>
      </c>
      <c r="J856">
        <f>IFERROR(VLOOKUP(I856,着工統計から!$B$2:$B$992,2,FALSE), 0)</f>
        <v>0</v>
      </c>
    </row>
    <row r="857" spans="2:10" x14ac:dyDescent="0.7">
      <c r="B857" s="1">
        <v>853</v>
      </c>
      <c r="C857" s="1" t="s">
        <v>11</v>
      </c>
      <c r="D857" s="1">
        <v>112216</v>
      </c>
      <c r="E857" s="1" t="s">
        <v>882</v>
      </c>
      <c r="F857" s="1">
        <v>6</v>
      </c>
      <c r="G857">
        <v>247034</v>
      </c>
      <c r="H857">
        <v>2823</v>
      </c>
      <c r="I857" t="str">
        <f t="shared" si="13"/>
        <v>11221</v>
      </c>
      <c r="J857">
        <f>IFERROR(VLOOKUP(I857,着工統計から!$B$2:$B$992,2,FALSE), 0)</f>
        <v>0</v>
      </c>
    </row>
    <row r="858" spans="2:10" x14ac:dyDescent="0.7">
      <c r="B858" s="1">
        <v>854</v>
      </c>
      <c r="C858" s="1" t="s">
        <v>11</v>
      </c>
      <c r="D858" s="1">
        <v>112224</v>
      </c>
      <c r="E858" s="1" t="s">
        <v>883</v>
      </c>
      <c r="F858" s="1">
        <v>6</v>
      </c>
      <c r="G858">
        <v>337498</v>
      </c>
      <c r="H858">
        <v>3069</v>
      </c>
      <c r="I858" t="str">
        <f t="shared" si="13"/>
        <v>11222</v>
      </c>
      <c r="J858">
        <f>IFERROR(VLOOKUP(I858,着工統計から!$B$2:$B$992,2,FALSE), 0)</f>
        <v>0</v>
      </c>
    </row>
    <row r="859" spans="2:10" x14ac:dyDescent="0.7">
      <c r="B859" s="1">
        <v>855</v>
      </c>
      <c r="C859" s="1" t="s">
        <v>11</v>
      </c>
      <c r="D859" s="1">
        <v>112232</v>
      </c>
      <c r="E859" s="1" t="s">
        <v>884</v>
      </c>
      <c r="F859" s="1">
        <v>6</v>
      </c>
      <c r="G859">
        <v>72260</v>
      </c>
      <c r="H859">
        <v>1089</v>
      </c>
      <c r="I859" t="str">
        <f t="shared" si="13"/>
        <v>11223</v>
      </c>
      <c r="J859">
        <f>IFERROR(VLOOKUP(I859,着工統計から!$B$2:$B$992,2,FALSE), 0)</f>
        <v>0</v>
      </c>
    </row>
    <row r="860" spans="2:10" x14ac:dyDescent="0.7">
      <c r="B860" s="1">
        <v>856</v>
      </c>
      <c r="C860" s="1" t="s">
        <v>11</v>
      </c>
      <c r="D860" s="1">
        <v>112241</v>
      </c>
      <c r="E860" s="1" t="s">
        <v>885</v>
      </c>
      <c r="F860" s="1">
        <v>6</v>
      </c>
      <c r="G860">
        <v>136150</v>
      </c>
      <c r="H860">
        <v>936</v>
      </c>
      <c r="I860" t="str">
        <f t="shared" si="13"/>
        <v>11224</v>
      </c>
      <c r="J860">
        <f>IFERROR(VLOOKUP(I860,着工統計から!$B$2:$B$992,2,FALSE), 0)</f>
        <v>0</v>
      </c>
    </row>
    <row r="861" spans="2:10" x14ac:dyDescent="0.7">
      <c r="B861" s="1">
        <v>857</v>
      </c>
      <c r="C861" s="1" t="s">
        <v>11</v>
      </c>
      <c r="D861" s="1">
        <v>112259</v>
      </c>
      <c r="E861" s="1" t="s">
        <v>886</v>
      </c>
      <c r="F861" s="1">
        <v>5</v>
      </c>
      <c r="G861">
        <v>148390</v>
      </c>
      <c r="H861">
        <v>950</v>
      </c>
      <c r="I861" t="str">
        <f t="shared" si="13"/>
        <v>11225</v>
      </c>
      <c r="J861">
        <f>IFERROR(VLOOKUP(I861,着工統計から!$B$2:$B$992,2,FALSE), 0)</f>
        <v>0</v>
      </c>
    </row>
    <row r="862" spans="2:10" x14ac:dyDescent="0.7">
      <c r="B862" s="1">
        <v>858</v>
      </c>
      <c r="C862" s="1" t="s">
        <v>11</v>
      </c>
      <c r="D862" s="1">
        <v>112275</v>
      </c>
      <c r="E862" s="1" t="s">
        <v>887</v>
      </c>
      <c r="F862" s="1">
        <v>6</v>
      </c>
      <c r="G862">
        <v>136299</v>
      </c>
      <c r="H862">
        <v>986</v>
      </c>
      <c r="I862" t="str">
        <f t="shared" si="13"/>
        <v>11227</v>
      </c>
      <c r="J862">
        <f>IFERROR(VLOOKUP(I862,着工統計から!$B$2:$B$992,2,FALSE), 0)</f>
        <v>0</v>
      </c>
    </row>
    <row r="863" spans="2:10" x14ac:dyDescent="0.7">
      <c r="B863" s="1">
        <v>859</v>
      </c>
      <c r="C863" s="1" t="s">
        <v>11</v>
      </c>
      <c r="D863" s="1">
        <v>112283</v>
      </c>
      <c r="E863" s="1" t="s">
        <v>888</v>
      </c>
      <c r="F863" s="1">
        <v>5</v>
      </c>
      <c r="G863">
        <v>72676</v>
      </c>
      <c r="H863">
        <v>540</v>
      </c>
      <c r="I863" t="str">
        <f t="shared" si="13"/>
        <v>11228</v>
      </c>
      <c r="J863">
        <f>IFERROR(VLOOKUP(I863,着工統計から!$B$2:$B$992,2,FALSE), 0)</f>
        <v>0</v>
      </c>
    </row>
    <row r="864" spans="2:10" x14ac:dyDescent="0.7">
      <c r="B864" s="1">
        <v>860</v>
      </c>
      <c r="C864" s="1" t="s">
        <v>11</v>
      </c>
      <c r="D864" s="1">
        <v>112291</v>
      </c>
      <c r="E864" s="1" t="s">
        <v>889</v>
      </c>
      <c r="F864" s="1">
        <v>6</v>
      </c>
      <c r="G864">
        <v>80826</v>
      </c>
      <c r="H864">
        <v>667</v>
      </c>
      <c r="I864" t="str">
        <f t="shared" si="13"/>
        <v>11229</v>
      </c>
      <c r="J864">
        <f>IFERROR(VLOOKUP(I864,着工統計から!$B$2:$B$992,2,FALSE), 0)</f>
        <v>0</v>
      </c>
    </row>
    <row r="865" spans="2:10" x14ac:dyDescent="0.7">
      <c r="B865" s="1">
        <v>861</v>
      </c>
      <c r="C865" s="1" t="s">
        <v>11</v>
      </c>
      <c r="D865" s="1">
        <v>112305</v>
      </c>
      <c r="E865" s="1" t="s">
        <v>890</v>
      </c>
      <c r="F865" s="1">
        <v>5</v>
      </c>
      <c r="G865">
        <v>162122</v>
      </c>
      <c r="H865">
        <v>1074</v>
      </c>
      <c r="I865" t="str">
        <f t="shared" si="13"/>
        <v>11230</v>
      </c>
      <c r="J865">
        <f>IFERROR(VLOOKUP(I865,着工統計から!$B$2:$B$992,2,FALSE), 0)</f>
        <v>0</v>
      </c>
    </row>
    <row r="866" spans="2:10" x14ac:dyDescent="0.7">
      <c r="B866" s="1">
        <v>862</v>
      </c>
      <c r="C866" s="1" t="s">
        <v>11</v>
      </c>
      <c r="D866" s="1">
        <v>112313</v>
      </c>
      <c r="E866" s="1" t="s">
        <v>891</v>
      </c>
      <c r="F866" s="1">
        <v>5</v>
      </c>
      <c r="G866">
        <v>73936</v>
      </c>
      <c r="H866">
        <v>522</v>
      </c>
      <c r="I866" t="str">
        <f t="shared" si="13"/>
        <v>11231</v>
      </c>
      <c r="J866">
        <f>IFERROR(VLOOKUP(I866,着工統計から!$B$2:$B$992,2,FALSE), 0)</f>
        <v>0</v>
      </c>
    </row>
    <row r="867" spans="2:10" x14ac:dyDescent="0.7">
      <c r="B867" s="1">
        <v>863</v>
      </c>
      <c r="C867" s="1" t="s">
        <v>11</v>
      </c>
      <c r="D867" s="1">
        <v>112321</v>
      </c>
      <c r="E867" s="1" t="s">
        <v>892</v>
      </c>
      <c r="F867" s="1">
        <v>5</v>
      </c>
      <c r="G867">
        <v>68142</v>
      </c>
      <c r="H867">
        <v>468</v>
      </c>
      <c r="I867" t="str">
        <f t="shared" si="13"/>
        <v>11232</v>
      </c>
      <c r="J867">
        <f>IFERROR(VLOOKUP(I867,着工統計から!$B$2:$B$992,2,FALSE), 0)</f>
        <v>0</v>
      </c>
    </row>
    <row r="868" spans="2:10" x14ac:dyDescent="0.7">
      <c r="B868" s="1">
        <v>864</v>
      </c>
      <c r="C868" s="1" t="s">
        <v>11</v>
      </c>
      <c r="D868" s="1">
        <v>114464</v>
      </c>
      <c r="E868" s="1" t="s">
        <v>893</v>
      </c>
      <c r="F868" s="1">
        <v>5</v>
      </c>
      <c r="G868">
        <v>19636</v>
      </c>
      <c r="H868">
        <v>135</v>
      </c>
      <c r="I868" t="str">
        <f t="shared" si="13"/>
        <v>11446</v>
      </c>
      <c r="J868">
        <f>IFERROR(VLOOKUP(I868,着工統計から!$B$2:$B$992,2,FALSE), 0)</f>
        <v>0</v>
      </c>
    </row>
    <row r="869" spans="2:10" x14ac:dyDescent="0.7">
      <c r="B869" s="1">
        <v>865</v>
      </c>
      <c r="C869" s="1" t="s">
        <v>11</v>
      </c>
      <c r="D869" s="1">
        <v>114618</v>
      </c>
      <c r="E869" s="1" t="s">
        <v>894</v>
      </c>
      <c r="F869" s="1">
        <v>5</v>
      </c>
      <c r="G869">
        <v>26610</v>
      </c>
      <c r="H869">
        <v>183</v>
      </c>
      <c r="I869" t="str">
        <f t="shared" si="13"/>
        <v>11461</v>
      </c>
      <c r="J869">
        <f>IFERROR(VLOOKUP(I869,着工統計から!$B$2:$B$992,2,FALSE), 0)</f>
        <v>0</v>
      </c>
    </row>
    <row r="870" spans="2:10" x14ac:dyDescent="0.7">
      <c r="B870" s="1">
        <v>866</v>
      </c>
      <c r="C870" s="1" t="s">
        <v>11</v>
      </c>
      <c r="D870" s="1">
        <v>114626</v>
      </c>
      <c r="E870" s="1" t="s">
        <v>895</v>
      </c>
      <c r="F870" s="1">
        <v>5</v>
      </c>
      <c r="G870">
        <v>37923</v>
      </c>
      <c r="H870">
        <v>260</v>
      </c>
      <c r="I870" t="str">
        <f t="shared" si="13"/>
        <v>11462</v>
      </c>
      <c r="J870">
        <f>IFERROR(VLOOKUP(I870,着工統計から!$B$2:$B$992,2,FALSE), 0)</f>
        <v>0</v>
      </c>
    </row>
    <row r="871" spans="2:10" x14ac:dyDescent="0.7">
      <c r="B871" s="1">
        <v>867</v>
      </c>
      <c r="C871" s="1" t="s">
        <v>11</v>
      </c>
      <c r="D871" s="1">
        <v>112330</v>
      </c>
      <c r="E871" s="1" t="s">
        <v>896</v>
      </c>
      <c r="F871" s="1">
        <v>5</v>
      </c>
      <c r="G871">
        <v>67409</v>
      </c>
      <c r="H871">
        <v>334</v>
      </c>
      <c r="I871" t="str">
        <f t="shared" si="13"/>
        <v>11233</v>
      </c>
      <c r="J871">
        <f>IFERROR(VLOOKUP(I871,着工統計から!$B$2:$B$992,2,FALSE), 0)</f>
        <v>0</v>
      </c>
    </row>
    <row r="872" spans="2:10" x14ac:dyDescent="0.7">
      <c r="B872" s="1">
        <v>868</v>
      </c>
      <c r="C872" s="1" t="s">
        <v>11</v>
      </c>
      <c r="D872" s="1">
        <v>112348</v>
      </c>
      <c r="E872" s="1" t="s">
        <v>897</v>
      </c>
      <c r="F872" s="1">
        <v>6</v>
      </c>
      <c r="G872">
        <v>86717</v>
      </c>
      <c r="H872">
        <v>2342</v>
      </c>
      <c r="I872" t="str">
        <f t="shared" si="13"/>
        <v>11234</v>
      </c>
      <c r="J872">
        <f>IFERROR(VLOOKUP(I872,着工統計から!$B$2:$B$992,2,FALSE), 0)</f>
        <v>0</v>
      </c>
    </row>
    <row r="873" spans="2:10" x14ac:dyDescent="0.7">
      <c r="B873" s="1">
        <v>869</v>
      </c>
      <c r="C873" s="1" t="s">
        <v>11</v>
      </c>
      <c r="D873" s="1">
        <v>112356</v>
      </c>
      <c r="E873" s="1" t="s">
        <v>898</v>
      </c>
      <c r="F873" s="1">
        <v>5</v>
      </c>
      <c r="G873">
        <v>108102</v>
      </c>
      <c r="H873">
        <v>881</v>
      </c>
      <c r="I873" t="str">
        <f t="shared" si="13"/>
        <v>11235</v>
      </c>
      <c r="J873">
        <f>IFERROR(VLOOKUP(I873,着工統計から!$B$2:$B$992,2,FALSE), 0)</f>
        <v>0</v>
      </c>
    </row>
    <row r="874" spans="2:10" x14ac:dyDescent="0.7">
      <c r="B874" s="1">
        <v>870</v>
      </c>
      <c r="C874" s="1" t="s">
        <v>11</v>
      </c>
      <c r="D874" s="1">
        <v>112372</v>
      </c>
      <c r="E874" s="1" t="s">
        <v>899</v>
      </c>
      <c r="F874" s="1">
        <v>6</v>
      </c>
      <c r="G874">
        <v>136521</v>
      </c>
      <c r="H874">
        <v>1775</v>
      </c>
      <c r="I874" t="str">
        <f t="shared" si="13"/>
        <v>11237</v>
      </c>
      <c r="J874">
        <f>IFERROR(VLOOKUP(I874,着工統計から!$B$2:$B$992,2,FALSE), 0)</f>
        <v>0</v>
      </c>
    </row>
    <row r="875" spans="2:10" x14ac:dyDescent="0.7">
      <c r="B875" s="1">
        <v>871</v>
      </c>
      <c r="C875" s="1" t="s">
        <v>11</v>
      </c>
      <c r="D875" s="1">
        <v>112381</v>
      </c>
      <c r="E875" s="1" t="s">
        <v>900</v>
      </c>
      <c r="F875" s="1">
        <v>5</v>
      </c>
      <c r="G875">
        <v>62380</v>
      </c>
      <c r="H875">
        <v>448</v>
      </c>
      <c r="I875" t="str">
        <f t="shared" si="13"/>
        <v>11238</v>
      </c>
      <c r="J875">
        <f>IFERROR(VLOOKUP(I875,着工統計から!$B$2:$B$992,2,FALSE), 0)</f>
        <v>0</v>
      </c>
    </row>
    <row r="876" spans="2:10" x14ac:dyDescent="0.7">
      <c r="B876" s="1">
        <v>872</v>
      </c>
      <c r="C876" s="1" t="s">
        <v>11</v>
      </c>
      <c r="D876" s="1">
        <v>112399</v>
      </c>
      <c r="E876" s="1" t="s">
        <v>901</v>
      </c>
      <c r="F876" s="1">
        <v>5</v>
      </c>
      <c r="G876">
        <v>101679</v>
      </c>
      <c r="H876">
        <v>693</v>
      </c>
      <c r="I876" t="str">
        <f t="shared" si="13"/>
        <v>11239</v>
      </c>
      <c r="J876">
        <f>IFERROR(VLOOKUP(I876,着工統計から!$B$2:$B$992,2,FALSE), 0)</f>
        <v>0</v>
      </c>
    </row>
    <row r="877" spans="2:10" x14ac:dyDescent="0.7">
      <c r="B877" s="1">
        <v>873</v>
      </c>
      <c r="C877" s="1" t="s">
        <v>11</v>
      </c>
      <c r="D877" s="1">
        <v>112402</v>
      </c>
      <c r="E877" s="1" t="s">
        <v>902</v>
      </c>
      <c r="F877" s="1">
        <v>5</v>
      </c>
      <c r="G877">
        <v>52524</v>
      </c>
      <c r="H877">
        <v>199</v>
      </c>
      <c r="I877" t="str">
        <f t="shared" si="13"/>
        <v>11240</v>
      </c>
      <c r="J877">
        <f>IFERROR(VLOOKUP(I877,着工統計から!$B$2:$B$992,2,FALSE), 0)</f>
        <v>0</v>
      </c>
    </row>
    <row r="878" spans="2:10" x14ac:dyDescent="0.7">
      <c r="B878" s="1">
        <v>874</v>
      </c>
      <c r="C878" s="1" t="s">
        <v>11</v>
      </c>
      <c r="D878" s="1">
        <v>112411</v>
      </c>
      <c r="E878" s="1" t="s">
        <v>903</v>
      </c>
      <c r="F878" s="1">
        <v>5</v>
      </c>
      <c r="G878">
        <v>70255</v>
      </c>
      <c r="H878">
        <v>534</v>
      </c>
      <c r="I878" t="str">
        <f t="shared" si="13"/>
        <v>11241</v>
      </c>
      <c r="J878">
        <f>IFERROR(VLOOKUP(I878,着工統計から!$B$2:$B$992,2,FALSE), 0)</f>
        <v>0</v>
      </c>
    </row>
    <row r="879" spans="2:10" x14ac:dyDescent="0.7">
      <c r="B879" s="1">
        <v>875</v>
      </c>
      <c r="C879" s="1" t="s">
        <v>11</v>
      </c>
      <c r="D879" s="1">
        <v>112429</v>
      </c>
      <c r="E879" s="1" t="s">
        <v>904</v>
      </c>
      <c r="F879" s="1">
        <v>5</v>
      </c>
      <c r="G879">
        <v>56520</v>
      </c>
      <c r="H879">
        <v>324</v>
      </c>
      <c r="I879" t="str">
        <f t="shared" si="13"/>
        <v>11242</v>
      </c>
      <c r="J879">
        <f>IFERROR(VLOOKUP(I879,着工統計から!$B$2:$B$992,2,FALSE), 0)</f>
        <v>0</v>
      </c>
    </row>
    <row r="880" spans="2:10" x14ac:dyDescent="0.7">
      <c r="B880" s="1">
        <v>876</v>
      </c>
      <c r="C880" s="1" t="s">
        <v>11</v>
      </c>
      <c r="D880" s="1">
        <v>112437</v>
      </c>
      <c r="E880" s="1" t="s">
        <v>905</v>
      </c>
      <c r="F880" s="1">
        <v>6</v>
      </c>
      <c r="G880">
        <v>69738</v>
      </c>
      <c r="H880">
        <v>492</v>
      </c>
      <c r="I880" t="str">
        <f t="shared" si="13"/>
        <v>11243</v>
      </c>
      <c r="J880">
        <f>IFERROR(VLOOKUP(I880,着工統計から!$B$2:$B$992,2,FALSE), 0)</f>
        <v>0</v>
      </c>
    </row>
    <row r="881" spans="2:10" x14ac:dyDescent="0.7">
      <c r="B881" s="1">
        <v>877</v>
      </c>
      <c r="C881" s="1" t="s">
        <v>11</v>
      </c>
      <c r="D881" s="1">
        <v>112364</v>
      </c>
      <c r="E881" s="1" t="s">
        <v>906</v>
      </c>
      <c r="F881" s="1">
        <v>5</v>
      </c>
      <c r="G881">
        <v>59754</v>
      </c>
      <c r="H881">
        <v>453</v>
      </c>
      <c r="I881" t="str">
        <f t="shared" si="13"/>
        <v>11236</v>
      </c>
      <c r="J881">
        <f>IFERROR(VLOOKUP(I881,着工統計から!$B$2:$B$992,2,FALSE), 0)</f>
        <v>0</v>
      </c>
    </row>
    <row r="882" spans="2:10" x14ac:dyDescent="0.7">
      <c r="B882" s="1">
        <v>878</v>
      </c>
      <c r="C882" s="1" t="s">
        <v>11</v>
      </c>
      <c r="D882" s="1">
        <v>113221</v>
      </c>
      <c r="E882" s="1" t="s">
        <v>907</v>
      </c>
      <c r="F882" s="1">
        <v>5</v>
      </c>
      <c r="G882">
        <v>51216</v>
      </c>
      <c r="H882">
        <v>389</v>
      </c>
      <c r="I882" t="str">
        <f t="shared" si="13"/>
        <v>11322</v>
      </c>
      <c r="J882">
        <f>IFERROR(VLOOKUP(I882,着工統計から!$B$2:$B$992,2,FALSE), 0)</f>
        <v>0</v>
      </c>
    </row>
    <row r="883" spans="2:10" x14ac:dyDescent="0.7">
      <c r="B883" s="1">
        <v>879</v>
      </c>
      <c r="C883" s="1" t="s">
        <v>11</v>
      </c>
      <c r="D883" s="1">
        <v>112461</v>
      </c>
      <c r="E883" s="1" t="s">
        <v>908</v>
      </c>
      <c r="F883" s="1">
        <v>5</v>
      </c>
      <c r="G883">
        <v>51535</v>
      </c>
      <c r="H883">
        <v>460</v>
      </c>
      <c r="I883" t="str">
        <f t="shared" si="13"/>
        <v>11246</v>
      </c>
      <c r="J883">
        <f>IFERROR(VLOOKUP(I883,着工統計から!$B$2:$B$992,2,FALSE), 0)</f>
        <v>0</v>
      </c>
    </row>
    <row r="884" spans="2:10" x14ac:dyDescent="0.7">
      <c r="B884" s="1">
        <v>880</v>
      </c>
      <c r="C884" s="1" t="s">
        <v>11</v>
      </c>
      <c r="D884" s="1">
        <v>113018</v>
      </c>
      <c r="E884" s="1" t="s">
        <v>716</v>
      </c>
      <c r="F884" s="1">
        <v>5</v>
      </c>
      <c r="G884">
        <v>44442</v>
      </c>
      <c r="H884">
        <v>281</v>
      </c>
      <c r="I884" t="str">
        <f t="shared" si="13"/>
        <v>11301</v>
      </c>
      <c r="J884">
        <f>IFERROR(VLOOKUP(I884,着工統計から!$B$2:$B$992,2,FALSE), 0)</f>
        <v>0</v>
      </c>
    </row>
    <row r="885" spans="2:10" x14ac:dyDescent="0.7">
      <c r="B885" s="1">
        <v>881</v>
      </c>
      <c r="C885" s="1" t="s">
        <v>11</v>
      </c>
      <c r="D885" s="1">
        <v>113247</v>
      </c>
      <c r="E885" s="1" t="s">
        <v>909</v>
      </c>
      <c r="F885" s="1">
        <v>5</v>
      </c>
      <c r="G885">
        <v>38456</v>
      </c>
      <c r="H885">
        <v>267</v>
      </c>
      <c r="I885" t="str">
        <f t="shared" si="13"/>
        <v>11324</v>
      </c>
      <c r="J885">
        <f>IFERROR(VLOOKUP(I885,着工統計から!$B$2:$B$992,2,FALSE), 0)</f>
        <v>0</v>
      </c>
    </row>
    <row r="886" spans="2:10" x14ac:dyDescent="0.7">
      <c r="B886" s="1">
        <v>882</v>
      </c>
      <c r="C886" s="1" t="s">
        <v>11</v>
      </c>
      <c r="D886" s="1">
        <v>113263</v>
      </c>
      <c r="E886" s="1" t="s">
        <v>910</v>
      </c>
      <c r="F886" s="1">
        <v>5</v>
      </c>
      <c r="G886">
        <v>37275</v>
      </c>
      <c r="H886">
        <v>144</v>
      </c>
      <c r="I886" t="str">
        <f t="shared" si="13"/>
        <v>11326</v>
      </c>
      <c r="J886">
        <f>IFERROR(VLOOKUP(I886,着工統計から!$B$2:$B$992,2,FALSE), 0)</f>
        <v>0</v>
      </c>
    </row>
    <row r="887" spans="2:10" x14ac:dyDescent="0.7">
      <c r="B887" s="1">
        <v>883</v>
      </c>
      <c r="C887" s="1" t="s">
        <v>11</v>
      </c>
      <c r="D887" s="1">
        <v>113271</v>
      </c>
      <c r="E887" s="1" t="s">
        <v>911</v>
      </c>
      <c r="F887" s="1">
        <v>5</v>
      </c>
      <c r="G887">
        <v>11716</v>
      </c>
      <c r="H887">
        <v>41</v>
      </c>
      <c r="I887" t="str">
        <f t="shared" si="13"/>
        <v>11327</v>
      </c>
      <c r="J887">
        <f>IFERROR(VLOOKUP(I887,着工統計から!$B$2:$B$992,2,FALSE), 0)</f>
        <v>0</v>
      </c>
    </row>
    <row r="888" spans="2:10" x14ac:dyDescent="0.7">
      <c r="B888" s="1">
        <v>884</v>
      </c>
      <c r="C888" s="1" t="s">
        <v>11</v>
      </c>
      <c r="D888" s="1">
        <v>113417</v>
      </c>
      <c r="E888" s="1" t="s">
        <v>912</v>
      </c>
      <c r="F888" s="1">
        <v>5</v>
      </c>
      <c r="G888">
        <v>18212</v>
      </c>
      <c r="H888">
        <v>192</v>
      </c>
      <c r="I888" t="str">
        <f t="shared" si="13"/>
        <v>11341</v>
      </c>
      <c r="J888">
        <f>IFERROR(VLOOKUP(I888,着工統計から!$B$2:$B$992,2,FALSE), 0)</f>
        <v>0</v>
      </c>
    </row>
    <row r="889" spans="2:10" x14ac:dyDescent="0.7">
      <c r="B889" s="1">
        <v>885</v>
      </c>
      <c r="C889" s="1" t="s">
        <v>11</v>
      </c>
      <c r="D889" s="1">
        <v>113425</v>
      </c>
      <c r="E889" s="1" t="s">
        <v>913</v>
      </c>
      <c r="F889" s="1">
        <v>5</v>
      </c>
      <c r="G889">
        <v>18341</v>
      </c>
      <c r="H889">
        <v>88</v>
      </c>
      <c r="I889" t="str">
        <f t="shared" si="13"/>
        <v>11342</v>
      </c>
      <c r="J889">
        <f>IFERROR(VLOOKUP(I889,着工統計から!$B$2:$B$992,2,FALSE), 0)</f>
        <v>0</v>
      </c>
    </row>
    <row r="890" spans="2:10" x14ac:dyDescent="0.7">
      <c r="B890" s="1">
        <v>886</v>
      </c>
      <c r="C890" s="1" t="s">
        <v>11</v>
      </c>
      <c r="D890" s="1">
        <v>113433</v>
      </c>
      <c r="E890" s="1" t="s">
        <v>718</v>
      </c>
      <c r="F890" s="1">
        <v>5</v>
      </c>
      <c r="G890">
        <v>31178</v>
      </c>
      <c r="H890">
        <v>90</v>
      </c>
      <c r="I890" t="str">
        <f t="shared" si="13"/>
        <v>11343</v>
      </c>
      <c r="J890">
        <f>IFERROR(VLOOKUP(I890,着工統計から!$B$2:$B$992,2,FALSE), 0)</f>
        <v>0</v>
      </c>
    </row>
    <row r="891" spans="2:10" x14ac:dyDescent="0.7">
      <c r="B891" s="1">
        <v>887</v>
      </c>
      <c r="C891" s="1" t="s">
        <v>11</v>
      </c>
      <c r="D891" s="1">
        <v>113468</v>
      </c>
      <c r="E891" s="1" t="s">
        <v>914</v>
      </c>
      <c r="F891" s="1">
        <v>5</v>
      </c>
      <c r="G891">
        <v>20788</v>
      </c>
      <c r="H891">
        <v>44</v>
      </c>
      <c r="I891" t="str">
        <f t="shared" si="13"/>
        <v>11346</v>
      </c>
      <c r="J891">
        <f>IFERROR(VLOOKUP(I891,着工統計から!$B$2:$B$992,2,FALSE), 0)</f>
        <v>0</v>
      </c>
    </row>
    <row r="892" spans="2:10" x14ac:dyDescent="0.7">
      <c r="B892" s="1">
        <v>888</v>
      </c>
      <c r="C892" s="1" t="s">
        <v>11</v>
      </c>
      <c r="D892" s="1">
        <v>113476</v>
      </c>
      <c r="E892" s="1" t="s">
        <v>915</v>
      </c>
      <c r="F892" s="1">
        <v>5</v>
      </c>
      <c r="G892">
        <v>19631</v>
      </c>
      <c r="H892">
        <v>65</v>
      </c>
      <c r="I892" t="str">
        <f t="shared" si="13"/>
        <v>11347</v>
      </c>
      <c r="J892">
        <f>IFERROR(VLOOKUP(I892,着工統計から!$B$2:$B$992,2,FALSE), 0)</f>
        <v>0</v>
      </c>
    </row>
    <row r="893" spans="2:10" x14ac:dyDescent="0.7">
      <c r="B893" s="1">
        <v>889</v>
      </c>
      <c r="C893" s="1" t="s">
        <v>11</v>
      </c>
      <c r="D893" s="1">
        <v>113484</v>
      </c>
      <c r="E893" s="1" t="s">
        <v>916</v>
      </c>
      <c r="F893" s="1">
        <v>5</v>
      </c>
      <c r="G893">
        <v>14338</v>
      </c>
      <c r="H893">
        <v>51</v>
      </c>
      <c r="I893" t="str">
        <f t="shared" si="13"/>
        <v>11348</v>
      </c>
      <c r="J893">
        <f>IFERROR(VLOOKUP(I893,着工統計から!$B$2:$B$992,2,FALSE), 0)</f>
        <v>0</v>
      </c>
    </row>
    <row r="894" spans="2:10" x14ac:dyDescent="0.7">
      <c r="B894" s="1">
        <v>890</v>
      </c>
      <c r="C894" s="1" t="s">
        <v>11</v>
      </c>
      <c r="D894" s="1">
        <v>113441</v>
      </c>
      <c r="E894" s="1" t="s">
        <v>917</v>
      </c>
      <c r="F894" s="1">
        <v>5</v>
      </c>
      <c r="G894">
        <v>6569</v>
      </c>
      <c r="H894">
        <v>16</v>
      </c>
      <c r="I894" t="str">
        <f t="shared" si="13"/>
        <v>11344</v>
      </c>
      <c r="J894">
        <f>IFERROR(VLOOKUP(I894,着工統計から!$B$2:$B$992,2,FALSE), 0)</f>
        <v>0</v>
      </c>
    </row>
    <row r="895" spans="2:10" x14ac:dyDescent="0.7">
      <c r="B895" s="1">
        <v>891</v>
      </c>
      <c r="C895" s="1" t="s">
        <v>11</v>
      </c>
      <c r="D895" s="1">
        <v>113450</v>
      </c>
      <c r="E895" s="1" t="s">
        <v>636</v>
      </c>
      <c r="F895" s="1">
        <v>5</v>
      </c>
      <c r="G895">
        <v>4923</v>
      </c>
      <c r="H895">
        <v>12</v>
      </c>
      <c r="I895" t="str">
        <f t="shared" si="13"/>
        <v>11345</v>
      </c>
      <c r="J895">
        <f>IFERROR(VLOOKUP(I895,着工統計から!$B$2:$B$992,2,FALSE), 0)</f>
        <v>0</v>
      </c>
    </row>
    <row r="896" spans="2:10" x14ac:dyDescent="0.7">
      <c r="B896" s="1">
        <v>892</v>
      </c>
      <c r="C896" s="1" t="s">
        <v>11</v>
      </c>
      <c r="D896" s="1">
        <v>113611</v>
      </c>
      <c r="E896" s="1" t="s">
        <v>918</v>
      </c>
      <c r="F896" s="1">
        <v>5</v>
      </c>
      <c r="G896">
        <v>8519</v>
      </c>
      <c r="H896">
        <v>24</v>
      </c>
      <c r="I896" t="str">
        <f t="shared" si="13"/>
        <v>11361</v>
      </c>
      <c r="J896">
        <f>IFERROR(VLOOKUP(I896,着工統計から!$B$2:$B$992,2,FALSE), 0)</f>
        <v>0</v>
      </c>
    </row>
    <row r="897" spans="2:10" x14ac:dyDescent="0.7">
      <c r="B897" s="1">
        <v>893</v>
      </c>
      <c r="C897" s="1" t="s">
        <v>11</v>
      </c>
      <c r="D897" s="1">
        <v>113620</v>
      </c>
      <c r="E897" s="1" t="s">
        <v>919</v>
      </c>
      <c r="F897" s="1">
        <v>5</v>
      </c>
      <c r="G897">
        <v>10133</v>
      </c>
      <c r="H897">
        <v>42</v>
      </c>
      <c r="I897" t="str">
        <f t="shared" si="13"/>
        <v>11362</v>
      </c>
      <c r="J897">
        <f>IFERROR(VLOOKUP(I897,着工統計から!$B$2:$B$992,2,FALSE), 0)</f>
        <v>0</v>
      </c>
    </row>
    <row r="898" spans="2:10" x14ac:dyDescent="0.7">
      <c r="B898" s="1">
        <v>894</v>
      </c>
      <c r="C898" s="1" t="s">
        <v>11</v>
      </c>
      <c r="D898" s="1">
        <v>113638</v>
      </c>
      <c r="E898" s="1" t="s">
        <v>920</v>
      </c>
      <c r="F898" s="1">
        <v>5</v>
      </c>
      <c r="G898">
        <v>7324</v>
      </c>
      <c r="H898">
        <v>33</v>
      </c>
      <c r="I898" t="str">
        <f t="shared" si="13"/>
        <v>11363</v>
      </c>
      <c r="J898">
        <f>IFERROR(VLOOKUP(I898,着工統計から!$B$2:$B$992,2,FALSE), 0)</f>
        <v>0</v>
      </c>
    </row>
    <row r="899" spans="2:10" x14ac:dyDescent="0.7">
      <c r="B899" s="1">
        <v>895</v>
      </c>
      <c r="C899" s="1" t="s">
        <v>11</v>
      </c>
      <c r="D899" s="1">
        <v>113654</v>
      </c>
      <c r="E899" s="1" t="s">
        <v>921</v>
      </c>
      <c r="F899" s="1">
        <v>5</v>
      </c>
      <c r="G899">
        <v>9751</v>
      </c>
      <c r="H899">
        <v>19</v>
      </c>
      <c r="I899" t="str">
        <f t="shared" si="13"/>
        <v>11365</v>
      </c>
      <c r="J899">
        <f>IFERROR(VLOOKUP(I899,着工統計から!$B$2:$B$992,2,FALSE), 0)</f>
        <v>0</v>
      </c>
    </row>
    <row r="900" spans="2:10" x14ac:dyDescent="0.7">
      <c r="B900" s="1">
        <v>896</v>
      </c>
      <c r="C900" s="1" t="s">
        <v>11</v>
      </c>
      <c r="D900" s="1">
        <v>113662</v>
      </c>
      <c r="E900" s="1" t="s">
        <v>922</v>
      </c>
      <c r="F900" s="1">
        <v>4</v>
      </c>
      <c r="G900">
        <v>2366</v>
      </c>
      <c r="H900">
        <v>4</v>
      </c>
      <c r="I900" t="str">
        <f t="shared" si="13"/>
        <v>11366</v>
      </c>
      <c r="J900">
        <f>IFERROR(VLOOKUP(I900,着工統計から!$B$2:$B$992,2,FALSE), 0)</f>
        <v>0</v>
      </c>
    </row>
    <row r="901" spans="2:10" x14ac:dyDescent="0.7">
      <c r="B901" s="1">
        <v>897</v>
      </c>
      <c r="C901" s="1" t="s">
        <v>11</v>
      </c>
      <c r="D901" s="1">
        <v>113697</v>
      </c>
      <c r="E901" s="1" t="s">
        <v>923</v>
      </c>
      <c r="F901" s="1">
        <v>5</v>
      </c>
      <c r="G901">
        <v>2915</v>
      </c>
      <c r="H901">
        <v>1</v>
      </c>
      <c r="I901" t="str">
        <f t="shared" si="13"/>
        <v>11369</v>
      </c>
      <c r="J901">
        <f>IFERROR(VLOOKUP(I901,着工統計から!$B$2:$B$992,2,FALSE), 0)</f>
        <v>0</v>
      </c>
    </row>
    <row r="902" spans="2:10" x14ac:dyDescent="0.7">
      <c r="B902" s="1">
        <v>898</v>
      </c>
      <c r="C902" s="1" t="s">
        <v>11</v>
      </c>
      <c r="D902" s="1">
        <v>113816</v>
      </c>
      <c r="E902" s="1" t="s">
        <v>924</v>
      </c>
      <c r="F902" s="1">
        <v>5</v>
      </c>
      <c r="G902">
        <v>11207</v>
      </c>
      <c r="H902">
        <v>84</v>
      </c>
      <c r="I902" t="str">
        <f t="shared" ref="I902:I965" si="14">LEFT(TEXT(D902,"000000"),5)</f>
        <v>11381</v>
      </c>
      <c r="J902">
        <f>IFERROR(VLOOKUP(I902,着工統計から!$B$2:$B$992,2,FALSE), 0)</f>
        <v>0</v>
      </c>
    </row>
    <row r="903" spans="2:10" x14ac:dyDescent="0.7">
      <c r="B903" s="1">
        <v>899</v>
      </c>
      <c r="C903" s="1" t="s">
        <v>11</v>
      </c>
      <c r="D903" s="1">
        <v>113832</v>
      </c>
      <c r="E903" s="1" t="s">
        <v>925</v>
      </c>
      <c r="F903" s="1">
        <v>5</v>
      </c>
      <c r="G903">
        <v>12740</v>
      </c>
      <c r="H903">
        <v>58</v>
      </c>
      <c r="I903" t="str">
        <f t="shared" si="14"/>
        <v>11383</v>
      </c>
      <c r="J903">
        <f>IFERROR(VLOOKUP(I903,着工統計から!$B$2:$B$992,2,FALSE), 0)</f>
        <v>0</v>
      </c>
    </row>
    <row r="904" spans="2:10" x14ac:dyDescent="0.7">
      <c r="B904" s="1">
        <v>900</v>
      </c>
      <c r="C904" s="1" t="s">
        <v>11</v>
      </c>
      <c r="D904" s="1">
        <v>113841</v>
      </c>
      <c r="E904" s="1" t="s">
        <v>926</v>
      </c>
      <c r="F904" s="1">
        <v>5</v>
      </c>
      <c r="G904">
        <v>990</v>
      </c>
      <c r="H904">
        <v>4</v>
      </c>
      <c r="I904" t="str">
        <f t="shared" si="14"/>
        <v>11384</v>
      </c>
      <c r="J904">
        <f>IFERROR(VLOOKUP(I904,着工統計から!$B$2:$B$992,2,FALSE), 0)</f>
        <v>0</v>
      </c>
    </row>
    <row r="905" spans="2:10" x14ac:dyDescent="0.7">
      <c r="B905" s="1">
        <v>901</v>
      </c>
      <c r="C905" s="1" t="s">
        <v>11</v>
      </c>
      <c r="D905" s="1">
        <v>113859</v>
      </c>
      <c r="E905" s="1" t="s">
        <v>927</v>
      </c>
      <c r="F905" s="1">
        <v>5</v>
      </c>
      <c r="G905">
        <v>30565</v>
      </c>
      <c r="H905">
        <v>196</v>
      </c>
      <c r="I905" t="str">
        <f t="shared" si="14"/>
        <v>11385</v>
      </c>
      <c r="J905">
        <f>IFERROR(VLOOKUP(I905,着工統計から!$B$2:$B$992,2,FALSE), 0)</f>
        <v>0</v>
      </c>
    </row>
    <row r="906" spans="2:10" x14ac:dyDescent="0.7">
      <c r="B906" s="1">
        <v>902</v>
      </c>
      <c r="C906" s="1" t="s">
        <v>11</v>
      </c>
      <c r="D906" s="1">
        <v>114081</v>
      </c>
      <c r="E906" s="1" t="s">
        <v>928</v>
      </c>
      <c r="F906" s="1">
        <v>5</v>
      </c>
      <c r="G906">
        <v>34081</v>
      </c>
      <c r="H906">
        <v>141</v>
      </c>
      <c r="I906" t="str">
        <f t="shared" si="14"/>
        <v>11408</v>
      </c>
      <c r="J906">
        <f>IFERROR(VLOOKUP(I906,着工統計から!$B$2:$B$992,2,FALSE), 0)</f>
        <v>0</v>
      </c>
    </row>
    <row r="907" spans="2:10" x14ac:dyDescent="0.7">
      <c r="B907" s="1">
        <v>903</v>
      </c>
      <c r="C907" s="1" t="s">
        <v>11</v>
      </c>
      <c r="D907" s="1">
        <v>114421</v>
      </c>
      <c r="E907" s="1" t="s">
        <v>929</v>
      </c>
      <c r="F907" s="1">
        <v>5</v>
      </c>
      <c r="G907">
        <v>33705</v>
      </c>
      <c r="H907">
        <v>289</v>
      </c>
      <c r="I907" t="str">
        <f t="shared" si="14"/>
        <v>11442</v>
      </c>
      <c r="J907">
        <f>IFERROR(VLOOKUP(I907,着工統計から!$B$2:$B$992,2,FALSE), 0)</f>
        <v>0</v>
      </c>
    </row>
    <row r="908" spans="2:10" x14ac:dyDescent="0.7">
      <c r="B908" s="1">
        <v>904</v>
      </c>
      <c r="C908" s="1" t="s">
        <v>11</v>
      </c>
      <c r="D908" s="1">
        <v>114642</v>
      </c>
      <c r="E908" s="1" t="s">
        <v>930</v>
      </c>
      <c r="F908" s="1">
        <v>5</v>
      </c>
      <c r="G908">
        <v>45495</v>
      </c>
      <c r="H908">
        <v>160</v>
      </c>
      <c r="I908" t="str">
        <f t="shared" si="14"/>
        <v>11464</v>
      </c>
      <c r="J908">
        <f>IFERROR(VLOOKUP(I908,着工統計から!$B$2:$B$992,2,FALSE), 0)</f>
        <v>0</v>
      </c>
    </row>
    <row r="909" spans="2:10" x14ac:dyDescent="0.7">
      <c r="B909" s="1">
        <v>905</v>
      </c>
      <c r="C909" s="1" t="s">
        <v>11</v>
      </c>
      <c r="D909" s="1">
        <v>114651</v>
      </c>
      <c r="E909" s="1" t="s">
        <v>931</v>
      </c>
      <c r="F909" s="1">
        <v>6</v>
      </c>
      <c r="G909">
        <v>30061</v>
      </c>
      <c r="H909">
        <v>175</v>
      </c>
      <c r="I909" t="str">
        <f t="shared" si="14"/>
        <v>11465</v>
      </c>
      <c r="J909">
        <f>IFERROR(VLOOKUP(I909,着工統計から!$B$2:$B$992,2,FALSE), 0)</f>
        <v>0</v>
      </c>
    </row>
    <row r="910" spans="2:10" x14ac:dyDescent="0.7">
      <c r="B910" s="1">
        <v>906</v>
      </c>
      <c r="C910" s="1" t="s">
        <v>12</v>
      </c>
      <c r="D910" s="1">
        <v>121002</v>
      </c>
      <c r="E910" s="1" t="s">
        <v>932</v>
      </c>
      <c r="F910" s="1">
        <v>6</v>
      </c>
      <c r="G910">
        <v>971882</v>
      </c>
      <c r="H910">
        <v>7804</v>
      </c>
      <c r="I910" t="str">
        <f t="shared" si="14"/>
        <v>12100</v>
      </c>
      <c r="J910">
        <f>IFERROR(VLOOKUP(I910,着工統計から!$B$2:$B$992,2,FALSE), 0)</f>
        <v>0</v>
      </c>
    </row>
    <row r="911" spans="2:10" x14ac:dyDescent="0.7">
      <c r="B911" s="1">
        <v>907</v>
      </c>
      <c r="C911" s="1" t="s">
        <v>12</v>
      </c>
      <c r="D911" s="1">
        <v>122025</v>
      </c>
      <c r="E911" s="1" t="s">
        <v>933</v>
      </c>
      <c r="F911" s="1">
        <v>7</v>
      </c>
      <c r="G911">
        <v>64415</v>
      </c>
      <c r="H911">
        <v>236</v>
      </c>
      <c r="I911" t="str">
        <f t="shared" si="14"/>
        <v>12202</v>
      </c>
      <c r="J911">
        <f>IFERROR(VLOOKUP(I911,着工統計から!$B$2:$B$992,2,FALSE), 0)</f>
        <v>0</v>
      </c>
    </row>
    <row r="912" spans="2:10" x14ac:dyDescent="0.7">
      <c r="B912" s="1">
        <v>908</v>
      </c>
      <c r="C912" s="1" t="s">
        <v>12</v>
      </c>
      <c r="D912" s="1">
        <v>122033</v>
      </c>
      <c r="E912" s="1" t="s">
        <v>934</v>
      </c>
      <c r="F912" s="1">
        <v>6</v>
      </c>
      <c r="G912">
        <v>481732</v>
      </c>
      <c r="H912">
        <v>4050</v>
      </c>
      <c r="I912" t="str">
        <f t="shared" si="14"/>
        <v>12203</v>
      </c>
      <c r="J912">
        <f>IFERROR(VLOOKUP(I912,着工統計から!$B$2:$B$992,2,FALSE), 0)</f>
        <v>0</v>
      </c>
    </row>
    <row r="913" spans="2:10" x14ac:dyDescent="0.7">
      <c r="B913" s="1">
        <v>909</v>
      </c>
      <c r="C913" s="1" t="s">
        <v>12</v>
      </c>
      <c r="D913" s="1">
        <v>122041</v>
      </c>
      <c r="E913" s="1" t="s">
        <v>935</v>
      </c>
      <c r="F913" s="1">
        <v>6</v>
      </c>
      <c r="G913">
        <v>622890</v>
      </c>
      <c r="H913">
        <v>5084</v>
      </c>
      <c r="I913" t="str">
        <f t="shared" si="14"/>
        <v>12204</v>
      </c>
      <c r="J913">
        <f>IFERROR(VLOOKUP(I913,着工統計から!$B$2:$B$992,2,FALSE), 0)</f>
        <v>0</v>
      </c>
    </row>
    <row r="914" spans="2:10" x14ac:dyDescent="0.7">
      <c r="B914" s="1">
        <v>910</v>
      </c>
      <c r="C914" s="1" t="s">
        <v>12</v>
      </c>
      <c r="D914" s="1">
        <v>122050</v>
      </c>
      <c r="E914" s="1" t="s">
        <v>936</v>
      </c>
      <c r="F914" s="1">
        <v>6</v>
      </c>
      <c r="G914">
        <v>47464</v>
      </c>
      <c r="H914">
        <v>298</v>
      </c>
      <c r="I914" t="str">
        <f t="shared" si="14"/>
        <v>12205</v>
      </c>
      <c r="J914">
        <f>IFERROR(VLOOKUP(I914,着工統計から!$B$2:$B$992,2,FALSE), 0)</f>
        <v>0</v>
      </c>
    </row>
    <row r="915" spans="2:10" x14ac:dyDescent="0.7">
      <c r="B915" s="1">
        <v>911</v>
      </c>
      <c r="C915" s="1" t="s">
        <v>12</v>
      </c>
      <c r="D915" s="1">
        <v>122068</v>
      </c>
      <c r="E915" s="1" t="s">
        <v>937</v>
      </c>
      <c r="F915" s="1">
        <v>6</v>
      </c>
      <c r="G915">
        <v>134141</v>
      </c>
      <c r="H915">
        <v>1359</v>
      </c>
      <c r="I915" t="str">
        <f t="shared" si="14"/>
        <v>12206</v>
      </c>
      <c r="J915">
        <f>IFERROR(VLOOKUP(I915,着工統計から!$B$2:$B$992,2,FALSE), 0)</f>
        <v>0</v>
      </c>
    </row>
    <row r="916" spans="2:10" x14ac:dyDescent="0.7">
      <c r="B916" s="1">
        <v>912</v>
      </c>
      <c r="C916" s="1" t="s">
        <v>12</v>
      </c>
      <c r="D916" s="1">
        <v>122076</v>
      </c>
      <c r="E916" s="1" t="s">
        <v>938</v>
      </c>
      <c r="F916" s="1">
        <v>6</v>
      </c>
      <c r="G916">
        <v>483480</v>
      </c>
      <c r="H916">
        <v>4146</v>
      </c>
      <c r="I916" t="str">
        <f t="shared" si="14"/>
        <v>12207</v>
      </c>
      <c r="J916">
        <f>IFERROR(VLOOKUP(I916,着工統計から!$B$2:$B$992,2,FALSE), 0)</f>
        <v>0</v>
      </c>
    </row>
    <row r="917" spans="2:10" x14ac:dyDescent="0.7">
      <c r="B917" s="1">
        <v>913</v>
      </c>
      <c r="C917" s="1" t="s">
        <v>12</v>
      </c>
      <c r="D917" s="1">
        <v>122084</v>
      </c>
      <c r="E917" s="1" t="s">
        <v>939</v>
      </c>
      <c r="F917" s="1">
        <v>5</v>
      </c>
      <c r="G917">
        <v>126924</v>
      </c>
      <c r="H917">
        <v>783</v>
      </c>
      <c r="I917" t="str">
        <f t="shared" si="14"/>
        <v>12208</v>
      </c>
      <c r="J917">
        <f>IFERROR(VLOOKUP(I917,着工統計から!$B$2:$B$992,2,FALSE), 0)</f>
        <v>0</v>
      </c>
    </row>
    <row r="918" spans="2:10" x14ac:dyDescent="0.7">
      <c r="B918" s="1">
        <v>914</v>
      </c>
      <c r="C918" s="1" t="s">
        <v>12</v>
      </c>
      <c r="D918" s="1">
        <v>123030</v>
      </c>
      <c r="E918" s="1" t="s">
        <v>940</v>
      </c>
      <c r="F918" s="1">
        <v>5</v>
      </c>
      <c r="G918">
        <v>26659</v>
      </c>
      <c r="H918">
        <v>165</v>
      </c>
      <c r="I918" t="str">
        <f t="shared" si="14"/>
        <v>12303</v>
      </c>
      <c r="J918">
        <f>IFERROR(VLOOKUP(I918,着工統計から!$B$2:$B$992,2,FALSE), 0)</f>
        <v>0</v>
      </c>
    </row>
    <row r="919" spans="2:10" x14ac:dyDescent="0.7">
      <c r="B919" s="1">
        <v>915</v>
      </c>
      <c r="C919" s="1" t="s">
        <v>12</v>
      </c>
      <c r="D919" s="1">
        <v>122106</v>
      </c>
      <c r="E919" s="1" t="s">
        <v>941</v>
      </c>
      <c r="F919" s="1">
        <v>6</v>
      </c>
      <c r="G919">
        <v>89688</v>
      </c>
      <c r="H919">
        <v>489</v>
      </c>
      <c r="I919" t="str">
        <f t="shared" si="14"/>
        <v>12210</v>
      </c>
      <c r="J919">
        <f>IFERROR(VLOOKUP(I919,着工統計から!$B$2:$B$992,2,FALSE), 0)</f>
        <v>0</v>
      </c>
    </row>
    <row r="920" spans="2:10" x14ac:dyDescent="0.7">
      <c r="B920" s="1">
        <v>916</v>
      </c>
      <c r="C920" s="1" t="s">
        <v>12</v>
      </c>
      <c r="D920" s="1">
        <v>122114</v>
      </c>
      <c r="E920" s="1" t="s">
        <v>942</v>
      </c>
      <c r="F920" s="1">
        <v>5</v>
      </c>
      <c r="G920">
        <v>112993</v>
      </c>
      <c r="H920">
        <v>966</v>
      </c>
      <c r="I920" t="str">
        <f t="shared" si="14"/>
        <v>12211</v>
      </c>
      <c r="J920">
        <f>IFERROR(VLOOKUP(I920,着工統計から!$B$2:$B$992,2,FALSE), 0)</f>
        <v>0</v>
      </c>
    </row>
    <row r="921" spans="2:10" x14ac:dyDescent="0.7">
      <c r="B921" s="1">
        <v>917</v>
      </c>
      <c r="C921" s="1" t="s">
        <v>12</v>
      </c>
      <c r="D921" s="1">
        <v>123412</v>
      </c>
      <c r="E921" s="1" t="s">
        <v>943</v>
      </c>
      <c r="F921" s="1">
        <v>5</v>
      </c>
      <c r="G921">
        <v>6760</v>
      </c>
      <c r="H921">
        <v>58</v>
      </c>
      <c r="I921" t="str">
        <f t="shared" si="14"/>
        <v>12341</v>
      </c>
      <c r="J921">
        <f>IFERROR(VLOOKUP(I921,着工統計から!$B$2:$B$992,2,FALSE), 0)</f>
        <v>0</v>
      </c>
    </row>
    <row r="922" spans="2:10" x14ac:dyDescent="0.7">
      <c r="B922" s="1">
        <v>918</v>
      </c>
      <c r="C922" s="1" t="s">
        <v>12</v>
      </c>
      <c r="D922" s="1">
        <v>123439</v>
      </c>
      <c r="E922" s="1" t="s">
        <v>944</v>
      </c>
      <c r="F922" s="1">
        <v>5</v>
      </c>
      <c r="G922">
        <v>11437</v>
      </c>
      <c r="H922">
        <v>98</v>
      </c>
      <c r="I922" t="str">
        <f t="shared" si="14"/>
        <v>12343</v>
      </c>
      <c r="J922">
        <f>IFERROR(VLOOKUP(I922,着工統計から!$B$2:$B$992,2,FALSE), 0)</f>
        <v>0</v>
      </c>
    </row>
    <row r="923" spans="2:10" x14ac:dyDescent="0.7">
      <c r="B923" s="1">
        <v>919</v>
      </c>
      <c r="C923" s="1" t="s">
        <v>12</v>
      </c>
      <c r="D923" s="1">
        <v>122122</v>
      </c>
      <c r="E923" s="1" t="s">
        <v>945</v>
      </c>
      <c r="F923" s="1">
        <v>5</v>
      </c>
      <c r="G923">
        <v>172739</v>
      </c>
      <c r="H923">
        <v>907</v>
      </c>
      <c r="I923" t="str">
        <f t="shared" si="14"/>
        <v>12212</v>
      </c>
      <c r="J923">
        <f>IFERROR(VLOOKUP(I923,着工統計から!$B$2:$B$992,2,FALSE), 0)</f>
        <v>0</v>
      </c>
    </row>
    <row r="924" spans="2:10" x14ac:dyDescent="0.7">
      <c r="B924" s="1">
        <v>920</v>
      </c>
      <c r="C924" s="1" t="s">
        <v>12</v>
      </c>
      <c r="D924" s="1">
        <v>122131</v>
      </c>
      <c r="E924" s="1" t="s">
        <v>946</v>
      </c>
      <c r="F924" s="1">
        <v>6</v>
      </c>
      <c r="G924">
        <v>60652</v>
      </c>
      <c r="H924">
        <v>313</v>
      </c>
      <c r="I924" t="str">
        <f t="shared" si="14"/>
        <v>12213</v>
      </c>
      <c r="J924">
        <f>IFERROR(VLOOKUP(I924,着工統計から!$B$2:$B$992,2,FALSE), 0)</f>
        <v>0</v>
      </c>
    </row>
    <row r="925" spans="2:10" x14ac:dyDescent="0.7">
      <c r="B925" s="1">
        <v>921</v>
      </c>
      <c r="C925" s="1" t="s">
        <v>12</v>
      </c>
      <c r="D925" s="1">
        <v>122157</v>
      </c>
      <c r="E925" s="1" t="s">
        <v>947</v>
      </c>
      <c r="F925" s="1">
        <v>6</v>
      </c>
      <c r="G925">
        <v>39608</v>
      </c>
      <c r="H925">
        <v>206</v>
      </c>
      <c r="I925" t="str">
        <f t="shared" si="14"/>
        <v>12215</v>
      </c>
      <c r="J925">
        <f>IFERROR(VLOOKUP(I925,着工統計から!$B$2:$B$992,2,FALSE), 0)</f>
        <v>0</v>
      </c>
    </row>
    <row r="926" spans="2:10" x14ac:dyDescent="0.7">
      <c r="B926" s="1">
        <v>922</v>
      </c>
      <c r="C926" s="1" t="s">
        <v>12</v>
      </c>
      <c r="D926" s="1">
        <v>123480</v>
      </c>
      <c r="E926" s="1" t="s">
        <v>948</v>
      </c>
      <c r="F926" s="1">
        <v>6</v>
      </c>
      <c r="G926">
        <v>6854</v>
      </c>
      <c r="H926">
        <v>36</v>
      </c>
      <c r="I926" t="str">
        <f t="shared" si="14"/>
        <v>12348</v>
      </c>
      <c r="J926">
        <f>IFERROR(VLOOKUP(I926,着工統計から!$B$2:$B$992,2,FALSE), 0)</f>
        <v>0</v>
      </c>
    </row>
    <row r="927" spans="2:10" x14ac:dyDescent="0.7">
      <c r="B927" s="1">
        <v>923</v>
      </c>
      <c r="C927" s="1" t="s">
        <v>12</v>
      </c>
      <c r="D927" s="1">
        <v>123617</v>
      </c>
      <c r="E927" s="1" t="s">
        <v>949</v>
      </c>
      <c r="F927" s="1">
        <v>6</v>
      </c>
      <c r="G927">
        <v>10726</v>
      </c>
      <c r="H927">
        <v>56</v>
      </c>
      <c r="I927" t="str">
        <f t="shared" si="14"/>
        <v>12361</v>
      </c>
      <c r="J927">
        <f>IFERROR(VLOOKUP(I927,着工統計から!$B$2:$B$992,2,FALSE), 0)</f>
        <v>0</v>
      </c>
    </row>
    <row r="928" spans="2:10" x14ac:dyDescent="0.7">
      <c r="B928" s="1">
        <v>924</v>
      </c>
      <c r="C928" s="1" t="s">
        <v>12</v>
      </c>
      <c r="D928" s="1">
        <v>123625</v>
      </c>
      <c r="E928" s="1" t="s">
        <v>950</v>
      </c>
      <c r="F928" s="1">
        <v>6</v>
      </c>
      <c r="G928">
        <v>9398</v>
      </c>
      <c r="H928">
        <v>49</v>
      </c>
      <c r="I928" t="str">
        <f t="shared" si="14"/>
        <v>12362</v>
      </c>
      <c r="J928">
        <f>IFERROR(VLOOKUP(I928,着工統計から!$B$2:$B$992,2,FALSE), 0)</f>
        <v>0</v>
      </c>
    </row>
    <row r="929" spans="2:10" x14ac:dyDescent="0.7">
      <c r="B929" s="1">
        <v>925</v>
      </c>
      <c r="C929" s="1" t="s">
        <v>12</v>
      </c>
      <c r="D929" s="1">
        <v>122165</v>
      </c>
      <c r="E929" s="1" t="s">
        <v>951</v>
      </c>
      <c r="F929" s="1">
        <v>6</v>
      </c>
      <c r="G929">
        <v>167909</v>
      </c>
      <c r="H929">
        <v>2298</v>
      </c>
      <c r="I929" t="str">
        <f t="shared" si="14"/>
        <v>12216</v>
      </c>
      <c r="J929">
        <f>IFERROR(VLOOKUP(I929,着工統計から!$B$2:$B$992,2,FALSE), 0)</f>
        <v>0</v>
      </c>
    </row>
    <row r="930" spans="2:10" x14ac:dyDescent="0.7">
      <c r="B930" s="1">
        <v>926</v>
      </c>
      <c r="C930" s="1" t="s">
        <v>12</v>
      </c>
      <c r="D930" s="1">
        <v>122173</v>
      </c>
      <c r="E930" s="1" t="s">
        <v>952</v>
      </c>
      <c r="F930" s="1">
        <v>6</v>
      </c>
      <c r="G930">
        <v>361468</v>
      </c>
      <c r="H930">
        <v>3496</v>
      </c>
      <c r="I930" t="str">
        <f t="shared" si="14"/>
        <v>12217</v>
      </c>
      <c r="J930">
        <f>IFERROR(VLOOKUP(I930,着工統計から!$B$2:$B$992,2,FALSE), 0)</f>
        <v>0</v>
      </c>
    </row>
    <row r="931" spans="2:10" x14ac:dyDescent="0.7">
      <c r="B931" s="1">
        <v>927</v>
      </c>
      <c r="C931" s="1" t="s">
        <v>12</v>
      </c>
      <c r="D931" s="1">
        <v>123056</v>
      </c>
      <c r="E931" s="1" t="s">
        <v>953</v>
      </c>
      <c r="F931" s="1">
        <v>6</v>
      </c>
      <c r="G931">
        <v>52486</v>
      </c>
      <c r="H931">
        <v>508</v>
      </c>
      <c r="I931" t="str">
        <f t="shared" si="14"/>
        <v>12305</v>
      </c>
      <c r="J931">
        <f>IFERROR(VLOOKUP(I931,着工統計から!$B$2:$B$992,2,FALSE), 0)</f>
        <v>0</v>
      </c>
    </row>
    <row r="932" spans="2:10" x14ac:dyDescent="0.7">
      <c r="B932" s="1">
        <v>928</v>
      </c>
      <c r="C932" s="1" t="s">
        <v>12</v>
      </c>
      <c r="D932" s="1">
        <v>122181</v>
      </c>
      <c r="E932" s="1" t="s">
        <v>954</v>
      </c>
      <c r="F932" s="1">
        <v>6</v>
      </c>
      <c r="G932">
        <v>19248</v>
      </c>
      <c r="H932">
        <v>57</v>
      </c>
      <c r="I932" t="str">
        <f t="shared" si="14"/>
        <v>12218</v>
      </c>
      <c r="J932">
        <f>IFERROR(VLOOKUP(I932,着工統計から!$B$2:$B$992,2,FALSE), 0)</f>
        <v>0</v>
      </c>
    </row>
    <row r="933" spans="2:10" x14ac:dyDescent="0.7">
      <c r="B933" s="1">
        <v>929</v>
      </c>
      <c r="C933" s="1" t="s">
        <v>12</v>
      </c>
      <c r="D933" s="1">
        <v>122190</v>
      </c>
      <c r="E933" s="1" t="s">
        <v>955</v>
      </c>
      <c r="F933" s="1">
        <v>6</v>
      </c>
      <c r="G933">
        <v>274656</v>
      </c>
      <c r="H933">
        <v>2238</v>
      </c>
      <c r="I933" t="str">
        <f t="shared" si="14"/>
        <v>12219</v>
      </c>
      <c r="J933">
        <f>IFERROR(VLOOKUP(I933,着工統計から!$B$2:$B$992,2,FALSE), 0)</f>
        <v>0</v>
      </c>
    </row>
    <row r="934" spans="2:10" x14ac:dyDescent="0.7">
      <c r="B934" s="1">
        <v>930</v>
      </c>
      <c r="C934" s="1" t="s">
        <v>12</v>
      </c>
      <c r="D934" s="1">
        <v>122203</v>
      </c>
      <c r="E934" s="1" t="s">
        <v>956</v>
      </c>
      <c r="F934" s="1">
        <v>6</v>
      </c>
      <c r="G934">
        <v>174373</v>
      </c>
      <c r="H934">
        <v>2698</v>
      </c>
      <c r="I934" t="str">
        <f t="shared" si="14"/>
        <v>12220</v>
      </c>
      <c r="J934">
        <f>IFERROR(VLOOKUP(I934,着工統計から!$B$2:$B$992,2,FALSE), 0)</f>
        <v>0</v>
      </c>
    </row>
    <row r="935" spans="2:10" x14ac:dyDescent="0.7">
      <c r="B935" s="1">
        <v>931</v>
      </c>
      <c r="C935" s="1" t="s">
        <v>12</v>
      </c>
      <c r="D935" s="1">
        <v>122211</v>
      </c>
      <c r="E935" s="1" t="s">
        <v>957</v>
      </c>
      <c r="F935" s="1">
        <v>5</v>
      </c>
      <c r="G935">
        <v>193152</v>
      </c>
      <c r="H935">
        <v>1645</v>
      </c>
      <c r="I935" t="str">
        <f t="shared" si="14"/>
        <v>12221</v>
      </c>
      <c r="J935">
        <f>IFERROR(VLOOKUP(I935,着工統計から!$B$2:$B$992,2,FALSE), 0)</f>
        <v>0</v>
      </c>
    </row>
    <row r="936" spans="2:10" x14ac:dyDescent="0.7">
      <c r="B936" s="1">
        <v>932</v>
      </c>
      <c r="C936" s="1" t="s">
        <v>12</v>
      </c>
      <c r="D936" s="1">
        <v>122220</v>
      </c>
      <c r="E936" s="1" t="s">
        <v>958</v>
      </c>
      <c r="F936" s="1">
        <v>5</v>
      </c>
      <c r="G936">
        <v>131606</v>
      </c>
      <c r="H936">
        <v>611</v>
      </c>
      <c r="I936" t="str">
        <f t="shared" si="14"/>
        <v>12222</v>
      </c>
      <c r="J936">
        <f>IFERROR(VLOOKUP(I936,着工統計から!$B$2:$B$992,2,FALSE), 0)</f>
        <v>0</v>
      </c>
    </row>
    <row r="937" spans="2:10" x14ac:dyDescent="0.7">
      <c r="B937" s="1">
        <v>933</v>
      </c>
      <c r="C937" s="1" t="s">
        <v>12</v>
      </c>
      <c r="D937" s="1">
        <v>122238</v>
      </c>
      <c r="E937" s="1" t="s">
        <v>959</v>
      </c>
      <c r="F937" s="1">
        <v>6</v>
      </c>
      <c r="G937">
        <v>27990</v>
      </c>
      <c r="H937">
        <v>200</v>
      </c>
      <c r="I937" t="str">
        <f t="shared" si="14"/>
        <v>12223</v>
      </c>
      <c r="J937">
        <f>IFERROR(VLOOKUP(I937,着工統計から!$B$2:$B$992,2,FALSE), 0)</f>
        <v>0</v>
      </c>
    </row>
    <row r="938" spans="2:10" x14ac:dyDescent="0.7">
      <c r="B938" s="1">
        <v>934</v>
      </c>
      <c r="C938" s="1" t="s">
        <v>12</v>
      </c>
      <c r="D938" s="1">
        <v>124729</v>
      </c>
      <c r="E938" s="1" t="s">
        <v>960</v>
      </c>
      <c r="F938" s="1">
        <v>6</v>
      </c>
      <c r="G938">
        <v>5942</v>
      </c>
      <c r="H938">
        <v>43</v>
      </c>
      <c r="I938" t="str">
        <f t="shared" si="14"/>
        <v>12472</v>
      </c>
      <c r="J938">
        <f>IFERROR(VLOOKUP(I938,着工統計から!$B$2:$B$992,2,FALSE), 0)</f>
        <v>0</v>
      </c>
    </row>
    <row r="939" spans="2:10" x14ac:dyDescent="0.7">
      <c r="B939" s="1">
        <v>935</v>
      </c>
      <c r="C939" s="1" t="s">
        <v>12</v>
      </c>
      <c r="D939" s="1">
        <v>122246</v>
      </c>
      <c r="E939" s="1" t="s">
        <v>961</v>
      </c>
      <c r="F939" s="1">
        <v>6</v>
      </c>
      <c r="G939">
        <v>108917</v>
      </c>
      <c r="H939">
        <v>1077</v>
      </c>
      <c r="I939" t="str">
        <f t="shared" si="14"/>
        <v>12224</v>
      </c>
      <c r="J939">
        <f>IFERROR(VLOOKUP(I939,着工統計から!$B$2:$B$992,2,FALSE), 0)</f>
        <v>0</v>
      </c>
    </row>
    <row r="940" spans="2:10" x14ac:dyDescent="0.7">
      <c r="B940" s="1">
        <v>936</v>
      </c>
      <c r="C940" s="1" t="s">
        <v>12</v>
      </c>
      <c r="D940" s="1">
        <v>122254</v>
      </c>
      <c r="E940" s="1" t="s">
        <v>962</v>
      </c>
      <c r="F940" s="1">
        <v>6</v>
      </c>
      <c r="G940">
        <v>86033</v>
      </c>
      <c r="H940">
        <v>566</v>
      </c>
      <c r="I940" t="str">
        <f t="shared" si="14"/>
        <v>12225</v>
      </c>
      <c r="J940">
        <f>IFERROR(VLOOKUP(I940,着工統計から!$B$2:$B$992,2,FALSE), 0)</f>
        <v>0</v>
      </c>
    </row>
    <row r="941" spans="2:10" x14ac:dyDescent="0.7">
      <c r="B941" s="1">
        <v>937</v>
      </c>
      <c r="C941" s="1" t="s">
        <v>12</v>
      </c>
      <c r="D941" s="1">
        <v>122262</v>
      </c>
      <c r="E941" s="1" t="s">
        <v>963</v>
      </c>
      <c r="F941" s="1">
        <v>6</v>
      </c>
      <c r="G941">
        <v>45601</v>
      </c>
      <c r="H941">
        <v>289</v>
      </c>
      <c r="I941" t="str">
        <f t="shared" si="14"/>
        <v>12226</v>
      </c>
      <c r="J941">
        <f>IFERROR(VLOOKUP(I941,着工統計から!$B$2:$B$992,2,FALSE), 0)</f>
        <v>0</v>
      </c>
    </row>
    <row r="942" spans="2:10" x14ac:dyDescent="0.7">
      <c r="B942" s="1">
        <v>938</v>
      </c>
      <c r="C942" s="1" t="s">
        <v>12</v>
      </c>
      <c r="D942" s="1">
        <v>122271</v>
      </c>
      <c r="E942" s="1" t="s">
        <v>964</v>
      </c>
      <c r="F942" s="1">
        <v>6</v>
      </c>
      <c r="G942">
        <v>164024</v>
      </c>
      <c r="H942">
        <v>1835</v>
      </c>
      <c r="I942" t="str">
        <f t="shared" si="14"/>
        <v>12227</v>
      </c>
      <c r="J942">
        <f>IFERROR(VLOOKUP(I942,着工統計から!$B$2:$B$992,2,FALSE), 0)</f>
        <v>0</v>
      </c>
    </row>
    <row r="943" spans="2:10" x14ac:dyDescent="0.7">
      <c r="B943" s="1">
        <v>939</v>
      </c>
      <c r="C943" s="1" t="s">
        <v>12</v>
      </c>
      <c r="D943" s="1">
        <v>122289</v>
      </c>
      <c r="E943" s="1" t="s">
        <v>965</v>
      </c>
      <c r="F943" s="1">
        <v>6</v>
      </c>
      <c r="G943">
        <v>89245</v>
      </c>
      <c r="H943">
        <v>897</v>
      </c>
      <c r="I943" t="str">
        <f t="shared" si="14"/>
        <v>12228</v>
      </c>
      <c r="J943">
        <f>IFERROR(VLOOKUP(I943,着工統計から!$B$2:$B$992,2,FALSE), 0)</f>
        <v>0</v>
      </c>
    </row>
    <row r="944" spans="2:10" x14ac:dyDescent="0.7">
      <c r="B944" s="1">
        <v>940</v>
      </c>
      <c r="C944" s="1" t="s">
        <v>12</v>
      </c>
      <c r="D944" s="1">
        <v>122297</v>
      </c>
      <c r="E944" s="1" t="s">
        <v>966</v>
      </c>
      <c r="F944" s="1">
        <v>6</v>
      </c>
      <c r="G944">
        <v>60952</v>
      </c>
      <c r="H944">
        <v>857</v>
      </c>
      <c r="I944" t="str">
        <f t="shared" si="14"/>
        <v>12229</v>
      </c>
      <c r="J944">
        <f>IFERROR(VLOOKUP(I944,着工統計から!$B$2:$B$992,2,FALSE), 0)</f>
        <v>0</v>
      </c>
    </row>
    <row r="945" spans="2:10" x14ac:dyDescent="0.7">
      <c r="B945" s="1">
        <v>941</v>
      </c>
      <c r="C945" s="1" t="s">
        <v>12</v>
      </c>
      <c r="D945" s="1">
        <v>122301</v>
      </c>
      <c r="E945" s="1" t="s">
        <v>967</v>
      </c>
      <c r="F945" s="1">
        <v>6</v>
      </c>
      <c r="G945">
        <v>70734</v>
      </c>
      <c r="H945">
        <v>168</v>
      </c>
      <c r="I945" t="str">
        <f t="shared" si="14"/>
        <v>12230</v>
      </c>
      <c r="J945">
        <f>IFERROR(VLOOKUP(I945,着工統計から!$B$2:$B$992,2,FALSE), 0)</f>
        <v>0</v>
      </c>
    </row>
    <row r="946" spans="2:10" x14ac:dyDescent="0.7">
      <c r="B946" s="1">
        <v>942</v>
      </c>
      <c r="C946" s="1" t="s">
        <v>12</v>
      </c>
      <c r="D946" s="1">
        <v>123277</v>
      </c>
      <c r="E946" s="1" t="s">
        <v>968</v>
      </c>
      <c r="F946" s="1">
        <v>5</v>
      </c>
      <c r="G946">
        <v>70487</v>
      </c>
      <c r="H946">
        <v>704</v>
      </c>
      <c r="I946" t="str">
        <f t="shared" si="14"/>
        <v>12327</v>
      </c>
      <c r="J946">
        <f>IFERROR(VLOOKUP(I946,着工統計から!$B$2:$B$992,2,FALSE), 0)</f>
        <v>0</v>
      </c>
    </row>
    <row r="947" spans="2:10" x14ac:dyDescent="0.7">
      <c r="B947" s="1">
        <v>943</v>
      </c>
      <c r="C947" s="1" t="s">
        <v>12</v>
      </c>
      <c r="D947" s="1">
        <v>123251</v>
      </c>
      <c r="E947" s="1" t="s">
        <v>969</v>
      </c>
      <c r="F947" s="1">
        <v>5</v>
      </c>
      <c r="G947">
        <v>13695</v>
      </c>
      <c r="H947">
        <v>137</v>
      </c>
      <c r="I947" t="str">
        <f t="shared" si="14"/>
        <v>12325</v>
      </c>
      <c r="J947">
        <f>IFERROR(VLOOKUP(I947,着工統計から!$B$2:$B$992,2,FALSE), 0)</f>
        <v>0</v>
      </c>
    </row>
    <row r="948" spans="2:10" x14ac:dyDescent="0.7">
      <c r="B948" s="1">
        <v>944</v>
      </c>
      <c r="C948" s="1" t="s">
        <v>12</v>
      </c>
      <c r="D948" s="1">
        <v>123285</v>
      </c>
      <c r="E948" s="1" t="s">
        <v>970</v>
      </c>
      <c r="F948" s="1">
        <v>5</v>
      </c>
      <c r="G948">
        <v>8488</v>
      </c>
      <c r="H948">
        <v>85</v>
      </c>
      <c r="I948" t="str">
        <f t="shared" si="14"/>
        <v>12328</v>
      </c>
      <c r="J948">
        <f>IFERROR(VLOOKUP(I948,着工統計から!$B$2:$B$992,2,FALSE), 0)</f>
        <v>0</v>
      </c>
    </row>
    <row r="949" spans="2:10" x14ac:dyDescent="0.7">
      <c r="B949" s="1">
        <v>945</v>
      </c>
      <c r="C949" s="1" t="s">
        <v>12</v>
      </c>
      <c r="D949" s="1">
        <v>122327</v>
      </c>
      <c r="E949" s="1" t="s">
        <v>971</v>
      </c>
      <c r="F949" s="1">
        <v>5</v>
      </c>
      <c r="G949">
        <v>61674</v>
      </c>
      <c r="H949">
        <v>403</v>
      </c>
      <c r="I949" t="str">
        <f t="shared" si="14"/>
        <v>12232</v>
      </c>
      <c r="J949">
        <f>IFERROR(VLOOKUP(I949,着工統計から!$B$2:$B$992,2,FALSE), 0)</f>
        <v>0</v>
      </c>
    </row>
    <row r="950" spans="2:10" x14ac:dyDescent="0.7">
      <c r="B950" s="1">
        <v>946</v>
      </c>
      <c r="C950" s="1" t="s">
        <v>12</v>
      </c>
      <c r="D950" s="1">
        <v>123242</v>
      </c>
      <c r="E950" s="1" t="s">
        <v>972</v>
      </c>
      <c r="F950" s="1">
        <v>5</v>
      </c>
      <c r="G950">
        <v>49636</v>
      </c>
      <c r="H950">
        <v>306</v>
      </c>
      <c r="I950" t="str">
        <f t="shared" si="14"/>
        <v>12324</v>
      </c>
      <c r="J950">
        <f>IFERROR(VLOOKUP(I950,着工統計から!$B$2:$B$992,2,FALSE), 0)</f>
        <v>0</v>
      </c>
    </row>
    <row r="951" spans="2:10" x14ac:dyDescent="0.7">
      <c r="B951" s="1">
        <v>947</v>
      </c>
      <c r="C951" s="1" t="s">
        <v>12</v>
      </c>
      <c r="D951" s="1">
        <v>124613</v>
      </c>
      <c r="E951" s="1" t="s">
        <v>973</v>
      </c>
      <c r="F951" s="1">
        <v>6</v>
      </c>
      <c r="G951">
        <v>4684</v>
      </c>
      <c r="H951">
        <v>15</v>
      </c>
      <c r="I951" t="str">
        <f t="shared" si="14"/>
        <v>12461</v>
      </c>
      <c r="J951">
        <f>IFERROR(VLOOKUP(I951,着工統計から!$B$2:$B$992,2,FALSE), 0)</f>
        <v>0</v>
      </c>
    </row>
    <row r="952" spans="2:10" x14ac:dyDescent="0.7">
      <c r="B952" s="1">
        <v>948</v>
      </c>
      <c r="C952" s="1" t="s">
        <v>12</v>
      </c>
      <c r="D952" s="1">
        <v>124621</v>
      </c>
      <c r="E952" s="1" t="s">
        <v>974</v>
      </c>
      <c r="F952" s="1">
        <v>6</v>
      </c>
      <c r="G952">
        <v>5177</v>
      </c>
      <c r="H952">
        <v>17</v>
      </c>
      <c r="I952" t="str">
        <f t="shared" si="14"/>
        <v>12462</v>
      </c>
      <c r="J952">
        <f>IFERROR(VLOOKUP(I952,着工統計から!$B$2:$B$992,2,FALSE), 0)</f>
        <v>0</v>
      </c>
    </row>
    <row r="953" spans="2:10" x14ac:dyDescent="0.7">
      <c r="B953" s="1">
        <v>949</v>
      </c>
      <c r="C953" s="1" t="s">
        <v>12</v>
      </c>
      <c r="D953" s="1">
        <v>124648</v>
      </c>
      <c r="E953" s="1" t="s">
        <v>975</v>
      </c>
      <c r="F953" s="1">
        <v>6</v>
      </c>
      <c r="G953">
        <v>4363</v>
      </c>
      <c r="H953">
        <v>14</v>
      </c>
      <c r="I953" t="str">
        <f t="shared" si="14"/>
        <v>12464</v>
      </c>
      <c r="J953">
        <f>IFERROR(VLOOKUP(I953,着工統計から!$B$2:$B$992,2,FALSE), 0)</f>
        <v>0</v>
      </c>
    </row>
    <row r="954" spans="2:10" x14ac:dyDescent="0.7">
      <c r="B954" s="1">
        <v>950</v>
      </c>
      <c r="C954" s="1" t="s">
        <v>12</v>
      </c>
      <c r="D954" s="1">
        <v>124656</v>
      </c>
      <c r="E954" s="1" t="s">
        <v>976</v>
      </c>
      <c r="F954" s="1">
        <v>6</v>
      </c>
      <c r="G954">
        <v>4657</v>
      </c>
      <c r="H954">
        <v>15</v>
      </c>
      <c r="I954" t="str">
        <f t="shared" si="14"/>
        <v>12465</v>
      </c>
      <c r="J954">
        <f>IFERROR(VLOOKUP(I954,着工統計から!$B$2:$B$992,2,FALSE), 0)</f>
        <v>0</v>
      </c>
    </row>
    <row r="955" spans="2:10" x14ac:dyDescent="0.7">
      <c r="B955" s="1">
        <v>951</v>
      </c>
      <c r="C955" s="1" t="s">
        <v>12</v>
      </c>
      <c r="D955" s="1">
        <v>124664</v>
      </c>
      <c r="E955" s="1" t="s">
        <v>977</v>
      </c>
      <c r="F955" s="1">
        <v>6</v>
      </c>
      <c r="G955">
        <v>10563</v>
      </c>
      <c r="H955">
        <v>34</v>
      </c>
      <c r="I955" t="str">
        <f t="shared" si="14"/>
        <v>12466</v>
      </c>
      <c r="J955">
        <f>IFERROR(VLOOKUP(I955,着工統計から!$B$2:$B$992,2,FALSE), 0)</f>
        <v>0</v>
      </c>
    </row>
    <row r="956" spans="2:10" x14ac:dyDescent="0.7">
      <c r="B956" s="1">
        <v>952</v>
      </c>
      <c r="C956" s="1" t="s">
        <v>12</v>
      </c>
      <c r="D956" s="1">
        <v>124672</v>
      </c>
      <c r="E956" s="1" t="s">
        <v>978</v>
      </c>
      <c r="F956" s="1">
        <v>6</v>
      </c>
      <c r="G956">
        <v>4830</v>
      </c>
      <c r="H956">
        <v>16</v>
      </c>
      <c r="I956" t="str">
        <f t="shared" si="14"/>
        <v>12467</v>
      </c>
      <c r="J956">
        <f>IFERROR(VLOOKUP(I956,着工統計から!$B$2:$B$992,2,FALSE), 0)</f>
        <v>0</v>
      </c>
    </row>
    <row r="957" spans="2:10" x14ac:dyDescent="0.7">
      <c r="B957" s="1">
        <v>953</v>
      </c>
      <c r="C957" s="1" t="s">
        <v>12</v>
      </c>
      <c r="D957" s="1">
        <v>124681</v>
      </c>
      <c r="E957" s="1" t="s">
        <v>979</v>
      </c>
      <c r="F957" s="1">
        <v>6</v>
      </c>
      <c r="G957">
        <v>4759</v>
      </c>
      <c r="H957">
        <v>15</v>
      </c>
      <c r="I957" t="str">
        <f t="shared" si="14"/>
        <v>12468</v>
      </c>
      <c r="J957">
        <f>IFERROR(VLOOKUP(I957,着工統計から!$B$2:$B$992,2,FALSE), 0)</f>
        <v>0</v>
      </c>
    </row>
    <row r="958" spans="2:10" x14ac:dyDescent="0.7">
      <c r="B958" s="1">
        <v>954</v>
      </c>
      <c r="C958" s="1" t="s">
        <v>12</v>
      </c>
      <c r="D958" s="1">
        <v>122149</v>
      </c>
      <c r="E958" s="1" t="s">
        <v>980</v>
      </c>
      <c r="F958" s="1">
        <v>6</v>
      </c>
      <c r="G958">
        <v>28915</v>
      </c>
      <c r="H958">
        <v>87</v>
      </c>
      <c r="I958" t="str">
        <f t="shared" si="14"/>
        <v>12214</v>
      </c>
      <c r="J958">
        <f>IFERROR(VLOOKUP(I958,着工統計から!$B$2:$B$992,2,FALSE), 0)</f>
        <v>0</v>
      </c>
    </row>
    <row r="959" spans="2:10" x14ac:dyDescent="0.7">
      <c r="B959" s="1">
        <v>955</v>
      </c>
      <c r="C959" s="1" t="s">
        <v>12</v>
      </c>
      <c r="D959" s="1">
        <v>123820</v>
      </c>
      <c r="E959" s="1" t="s">
        <v>981</v>
      </c>
      <c r="F959" s="1">
        <v>6</v>
      </c>
      <c r="G959">
        <v>8346</v>
      </c>
      <c r="H959">
        <v>25</v>
      </c>
      <c r="I959" t="str">
        <f t="shared" si="14"/>
        <v>12382</v>
      </c>
      <c r="J959">
        <f>IFERROR(VLOOKUP(I959,着工統計から!$B$2:$B$992,2,FALSE), 0)</f>
        <v>0</v>
      </c>
    </row>
    <row r="960" spans="2:10" x14ac:dyDescent="0.7">
      <c r="B960" s="1">
        <v>956</v>
      </c>
      <c r="C960" s="1" t="s">
        <v>12</v>
      </c>
      <c r="D960" s="1">
        <v>122092</v>
      </c>
      <c r="E960" s="1" t="s">
        <v>982</v>
      </c>
      <c r="F960" s="1">
        <v>5</v>
      </c>
      <c r="G960">
        <v>40775</v>
      </c>
      <c r="H960">
        <v>167</v>
      </c>
      <c r="I960" t="str">
        <f t="shared" si="14"/>
        <v>12209</v>
      </c>
      <c r="J960">
        <f>IFERROR(VLOOKUP(I960,着工統計から!$B$2:$B$992,2,FALSE), 0)</f>
        <v>0</v>
      </c>
    </row>
    <row r="961" spans="2:10" x14ac:dyDescent="0.7">
      <c r="B961" s="1">
        <v>957</v>
      </c>
      <c r="C961" s="1" t="s">
        <v>12</v>
      </c>
      <c r="D961" s="1">
        <v>123447</v>
      </c>
      <c r="E961" s="1" t="s">
        <v>983</v>
      </c>
      <c r="F961" s="1">
        <v>6</v>
      </c>
      <c r="G961">
        <v>22746</v>
      </c>
      <c r="H961">
        <v>93</v>
      </c>
      <c r="I961" t="str">
        <f t="shared" si="14"/>
        <v>12344</v>
      </c>
      <c r="J961">
        <f>IFERROR(VLOOKUP(I961,着工統計から!$B$2:$B$992,2,FALSE), 0)</f>
        <v>0</v>
      </c>
    </row>
    <row r="962" spans="2:10" x14ac:dyDescent="0.7">
      <c r="B962" s="1">
        <v>958</v>
      </c>
      <c r="C962" s="1" t="s">
        <v>12</v>
      </c>
      <c r="D962" s="1">
        <v>123455</v>
      </c>
      <c r="E962" s="1" t="s">
        <v>377</v>
      </c>
      <c r="F962" s="1">
        <v>6</v>
      </c>
      <c r="G962">
        <v>9516</v>
      </c>
      <c r="H962">
        <v>39</v>
      </c>
      <c r="I962" t="str">
        <f t="shared" si="14"/>
        <v>12345</v>
      </c>
      <c r="J962">
        <f>IFERROR(VLOOKUP(I962,着工統計から!$B$2:$B$992,2,FALSE), 0)</f>
        <v>0</v>
      </c>
    </row>
    <row r="963" spans="2:10" x14ac:dyDescent="0.7">
      <c r="B963" s="1">
        <v>959</v>
      </c>
      <c r="C963" s="1" t="s">
        <v>12</v>
      </c>
      <c r="D963" s="1">
        <v>123463</v>
      </c>
      <c r="E963" s="1" t="s">
        <v>984</v>
      </c>
      <c r="F963" s="1">
        <v>6</v>
      </c>
      <c r="G963">
        <v>4462</v>
      </c>
      <c r="H963">
        <v>18</v>
      </c>
      <c r="I963" t="str">
        <f t="shared" si="14"/>
        <v>12346</v>
      </c>
      <c r="J963">
        <f>IFERROR(VLOOKUP(I963,着工統計から!$B$2:$B$992,2,FALSE), 0)</f>
        <v>0</v>
      </c>
    </row>
    <row r="964" spans="2:10" x14ac:dyDescent="0.7">
      <c r="B964" s="1">
        <v>960</v>
      </c>
      <c r="C964" s="1" t="s">
        <v>12</v>
      </c>
      <c r="D964" s="1">
        <v>124044</v>
      </c>
      <c r="E964" s="1" t="s">
        <v>985</v>
      </c>
      <c r="F964" s="1">
        <v>6</v>
      </c>
      <c r="G964">
        <v>21944</v>
      </c>
      <c r="H964">
        <v>59</v>
      </c>
      <c r="I964" t="str">
        <f t="shared" si="14"/>
        <v>12404</v>
      </c>
      <c r="J964">
        <f>IFERROR(VLOOKUP(I964,着工統計から!$B$2:$B$992,2,FALSE), 0)</f>
        <v>0</v>
      </c>
    </row>
    <row r="965" spans="2:10" x14ac:dyDescent="0.7">
      <c r="B965" s="1">
        <v>961</v>
      </c>
      <c r="C965" s="1" t="s">
        <v>12</v>
      </c>
      <c r="D965" s="1">
        <v>124052</v>
      </c>
      <c r="E965" s="1" t="s">
        <v>986</v>
      </c>
      <c r="F965" s="1">
        <v>6</v>
      </c>
      <c r="G965">
        <v>16731</v>
      </c>
      <c r="H965">
        <v>45</v>
      </c>
      <c r="I965" t="str">
        <f t="shared" si="14"/>
        <v>12405</v>
      </c>
      <c r="J965">
        <f>IFERROR(VLOOKUP(I965,着工統計から!$B$2:$B$992,2,FALSE), 0)</f>
        <v>0</v>
      </c>
    </row>
    <row r="966" spans="2:10" x14ac:dyDescent="0.7">
      <c r="B966" s="1">
        <v>962</v>
      </c>
      <c r="C966" s="1" t="s">
        <v>12</v>
      </c>
      <c r="D966" s="1">
        <v>124061</v>
      </c>
      <c r="E966" s="1" t="s">
        <v>987</v>
      </c>
      <c r="F966" s="1">
        <v>6</v>
      </c>
      <c r="G966">
        <v>4017</v>
      </c>
      <c r="H966">
        <v>11</v>
      </c>
      <c r="I966" t="str">
        <f t="shared" ref="I966:I1029" si="15">LEFT(TEXT(D966,"000000"),5)</f>
        <v>12406</v>
      </c>
      <c r="J966">
        <f>IFERROR(VLOOKUP(I966,着工統計から!$B$2:$B$992,2,FALSE), 0)</f>
        <v>0</v>
      </c>
    </row>
    <row r="967" spans="2:10" x14ac:dyDescent="0.7">
      <c r="B967" s="1">
        <v>963</v>
      </c>
      <c r="C967" s="1" t="s">
        <v>12</v>
      </c>
      <c r="D967" s="1">
        <v>124079</v>
      </c>
      <c r="E967" s="1" t="s">
        <v>988</v>
      </c>
      <c r="F967" s="1">
        <v>6</v>
      </c>
      <c r="G967">
        <v>9530</v>
      </c>
      <c r="H967">
        <v>26</v>
      </c>
      <c r="I967" t="str">
        <f t="shared" si="15"/>
        <v>12407</v>
      </c>
      <c r="J967">
        <f>IFERROR(VLOOKUP(I967,着工統計から!$B$2:$B$992,2,FALSE), 0)</f>
        <v>0</v>
      </c>
    </row>
    <row r="968" spans="2:10" x14ac:dyDescent="0.7">
      <c r="B968" s="1">
        <v>964</v>
      </c>
      <c r="C968" s="1" t="s">
        <v>12</v>
      </c>
      <c r="D968" s="1">
        <v>124427</v>
      </c>
      <c r="E968" s="1" t="s">
        <v>989</v>
      </c>
      <c r="F968" s="1">
        <v>6</v>
      </c>
      <c r="G968">
        <v>6772</v>
      </c>
      <c r="H968">
        <v>22</v>
      </c>
      <c r="I968" t="str">
        <f t="shared" si="15"/>
        <v>12442</v>
      </c>
      <c r="J968">
        <f>IFERROR(VLOOKUP(I968,着工統計から!$B$2:$B$992,2,FALSE), 0)</f>
        <v>0</v>
      </c>
    </row>
    <row r="969" spans="2:10" x14ac:dyDescent="0.7">
      <c r="B969" s="1">
        <v>965</v>
      </c>
      <c r="C969" s="1" t="s">
        <v>12</v>
      </c>
      <c r="D969" s="1">
        <v>124443</v>
      </c>
      <c r="E969" s="1" t="s">
        <v>990</v>
      </c>
      <c r="F969" s="1">
        <v>6</v>
      </c>
      <c r="G969">
        <v>18017</v>
      </c>
      <c r="H969">
        <v>59</v>
      </c>
      <c r="I969" t="str">
        <f t="shared" si="15"/>
        <v>12444</v>
      </c>
      <c r="J969">
        <f>IFERROR(VLOOKUP(I969,着工統計から!$B$2:$B$992,2,FALSE), 0)</f>
        <v>0</v>
      </c>
    </row>
    <row r="970" spans="2:10" x14ac:dyDescent="0.7">
      <c r="B970" s="1">
        <v>966</v>
      </c>
      <c r="C970" s="1" t="s">
        <v>12</v>
      </c>
      <c r="D970" s="1">
        <v>124451</v>
      </c>
      <c r="E970" s="1" t="s">
        <v>991</v>
      </c>
      <c r="F970" s="1">
        <v>6</v>
      </c>
      <c r="G970">
        <v>13805</v>
      </c>
      <c r="H970">
        <v>45</v>
      </c>
      <c r="I970" t="str">
        <f t="shared" si="15"/>
        <v>12445</v>
      </c>
      <c r="J970">
        <f>IFERROR(VLOOKUP(I970,着工統計から!$B$2:$B$992,2,FALSE), 0)</f>
        <v>0</v>
      </c>
    </row>
    <row r="971" spans="2:10" x14ac:dyDescent="0.7">
      <c r="B971" s="1">
        <v>967</v>
      </c>
      <c r="C971" s="1" t="s">
        <v>12</v>
      </c>
      <c r="D971" s="1">
        <v>122394</v>
      </c>
      <c r="E971" s="1" t="s">
        <v>992</v>
      </c>
      <c r="F971" s="1">
        <v>6</v>
      </c>
      <c r="G971">
        <v>49184</v>
      </c>
      <c r="H971">
        <v>361</v>
      </c>
      <c r="I971" t="str">
        <f t="shared" si="15"/>
        <v>12239</v>
      </c>
      <c r="J971">
        <f>IFERROR(VLOOKUP(I971,着工統計から!$B$2:$B$992,2,FALSE), 0)</f>
        <v>0</v>
      </c>
    </row>
    <row r="972" spans="2:10" x14ac:dyDescent="0.7">
      <c r="B972" s="1">
        <v>968</v>
      </c>
      <c r="C972" s="1" t="s">
        <v>12</v>
      </c>
      <c r="D972" s="1">
        <v>123226</v>
      </c>
      <c r="E972" s="1" t="s">
        <v>993</v>
      </c>
      <c r="F972" s="1">
        <v>5</v>
      </c>
      <c r="G972">
        <v>20955</v>
      </c>
      <c r="H972">
        <v>92</v>
      </c>
      <c r="I972" t="str">
        <f t="shared" si="15"/>
        <v>12322</v>
      </c>
      <c r="J972">
        <f>IFERROR(VLOOKUP(I972,着工統計から!$B$2:$B$992,2,FALSE), 0)</f>
        <v>0</v>
      </c>
    </row>
    <row r="973" spans="2:10" x14ac:dyDescent="0.7">
      <c r="B973" s="1">
        <v>969</v>
      </c>
      <c r="C973" s="1" t="s">
        <v>12</v>
      </c>
      <c r="D973" s="1">
        <v>123293</v>
      </c>
      <c r="E973" s="1" t="s">
        <v>994</v>
      </c>
      <c r="F973" s="1">
        <v>5</v>
      </c>
      <c r="G973">
        <v>21228</v>
      </c>
      <c r="H973">
        <v>67</v>
      </c>
      <c r="I973" t="str">
        <f t="shared" si="15"/>
        <v>12329</v>
      </c>
      <c r="J973">
        <f>IFERROR(VLOOKUP(I973,着工統計から!$B$2:$B$992,2,FALSE), 0)</f>
        <v>0</v>
      </c>
    </row>
    <row r="974" spans="2:10" x14ac:dyDescent="0.7">
      <c r="B974" s="1">
        <v>970</v>
      </c>
      <c r="C974" s="1" t="s">
        <v>12</v>
      </c>
      <c r="D974" s="1">
        <v>123421</v>
      </c>
      <c r="E974" s="1" t="s">
        <v>995</v>
      </c>
      <c r="F974" s="1">
        <v>5</v>
      </c>
      <c r="G974">
        <v>6133</v>
      </c>
      <c r="H974">
        <v>15</v>
      </c>
      <c r="I974" t="str">
        <f t="shared" si="15"/>
        <v>12342</v>
      </c>
      <c r="J974">
        <f>IFERROR(VLOOKUP(I974,着工統計から!$B$2:$B$992,2,FALSE), 0)</f>
        <v>0</v>
      </c>
    </row>
    <row r="975" spans="2:10" x14ac:dyDescent="0.7">
      <c r="B975" s="1">
        <v>971</v>
      </c>
      <c r="C975" s="1" t="s">
        <v>12</v>
      </c>
      <c r="D975" s="1">
        <v>123471</v>
      </c>
      <c r="E975" s="1" t="s">
        <v>996</v>
      </c>
      <c r="F975" s="1">
        <v>6</v>
      </c>
      <c r="G975">
        <v>14724</v>
      </c>
      <c r="H975">
        <v>57</v>
      </c>
      <c r="I975" t="str">
        <f t="shared" si="15"/>
        <v>12347</v>
      </c>
      <c r="J975">
        <f>IFERROR(VLOOKUP(I975,着工統計から!$B$2:$B$992,2,FALSE), 0)</f>
        <v>0</v>
      </c>
    </row>
    <row r="976" spans="2:10" x14ac:dyDescent="0.7">
      <c r="B976" s="1">
        <v>972</v>
      </c>
      <c r="C976" s="1" t="s">
        <v>12</v>
      </c>
      <c r="D976" s="1">
        <v>123498</v>
      </c>
      <c r="E976" s="1" t="s">
        <v>997</v>
      </c>
      <c r="F976" s="1">
        <v>6</v>
      </c>
      <c r="G976">
        <v>14152</v>
      </c>
      <c r="H976">
        <v>57</v>
      </c>
      <c r="I976" t="str">
        <f t="shared" si="15"/>
        <v>12349</v>
      </c>
      <c r="J976">
        <f>IFERROR(VLOOKUP(I976,着工統計から!$B$2:$B$992,2,FALSE), 0)</f>
        <v>0</v>
      </c>
    </row>
    <row r="977" spans="2:10" x14ac:dyDescent="0.7">
      <c r="B977" s="1">
        <v>973</v>
      </c>
      <c r="C977" s="1" t="s">
        <v>12</v>
      </c>
      <c r="D977" s="1">
        <v>124036</v>
      </c>
      <c r="E977" s="1" t="s">
        <v>998</v>
      </c>
      <c r="F977" s="1">
        <v>6</v>
      </c>
      <c r="G977">
        <v>16510</v>
      </c>
      <c r="H977">
        <v>33</v>
      </c>
      <c r="I977" t="str">
        <f t="shared" si="15"/>
        <v>12403</v>
      </c>
      <c r="J977">
        <f>IFERROR(VLOOKUP(I977,着工統計から!$B$2:$B$992,2,FALSE), 0)</f>
        <v>0</v>
      </c>
    </row>
    <row r="978" spans="2:10" x14ac:dyDescent="0.7">
      <c r="B978" s="1">
        <v>974</v>
      </c>
      <c r="C978" s="1" t="s">
        <v>12</v>
      </c>
      <c r="D978" s="1">
        <v>124095</v>
      </c>
      <c r="E978" s="1" t="s">
        <v>999</v>
      </c>
      <c r="F978" s="1">
        <v>6</v>
      </c>
      <c r="G978">
        <v>7431</v>
      </c>
      <c r="H978">
        <v>12</v>
      </c>
      <c r="I978" t="str">
        <f t="shared" si="15"/>
        <v>12409</v>
      </c>
      <c r="J978">
        <f>IFERROR(VLOOKUP(I978,着工統計から!$B$2:$B$992,2,FALSE), 0)</f>
        <v>0</v>
      </c>
    </row>
    <row r="979" spans="2:10" x14ac:dyDescent="0.7">
      <c r="B979" s="1">
        <v>975</v>
      </c>
      <c r="C979" s="1" t="s">
        <v>12</v>
      </c>
      <c r="D979" s="1">
        <v>123811</v>
      </c>
      <c r="E979" s="1" t="s">
        <v>1000</v>
      </c>
      <c r="F979" s="1">
        <v>6</v>
      </c>
      <c r="G979">
        <v>10585</v>
      </c>
      <c r="H979">
        <v>29</v>
      </c>
      <c r="I979" t="str">
        <f t="shared" si="15"/>
        <v>12381</v>
      </c>
      <c r="J979">
        <f>IFERROR(VLOOKUP(I979,着工統計から!$B$2:$B$992,2,FALSE), 0)</f>
        <v>0</v>
      </c>
    </row>
    <row r="980" spans="2:10" x14ac:dyDescent="0.7">
      <c r="B980" s="1">
        <v>976</v>
      </c>
      <c r="C980" s="1" t="s">
        <v>12</v>
      </c>
      <c r="D980" s="1">
        <v>124087</v>
      </c>
      <c r="E980" s="1" t="s">
        <v>1001</v>
      </c>
      <c r="F980" s="1">
        <v>6</v>
      </c>
      <c r="G980">
        <v>13177</v>
      </c>
      <c r="H980">
        <v>35</v>
      </c>
      <c r="I980" t="str">
        <f t="shared" si="15"/>
        <v>12408</v>
      </c>
      <c r="J980">
        <f>IFERROR(VLOOKUP(I980,着工統計から!$B$2:$B$992,2,FALSE), 0)</f>
        <v>0</v>
      </c>
    </row>
    <row r="981" spans="2:10" x14ac:dyDescent="0.7">
      <c r="B981" s="1">
        <v>977</v>
      </c>
      <c r="C981" s="1" t="s">
        <v>12</v>
      </c>
      <c r="D981" s="1">
        <v>124214</v>
      </c>
      <c r="E981" s="1" t="s">
        <v>1002</v>
      </c>
      <c r="F981" s="1">
        <v>6</v>
      </c>
      <c r="G981">
        <v>11767</v>
      </c>
      <c r="H981">
        <v>124</v>
      </c>
      <c r="I981" t="str">
        <f t="shared" si="15"/>
        <v>12421</v>
      </c>
      <c r="J981">
        <f>IFERROR(VLOOKUP(I981,着工統計から!$B$2:$B$992,2,FALSE), 0)</f>
        <v>0</v>
      </c>
    </row>
    <row r="982" spans="2:10" x14ac:dyDescent="0.7">
      <c r="B982" s="1">
        <v>978</v>
      </c>
      <c r="C982" s="1" t="s">
        <v>12</v>
      </c>
      <c r="D982" s="1">
        <v>124222</v>
      </c>
      <c r="E982" s="1" t="s">
        <v>1003</v>
      </c>
      <c r="F982" s="1">
        <v>6</v>
      </c>
      <c r="G982">
        <v>7222</v>
      </c>
      <c r="H982">
        <v>26</v>
      </c>
      <c r="I982" t="str">
        <f t="shared" si="15"/>
        <v>12422</v>
      </c>
      <c r="J982">
        <f>IFERROR(VLOOKUP(I982,着工統計から!$B$2:$B$992,2,FALSE), 0)</f>
        <v>0</v>
      </c>
    </row>
    <row r="983" spans="2:10" x14ac:dyDescent="0.7">
      <c r="B983" s="1">
        <v>979</v>
      </c>
      <c r="C983" s="1" t="s">
        <v>12</v>
      </c>
      <c r="D983" s="1">
        <v>124231</v>
      </c>
      <c r="E983" s="1" t="s">
        <v>1004</v>
      </c>
      <c r="F983" s="1">
        <v>6</v>
      </c>
      <c r="G983">
        <v>14359</v>
      </c>
      <c r="H983">
        <v>167</v>
      </c>
      <c r="I983" t="str">
        <f t="shared" si="15"/>
        <v>12423</v>
      </c>
      <c r="J983">
        <f>IFERROR(VLOOKUP(I983,着工統計から!$B$2:$B$992,2,FALSE), 0)</f>
        <v>0</v>
      </c>
    </row>
    <row r="984" spans="2:10" x14ac:dyDescent="0.7">
      <c r="B984" s="1">
        <v>980</v>
      </c>
      <c r="C984" s="1" t="s">
        <v>12</v>
      </c>
      <c r="D984" s="1">
        <v>124249</v>
      </c>
      <c r="E984" s="1" t="s">
        <v>1005</v>
      </c>
      <c r="F984" s="1">
        <v>6</v>
      </c>
      <c r="G984">
        <v>11149</v>
      </c>
      <c r="H984">
        <v>29</v>
      </c>
      <c r="I984" t="str">
        <f t="shared" si="15"/>
        <v>12424</v>
      </c>
      <c r="J984">
        <f>IFERROR(VLOOKUP(I984,着工統計から!$B$2:$B$992,2,FALSE), 0)</f>
        <v>0</v>
      </c>
    </row>
    <row r="985" spans="2:10" x14ac:dyDescent="0.7">
      <c r="B985" s="1">
        <v>981</v>
      </c>
      <c r="C985" s="1" t="s">
        <v>12</v>
      </c>
      <c r="D985" s="1">
        <v>124265</v>
      </c>
      <c r="E985" s="1" t="s">
        <v>1006</v>
      </c>
      <c r="F985" s="1">
        <v>6</v>
      </c>
      <c r="G985">
        <v>7337</v>
      </c>
      <c r="H985">
        <v>11</v>
      </c>
      <c r="I985" t="str">
        <f t="shared" si="15"/>
        <v>12426</v>
      </c>
      <c r="J985">
        <f>IFERROR(VLOOKUP(I985,着工統計から!$B$2:$B$992,2,FALSE), 0)</f>
        <v>0</v>
      </c>
    </row>
    <row r="986" spans="2:10" x14ac:dyDescent="0.7">
      <c r="B986" s="1">
        <v>982</v>
      </c>
      <c r="C986" s="1" t="s">
        <v>12</v>
      </c>
      <c r="D986" s="1">
        <v>124273</v>
      </c>
      <c r="E986" s="1" t="s">
        <v>1007</v>
      </c>
      <c r="F986" s="1">
        <v>6</v>
      </c>
      <c r="G986">
        <v>8206</v>
      </c>
      <c r="H986">
        <v>19</v>
      </c>
      <c r="I986" t="str">
        <f t="shared" si="15"/>
        <v>12427</v>
      </c>
      <c r="J986">
        <f>IFERROR(VLOOKUP(I986,着工統計から!$B$2:$B$992,2,FALSE), 0)</f>
        <v>0</v>
      </c>
    </row>
    <row r="987" spans="2:10" x14ac:dyDescent="0.7">
      <c r="B987" s="1">
        <v>983</v>
      </c>
      <c r="C987" s="1" t="s">
        <v>12</v>
      </c>
      <c r="D987" s="1">
        <v>124419</v>
      </c>
      <c r="E987" s="1" t="s">
        <v>1008</v>
      </c>
      <c r="F987" s="1">
        <v>6</v>
      </c>
      <c r="G987">
        <v>9843</v>
      </c>
      <c r="H987">
        <v>28</v>
      </c>
      <c r="I987" t="str">
        <f t="shared" si="15"/>
        <v>12441</v>
      </c>
      <c r="J987">
        <f>IFERROR(VLOOKUP(I987,着工統計から!$B$2:$B$992,2,FALSE), 0)</f>
        <v>0</v>
      </c>
    </row>
    <row r="988" spans="2:10" x14ac:dyDescent="0.7">
      <c r="B988" s="1">
        <v>984</v>
      </c>
      <c r="C988" s="1" t="s">
        <v>12</v>
      </c>
      <c r="D988" s="1">
        <v>124435</v>
      </c>
      <c r="E988" s="1" t="s">
        <v>1009</v>
      </c>
      <c r="F988" s="1">
        <v>6</v>
      </c>
      <c r="G988">
        <v>7315</v>
      </c>
      <c r="H988">
        <v>34</v>
      </c>
      <c r="I988" t="str">
        <f t="shared" si="15"/>
        <v>12443</v>
      </c>
      <c r="J988">
        <f>IFERROR(VLOOKUP(I988,着工統計から!$B$2:$B$992,2,FALSE), 0)</f>
        <v>0</v>
      </c>
    </row>
    <row r="989" spans="2:10" x14ac:dyDescent="0.7">
      <c r="B989" s="1">
        <v>985</v>
      </c>
      <c r="C989" s="1" t="s">
        <v>12</v>
      </c>
      <c r="D989" s="1">
        <v>124630</v>
      </c>
      <c r="E989" s="1" t="s">
        <v>1010</v>
      </c>
      <c r="F989" s="1">
        <v>6</v>
      </c>
      <c r="G989">
        <v>8022</v>
      </c>
      <c r="H989">
        <v>24</v>
      </c>
      <c r="I989" t="str">
        <f t="shared" si="15"/>
        <v>12463</v>
      </c>
      <c r="J989">
        <f>IFERROR(VLOOKUP(I989,着工統計から!$B$2:$B$992,2,FALSE), 0)</f>
        <v>0</v>
      </c>
    </row>
    <row r="990" spans="2:10" x14ac:dyDescent="0.7">
      <c r="B990" s="1">
        <v>986</v>
      </c>
      <c r="C990" s="1" t="s">
        <v>13</v>
      </c>
      <c r="D990" s="1">
        <v>131016</v>
      </c>
      <c r="E990" s="1" t="s">
        <v>1011</v>
      </c>
      <c r="F990" s="1">
        <v>6</v>
      </c>
      <c r="G990">
        <v>9272740</v>
      </c>
      <c r="H990">
        <v>120220</v>
      </c>
      <c r="I990" t="str">
        <f t="shared" si="15"/>
        <v>13101</v>
      </c>
      <c r="J990">
        <f>IFERROR(VLOOKUP(I990,着工統計から!$B$2:$B$992,2,FALSE), 0)</f>
        <v>0</v>
      </c>
    </row>
    <row r="991" spans="2:10" x14ac:dyDescent="0.7">
      <c r="B991" s="1">
        <v>987</v>
      </c>
      <c r="C991" s="1" t="s">
        <v>13</v>
      </c>
      <c r="D991" s="1">
        <v>132012</v>
      </c>
      <c r="E991" s="1" t="s">
        <v>1012</v>
      </c>
      <c r="F991" s="1">
        <v>5</v>
      </c>
      <c r="G991">
        <v>577513</v>
      </c>
      <c r="H991">
        <v>4386</v>
      </c>
      <c r="I991" t="str">
        <f t="shared" si="15"/>
        <v>13201</v>
      </c>
      <c r="J991">
        <f>IFERROR(VLOOKUP(I991,着工統計から!$B$2:$B$992,2,FALSE), 0)</f>
        <v>0</v>
      </c>
    </row>
    <row r="992" spans="2:10" x14ac:dyDescent="0.7">
      <c r="B992" s="1">
        <v>988</v>
      </c>
      <c r="C992" s="1" t="s">
        <v>13</v>
      </c>
      <c r="D992" s="1">
        <v>132021</v>
      </c>
      <c r="E992" s="1" t="s">
        <v>1013</v>
      </c>
      <c r="F992" s="1">
        <v>5</v>
      </c>
      <c r="G992">
        <v>176295</v>
      </c>
      <c r="H992">
        <v>1694</v>
      </c>
      <c r="I992" t="str">
        <f t="shared" si="15"/>
        <v>13202</v>
      </c>
      <c r="J992">
        <f>IFERROR(VLOOKUP(I992,着工統計から!$B$2:$B$992,2,FALSE), 0)</f>
        <v>0</v>
      </c>
    </row>
    <row r="993" spans="2:10" x14ac:dyDescent="0.7">
      <c r="B993" s="1">
        <v>989</v>
      </c>
      <c r="C993" s="1" t="s">
        <v>13</v>
      </c>
      <c r="D993" s="1">
        <v>132039</v>
      </c>
      <c r="E993" s="1" t="s">
        <v>1014</v>
      </c>
      <c r="F993" s="1">
        <v>6</v>
      </c>
      <c r="G993">
        <v>144730</v>
      </c>
      <c r="H993">
        <v>1469</v>
      </c>
      <c r="I993" t="str">
        <f t="shared" si="15"/>
        <v>13203</v>
      </c>
      <c r="J993">
        <f>IFERROR(VLOOKUP(I993,着工統計から!$B$2:$B$992,2,FALSE), 0)</f>
        <v>0</v>
      </c>
    </row>
    <row r="994" spans="2:10" x14ac:dyDescent="0.7">
      <c r="B994" s="1">
        <v>990</v>
      </c>
      <c r="C994" s="1" t="s">
        <v>13</v>
      </c>
      <c r="D994" s="1">
        <v>132047</v>
      </c>
      <c r="E994" s="1" t="s">
        <v>1015</v>
      </c>
      <c r="F994" s="1">
        <v>6</v>
      </c>
      <c r="G994">
        <v>186936</v>
      </c>
      <c r="H994">
        <v>1468</v>
      </c>
      <c r="I994" t="str">
        <f t="shared" si="15"/>
        <v>13204</v>
      </c>
      <c r="J994">
        <f>IFERROR(VLOOKUP(I994,着工統計から!$B$2:$B$992,2,FALSE), 0)</f>
        <v>0</v>
      </c>
    </row>
    <row r="995" spans="2:10" x14ac:dyDescent="0.7">
      <c r="B995" s="1">
        <v>991</v>
      </c>
      <c r="C995" s="1" t="s">
        <v>13</v>
      </c>
      <c r="D995" s="1">
        <v>132055</v>
      </c>
      <c r="E995" s="1" t="s">
        <v>1016</v>
      </c>
      <c r="F995" s="1">
        <v>5</v>
      </c>
      <c r="G995">
        <v>137381</v>
      </c>
      <c r="H995">
        <v>796</v>
      </c>
      <c r="I995" t="str">
        <f t="shared" si="15"/>
        <v>13205</v>
      </c>
      <c r="J995">
        <f>IFERROR(VLOOKUP(I995,着工統計から!$B$2:$B$992,2,FALSE), 0)</f>
        <v>0</v>
      </c>
    </row>
    <row r="996" spans="2:10" x14ac:dyDescent="0.7">
      <c r="B996" s="1">
        <v>992</v>
      </c>
      <c r="C996" s="1" t="s">
        <v>13</v>
      </c>
      <c r="D996" s="1">
        <v>132063</v>
      </c>
      <c r="E996" s="1" t="s">
        <v>1017</v>
      </c>
      <c r="F996" s="1">
        <v>6</v>
      </c>
      <c r="G996">
        <v>260274</v>
      </c>
      <c r="H996">
        <v>2087</v>
      </c>
      <c r="I996" t="str">
        <f t="shared" si="15"/>
        <v>13206</v>
      </c>
      <c r="J996">
        <f>IFERROR(VLOOKUP(I996,着工統計から!$B$2:$B$992,2,FALSE), 0)</f>
        <v>0</v>
      </c>
    </row>
    <row r="997" spans="2:10" x14ac:dyDescent="0.7">
      <c r="B997" s="1">
        <v>993</v>
      </c>
      <c r="C997" s="1" t="s">
        <v>13</v>
      </c>
      <c r="D997" s="1">
        <v>132071</v>
      </c>
      <c r="E997" s="1" t="s">
        <v>1018</v>
      </c>
      <c r="F997" s="1">
        <v>5</v>
      </c>
      <c r="G997">
        <v>111539</v>
      </c>
      <c r="H997">
        <v>875</v>
      </c>
      <c r="I997" t="str">
        <f t="shared" si="15"/>
        <v>13207</v>
      </c>
      <c r="J997">
        <f>IFERROR(VLOOKUP(I997,着工統計から!$B$2:$B$992,2,FALSE), 0)</f>
        <v>0</v>
      </c>
    </row>
    <row r="998" spans="2:10" x14ac:dyDescent="0.7">
      <c r="B998" s="1">
        <v>994</v>
      </c>
      <c r="C998" s="1" t="s">
        <v>13</v>
      </c>
      <c r="D998" s="1">
        <v>132080</v>
      </c>
      <c r="E998" s="1" t="s">
        <v>1019</v>
      </c>
      <c r="F998" s="1">
        <v>6</v>
      </c>
      <c r="G998">
        <v>229061</v>
      </c>
      <c r="H998">
        <v>1657</v>
      </c>
      <c r="I998" t="str">
        <f t="shared" si="15"/>
        <v>13208</v>
      </c>
      <c r="J998">
        <f>IFERROR(VLOOKUP(I998,着工統計から!$B$2:$B$992,2,FALSE), 0)</f>
        <v>0</v>
      </c>
    </row>
    <row r="999" spans="2:10" x14ac:dyDescent="0.7">
      <c r="B999" s="1">
        <v>995</v>
      </c>
      <c r="C999" s="1" t="s">
        <v>13</v>
      </c>
      <c r="D999" s="1">
        <v>132098</v>
      </c>
      <c r="E999" s="1" t="s">
        <v>1020</v>
      </c>
      <c r="F999" s="1">
        <v>6</v>
      </c>
      <c r="G999">
        <v>432348</v>
      </c>
      <c r="H999">
        <v>2817</v>
      </c>
      <c r="I999" t="str">
        <f t="shared" si="15"/>
        <v>13209</v>
      </c>
      <c r="J999">
        <f>IFERROR(VLOOKUP(I999,着工統計から!$B$2:$B$992,2,FALSE), 0)</f>
        <v>0</v>
      </c>
    </row>
    <row r="1000" spans="2:10" x14ac:dyDescent="0.7">
      <c r="B1000" s="1">
        <v>996</v>
      </c>
      <c r="C1000" s="1" t="s">
        <v>13</v>
      </c>
      <c r="D1000" s="1">
        <v>132101</v>
      </c>
      <c r="E1000" s="1" t="s">
        <v>1021</v>
      </c>
      <c r="F1000" s="1">
        <v>6</v>
      </c>
      <c r="G1000">
        <v>121396</v>
      </c>
      <c r="H1000">
        <v>1110</v>
      </c>
      <c r="I1000" t="str">
        <f t="shared" si="15"/>
        <v>13210</v>
      </c>
      <c r="J1000">
        <f>IFERROR(VLOOKUP(I1000,着工統計から!$B$2:$B$992,2,FALSE), 0)</f>
        <v>0</v>
      </c>
    </row>
    <row r="1001" spans="2:10" x14ac:dyDescent="0.7">
      <c r="B1001" s="1">
        <v>997</v>
      </c>
      <c r="C1001" s="1" t="s">
        <v>13</v>
      </c>
      <c r="D1001" s="1">
        <v>132110</v>
      </c>
      <c r="E1001" s="1" t="s">
        <v>1022</v>
      </c>
      <c r="F1001" s="1">
        <v>5</v>
      </c>
      <c r="G1001">
        <v>190005</v>
      </c>
      <c r="H1001">
        <v>2395</v>
      </c>
      <c r="I1001" t="str">
        <f t="shared" si="15"/>
        <v>13211</v>
      </c>
      <c r="J1001">
        <f>IFERROR(VLOOKUP(I1001,着工統計から!$B$2:$B$992,2,FALSE), 0)</f>
        <v>0</v>
      </c>
    </row>
    <row r="1002" spans="2:10" x14ac:dyDescent="0.7">
      <c r="B1002" s="1">
        <v>998</v>
      </c>
      <c r="C1002" s="1" t="s">
        <v>13</v>
      </c>
      <c r="D1002" s="1">
        <v>132128</v>
      </c>
      <c r="E1002" s="1" t="s">
        <v>1023</v>
      </c>
      <c r="F1002" s="1">
        <v>5</v>
      </c>
      <c r="G1002">
        <v>186283</v>
      </c>
      <c r="H1002">
        <v>1351</v>
      </c>
      <c r="I1002" t="str">
        <f t="shared" si="15"/>
        <v>13212</v>
      </c>
      <c r="J1002">
        <f>IFERROR(VLOOKUP(I1002,着工統計から!$B$2:$B$992,2,FALSE), 0)</f>
        <v>0</v>
      </c>
    </row>
    <row r="1003" spans="2:10" x14ac:dyDescent="0.7">
      <c r="B1003" s="1">
        <v>999</v>
      </c>
      <c r="C1003" s="1" t="s">
        <v>13</v>
      </c>
      <c r="D1003" s="1">
        <v>132136</v>
      </c>
      <c r="E1003" s="1" t="s">
        <v>1024</v>
      </c>
      <c r="F1003" s="1">
        <v>5</v>
      </c>
      <c r="G1003">
        <v>149956</v>
      </c>
      <c r="H1003">
        <v>1302</v>
      </c>
      <c r="I1003" t="str">
        <f t="shared" si="15"/>
        <v>13213</v>
      </c>
      <c r="J1003">
        <f>IFERROR(VLOOKUP(I1003,着工統計から!$B$2:$B$992,2,FALSE), 0)</f>
        <v>0</v>
      </c>
    </row>
    <row r="1004" spans="2:10" x14ac:dyDescent="0.7">
      <c r="B1004" s="1">
        <v>1000</v>
      </c>
      <c r="C1004" s="1" t="s">
        <v>13</v>
      </c>
      <c r="D1004" s="1">
        <v>132144</v>
      </c>
      <c r="E1004" s="1" t="s">
        <v>1025</v>
      </c>
      <c r="F1004" s="1">
        <v>6</v>
      </c>
      <c r="G1004">
        <v>122742</v>
      </c>
      <c r="H1004">
        <v>1632</v>
      </c>
      <c r="I1004" t="str">
        <f t="shared" si="15"/>
        <v>13214</v>
      </c>
      <c r="J1004">
        <f>IFERROR(VLOOKUP(I1004,着工統計から!$B$2:$B$992,2,FALSE), 0)</f>
        <v>0</v>
      </c>
    </row>
    <row r="1005" spans="2:10" x14ac:dyDescent="0.7">
      <c r="B1005" s="1">
        <v>1001</v>
      </c>
      <c r="C1005" s="1" t="s">
        <v>13</v>
      </c>
      <c r="D1005" s="1">
        <v>132152</v>
      </c>
      <c r="E1005" s="1" t="s">
        <v>1026</v>
      </c>
      <c r="F1005" s="1">
        <v>6</v>
      </c>
      <c r="G1005">
        <v>73655</v>
      </c>
      <c r="H1005">
        <v>511</v>
      </c>
      <c r="I1005" t="str">
        <f t="shared" si="15"/>
        <v>13215</v>
      </c>
      <c r="J1005">
        <f>IFERROR(VLOOKUP(I1005,着工統計から!$B$2:$B$992,2,FALSE), 0)</f>
        <v>0</v>
      </c>
    </row>
    <row r="1006" spans="2:10" x14ac:dyDescent="0.7">
      <c r="B1006" s="1">
        <v>1002</v>
      </c>
      <c r="C1006" s="1" t="s">
        <v>13</v>
      </c>
      <c r="D1006" s="1">
        <v>132187</v>
      </c>
      <c r="E1006" s="1" t="s">
        <v>1027</v>
      </c>
      <c r="F1006" s="1">
        <v>5</v>
      </c>
      <c r="G1006">
        <v>58395</v>
      </c>
      <c r="H1006">
        <v>445</v>
      </c>
      <c r="I1006" t="str">
        <f t="shared" si="15"/>
        <v>13218</v>
      </c>
      <c r="J1006">
        <f>IFERROR(VLOOKUP(I1006,着工統計から!$B$2:$B$992,2,FALSE), 0)</f>
        <v>0</v>
      </c>
    </row>
    <row r="1007" spans="2:10" x14ac:dyDescent="0.7">
      <c r="B1007" s="1">
        <v>1003</v>
      </c>
      <c r="C1007" s="1" t="s">
        <v>13</v>
      </c>
      <c r="D1007" s="1">
        <v>132195</v>
      </c>
      <c r="E1007" s="1" t="s">
        <v>1028</v>
      </c>
      <c r="F1007" s="1">
        <v>6</v>
      </c>
      <c r="G1007">
        <v>80249</v>
      </c>
      <c r="H1007">
        <v>528</v>
      </c>
      <c r="I1007" t="str">
        <f t="shared" si="15"/>
        <v>13219</v>
      </c>
      <c r="J1007">
        <f>IFERROR(VLOOKUP(I1007,着工統計から!$B$2:$B$992,2,FALSE), 0)</f>
        <v>0</v>
      </c>
    </row>
    <row r="1008" spans="2:10" x14ac:dyDescent="0.7">
      <c r="B1008" s="1">
        <v>1004</v>
      </c>
      <c r="C1008" s="1" t="s">
        <v>13</v>
      </c>
      <c r="D1008" s="1">
        <v>132209</v>
      </c>
      <c r="E1008" s="1" t="s">
        <v>1029</v>
      </c>
      <c r="F1008" s="1">
        <v>5</v>
      </c>
      <c r="G1008">
        <v>85157</v>
      </c>
      <c r="H1008">
        <v>459</v>
      </c>
      <c r="I1008" t="str">
        <f t="shared" si="15"/>
        <v>13220</v>
      </c>
      <c r="J1008">
        <f>IFERROR(VLOOKUP(I1008,着工統計から!$B$2:$B$992,2,FALSE), 0)</f>
        <v>0</v>
      </c>
    </row>
    <row r="1009" spans="2:10" x14ac:dyDescent="0.7">
      <c r="B1009" s="1">
        <v>1005</v>
      </c>
      <c r="C1009" s="1" t="s">
        <v>13</v>
      </c>
      <c r="D1009" s="1">
        <v>132217</v>
      </c>
      <c r="E1009" s="1" t="s">
        <v>1030</v>
      </c>
      <c r="F1009" s="1">
        <v>5</v>
      </c>
      <c r="G1009">
        <v>74864</v>
      </c>
      <c r="H1009">
        <v>567</v>
      </c>
      <c r="I1009" t="str">
        <f t="shared" si="15"/>
        <v>13221</v>
      </c>
      <c r="J1009">
        <f>IFERROR(VLOOKUP(I1009,着工統計から!$B$2:$B$992,2,FALSE), 0)</f>
        <v>0</v>
      </c>
    </row>
    <row r="1010" spans="2:10" x14ac:dyDescent="0.7">
      <c r="B1010" s="1">
        <v>1006</v>
      </c>
      <c r="C1010" s="1" t="s">
        <v>13</v>
      </c>
      <c r="D1010" s="1">
        <v>132225</v>
      </c>
      <c r="E1010" s="1" t="s">
        <v>1031</v>
      </c>
      <c r="F1010" s="1">
        <v>6</v>
      </c>
      <c r="G1010">
        <v>116632</v>
      </c>
      <c r="H1010">
        <v>592</v>
      </c>
      <c r="I1010" t="str">
        <f t="shared" si="15"/>
        <v>13222</v>
      </c>
      <c r="J1010">
        <f>IFERROR(VLOOKUP(I1010,着工統計から!$B$2:$B$992,2,FALSE), 0)</f>
        <v>0</v>
      </c>
    </row>
    <row r="1011" spans="2:10" x14ac:dyDescent="0.7">
      <c r="B1011" s="1">
        <v>1007</v>
      </c>
      <c r="C1011" s="1" t="s">
        <v>13</v>
      </c>
      <c r="D1011" s="1">
        <v>132233</v>
      </c>
      <c r="E1011" s="1" t="s">
        <v>1032</v>
      </c>
      <c r="F1011" s="1">
        <v>5</v>
      </c>
      <c r="G1011">
        <v>71229</v>
      </c>
      <c r="H1011">
        <v>1286</v>
      </c>
      <c r="I1011" t="str">
        <f t="shared" si="15"/>
        <v>13223</v>
      </c>
      <c r="J1011">
        <f>IFERROR(VLOOKUP(I1011,着工統計から!$B$2:$B$992,2,FALSE), 0)</f>
        <v>0</v>
      </c>
    </row>
    <row r="1012" spans="2:10" x14ac:dyDescent="0.7">
      <c r="B1012" s="1">
        <v>1008</v>
      </c>
      <c r="C1012" s="1" t="s">
        <v>13</v>
      </c>
      <c r="D1012" s="1">
        <v>132241</v>
      </c>
      <c r="E1012" s="1" t="s">
        <v>1033</v>
      </c>
      <c r="F1012" s="1">
        <v>6</v>
      </c>
      <c r="G1012">
        <v>146631</v>
      </c>
      <c r="H1012">
        <v>649</v>
      </c>
      <c r="I1012" t="str">
        <f t="shared" si="15"/>
        <v>13224</v>
      </c>
      <c r="J1012">
        <f>IFERROR(VLOOKUP(I1012,着工統計から!$B$2:$B$992,2,FALSE), 0)</f>
        <v>0</v>
      </c>
    </row>
    <row r="1013" spans="2:10" x14ac:dyDescent="0.7">
      <c r="B1013" s="1">
        <v>1009</v>
      </c>
      <c r="C1013" s="1" t="s">
        <v>13</v>
      </c>
      <c r="D1013" s="1">
        <v>132250</v>
      </c>
      <c r="E1013" s="1" t="s">
        <v>1034</v>
      </c>
      <c r="F1013" s="1">
        <v>6</v>
      </c>
      <c r="G1013">
        <v>87636</v>
      </c>
      <c r="H1013">
        <v>457</v>
      </c>
      <c r="I1013" t="str">
        <f t="shared" si="15"/>
        <v>13225</v>
      </c>
      <c r="J1013">
        <f>IFERROR(VLOOKUP(I1013,着工統計から!$B$2:$B$992,2,FALSE), 0)</f>
        <v>0</v>
      </c>
    </row>
    <row r="1014" spans="2:10" x14ac:dyDescent="0.7">
      <c r="B1014" s="1">
        <v>1010</v>
      </c>
      <c r="C1014" s="1" t="s">
        <v>13</v>
      </c>
      <c r="D1014" s="1">
        <v>132276</v>
      </c>
      <c r="E1014" s="1" t="s">
        <v>1035</v>
      </c>
      <c r="F1014" s="1">
        <v>5</v>
      </c>
      <c r="G1014">
        <v>55833</v>
      </c>
      <c r="H1014">
        <v>300</v>
      </c>
      <c r="I1014" t="str">
        <f t="shared" si="15"/>
        <v>13227</v>
      </c>
      <c r="J1014">
        <f>IFERROR(VLOOKUP(I1014,着工統計から!$B$2:$B$992,2,FALSE), 0)</f>
        <v>0</v>
      </c>
    </row>
    <row r="1015" spans="2:10" x14ac:dyDescent="0.7">
      <c r="B1015" s="1">
        <v>1011</v>
      </c>
      <c r="C1015" s="1" t="s">
        <v>13</v>
      </c>
      <c r="D1015" s="1">
        <v>132284</v>
      </c>
      <c r="E1015" s="1" t="s">
        <v>1036</v>
      </c>
      <c r="F1015" s="1">
        <v>5</v>
      </c>
      <c r="G1015">
        <v>80954</v>
      </c>
      <c r="H1015">
        <v>554</v>
      </c>
      <c r="I1015" t="str">
        <f t="shared" si="15"/>
        <v>13228</v>
      </c>
      <c r="J1015">
        <f>IFERROR(VLOOKUP(I1015,着工統計から!$B$2:$B$992,2,FALSE), 0)</f>
        <v>0</v>
      </c>
    </row>
    <row r="1016" spans="2:10" x14ac:dyDescent="0.7">
      <c r="B1016" s="1">
        <v>1012</v>
      </c>
      <c r="C1016" s="1" t="s">
        <v>13</v>
      </c>
      <c r="D1016" s="1">
        <v>132292</v>
      </c>
      <c r="E1016" s="1" t="s">
        <v>1037</v>
      </c>
      <c r="F1016" s="1">
        <v>6</v>
      </c>
      <c r="G1016">
        <v>200012</v>
      </c>
      <c r="H1016">
        <v>1600</v>
      </c>
      <c r="I1016" t="str">
        <f t="shared" si="15"/>
        <v>13229</v>
      </c>
      <c r="J1016">
        <f>IFERROR(VLOOKUP(I1016,着工統計から!$B$2:$B$992,2,FALSE), 0)</f>
        <v>0</v>
      </c>
    </row>
    <row r="1017" spans="2:10" x14ac:dyDescent="0.7">
      <c r="B1017" s="1">
        <v>1013</v>
      </c>
      <c r="C1017" s="1" t="s">
        <v>13</v>
      </c>
      <c r="D1017" s="1">
        <v>133035</v>
      </c>
      <c r="E1017" s="1" t="s">
        <v>1038</v>
      </c>
      <c r="F1017" s="1">
        <v>5</v>
      </c>
      <c r="G1017">
        <v>33445</v>
      </c>
      <c r="H1017">
        <v>191</v>
      </c>
      <c r="I1017" t="str">
        <f t="shared" si="15"/>
        <v>13303</v>
      </c>
      <c r="J1017">
        <f>IFERROR(VLOOKUP(I1017,着工統計から!$B$2:$B$992,2,FALSE), 0)</f>
        <v>0</v>
      </c>
    </row>
    <row r="1018" spans="2:10" x14ac:dyDescent="0.7">
      <c r="B1018" s="1">
        <v>1014</v>
      </c>
      <c r="C1018" s="1" t="s">
        <v>13</v>
      </c>
      <c r="D1018" s="1">
        <v>133051</v>
      </c>
      <c r="E1018" s="1" t="s">
        <v>1039</v>
      </c>
      <c r="F1018" s="1">
        <v>5</v>
      </c>
      <c r="G1018">
        <v>17446</v>
      </c>
      <c r="H1018">
        <v>120</v>
      </c>
      <c r="I1018" t="str">
        <f t="shared" si="15"/>
        <v>13305</v>
      </c>
      <c r="J1018">
        <f>IFERROR(VLOOKUP(I1018,着工統計から!$B$2:$B$992,2,FALSE), 0)</f>
        <v>0</v>
      </c>
    </row>
    <row r="1019" spans="2:10" x14ac:dyDescent="0.7">
      <c r="B1019" s="1">
        <v>1015</v>
      </c>
      <c r="C1019" s="1" t="s">
        <v>13</v>
      </c>
      <c r="D1019" s="1">
        <v>133078</v>
      </c>
      <c r="E1019" s="1" t="s">
        <v>1040</v>
      </c>
      <c r="F1019" s="1">
        <v>5</v>
      </c>
      <c r="G1019">
        <v>2209</v>
      </c>
      <c r="H1019">
        <v>0</v>
      </c>
      <c r="I1019" t="str">
        <f t="shared" si="15"/>
        <v>13307</v>
      </c>
      <c r="J1019">
        <f>IFERROR(VLOOKUP(I1019,着工統計から!$B$2:$B$992,2,FALSE), 0)</f>
        <v>0</v>
      </c>
    </row>
    <row r="1020" spans="2:10" x14ac:dyDescent="0.7">
      <c r="B1020" s="1">
        <v>1016</v>
      </c>
      <c r="C1020" s="1" t="s">
        <v>13</v>
      </c>
      <c r="D1020" s="1">
        <v>133086</v>
      </c>
      <c r="E1020" s="1" t="s">
        <v>1041</v>
      </c>
      <c r="F1020" s="1">
        <v>4</v>
      </c>
      <c r="G1020">
        <v>5234</v>
      </c>
      <c r="H1020">
        <v>1</v>
      </c>
      <c r="I1020" t="str">
        <f t="shared" si="15"/>
        <v>13308</v>
      </c>
      <c r="J1020">
        <f>IFERROR(VLOOKUP(I1020,着工統計から!$B$2:$B$992,2,FALSE), 0)</f>
        <v>0</v>
      </c>
    </row>
    <row r="1021" spans="2:10" x14ac:dyDescent="0.7">
      <c r="B1021" s="1">
        <v>1017</v>
      </c>
      <c r="C1021" s="1" t="s">
        <v>13</v>
      </c>
      <c r="D1021" s="1">
        <v>133612</v>
      </c>
      <c r="E1021" s="1" t="s">
        <v>1042</v>
      </c>
      <c r="F1021" s="1">
        <v>7</v>
      </c>
      <c r="G1021">
        <v>7884</v>
      </c>
      <c r="H1021">
        <v>53</v>
      </c>
      <c r="I1021" t="str">
        <f t="shared" si="15"/>
        <v>13361</v>
      </c>
      <c r="J1021">
        <f>IFERROR(VLOOKUP(I1021,着工統計から!$B$2:$B$992,2,FALSE), 0)</f>
        <v>0</v>
      </c>
    </row>
    <row r="1022" spans="2:10" x14ac:dyDescent="0.7">
      <c r="B1022" s="1">
        <v>1018</v>
      </c>
      <c r="C1022" s="1" t="s">
        <v>13</v>
      </c>
      <c r="D1022" s="1">
        <v>133621</v>
      </c>
      <c r="E1022" s="1" t="s">
        <v>1043</v>
      </c>
      <c r="F1022" s="1">
        <v>7</v>
      </c>
      <c r="G1022">
        <v>337</v>
      </c>
      <c r="H1022">
        <v>3</v>
      </c>
      <c r="I1022" t="str">
        <f t="shared" si="15"/>
        <v>13362</v>
      </c>
      <c r="J1022">
        <f>IFERROR(VLOOKUP(I1022,着工統計から!$B$2:$B$992,2,FALSE), 0)</f>
        <v>0</v>
      </c>
    </row>
    <row r="1023" spans="2:10" x14ac:dyDescent="0.7">
      <c r="B1023" s="1">
        <v>1019</v>
      </c>
      <c r="C1023" s="1" t="s">
        <v>13</v>
      </c>
      <c r="D1023" s="1">
        <v>133639</v>
      </c>
      <c r="E1023" s="1" t="s">
        <v>1044</v>
      </c>
      <c r="F1023" s="1">
        <v>7</v>
      </c>
      <c r="G1023">
        <v>2749</v>
      </c>
      <c r="H1023">
        <v>10</v>
      </c>
      <c r="I1023" t="str">
        <f t="shared" si="15"/>
        <v>13363</v>
      </c>
      <c r="J1023">
        <f>IFERROR(VLOOKUP(I1023,着工統計から!$B$2:$B$992,2,FALSE), 0)</f>
        <v>0</v>
      </c>
    </row>
    <row r="1024" spans="2:10" x14ac:dyDescent="0.7">
      <c r="B1024" s="1">
        <v>1020</v>
      </c>
      <c r="C1024" s="1" t="s">
        <v>13</v>
      </c>
      <c r="D1024" s="1">
        <v>133647</v>
      </c>
      <c r="E1024" s="1" t="s">
        <v>1045</v>
      </c>
      <c r="F1024" s="1">
        <v>7</v>
      </c>
      <c r="G1024">
        <v>1891</v>
      </c>
      <c r="H1024">
        <v>4</v>
      </c>
      <c r="I1024" t="str">
        <f t="shared" si="15"/>
        <v>13364</v>
      </c>
      <c r="J1024">
        <f>IFERROR(VLOOKUP(I1024,着工統計から!$B$2:$B$992,2,FALSE), 0)</f>
        <v>0</v>
      </c>
    </row>
    <row r="1025" spans="2:10" x14ac:dyDescent="0.7">
      <c r="B1025" s="1">
        <v>1021</v>
      </c>
      <c r="C1025" s="1" t="s">
        <v>13</v>
      </c>
      <c r="D1025" s="1">
        <v>133817</v>
      </c>
      <c r="E1025" s="1" t="s">
        <v>1046</v>
      </c>
      <c r="F1025" s="1">
        <v>7</v>
      </c>
      <c r="G1025">
        <v>2482</v>
      </c>
      <c r="H1025">
        <v>5</v>
      </c>
      <c r="I1025" t="str">
        <f t="shared" si="15"/>
        <v>13381</v>
      </c>
      <c r="J1025">
        <f>IFERROR(VLOOKUP(I1025,着工統計から!$B$2:$B$992,2,FALSE), 0)</f>
        <v>0</v>
      </c>
    </row>
    <row r="1026" spans="2:10" x14ac:dyDescent="0.7">
      <c r="B1026" s="1">
        <v>1022</v>
      </c>
      <c r="C1026" s="1" t="s">
        <v>13</v>
      </c>
      <c r="D1026" s="1">
        <v>133825</v>
      </c>
      <c r="E1026" s="1" t="s">
        <v>1047</v>
      </c>
      <c r="F1026" s="1">
        <v>7</v>
      </c>
      <c r="G1026">
        <v>335</v>
      </c>
      <c r="H1026">
        <v>0</v>
      </c>
      <c r="I1026" t="str">
        <f t="shared" si="15"/>
        <v>13382</v>
      </c>
      <c r="J1026">
        <f>IFERROR(VLOOKUP(I1026,着工統計から!$B$2:$B$992,2,FALSE), 0)</f>
        <v>0</v>
      </c>
    </row>
    <row r="1027" spans="2:10" x14ac:dyDescent="0.7">
      <c r="B1027" s="1">
        <v>1023</v>
      </c>
      <c r="C1027" s="1" t="s">
        <v>13</v>
      </c>
      <c r="D1027" s="1">
        <v>134015</v>
      </c>
      <c r="E1027" s="1" t="s">
        <v>1048</v>
      </c>
      <c r="F1027" s="1">
        <v>7</v>
      </c>
      <c r="G1027">
        <v>7613</v>
      </c>
      <c r="H1027">
        <v>18</v>
      </c>
      <c r="I1027" t="str">
        <f t="shared" si="15"/>
        <v>13401</v>
      </c>
      <c r="J1027">
        <f>IFERROR(VLOOKUP(I1027,着工統計から!$B$2:$B$992,2,FALSE), 0)</f>
        <v>0</v>
      </c>
    </row>
    <row r="1028" spans="2:10" x14ac:dyDescent="0.7">
      <c r="B1028" s="1">
        <v>1024</v>
      </c>
      <c r="C1028" s="1" t="s">
        <v>13</v>
      </c>
      <c r="D1028" s="1">
        <v>134023</v>
      </c>
      <c r="E1028" s="1" t="s">
        <v>1049</v>
      </c>
      <c r="F1028" s="1">
        <v>7</v>
      </c>
      <c r="G1028">
        <v>178</v>
      </c>
      <c r="H1028">
        <v>0</v>
      </c>
      <c r="I1028" t="str">
        <f t="shared" si="15"/>
        <v>13402</v>
      </c>
      <c r="J1028">
        <f>IFERROR(VLOOKUP(I1028,着工統計から!$B$2:$B$992,2,FALSE), 0)</f>
        <v>0</v>
      </c>
    </row>
    <row r="1029" spans="2:10" x14ac:dyDescent="0.7">
      <c r="B1029" s="1">
        <v>1025</v>
      </c>
      <c r="C1029" s="1" t="s">
        <v>13</v>
      </c>
      <c r="D1029" s="1">
        <v>134210</v>
      </c>
      <c r="E1029" s="1" t="s">
        <v>1050</v>
      </c>
      <c r="F1029" s="1">
        <v>7</v>
      </c>
      <c r="G1029">
        <v>3022</v>
      </c>
      <c r="H1029">
        <v>9</v>
      </c>
      <c r="I1029" t="str">
        <f t="shared" si="15"/>
        <v>13421</v>
      </c>
      <c r="J1029">
        <f>IFERROR(VLOOKUP(I1029,着工統計から!$B$2:$B$992,2,FALSE), 0)</f>
        <v>0</v>
      </c>
    </row>
    <row r="1030" spans="2:10" x14ac:dyDescent="0.7">
      <c r="B1030" s="1">
        <v>1026</v>
      </c>
      <c r="C1030" s="1" t="s">
        <v>14</v>
      </c>
      <c r="D1030" s="1">
        <v>141003</v>
      </c>
      <c r="E1030" s="1" t="s">
        <v>1051</v>
      </c>
      <c r="F1030" s="1">
        <v>6</v>
      </c>
      <c r="G1030">
        <v>3724844</v>
      </c>
      <c r="H1030">
        <v>30322</v>
      </c>
      <c r="I1030" t="str">
        <f t="shared" ref="I1030:I1093" si="16">LEFT(TEXT(D1030,"000000"),5)</f>
        <v>14100</v>
      </c>
      <c r="J1030">
        <f>IFERROR(VLOOKUP(I1030,着工統計から!$B$2:$B$992,2,FALSE), 0)</f>
        <v>0</v>
      </c>
    </row>
    <row r="1031" spans="2:10" x14ac:dyDescent="0.7">
      <c r="B1031" s="1">
        <v>1027</v>
      </c>
      <c r="C1031" s="1" t="s">
        <v>14</v>
      </c>
      <c r="D1031" s="1">
        <v>141305</v>
      </c>
      <c r="E1031" s="1" t="s">
        <v>1052</v>
      </c>
      <c r="F1031" s="1">
        <v>6</v>
      </c>
      <c r="G1031">
        <v>1475213</v>
      </c>
      <c r="H1031">
        <v>16403</v>
      </c>
      <c r="I1031" t="str">
        <f t="shared" si="16"/>
        <v>14130</v>
      </c>
      <c r="J1031">
        <f>IFERROR(VLOOKUP(I1031,着工統計から!$B$2:$B$992,2,FALSE), 0)</f>
        <v>0</v>
      </c>
    </row>
    <row r="1032" spans="2:10" x14ac:dyDescent="0.7">
      <c r="B1032" s="1">
        <v>1028</v>
      </c>
      <c r="C1032" s="1" t="s">
        <v>14</v>
      </c>
      <c r="D1032" s="1">
        <v>142093</v>
      </c>
      <c r="E1032" s="1" t="s">
        <v>1053</v>
      </c>
      <c r="F1032" s="1">
        <v>6</v>
      </c>
      <c r="G1032">
        <v>653904</v>
      </c>
      <c r="H1032">
        <v>4436</v>
      </c>
      <c r="I1032" t="str">
        <f t="shared" si="16"/>
        <v>14209</v>
      </c>
      <c r="J1032">
        <f>IFERROR(VLOOKUP(I1032,着工統計から!$B$2:$B$992,2,FALSE), 0)</f>
        <v>0</v>
      </c>
    </row>
    <row r="1033" spans="2:10" x14ac:dyDescent="0.7">
      <c r="B1033" s="1">
        <v>1029</v>
      </c>
      <c r="C1033" s="1" t="s">
        <v>14</v>
      </c>
      <c r="D1033" s="1">
        <v>144215</v>
      </c>
      <c r="E1033" s="1" t="s">
        <v>1054</v>
      </c>
      <c r="F1033" s="1">
        <v>5</v>
      </c>
      <c r="G1033">
        <v>23366</v>
      </c>
      <c r="H1033">
        <v>159</v>
      </c>
      <c r="I1033" t="str">
        <f t="shared" si="16"/>
        <v>14421</v>
      </c>
      <c r="J1033">
        <f>IFERROR(VLOOKUP(I1033,着工統計から!$B$2:$B$992,2,FALSE), 0)</f>
        <v>0</v>
      </c>
    </row>
    <row r="1034" spans="2:10" x14ac:dyDescent="0.7">
      <c r="B1034" s="1">
        <v>1030</v>
      </c>
      <c r="C1034" s="1" t="s">
        <v>14</v>
      </c>
      <c r="D1034" s="1">
        <v>144223</v>
      </c>
      <c r="E1034" s="1" t="s">
        <v>1055</v>
      </c>
      <c r="F1034" s="1">
        <v>5</v>
      </c>
      <c r="G1034">
        <v>25569</v>
      </c>
      <c r="H1034">
        <v>173</v>
      </c>
      <c r="I1034" t="str">
        <f t="shared" si="16"/>
        <v>14422</v>
      </c>
      <c r="J1034">
        <f>IFERROR(VLOOKUP(I1034,着工統計から!$B$2:$B$992,2,FALSE), 0)</f>
        <v>0</v>
      </c>
    </row>
    <row r="1035" spans="2:10" x14ac:dyDescent="0.7">
      <c r="B1035" s="1">
        <v>1031</v>
      </c>
      <c r="C1035" s="1" t="s">
        <v>14</v>
      </c>
      <c r="D1035" s="1">
        <v>144231</v>
      </c>
      <c r="E1035" s="1" t="s">
        <v>1056</v>
      </c>
      <c r="F1035" s="1">
        <v>5</v>
      </c>
      <c r="G1035">
        <v>8582</v>
      </c>
      <c r="H1035">
        <v>58</v>
      </c>
      <c r="I1035" t="str">
        <f t="shared" si="16"/>
        <v>14423</v>
      </c>
      <c r="J1035">
        <f>IFERROR(VLOOKUP(I1035,着工統計から!$B$2:$B$992,2,FALSE), 0)</f>
        <v>0</v>
      </c>
    </row>
    <row r="1036" spans="2:10" x14ac:dyDescent="0.7">
      <c r="B1036" s="1">
        <v>1032</v>
      </c>
      <c r="C1036" s="1" t="s">
        <v>14</v>
      </c>
      <c r="D1036" s="1">
        <v>144240</v>
      </c>
      <c r="E1036" s="1" t="s">
        <v>1057</v>
      </c>
      <c r="F1036" s="1">
        <v>5</v>
      </c>
      <c r="G1036">
        <v>9359</v>
      </c>
      <c r="H1036">
        <v>63</v>
      </c>
      <c r="I1036" t="str">
        <f t="shared" si="16"/>
        <v>14424</v>
      </c>
      <c r="J1036">
        <f>IFERROR(VLOOKUP(I1036,着工統計から!$B$2:$B$992,2,FALSE), 0)</f>
        <v>0</v>
      </c>
    </row>
    <row r="1037" spans="2:10" x14ac:dyDescent="0.7">
      <c r="B1037" s="1">
        <v>1033</v>
      </c>
      <c r="C1037" s="1" t="s">
        <v>14</v>
      </c>
      <c r="D1037" s="1">
        <v>142018</v>
      </c>
      <c r="E1037" s="1" t="s">
        <v>1058</v>
      </c>
      <c r="F1037" s="1">
        <v>6</v>
      </c>
      <c r="G1037">
        <v>406586</v>
      </c>
      <c r="H1037">
        <v>2248</v>
      </c>
      <c r="I1037" t="str">
        <f t="shared" si="16"/>
        <v>14201</v>
      </c>
      <c r="J1037">
        <f>IFERROR(VLOOKUP(I1037,着工統計から!$B$2:$B$992,2,FALSE), 0)</f>
        <v>0</v>
      </c>
    </row>
    <row r="1038" spans="2:10" x14ac:dyDescent="0.7">
      <c r="B1038" s="1">
        <v>1034</v>
      </c>
      <c r="C1038" s="1" t="s">
        <v>14</v>
      </c>
      <c r="D1038" s="1">
        <v>142034</v>
      </c>
      <c r="E1038" s="1" t="s">
        <v>1059</v>
      </c>
      <c r="F1038" s="1">
        <v>6</v>
      </c>
      <c r="G1038">
        <v>258227</v>
      </c>
      <c r="H1038">
        <v>2130</v>
      </c>
      <c r="I1038" t="str">
        <f t="shared" si="16"/>
        <v>14203</v>
      </c>
      <c r="J1038">
        <f>IFERROR(VLOOKUP(I1038,着工統計から!$B$2:$B$992,2,FALSE), 0)</f>
        <v>0</v>
      </c>
    </row>
    <row r="1039" spans="2:10" x14ac:dyDescent="0.7">
      <c r="B1039" s="1">
        <v>1035</v>
      </c>
      <c r="C1039" s="1" t="s">
        <v>14</v>
      </c>
      <c r="D1039" s="1">
        <v>142042</v>
      </c>
      <c r="E1039" s="1" t="s">
        <v>1060</v>
      </c>
      <c r="F1039" s="1">
        <v>6</v>
      </c>
      <c r="G1039">
        <v>173019</v>
      </c>
      <c r="H1039">
        <v>1609</v>
      </c>
      <c r="I1039" t="str">
        <f t="shared" si="16"/>
        <v>14204</v>
      </c>
      <c r="J1039">
        <f>IFERROR(VLOOKUP(I1039,着工統計から!$B$2:$B$992,2,FALSE), 0)</f>
        <v>0</v>
      </c>
    </row>
    <row r="1040" spans="2:10" x14ac:dyDescent="0.7">
      <c r="B1040" s="1">
        <v>1036</v>
      </c>
      <c r="C1040" s="1" t="s">
        <v>14</v>
      </c>
      <c r="D1040" s="1">
        <v>142051</v>
      </c>
      <c r="E1040" s="1" t="s">
        <v>1061</v>
      </c>
      <c r="F1040" s="1">
        <v>6</v>
      </c>
      <c r="G1040">
        <v>423894</v>
      </c>
      <c r="H1040">
        <v>4704</v>
      </c>
      <c r="I1040" t="str">
        <f t="shared" si="16"/>
        <v>14205</v>
      </c>
      <c r="J1040">
        <f>IFERROR(VLOOKUP(I1040,着工統計から!$B$2:$B$992,2,FALSE), 0)</f>
        <v>0</v>
      </c>
    </row>
    <row r="1041" spans="2:10" x14ac:dyDescent="0.7">
      <c r="B1041" s="1">
        <v>1037</v>
      </c>
      <c r="C1041" s="1" t="s">
        <v>14</v>
      </c>
      <c r="D1041" s="1">
        <v>142069</v>
      </c>
      <c r="E1041" s="1" t="s">
        <v>1062</v>
      </c>
      <c r="F1041" s="1">
        <v>6</v>
      </c>
      <c r="G1041">
        <v>194086</v>
      </c>
      <c r="H1041">
        <v>1299</v>
      </c>
      <c r="I1041" t="str">
        <f t="shared" si="16"/>
        <v>14206</v>
      </c>
      <c r="J1041">
        <f>IFERROR(VLOOKUP(I1041,着工統計から!$B$2:$B$992,2,FALSE), 0)</f>
        <v>0</v>
      </c>
    </row>
    <row r="1042" spans="2:10" x14ac:dyDescent="0.7">
      <c r="B1042" s="1">
        <v>1038</v>
      </c>
      <c r="C1042" s="1" t="s">
        <v>14</v>
      </c>
      <c r="D1042" s="1">
        <v>142077</v>
      </c>
      <c r="E1042" s="1" t="s">
        <v>1063</v>
      </c>
      <c r="F1042" s="1">
        <v>6</v>
      </c>
      <c r="G1042">
        <v>239348</v>
      </c>
      <c r="H1042">
        <v>2301</v>
      </c>
      <c r="I1042" t="str">
        <f t="shared" si="16"/>
        <v>14207</v>
      </c>
      <c r="J1042">
        <f>IFERROR(VLOOKUP(I1042,着工統計から!$B$2:$B$992,2,FALSE), 0)</f>
        <v>0</v>
      </c>
    </row>
    <row r="1043" spans="2:10" x14ac:dyDescent="0.7">
      <c r="B1043" s="1">
        <v>1039</v>
      </c>
      <c r="C1043" s="1" t="s">
        <v>14</v>
      </c>
      <c r="D1043" s="1">
        <v>142085</v>
      </c>
      <c r="E1043" s="1" t="s">
        <v>1064</v>
      </c>
      <c r="F1043" s="1">
        <v>6</v>
      </c>
      <c r="G1043">
        <v>57425</v>
      </c>
      <c r="H1043">
        <v>298</v>
      </c>
      <c r="I1043" t="str">
        <f t="shared" si="16"/>
        <v>14208</v>
      </c>
      <c r="J1043">
        <f>IFERROR(VLOOKUP(I1043,着工統計から!$B$2:$B$992,2,FALSE), 0)</f>
        <v>0</v>
      </c>
    </row>
    <row r="1044" spans="2:10" x14ac:dyDescent="0.7">
      <c r="B1044" s="1">
        <v>1040</v>
      </c>
      <c r="C1044" s="1" t="s">
        <v>14</v>
      </c>
      <c r="D1044" s="1">
        <v>142107</v>
      </c>
      <c r="E1044" s="1" t="s">
        <v>1065</v>
      </c>
      <c r="F1044" s="1">
        <v>6</v>
      </c>
      <c r="G1044">
        <v>45289</v>
      </c>
      <c r="H1044">
        <v>150</v>
      </c>
      <c r="I1044" t="str">
        <f t="shared" si="16"/>
        <v>14210</v>
      </c>
      <c r="J1044">
        <f>IFERROR(VLOOKUP(I1044,着工統計から!$B$2:$B$992,2,FALSE), 0)</f>
        <v>0</v>
      </c>
    </row>
    <row r="1045" spans="2:10" x14ac:dyDescent="0.7">
      <c r="B1045" s="1">
        <v>1041</v>
      </c>
      <c r="C1045" s="1" t="s">
        <v>14</v>
      </c>
      <c r="D1045" s="1">
        <v>142115</v>
      </c>
      <c r="E1045" s="1" t="s">
        <v>1066</v>
      </c>
      <c r="F1045" s="1">
        <v>5</v>
      </c>
      <c r="G1045">
        <v>167378</v>
      </c>
      <c r="H1045">
        <v>1088</v>
      </c>
      <c r="I1045" t="str">
        <f t="shared" si="16"/>
        <v>14211</v>
      </c>
      <c r="J1045">
        <f>IFERROR(VLOOKUP(I1045,着工統計から!$B$2:$B$992,2,FALSE), 0)</f>
        <v>0</v>
      </c>
    </row>
    <row r="1046" spans="2:10" x14ac:dyDescent="0.7">
      <c r="B1046" s="1">
        <v>1042</v>
      </c>
      <c r="C1046" s="1" t="s">
        <v>14</v>
      </c>
      <c r="D1046" s="1">
        <v>142123</v>
      </c>
      <c r="E1046" s="1" t="s">
        <v>1067</v>
      </c>
      <c r="F1046" s="1">
        <v>6</v>
      </c>
      <c r="G1046">
        <v>225714</v>
      </c>
      <c r="H1046">
        <v>1417</v>
      </c>
      <c r="I1046" t="str">
        <f t="shared" si="16"/>
        <v>14212</v>
      </c>
      <c r="J1046">
        <f>IFERROR(VLOOKUP(I1046,着工統計から!$B$2:$B$992,2,FALSE), 0)</f>
        <v>0</v>
      </c>
    </row>
    <row r="1047" spans="2:10" x14ac:dyDescent="0.7">
      <c r="B1047" s="1">
        <v>1043</v>
      </c>
      <c r="C1047" s="1" t="s">
        <v>14</v>
      </c>
      <c r="D1047" s="1">
        <v>142131</v>
      </c>
      <c r="E1047" s="1" t="s">
        <v>1068</v>
      </c>
      <c r="F1047" s="1">
        <v>6</v>
      </c>
      <c r="G1047">
        <v>232922</v>
      </c>
      <c r="H1047">
        <v>1933</v>
      </c>
      <c r="I1047" t="str">
        <f t="shared" si="16"/>
        <v>14213</v>
      </c>
      <c r="J1047">
        <f>IFERROR(VLOOKUP(I1047,着工統計から!$B$2:$B$992,2,FALSE), 0)</f>
        <v>0</v>
      </c>
    </row>
    <row r="1048" spans="2:10" x14ac:dyDescent="0.7">
      <c r="B1048" s="1">
        <v>1044</v>
      </c>
      <c r="C1048" s="1" t="s">
        <v>14</v>
      </c>
      <c r="D1048" s="1">
        <v>142140</v>
      </c>
      <c r="E1048" s="1" t="s">
        <v>1069</v>
      </c>
      <c r="F1048" s="1">
        <v>6</v>
      </c>
      <c r="G1048">
        <v>101514</v>
      </c>
      <c r="H1048">
        <v>796</v>
      </c>
      <c r="I1048" t="str">
        <f t="shared" si="16"/>
        <v>14214</v>
      </c>
      <c r="J1048">
        <f>IFERROR(VLOOKUP(I1048,着工統計から!$B$2:$B$992,2,FALSE), 0)</f>
        <v>0</v>
      </c>
    </row>
    <row r="1049" spans="2:10" x14ac:dyDescent="0.7">
      <c r="B1049" s="1">
        <v>1045</v>
      </c>
      <c r="C1049" s="1" t="s">
        <v>14</v>
      </c>
      <c r="D1049" s="1">
        <v>142158</v>
      </c>
      <c r="E1049" s="1" t="s">
        <v>1070</v>
      </c>
      <c r="F1049" s="1">
        <v>6</v>
      </c>
      <c r="G1049">
        <v>130190</v>
      </c>
      <c r="H1049">
        <v>1747</v>
      </c>
      <c r="I1049" t="str">
        <f t="shared" si="16"/>
        <v>14215</v>
      </c>
      <c r="J1049">
        <f>IFERROR(VLOOKUP(I1049,着工統計から!$B$2:$B$992,2,FALSE), 0)</f>
        <v>0</v>
      </c>
    </row>
    <row r="1050" spans="2:10" x14ac:dyDescent="0.7">
      <c r="B1050" s="1">
        <v>1046</v>
      </c>
      <c r="C1050" s="1" t="s">
        <v>14</v>
      </c>
      <c r="D1050" s="1">
        <v>142166</v>
      </c>
      <c r="E1050" s="1" t="s">
        <v>1071</v>
      </c>
      <c r="F1050" s="1">
        <v>6</v>
      </c>
      <c r="G1050">
        <v>128737</v>
      </c>
      <c r="H1050">
        <v>1352</v>
      </c>
      <c r="I1050" t="str">
        <f t="shared" si="16"/>
        <v>14216</v>
      </c>
      <c r="J1050">
        <f>IFERROR(VLOOKUP(I1050,着工統計から!$B$2:$B$992,2,FALSE), 0)</f>
        <v>0</v>
      </c>
    </row>
    <row r="1051" spans="2:10" x14ac:dyDescent="0.7">
      <c r="B1051" s="1">
        <v>1047</v>
      </c>
      <c r="C1051" s="1" t="s">
        <v>14</v>
      </c>
      <c r="D1051" s="1">
        <v>142174</v>
      </c>
      <c r="E1051" s="1" t="s">
        <v>1072</v>
      </c>
      <c r="F1051" s="1">
        <v>5</v>
      </c>
      <c r="G1051">
        <v>43306</v>
      </c>
      <c r="H1051">
        <v>230</v>
      </c>
      <c r="I1051" t="str">
        <f t="shared" si="16"/>
        <v>14217</v>
      </c>
      <c r="J1051">
        <f>IFERROR(VLOOKUP(I1051,着工統計から!$B$2:$B$992,2,FALSE), 0)</f>
        <v>0</v>
      </c>
    </row>
    <row r="1052" spans="2:10" x14ac:dyDescent="0.7">
      <c r="B1052" s="1">
        <v>1048</v>
      </c>
      <c r="C1052" s="1" t="s">
        <v>14</v>
      </c>
      <c r="D1052" s="1">
        <v>142182</v>
      </c>
      <c r="E1052" s="1" t="s">
        <v>1073</v>
      </c>
      <c r="F1052" s="1">
        <v>6</v>
      </c>
      <c r="G1052">
        <v>84460</v>
      </c>
      <c r="H1052">
        <v>530</v>
      </c>
      <c r="I1052" t="str">
        <f t="shared" si="16"/>
        <v>14218</v>
      </c>
      <c r="J1052">
        <f>IFERROR(VLOOKUP(I1052,着工統計から!$B$2:$B$992,2,FALSE), 0)</f>
        <v>0</v>
      </c>
    </row>
    <row r="1053" spans="2:10" x14ac:dyDescent="0.7">
      <c r="B1053" s="1">
        <v>1049</v>
      </c>
      <c r="C1053" s="1" t="s">
        <v>14</v>
      </c>
      <c r="D1053" s="1">
        <v>143014</v>
      </c>
      <c r="E1053" s="1" t="s">
        <v>1074</v>
      </c>
      <c r="F1053" s="1">
        <v>6</v>
      </c>
      <c r="G1053">
        <v>32096</v>
      </c>
      <c r="H1053">
        <v>228</v>
      </c>
      <c r="I1053" t="str">
        <f t="shared" si="16"/>
        <v>14301</v>
      </c>
      <c r="J1053">
        <f>IFERROR(VLOOKUP(I1053,着工統計から!$B$2:$B$992,2,FALSE), 0)</f>
        <v>0</v>
      </c>
    </row>
    <row r="1054" spans="2:10" x14ac:dyDescent="0.7">
      <c r="B1054" s="1">
        <v>1050</v>
      </c>
      <c r="C1054" s="1" t="s">
        <v>14</v>
      </c>
      <c r="D1054" s="1">
        <v>143219</v>
      </c>
      <c r="E1054" s="1" t="s">
        <v>1075</v>
      </c>
      <c r="F1054" s="1">
        <v>6</v>
      </c>
      <c r="G1054">
        <v>47936</v>
      </c>
      <c r="H1054">
        <v>402</v>
      </c>
      <c r="I1054" t="str">
        <f t="shared" si="16"/>
        <v>14321</v>
      </c>
      <c r="J1054">
        <f>IFERROR(VLOOKUP(I1054,着工統計から!$B$2:$B$992,2,FALSE), 0)</f>
        <v>0</v>
      </c>
    </row>
    <row r="1055" spans="2:10" x14ac:dyDescent="0.7">
      <c r="B1055" s="1">
        <v>1051</v>
      </c>
      <c r="C1055" s="1" t="s">
        <v>14</v>
      </c>
      <c r="D1055" s="1">
        <v>143413</v>
      </c>
      <c r="E1055" s="1" t="s">
        <v>1076</v>
      </c>
      <c r="F1055" s="1">
        <v>6</v>
      </c>
      <c r="G1055">
        <v>31550</v>
      </c>
      <c r="H1055">
        <v>192</v>
      </c>
      <c r="I1055" t="str">
        <f t="shared" si="16"/>
        <v>14341</v>
      </c>
      <c r="J1055">
        <f>IFERROR(VLOOKUP(I1055,着工統計から!$B$2:$B$992,2,FALSE), 0)</f>
        <v>0</v>
      </c>
    </row>
    <row r="1056" spans="2:10" x14ac:dyDescent="0.7">
      <c r="B1056" s="1">
        <v>1052</v>
      </c>
      <c r="C1056" s="1" t="s">
        <v>14</v>
      </c>
      <c r="D1056" s="1">
        <v>143421</v>
      </c>
      <c r="E1056" s="1" t="s">
        <v>756</v>
      </c>
      <c r="F1056" s="1">
        <v>6</v>
      </c>
      <c r="G1056">
        <v>28378</v>
      </c>
      <c r="H1056">
        <v>119</v>
      </c>
      <c r="I1056" t="str">
        <f t="shared" si="16"/>
        <v>14342</v>
      </c>
      <c r="J1056">
        <f>IFERROR(VLOOKUP(I1056,着工統計から!$B$2:$B$992,2,FALSE), 0)</f>
        <v>0</v>
      </c>
    </row>
    <row r="1057" spans="2:10" x14ac:dyDescent="0.7">
      <c r="B1057" s="1">
        <v>1053</v>
      </c>
      <c r="C1057" s="1" t="s">
        <v>14</v>
      </c>
      <c r="D1057" s="1">
        <v>143618</v>
      </c>
      <c r="E1057" s="1" t="s">
        <v>1077</v>
      </c>
      <c r="F1057" s="1">
        <v>6</v>
      </c>
      <c r="G1057">
        <v>9679</v>
      </c>
      <c r="H1057">
        <v>51</v>
      </c>
      <c r="I1057" t="str">
        <f t="shared" si="16"/>
        <v>14361</v>
      </c>
      <c r="J1057">
        <f>IFERROR(VLOOKUP(I1057,着工統計から!$B$2:$B$992,2,FALSE), 0)</f>
        <v>0</v>
      </c>
    </row>
    <row r="1058" spans="2:10" x14ac:dyDescent="0.7">
      <c r="B1058" s="1">
        <v>1054</v>
      </c>
      <c r="C1058" s="1" t="s">
        <v>14</v>
      </c>
      <c r="D1058" s="1">
        <v>143626</v>
      </c>
      <c r="E1058" s="1" t="s">
        <v>907</v>
      </c>
      <c r="F1058" s="1">
        <v>5</v>
      </c>
      <c r="G1058">
        <v>17033</v>
      </c>
      <c r="H1058">
        <v>175</v>
      </c>
      <c r="I1058" t="str">
        <f t="shared" si="16"/>
        <v>14362</v>
      </c>
      <c r="J1058">
        <f>IFERROR(VLOOKUP(I1058,着工統計から!$B$2:$B$992,2,FALSE), 0)</f>
        <v>0</v>
      </c>
    </row>
    <row r="1059" spans="2:10" x14ac:dyDescent="0.7">
      <c r="B1059" s="1">
        <v>1055</v>
      </c>
      <c r="C1059" s="1" t="s">
        <v>14</v>
      </c>
      <c r="D1059" s="1">
        <v>143634</v>
      </c>
      <c r="E1059" s="1" t="s">
        <v>1078</v>
      </c>
      <c r="F1059" s="1">
        <v>5</v>
      </c>
      <c r="G1059">
        <v>11171</v>
      </c>
      <c r="H1059">
        <v>70</v>
      </c>
      <c r="I1059" t="str">
        <f t="shared" si="16"/>
        <v>14363</v>
      </c>
      <c r="J1059">
        <f>IFERROR(VLOOKUP(I1059,着工統計から!$B$2:$B$992,2,FALSE), 0)</f>
        <v>0</v>
      </c>
    </row>
    <row r="1060" spans="2:10" x14ac:dyDescent="0.7">
      <c r="B1060" s="1">
        <v>1056</v>
      </c>
      <c r="C1060" s="1" t="s">
        <v>14</v>
      </c>
      <c r="D1060" s="1">
        <v>143642</v>
      </c>
      <c r="E1060" s="1" t="s">
        <v>1079</v>
      </c>
      <c r="F1060" s="1">
        <v>5</v>
      </c>
      <c r="G1060">
        <v>10724</v>
      </c>
      <c r="H1060">
        <v>24</v>
      </c>
      <c r="I1060" t="str">
        <f t="shared" si="16"/>
        <v>14364</v>
      </c>
      <c r="J1060">
        <f>IFERROR(VLOOKUP(I1060,着工統計から!$B$2:$B$992,2,FALSE), 0)</f>
        <v>0</v>
      </c>
    </row>
    <row r="1061" spans="2:10" x14ac:dyDescent="0.7">
      <c r="B1061" s="1">
        <v>1057</v>
      </c>
      <c r="C1061" s="1" t="s">
        <v>14</v>
      </c>
      <c r="D1061" s="1">
        <v>143669</v>
      </c>
      <c r="E1061" s="1" t="s">
        <v>1080</v>
      </c>
      <c r="F1061" s="1">
        <v>5</v>
      </c>
      <c r="G1061">
        <v>17013</v>
      </c>
      <c r="H1061">
        <v>175</v>
      </c>
      <c r="I1061" t="str">
        <f t="shared" si="16"/>
        <v>14366</v>
      </c>
      <c r="J1061">
        <f>IFERROR(VLOOKUP(I1061,着工統計から!$B$2:$B$992,2,FALSE), 0)</f>
        <v>0</v>
      </c>
    </row>
    <row r="1062" spans="2:10" x14ac:dyDescent="0.7">
      <c r="B1062" s="1">
        <v>1058</v>
      </c>
      <c r="C1062" s="1" t="s">
        <v>14</v>
      </c>
      <c r="D1062" s="1">
        <v>143821</v>
      </c>
      <c r="E1062" s="1" t="s">
        <v>1081</v>
      </c>
      <c r="F1062" s="1">
        <v>6</v>
      </c>
      <c r="G1062">
        <v>11786</v>
      </c>
      <c r="H1062">
        <v>41</v>
      </c>
      <c r="I1062" t="str">
        <f t="shared" si="16"/>
        <v>14382</v>
      </c>
      <c r="J1062">
        <f>IFERROR(VLOOKUP(I1062,着工統計から!$B$2:$B$992,2,FALSE), 0)</f>
        <v>0</v>
      </c>
    </row>
    <row r="1063" spans="2:10" x14ac:dyDescent="0.7">
      <c r="B1063" s="1">
        <v>1059</v>
      </c>
      <c r="C1063" s="1" t="s">
        <v>14</v>
      </c>
      <c r="D1063" s="1">
        <v>143839</v>
      </c>
      <c r="E1063" s="1" t="s">
        <v>1082</v>
      </c>
      <c r="F1063" s="1">
        <v>6</v>
      </c>
      <c r="G1063">
        <v>7333</v>
      </c>
      <c r="H1063">
        <v>19</v>
      </c>
      <c r="I1063" t="str">
        <f t="shared" si="16"/>
        <v>14383</v>
      </c>
      <c r="J1063">
        <f>IFERROR(VLOOKUP(I1063,着工統計から!$B$2:$B$992,2,FALSE), 0)</f>
        <v>0</v>
      </c>
    </row>
    <row r="1064" spans="2:10" x14ac:dyDescent="0.7">
      <c r="B1064" s="1">
        <v>1060</v>
      </c>
      <c r="C1064" s="1" t="s">
        <v>14</v>
      </c>
      <c r="D1064" s="1">
        <v>143847</v>
      </c>
      <c r="E1064" s="1" t="s">
        <v>1083</v>
      </c>
      <c r="F1064" s="1">
        <v>6</v>
      </c>
      <c r="G1064">
        <v>25026</v>
      </c>
      <c r="H1064">
        <v>166</v>
      </c>
      <c r="I1064" t="str">
        <f t="shared" si="16"/>
        <v>14384</v>
      </c>
      <c r="J1064">
        <f>IFERROR(VLOOKUP(I1064,着工統計から!$B$2:$B$992,2,FALSE), 0)</f>
        <v>0</v>
      </c>
    </row>
    <row r="1065" spans="2:10" x14ac:dyDescent="0.7">
      <c r="B1065" s="1">
        <v>1061</v>
      </c>
      <c r="C1065" s="1" t="s">
        <v>14</v>
      </c>
      <c r="D1065" s="1">
        <v>144011</v>
      </c>
      <c r="E1065" s="1" t="s">
        <v>1084</v>
      </c>
      <c r="F1065" s="1">
        <v>6</v>
      </c>
      <c r="G1065">
        <v>40343</v>
      </c>
      <c r="H1065">
        <v>178</v>
      </c>
      <c r="I1065" t="str">
        <f t="shared" si="16"/>
        <v>14401</v>
      </c>
      <c r="J1065">
        <f>IFERROR(VLOOKUP(I1065,着工統計から!$B$2:$B$992,2,FALSE), 0)</f>
        <v>0</v>
      </c>
    </row>
    <row r="1066" spans="2:10" x14ac:dyDescent="0.7">
      <c r="B1066" s="1">
        <v>1062</v>
      </c>
      <c r="C1066" s="1" t="s">
        <v>14</v>
      </c>
      <c r="D1066" s="1">
        <v>144029</v>
      </c>
      <c r="E1066" s="1" t="s">
        <v>1085</v>
      </c>
      <c r="F1066" s="1">
        <v>5</v>
      </c>
      <c r="G1066">
        <v>3214</v>
      </c>
      <c r="H1066">
        <v>16</v>
      </c>
      <c r="I1066" t="str">
        <f t="shared" si="16"/>
        <v>14402</v>
      </c>
      <c r="J1066">
        <f>IFERROR(VLOOKUP(I1066,着工統計から!$B$2:$B$992,2,FALSE), 0)</f>
        <v>0</v>
      </c>
    </row>
    <row r="1067" spans="2:10" x14ac:dyDescent="0.7">
      <c r="B1067" s="1">
        <v>1063</v>
      </c>
      <c r="C1067" s="1" t="s">
        <v>15</v>
      </c>
      <c r="D1067" s="1">
        <v>152013</v>
      </c>
      <c r="E1067" s="1" t="s">
        <v>1086</v>
      </c>
      <c r="F1067" s="1">
        <v>5</v>
      </c>
      <c r="G1067">
        <v>532493</v>
      </c>
      <c r="H1067">
        <v>3822</v>
      </c>
      <c r="I1067" t="str">
        <f t="shared" si="16"/>
        <v>15201</v>
      </c>
      <c r="J1067">
        <f>IFERROR(VLOOKUP(I1067,着工統計から!$B$2:$B$992,2,FALSE), 0)</f>
        <v>0</v>
      </c>
    </row>
    <row r="1068" spans="2:10" x14ac:dyDescent="0.7">
      <c r="B1068" s="1">
        <v>1064</v>
      </c>
      <c r="C1068" s="1" t="s">
        <v>15</v>
      </c>
      <c r="D1068" s="1">
        <v>152072</v>
      </c>
      <c r="E1068" s="1" t="s">
        <v>1087</v>
      </c>
      <c r="F1068" s="1">
        <v>5</v>
      </c>
      <c r="G1068">
        <v>67478</v>
      </c>
      <c r="H1068">
        <v>484</v>
      </c>
      <c r="I1068" t="str">
        <f t="shared" si="16"/>
        <v>15207</v>
      </c>
      <c r="J1068">
        <f>IFERROR(VLOOKUP(I1068,着工統計から!$B$2:$B$992,2,FALSE), 0)</f>
        <v>0</v>
      </c>
    </row>
    <row r="1069" spans="2:10" x14ac:dyDescent="0.7">
      <c r="B1069" s="1">
        <v>1065</v>
      </c>
      <c r="C1069" s="1" t="s">
        <v>15</v>
      </c>
      <c r="D1069" s="1">
        <v>152200</v>
      </c>
      <c r="E1069" s="1" t="s">
        <v>1088</v>
      </c>
      <c r="F1069" s="1">
        <v>5</v>
      </c>
      <c r="G1069">
        <v>37581</v>
      </c>
      <c r="H1069">
        <v>270</v>
      </c>
      <c r="I1069" t="str">
        <f t="shared" si="16"/>
        <v>15220</v>
      </c>
      <c r="J1069">
        <f>IFERROR(VLOOKUP(I1069,着工統計から!$B$2:$B$992,2,FALSE), 0)</f>
        <v>0</v>
      </c>
    </row>
    <row r="1070" spans="2:10" x14ac:dyDescent="0.7">
      <c r="B1070" s="1">
        <v>1066</v>
      </c>
      <c r="C1070" s="1" t="s">
        <v>15</v>
      </c>
      <c r="D1070" s="1">
        <v>152218</v>
      </c>
      <c r="E1070" s="1" t="s">
        <v>1089</v>
      </c>
      <c r="F1070" s="1">
        <v>5</v>
      </c>
      <c r="G1070">
        <v>48999</v>
      </c>
      <c r="H1070">
        <v>352</v>
      </c>
      <c r="I1070" t="str">
        <f t="shared" si="16"/>
        <v>15221</v>
      </c>
      <c r="J1070">
        <f>IFERROR(VLOOKUP(I1070,着工統計から!$B$2:$B$992,2,FALSE), 0)</f>
        <v>0</v>
      </c>
    </row>
    <row r="1071" spans="2:10" x14ac:dyDescent="0.7">
      <c r="B1071" s="1">
        <v>1067</v>
      </c>
      <c r="C1071" s="1" t="s">
        <v>15</v>
      </c>
      <c r="D1071" s="1">
        <v>153214</v>
      </c>
      <c r="E1071" s="1" t="s">
        <v>1090</v>
      </c>
      <c r="F1071" s="1">
        <v>5</v>
      </c>
      <c r="G1071">
        <v>9365</v>
      </c>
      <c r="H1071">
        <v>67</v>
      </c>
      <c r="I1071" t="str">
        <f t="shared" si="16"/>
        <v>15321</v>
      </c>
      <c r="J1071">
        <f>IFERROR(VLOOKUP(I1071,着工統計から!$B$2:$B$992,2,FALSE), 0)</f>
        <v>0</v>
      </c>
    </row>
    <row r="1072" spans="2:10" x14ac:dyDescent="0.7">
      <c r="B1072" s="1">
        <v>1068</v>
      </c>
      <c r="C1072" s="1" t="s">
        <v>15</v>
      </c>
      <c r="D1072" s="1">
        <v>153231</v>
      </c>
      <c r="E1072" s="1" t="s">
        <v>1091</v>
      </c>
      <c r="F1072" s="1">
        <v>5</v>
      </c>
      <c r="G1072">
        <v>11914</v>
      </c>
      <c r="H1072">
        <v>86</v>
      </c>
      <c r="I1072" t="str">
        <f t="shared" si="16"/>
        <v>15323</v>
      </c>
      <c r="J1072">
        <f>IFERROR(VLOOKUP(I1072,着工統計から!$B$2:$B$992,2,FALSE), 0)</f>
        <v>0</v>
      </c>
    </row>
    <row r="1073" spans="2:10" x14ac:dyDescent="0.7">
      <c r="B1073" s="1">
        <v>1069</v>
      </c>
      <c r="C1073" s="1" t="s">
        <v>15</v>
      </c>
      <c r="D1073" s="1">
        <v>153249</v>
      </c>
      <c r="E1073" s="1" t="s">
        <v>1092</v>
      </c>
      <c r="F1073" s="1">
        <v>5</v>
      </c>
      <c r="G1073">
        <v>35545</v>
      </c>
      <c r="H1073">
        <v>255</v>
      </c>
      <c r="I1073" t="str">
        <f t="shared" si="16"/>
        <v>15324</v>
      </c>
      <c r="J1073">
        <f>IFERROR(VLOOKUP(I1073,着工統計から!$B$2:$B$992,2,FALSE), 0)</f>
        <v>0</v>
      </c>
    </row>
    <row r="1074" spans="2:10" x14ac:dyDescent="0.7">
      <c r="B1074" s="1">
        <v>1070</v>
      </c>
      <c r="C1074" s="1" t="s">
        <v>15</v>
      </c>
      <c r="D1074" s="1">
        <v>153419</v>
      </c>
      <c r="E1074" s="1" t="s">
        <v>1093</v>
      </c>
      <c r="F1074" s="1">
        <v>5</v>
      </c>
      <c r="G1074">
        <v>8873</v>
      </c>
      <c r="H1074">
        <v>64</v>
      </c>
      <c r="I1074" t="str">
        <f t="shared" si="16"/>
        <v>15341</v>
      </c>
      <c r="J1074">
        <f>IFERROR(VLOOKUP(I1074,着工統計から!$B$2:$B$992,2,FALSE), 0)</f>
        <v>0</v>
      </c>
    </row>
    <row r="1075" spans="2:10" x14ac:dyDescent="0.7">
      <c r="B1075" s="1">
        <v>1071</v>
      </c>
      <c r="C1075" s="1" t="s">
        <v>15</v>
      </c>
      <c r="D1075" s="1">
        <v>153451</v>
      </c>
      <c r="E1075" s="1" t="s">
        <v>1094</v>
      </c>
      <c r="F1075" s="1">
        <v>5</v>
      </c>
      <c r="G1075">
        <v>27254</v>
      </c>
      <c r="H1075">
        <v>196</v>
      </c>
      <c r="I1075" t="str">
        <f t="shared" si="16"/>
        <v>15345</v>
      </c>
      <c r="J1075">
        <f>IFERROR(VLOOKUP(I1075,着工統計から!$B$2:$B$992,2,FALSE), 0)</f>
        <v>0</v>
      </c>
    </row>
    <row r="1076" spans="2:10" x14ac:dyDescent="0.7">
      <c r="B1076" s="1">
        <v>1072</v>
      </c>
      <c r="C1076" s="1" t="s">
        <v>15</v>
      </c>
      <c r="D1076" s="1">
        <v>153460</v>
      </c>
      <c r="E1076" s="1" t="s">
        <v>547</v>
      </c>
      <c r="F1076" s="1">
        <v>5</v>
      </c>
      <c r="G1076">
        <v>11323</v>
      </c>
      <c r="H1076">
        <v>81</v>
      </c>
      <c r="I1076" t="str">
        <f t="shared" si="16"/>
        <v>15346</v>
      </c>
      <c r="J1076">
        <f>IFERROR(VLOOKUP(I1076,着工統計から!$B$2:$B$992,2,FALSE), 0)</f>
        <v>0</v>
      </c>
    </row>
    <row r="1077" spans="2:10" x14ac:dyDescent="0.7">
      <c r="B1077" s="1">
        <v>1073</v>
      </c>
      <c r="C1077" s="1" t="s">
        <v>15</v>
      </c>
      <c r="D1077" s="1">
        <v>153486</v>
      </c>
      <c r="E1077" s="1" t="s">
        <v>1095</v>
      </c>
      <c r="F1077" s="1">
        <v>5</v>
      </c>
      <c r="G1077">
        <v>4499</v>
      </c>
      <c r="H1077">
        <v>32</v>
      </c>
      <c r="I1077" t="str">
        <f t="shared" si="16"/>
        <v>15348</v>
      </c>
      <c r="J1077">
        <f>IFERROR(VLOOKUP(I1077,着工統計から!$B$2:$B$992,2,FALSE), 0)</f>
        <v>0</v>
      </c>
    </row>
    <row r="1078" spans="2:10" x14ac:dyDescent="0.7">
      <c r="B1078" s="1">
        <v>1074</v>
      </c>
      <c r="C1078" s="1" t="s">
        <v>15</v>
      </c>
      <c r="D1078" s="1">
        <v>153494</v>
      </c>
      <c r="E1078" s="1" t="s">
        <v>1096</v>
      </c>
      <c r="F1078" s="1">
        <v>5</v>
      </c>
      <c r="G1078">
        <v>5579</v>
      </c>
      <c r="H1078">
        <v>40</v>
      </c>
      <c r="I1078" t="str">
        <f t="shared" si="16"/>
        <v>15349</v>
      </c>
      <c r="J1078">
        <f>IFERROR(VLOOKUP(I1078,着工統計から!$B$2:$B$992,2,FALSE), 0)</f>
        <v>0</v>
      </c>
    </row>
    <row r="1079" spans="2:10" x14ac:dyDescent="0.7">
      <c r="B1079" s="1">
        <v>1075</v>
      </c>
      <c r="C1079" s="1" t="s">
        <v>15</v>
      </c>
      <c r="D1079" s="1">
        <v>153508</v>
      </c>
      <c r="E1079" s="1" t="s">
        <v>1097</v>
      </c>
      <c r="F1079" s="1">
        <v>5</v>
      </c>
      <c r="G1079">
        <v>3605</v>
      </c>
      <c r="H1079">
        <v>26</v>
      </c>
      <c r="I1079" t="str">
        <f t="shared" si="16"/>
        <v>15350</v>
      </c>
      <c r="J1079">
        <f>IFERROR(VLOOKUP(I1079,着工統計から!$B$2:$B$992,2,FALSE), 0)</f>
        <v>0</v>
      </c>
    </row>
    <row r="1080" spans="2:10" x14ac:dyDescent="0.7">
      <c r="B1080" s="1">
        <v>1076</v>
      </c>
      <c r="C1080" s="1" t="s">
        <v>15</v>
      </c>
      <c r="D1080" s="1">
        <v>153516</v>
      </c>
      <c r="E1080" s="1" t="s">
        <v>1098</v>
      </c>
      <c r="F1080" s="1">
        <v>5</v>
      </c>
      <c r="G1080">
        <v>5649</v>
      </c>
      <c r="H1080">
        <v>41</v>
      </c>
      <c r="I1080" t="str">
        <f t="shared" si="16"/>
        <v>15351</v>
      </c>
      <c r="J1080">
        <f>IFERROR(VLOOKUP(I1080,着工統計から!$B$2:$B$992,2,FALSE), 0)</f>
        <v>0</v>
      </c>
    </row>
    <row r="1081" spans="2:10" x14ac:dyDescent="0.7">
      <c r="B1081" s="1">
        <v>1077</v>
      </c>
      <c r="C1081" s="1" t="s">
        <v>15</v>
      </c>
      <c r="D1081" s="1">
        <v>152021</v>
      </c>
      <c r="E1081" s="1" t="s">
        <v>1099</v>
      </c>
      <c r="F1081" s="1">
        <v>4</v>
      </c>
      <c r="G1081">
        <v>192716</v>
      </c>
      <c r="H1081">
        <v>1151</v>
      </c>
      <c r="I1081" t="str">
        <f t="shared" si="16"/>
        <v>15202</v>
      </c>
      <c r="J1081">
        <f>IFERROR(VLOOKUP(I1081,着工統計から!$B$2:$B$992,2,FALSE), 0)</f>
        <v>0</v>
      </c>
    </row>
    <row r="1082" spans="2:10" x14ac:dyDescent="0.7">
      <c r="B1082" s="1">
        <v>1078</v>
      </c>
      <c r="C1082" s="1" t="s">
        <v>15</v>
      </c>
      <c r="D1082" s="1">
        <v>152153</v>
      </c>
      <c r="E1082" s="1" t="s">
        <v>1100</v>
      </c>
      <c r="F1082" s="1">
        <v>4</v>
      </c>
      <c r="G1082">
        <v>18761</v>
      </c>
      <c r="H1082">
        <v>112</v>
      </c>
      <c r="I1082" t="str">
        <f t="shared" si="16"/>
        <v>15215</v>
      </c>
      <c r="J1082">
        <f>IFERROR(VLOOKUP(I1082,着工統計から!$B$2:$B$992,2,FALSE), 0)</f>
        <v>0</v>
      </c>
    </row>
    <row r="1083" spans="2:10" x14ac:dyDescent="0.7">
      <c r="B1083" s="1">
        <v>1079</v>
      </c>
      <c r="C1083" s="1" t="s">
        <v>15</v>
      </c>
      <c r="D1083" s="1">
        <v>153648</v>
      </c>
      <c r="E1083" s="1" t="s">
        <v>1101</v>
      </c>
      <c r="F1083" s="1">
        <v>5</v>
      </c>
      <c r="G1083">
        <v>11525</v>
      </c>
      <c r="H1083">
        <v>69</v>
      </c>
      <c r="I1083" t="str">
        <f t="shared" si="16"/>
        <v>15364</v>
      </c>
      <c r="J1083">
        <f>IFERROR(VLOOKUP(I1083,着工統計から!$B$2:$B$992,2,FALSE), 0)</f>
        <v>0</v>
      </c>
    </row>
    <row r="1084" spans="2:10" x14ac:dyDescent="0.7">
      <c r="B1084" s="1">
        <v>1080</v>
      </c>
      <c r="C1084" s="1" t="s">
        <v>15</v>
      </c>
      <c r="D1084" s="1">
        <v>154016</v>
      </c>
      <c r="E1084" s="1" t="s">
        <v>1102</v>
      </c>
      <c r="F1084" s="1">
        <v>4</v>
      </c>
      <c r="G1084">
        <v>13822</v>
      </c>
      <c r="H1084">
        <v>83</v>
      </c>
      <c r="I1084" t="str">
        <f t="shared" si="16"/>
        <v>15401</v>
      </c>
      <c r="J1084">
        <f>IFERROR(VLOOKUP(I1084,着工統計から!$B$2:$B$992,2,FALSE), 0)</f>
        <v>0</v>
      </c>
    </row>
    <row r="1085" spans="2:10" x14ac:dyDescent="0.7">
      <c r="B1085" s="1">
        <v>1081</v>
      </c>
      <c r="C1085" s="1" t="s">
        <v>15</v>
      </c>
      <c r="D1085" s="1">
        <v>154024</v>
      </c>
      <c r="E1085" s="1" t="s">
        <v>622</v>
      </c>
      <c r="F1085" s="1">
        <v>5</v>
      </c>
      <c r="G1085">
        <v>7100</v>
      </c>
      <c r="H1085">
        <v>42</v>
      </c>
      <c r="I1085" t="str">
        <f t="shared" si="16"/>
        <v>15402</v>
      </c>
      <c r="J1085">
        <f>IFERROR(VLOOKUP(I1085,着工統計から!$B$2:$B$992,2,FALSE), 0)</f>
        <v>0</v>
      </c>
    </row>
    <row r="1086" spans="2:10" x14ac:dyDescent="0.7">
      <c r="B1086" s="1">
        <v>1082</v>
      </c>
      <c r="C1086" s="1" t="s">
        <v>15</v>
      </c>
      <c r="D1086" s="1">
        <v>154032</v>
      </c>
      <c r="E1086" s="1" t="s">
        <v>1103</v>
      </c>
      <c r="F1086" s="1">
        <v>5</v>
      </c>
      <c r="G1086">
        <v>6454</v>
      </c>
      <c r="H1086">
        <v>39</v>
      </c>
      <c r="I1086" t="str">
        <f t="shared" si="16"/>
        <v>15403</v>
      </c>
      <c r="J1086">
        <f>IFERROR(VLOOKUP(I1086,着工統計から!$B$2:$B$992,2,FALSE), 0)</f>
        <v>0</v>
      </c>
    </row>
    <row r="1087" spans="2:10" x14ac:dyDescent="0.7">
      <c r="B1087" s="1">
        <v>1083</v>
      </c>
      <c r="C1087" s="1" t="s">
        <v>15</v>
      </c>
      <c r="D1087" s="1">
        <v>154041</v>
      </c>
      <c r="E1087" s="1" t="s">
        <v>1104</v>
      </c>
      <c r="F1087" s="1">
        <v>5</v>
      </c>
      <c r="G1087">
        <v>4107</v>
      </c>
      <c r="H1087">
        <v>25</v>
      </c>
      <c r="I1087" t="str">
        <f t="shared" si="16"/>
        <v>15404</v>
      </c>
      <c r="J1087">
        <f>IFERROR(VLOOKUP(I1087,着工統計から!$B$2:$B$992,2,FALSE), 0)</f>
        <v>0</v>
      </c>
    </row>
    <row r="1088" spans="2:10" x14ac:dyDescent="0.7">
      <c r="B1088" s="1">
        <v>1084</v>
      </c>
      <c r="C1088" s="1" t="s">
        <v>15</v>
      </c>
      <c r="D1088" s="1">
        <v>154067</v>
      </c>
      <c r="E1088" s="1" t="s">
        <v>1105</v>
      </c>
      <c r="F1088" s="1">
        <v>5</v>
      </c>
      <c r="G1088">
        <v>9701</v>
      </c>
      <c r="H1088">
        <v>58</v>
      </c>
      <c r="I1088" t="str">
        <f t="shared" si="16"/>
        <v>15406</v>
      </c>
      <c r="J1088">
        <f>IFERROR(VLOOKUP(I1088,着工統計から!$B$2:$B$992,2,FALSE), 0)</f>
        <v>0</v>
      </c>
    </row>
    <row r="1089" spans="2:10" x14ac:dyDescent="0.7">
      <c r="B1089" s="1">
        <v>1085</v>
      </c>
      <c r="C1089" s="1" t="s">
        <v>15</v>
      </c>
      <c r="D1089" s="1">
        <v>154211</v>
      </c>
      <c r="E1089" s="1" t="s">
        <v>1106</v>
      </c>
      <c r="F1089" s="1">
        <v>4</v>
      </c>
      <c r="G1089">
        <v>1002</v>
      </c>
      <c r="H1089">
        <v>6</v>
      </c>
      <c r="I1089" t="str">
        <f t="shared" si="16"/>
        <v>15421</v>
      </c>
      <c r="J1089">
        <f>IFERROR(VLOOKUP(I1089,着工統計から!$B$2:$B$992,2,FALSE), 0)</f>
        <v>0</v>
      </c>
    </row>
    <row r="1090" spans="2:10" x14ac:dyDescent="0.7">
      <c r="B1090" s="1">
        <v>1086</v>
      </c>
      <c r="C1090" s="1" t="s">
        <v>15</v>
      </c>
      <c r="D1090" s="1">
        <v>154415</v>
      </c>
      <c r="E1090" s="1" t="s">
        <v>1107</v>
      </c>
      <c r="F1090" s="1">
        <v>4</v>
      </c>
      <c r="G1090">
        <v>4477</v>
      </c>
      <c r="H1090">
        <v>27</v>
      </c>
      <c r="I1090" t="str">
        <f t="shared" si="16"/>
        <v>15441</v>
      </c>
      <c r="J1090">
        <f>IFERROR(VLOOKUP(I1090,着工統計から!$B$2:$B$992,2,FALSE), 0)</f>
        <v>0</v>
      </c>
    </row>
    <row r="1091" spans="2:10" x14ac:dyDescent="0.7">
      <c r="B1091" s="1">
        <v>1087</v>
      </c>
      <c r="C1091" s="1" t="s">
        <v>15</v>
      </c>
      <c r="D1091" s="1">
        <v>155021</v>
      </c>
      <c r="E1091" s="1" t="s">
        <v>559</v>
      </c>
      <c r="F1091" s="1">
        <v>4</v>
      </c>
      <c r="G1091">
        <v>5468</v>
      </c>
      <c r="H1091">
        <v>33</v>
      </c>
      <c r="I1091" t="str">
        <f t="shared" si="16"/>
        <v>15502</v>
      </c>
      <c r="J1091">
        <f>IFERROR(VLOOKUP(I1091,着工統計から!$B$2:$B$992,2,FALSE), 0)</f>
        <v>0</v>
      </c>
    </row>
    <row r="1092" spans="2:10" x14ac:dyDescent="0.7">
      <c r="B1092" s="1">
        <v>1088</v>
      </c>
      <c r="C1092" s="1" t="s">
        <v>15</v>
      </c>
      <c r="D1092" s="1">
        <v>152048</v>
      </c>
      <c r="E1092" s="1" t="s">
        <v>1108</v>
      </c>
      <c r="F1092" s="1">
        <v>5</v>
      </c>
      <c r="G1092">
        <v>78835</v>
      </c>
      <c r="H1092">
        <v>337</v>
      </c>
      <c r="I1092" t="str">
        <f t="shared" si="16"/>
        <v>15204</v>
      </c>
      <c r="J1092">
        <f>IFERROR(VLOOKUP(I1092,着工統計から!$B$2:$B$992,2,FALSE), 0)</f>
        <v>0</v>
      </c>
    </row>
    <row r="1093" spans="2:10" x14ac:dyDescent="0.7">
      <c r="B1093" s="1">
        <v>1089</v>
      </c>
      <c r="C1093" s="1" t="s">
        <v>15</v>
      </c>
      <c r="D1093" s="1">
        <v>153621</v>
      </c>
      <c r="E1093" s="1" t="s">
        <v>1109</v>
      </c>
      <c r="F1093" s="1">
        <v>4</v>
      </c>
      <c r="G1093">
        <v>9464</v>
      </c>
      <c r="H1093">
        <v>40</v>
      </c>
      <c r="I1093" t="str">
        <f t="shared" si="16"/>
        <v>15362</v>
      </c>
      <c r="J1093">
        <f>IFERROR(VLOOKUP(I1093,着工統計から!$B$2:$B$992,2,FALSE), 0)</f>
        <v>0</v>
      </c>
    </row>
    <row r="1094" spans="2:10" x14ac:dyDescent="0.7">
      <c r="B1094" s="1">
        <v>1090</v>
      </c>
      <c r="C1094" s="1" t="s">
        <v>15</v>
      </c>
      <c r="D1094" s="1">
        <v>153630</v>
      </c>
      <c r="E1094" s="1" t="s">
        <v>994</v>
      </c>
      <c r="F1094" s="1">
        <v>5</v>
      </c>
      <c r="G1094">
        <v>10893</v>
      </c>
      <c r="H1094">
        <v>47</v>
      </c>
      <c r="I1094" t="str">
        <f t="shared" ref="I1094:I1157" si="17">LEFT(TEXT(D1094,"000000"),5)</f>
        <v>15363</v>
      </c>
      <c r="J1094">
        <f>IFERROR(VLOOKUP(I1094,着工統計から!$B$2:$B$992,2,FALSE), 0)</f>
        <v>0</v>
      </c>
    </row>
    <row r="1095" spans="2:10" x14ac:dyDescent="0.7">
      <c r="B1095" s="1">
        <v>1091</v>
      </c>
      <c r="C1095" s="1" t="s">
        <v>15</v>
      </c>
      <c r="D1095" s="1">
        <v>152056</v>
      </c>
      <c r="E1095" s="1" t="s">
        <v>1110</v>
      </c>
      <c r="F1095" s="1">
        <v>5</v>
      </c>
      <c r="G1095">
        <v>79808</v>
      </c>
      <c r="H1095">
        <v>544</v>
      </c>
      <c r="I1095" t="str">
        <f t="shared" si="17"/>
        <v>15205</v>
      </c>
      <c r="J1095">
        <f>IFERROR(VLOOKUP(I1095,着工統計から!$B$2:$B$992,2,FALSE), 0)</f>
        <v>0</v>
      </c>
    </row>
    <row r="1096" spans="2:10" x14ac:dyDescent="0.7">
      <c r="B1096" s="1">
        <v>1092</v>
      </c>
      <c r="C1096" s="1" t="s">
        <v>15</v>
      </c>
      <c r="D1096" s="1">
        <v>155012</v>
      </c>
      <c r="E1096" s="1" t="s">
        <v>1111</v>
      </c>
      <c r="F1096" s="1">
        <v>4</v>
      </c>
      <c r="G1096">
        <v>1504</v>
      </c>
      <c r="H1096">
        <v>10</v>
      </c>
      <c r="I1096" t="str">
        <f t="shared" si="17"/>
        <v>15501</v>
      </c>
      <c r="J1096">
        <f>IFERROR(VLOOKUP(I1096,着工統計から!$B$2:$B$992,2,FALSE), 0)</f>
        <v>0</v>
      </c>
    </row>
    <row r="1097" spans="2:10" x14ac:dyDescent="0.7">
      <c r="B1097" s="1">
        <v>1093</v>
      </c>
      <c r="C1097" s="1" t="s">
        <v>15</v>
      </c>
      <c r="D1097" s="1">
        <v>155055</v>
      </c>
      <c r="E1097" s="1" t="s">
        <v>1112</v>
      </c>
      <c r="F1097" s="1">
        <v>5</v>
      </c>
      <c r="G1097">
        <v>5521</v>
      </c>
      <c r="H1097">
        <v>38</v>
      </c>
      <c r="I1097" t="str">
        <f t="shared" si="17"/>
        <v>15505</v>
      </c>
      <c r="J1097">
        <f>IFERROR(VLOOKUP(I1097,着工統計から!$B$2:$B$992,2,FALSE), 0)</f>
        <v>0</v>
      </c>
    </row>
    <row r="1098" spans="2:10" x14ac:dyDescent="0.7">
      <c r="B1098" s="1">
        <v>1094</v>
      </c>
      <c r="C1098" s="1" t="s">
        <v>15</v>
      </c>
      <c r="D1098" s="1">
        <v>152064</v>
      </c>
      <c r="E1098" s="1" t="s">
        <v>1113</v>
      </c>
      <c r="F1098" s="1">
        <v>5</v>
      </c>
      <c r="G1098">
        <v>76462</v>
      </c>
      <c r="H1098">
        <v>506</v>
      </c>
      <c r="I1098" t="str">
        <f t="shared" si="17"/>
        <v>15206</v>
      </c>
      <c r="J1098">
        <f>IFERROR(VLOOKUP(I1098,着工統計から!$B$2:$B$992,2,FALSE), 0)</f>
        <v>0</v>
      </c>
    </row>
    <row r="1099" spans="2:10" x14ac:dyDescent="0.7">
      <c r="B1099" s="1">
        <v>1095</v>
      </c>
      <c r="C1099" s="1" t="s">
        <v>15</v>
      </c>
      <c r="D1099" s="1">
        <v>153061</v>
      </c>
      <c r="E1099" s="1" t="s">
        <v>212</v>
      </c>
      <c r="F1099" s="1">
        <v>5</v>
      </c>
      <c r="G1099">
        <v>8916</v>
      </c>
      <c r="H1099">
        <v>59</v>
      </c>
      <c r="I1099" t="str">
        <f t="shared" si="17"/>
        <v>15306</v>
      </c>
      <c r="J1099">
        <f>IFERROR(VLOOKUP(I1099,着工統計から!$B$2:$B$992,2,FALSE), 0)</f>
        <v>0</v>
      </c>
    </row>
    <row r="1100" spans="2:10" x14ac:dyDescent="0.7">
      <c r="B1100" s="1">
        <v>1096</v>
      </c>
      <c r="C1100" s="1" t="s">
        <v>15</v>
      </c>
      <c r="D1100" s="1">
        <v>153087</v>
      </c>
      <c r="E1100" s="1" t="s">
        <v>1114</v>
      </c>
      <c r="F1100" s="1">
        <v>5</v>
      </c>
      <c r="G1100">
        <v>6119</v>
      </c>
      <c r="H1100">
        <v>41</v>
      </c>
      <c r="I1100" t="str">
        <f t="shared" si="17"/>
        <v>15308</v>
      </c>
      <c r="J1100">
        <f>IFERROR(VLOOKUP(I1100,着工統計から!$B$2:$B$992,2,FALSE), 0)</f>
        <v>0</v>
      </c>
    </row>
    <row r="1101" spans="2:10" x14ac:dyDescent="0.7">
      <c r="B1101" s="1">
        <v>1097</v>
      </c>
      <c r="C1101" s="1" t="s">
        <v>15</v>
      </c>
      <c r="D1101" s="1">
        <v>153095</v>
      </c>
      <c r="E1101" s="1" t="s">
        <v>1115</v>
      </c>
      <c r="F1101" s="1">
        <v>5</v>
      </c>
      <c r="G1101">
        <v>7114</v>
      </c>
      <c r="H1101">
        <v>47</v>
      </c>
      <c r="I1101" t="str">
        <f t="shared" si="17"/>
        <v>15309</v>
      </c>
      <c r="J1101">
        <f>IFERROR(VLOOKUP(I1101,着工統計から!$B$2:$B$992,2,FALSE), 0)</f>
        <v>0</v>
      </c>
    </row>
    <row r="1102" spans="2:10" x14ac:dyDescent="0.7">
      <c r="B1102" s="1">
        <v>1098</v>
      </c>
      <c r="C1102" s="1" t="s">
        <v>15</v>
      </c>
      <c r="D1102" s="1">
        <v>152081</v>
      </c>
      <c r="E1102" s="1" t="s">
        <v>1116</v>
      </c>
      <c r="F1102" s="1">
        <v>4</v>
      </c>
      <c r="G1102">
        <v>36498</v>
      </c>
      <c r="H1102">
        <v>99</v>
      </c>
      <c r="I1102" t="str">
        <f t="shared" si="17"/>
        <v>15208</v>
      </c>
      <c r="J1102">
        <f>IFERROR(VLOOKUP(I1102,着工統計から!$B$2:$B$992,2,FALSE), 0)</f>
        <v>0</v>
      </c>
    </row>
    <row r="1103" spans="2:10" x14ac:dyDescent="0.7">
      <c r="B1103" s="1">
        <v>1099</v>
      </c>
      <c r="C1103" s="1" t="s">
        <v>15</v>
      </c>
      <c r="D1103" s="1">
        <v>152099</v>
      </c>
      <c r="E1103" s="1" t="s">
        <v>1117</v>
      </c>
      <c r="F1103" s="1">
        <v>4</v>
      </c>
      <c r="G1103">
        <v>27852</v>
      </c>
      <c r="H1103">
        <v>83</v>
      </c>
      <c r="I1103" t="str">
        <f t="shared" si="17"/>
        <v>15209</v>
      </c>
      <c r="J1103">
        <f>IFERROR(VLOOKUP(I1103,着工統計から!$B$2:$B$992,2,FALSE), 0)</f>
        <v>0</v>
      </c>
    </row>
    <row r="1104" spans="2:10" x14ac:dyDescent="0.7">
      <c r="B1104" s="1">
        <v>1100</v>
      </c>
      <c r="C1104" s="1" t="s">
        <v>15</v>
      </c>
      <c r="D1104" s="1">
        <v>152102</v>
      </c>
      <c r="E1104" s="1" t="s">
        <v>1118</v>
      </c>
      <c r="F1104" s="1">
        <v>4</v>
      </c>
      <c r="G1104">
        <v>37740</v>
      </c>
      <c r="H1104">
        <v>87</v>
      </c>
      <c r="I1104" t="str">
        <f t="shared" si="17"/>
        <v>15210</v>
      </c>
      <c r="J1104">
        <f>IFERROR(VLOOKUP(I1104,着工統計から!$B$2:$B$992,2,FALSE), 0)</f>
        <v>0</v>
      </c>
    </row>
    <row r="1105" spans="2:10" x14ac:dyDescent="0.7">
      <c r="B1105" s="1">
        <v>1101</v>
      </c>
      <c r="C1105" s="1" t="s">
        <v>15</v>
      </c>
      <c r="D1105" s="1">
        <v>154814</v>
      </c>
      <c r="E1105" s="1" t="s">
        <v>558</v>
      </c>
      <c r="F1105" s="1">
        <v>4</v>
      </c>
      <c r="G1105">
        <v>6581</v>
      </c>
      <c r="H1105">
        <v>15</v>
      </c>
      <c r="I1105" t="str">
        <f t="shared" si="17"/>
        <v>15481</v>
      </c>
      <c r="J1105">
        <f>IFERROR(VLOOKUP(I1105,着工統計から!$B$2:$B$992,2,FALSE), 0)</f>
        <v>0</v>
      </c>
    </row>
    <row r="1106" spans="2:10" x14ac:dyDescent="0.7">
      <c r="B1106" s="1">
        <v>1102</v>
      </c>
      <c r="C1106" s="1" t="s">
        <v>15</v>
      </c>
      <c r="D1106" s="1">
        <v>154831</v>
      </c>
      <c r="E1106" s="1" t="s">
        <v>825</v>
      </c>
      <c r="F1106" s="1">
        <v>3</v>
      </c>
      <c r="G1106">
        <v>5199</v>
      </c>
      <c r="H1106">
        <v>12</v>
      </c>
      <c r="I1106" t="str">
        <f t="shared" si="17"/>
        <v>15483</v>
      </c>
      <c r="J1106">
        <f>IFERROR(VLOOKUP(I1106,着工統計から!$B$2:$B$992,2,FALSE), 0)</f>
        <v>0</v>
      </c>
    </row>
    <row r="1107" spans="2:10" x14ac:dyDescent="0.7">
      <c r="B1107" s="1">
        <v>1103</v>
      </c>
      <c r="C1107" s="1" t="s">
        <v>15</v>
      </c>
      <c r="D1107" s="1">
        <v>155233</v>
      </c>
      <c r="E1107" s="1" t="s">
        <v>1119</v>
      </c>
      <c r="F1107" s="1">
        <v>4</v>
      </c>
      <c r="G1107">
        <v>3224</v>
      </c>
      <c r="H1107">
        <v>7</v>
      </c>
      <c r="I1107" t="str">
        <f t="shared" si="17"/>
        <v>15523</v>
      </c>
      <c r="J1107">
        <f>IFERROR(VLOOKUP(I1107,着工統計から!$B$2:$B$992,2,FALSE), 0)</f>
        <v>0</v>
      </c>
    </row>
    <row r="1108" spans="2:10" x14ac:dyDescent="0.7">
      <c r="B1108" s="1">
        <v>1104</v>
      </c>
      <c r="C1108" s="1" t="s">
        <v>15</v>
      </c>
      <c r="D1108" s="1">
        <v>155241</v>
      </c>
      <c r="E1108" s="1" t="s">
        <v>1120</v>
      </c>
      <c r="F1108" s="1">
        <v>4</v>
      </c>
      <c r="G1108">
        <v>2173</v>
      </c>
      <c r="H1108">
        <v>5</v>
      </c>
      <c r="I1108" t="str">
        <f t="shared" si="17"/>
        <v>15524</v>
      </c>
      <c r="J1108">
        <f>IFERROR(VLOOKUP(I1108,着工統計から!$B$2:$B$992,2,FALSE), 0)</f>
        <v>0</v>
      </c>
    </row>
    <row r="1109" spans="2:10" x14ac:dyDescent="0.7">
      <c r="B1109" s="1">
        <v>1105</v>
      </c>
      <c r="C1109" s="1" t="s">
        <v>15</v>
      </c>
      <c r="D1109" s="1">
        <v>152111</v>
      </c>
      <c r="E1109" s="1" t="s">
        <v>1121</v>
      </c>
      <c r="F1109" s="1">
        <v>5</v>
      </c>
      <c r="G1109">
        <v>40608</v>
      </c>
      <c r="H1109">
        <v>213</v>
      </c>
      <c r="I1109" t="str">
        <f t="shared" si="17"/>
        <v>15211</v>
      </c>
      <c r="J1109">
        <f>IFERROR(VLOOKUP(I1109,着工統計から!$B$2:$B$992,2,FALSE), 0)</f>
        <v>0</v>
      </c>
    </row>
    <row r="1110" spans="2:10" x14ac:dyDescent="0.7">
      <c r="B1110" s="1">
        <v>1106</v>
      </c>
      <c r="C1110" s="1" t="s">
        <v>15</v>
      </c>
      <c r="D1110" s="1">
        <v>152129</v>
      </c>
      <c r="E1110" s="1" t="s">
        <v>1122</v>
      </c>
      <c r="F1110" s="1">
        <v>5</v>
      </c>
      <c r="G1110">
        <v>28009</v>
      </c>
      <c r="H1110">
        <v>100</v>
      </c>
      <c r="I1110" t="str">
        <f t="shared" si="17"/>
        <v>15212</v>
      </c>
      <c r="J1110">
        <f>IFERROR(VLOOKUP(I1110,着工統計から!$B$2:$B$992,2,FALSE), 0)</f>
        <v>0</v>
      </c>
    </row>
    <row r="1111" spans="2:10" x14ac:dyDescent="0.7">
      <c r="B1111" s="1">
        <v>1107</v>
      </c>
      <c r="C1111" s="1" t="s">
        <v>15</v>
      </c>
      <c r="D1111" s="1">
        <v>155829</v>
      </c>
      <c r="E1111" s="1" t="s">
        <v>1123</v>
      </c>
      <c r="F1111" s="1">
        <v>5</v>
      </c>
      <c r="G1111">
        <v>10231</v>
      </c>
      <c r="H1111">
        <v>36</v>
      </c>
      <c r="I1111" t="str">
        <f t="shared" si="17"/>
        <v>15582</v>
      </c>
      <c r="J1111">
        <f>IFERROR(VLOOKUP(I1111,着工統計から!$B$2:$B$992,2,FALSE), 0)</f>
        <v>0</v>
      </c>
    </row>
    <row r="1112" spans="2:10" x14ac:dyDescent="0.7">
      <c r="B1112" s="1">
        <v>1108</v>
      </c>
      <c r="C1112" s="1" t="s">
        <v>15</v>
      </c>
      <c r="D1112" s="1">
        <v>155837</v>
      </c>
      <c r="E1112" s="1" t="s">
        <v>1124</v>
      </c>
      <c r="F1112" s="1">
        <v>5</v>
      </c>
      <c r="G1112">
        <v>8782</v>
      </c>
      <c r="H1112">
        <v>31</v>
      </c>
      <c r="I1112" t="str">
        <f t="shared" si="17"/>
        <v>15583</v>
      </c>
      <c r="J1112">
        <f>IFERROR(VLOOKUP(I1112,着工統計から!$B$2:$B$992,2,FALSE), 0)</f>
        <v>0</v>
      </c>
    </row>
    <row r="1113" spans="2:10" x14ac:dyDescent="0.7">
      <c r="B1113" s="1">
        <v>1109</v>
      </c>
      <c r="C1113" s="1" t="s">
        <v>15</v>
      </c>
      <c r="D1113" s="1">
        <v>155845</v>
      </c>
      <c r="E1113" s="1" t="s">
        <v>531</v>
      </c>
      <c r="F1113" s="1">
        <v>4</v>
      </c>
      <c r="G1113">
        <v>9617</v>
      </c>
      <c r="H1113">
        <v>34</v>
      </c>
      <c r="I1113" t="str">
        <f t="shared" si="17"/>
        <v>15584</v>
      </c>
      <c r="J1113">
        <f>IFERROR(VLOOKUP(I1113,着工統計から!$B$2:$B$992,2,FALSE), 0)</f>
        <v>0</v>
      </c>
    </row>
    <row r="1114" spans="2:10" x14ac:dyDescent="0.7">
      <c r="B1114" s="1">
        <v>1110</v>
      </c>
      <c r="C1114" s="1" t="s">
        <v>15</v>
      </c>
      <c r="D1114" s="1">
        <v>155853</v>
      </c>
      <c r="E1114" s="1" t="s">
        <v>1079</v>
      </c>
      <c r="F1114" s="1">
        <v>5</v>
      </c>
      <c r="G1114">
        <v>5803</v>
      </c>
      <c r="H1114">
        <v>21</v>
      </c>
      <c r="I1114" t="str">
        <f t="shared" si="17"/>
        <v>15585</v>
      </c>
      <c r="J1114">
        <f>IFERROR(VLOOKUP(I1114,着工統計から!$B$2:$B$992,2,FALSE), 0)</f>
        <v>0</v>
      </c>
    </row>
    <row r="1115" spans="2:10" x14ac:dyDescent="0.7">
      <c r="B1115" s="1">
        <v>1111</v>
      </c>
      <c r="C1115" s="1" t="s">
        <v>15</v>
      </c>
      <c r="D1115" s="1">
        <v>152137</v>
      </c>
      <c r="E1115" s="1" t="s">
        <v>1125</v>
      </c>
      <c r="F1115" s="1">
        <v>5</v>
      </c>
      <c r="G1115">
        <v>42331</v>
      </c>
      <c r="H1115">
        <v>243</v>
      </c>
      <c r="I1115" t="str">
        <f t="shared" si="17"/>
        <v>15213</v>
      </c>
      <c r="J1115">
        <f>IFERROR(VLOOKUP(I1115,着工統計から!$B$2:$B$992,2,FALSE), 0)</f>
        <v>0</v>
      </c>
    </row>
    <row r="1116" spans="2:10" x14ac:dyDescent="0.7">
      <c r="B1116" s="1">
        <v>1112</v>
      </c>
      <c r="C1116" s="1" t="s">
        <v>15</v>
      </c>
      <c r="D1116" s="1">
        <v>153435</v>
      </c>
      <c r="E1116" s="1" t="s">
        <v>1126</v>
      </c>
      <c r="F1116" s="1">
        <v>5</v>
      </c>
      <c r="G1116">
        <v>13782</v>
      </c>
      <c r="H1116">
        <v>79</v>
      </c>
      <c r="I1116" t="str">
        <f t="shared" si="17"/>
        <v>15343</v>
      </c>
      <c r="J1116">
        <f>IFERROR(VLOOKUP(I1116,着工統計から!$B$2:$B$992,2,FALSE), 0)</f>
        <v>0</v>
      </c>
    </row>
    <row r="1117" spans="2:10" x14ac:dyDescent="0.7">
      <c r="B1117" s="1">
        <v>1113</v>
      </c>
      <c r="C1117" s="1" t="s">
        <v>15</v>
      </c>
      <c r="D1117" s="1">
        <v>153443</v>
      </c>
      <c r="E1117" s="1" t="s">
        <v>858</v>
      </c>
      <c r="F1117" s="1">
        <v>5</v>
      </c>
      <c r="G1117">
        <v>23671</v>
      </c>
      <c r="H1117">
        <v>136</v>
      </c>
      <c r="I1117" t="str">
        <f t="shared" si="17"/>
        <v>15344</v>
      </c>
      <c r="J1117">
        <f>IFERROR(VLOOKUP(I1117,着工統計から!$B$2:$B$992,2,FALSE), 0)</f>
        <v>0</v>
      </c>
    </row>
    <row r="1118" spans="2:10" x14ac:dyDescent="0.7">
      <c r="B1118" s="1">
        <v>1114</v>
      </c>
      <c r="C1118" s="1" t="s">
        <v>15</v>
      </c>
      <c r="D1118" s="1">
        <v>152161</v>
      </c>
      <c r="E1118" s="1" t="s">
        <v>1127</v>
      </c>
      <c r="F1118" s="1">
        <v>5</v>
      </c>
      <c r="G1118">
        <v>27288</v>
      </c>
      <c r="H1118">
        <v>97</v>
      </c>
      <c r="I1118" t="str">
        <f t="shared" si="17"/>
        <v>15216</v>
      </c>
      <c r="J1118">
        <f>IFERROR(VLOOKUP(I1118,着工統計から!$B$2:$B$992,2,FALSE), 0)</f>
        <v>0</v>
      </c>
    </row>
    <row r="1119" spans="2:10" x14ac:dyDescent="0.7">
      <c r="B1119" s="1">
        <v>1115</v>
      </c>
      <c r="C1119" s="1" t="s">
        <v>15</v>
      </c>
      <c r="D1119" s="1">
        <v>155624</v>
      </c>
      <c r="E1119" s="1" t="s">
        <v>1128</v>
      </c>
      <c r="F1119" s="1">
        <v>5</v>
      </c>
      <c r="G1119">
        <v>8542</v>
      </c>
      <c r="H1119">
        <v>30</v>
      </c>
      <c r="I1119" t="str">
        <f t="shared" si="17"/>
        <v>15562</v>
      </c>
      <c r="J1119">
        <f>IFERROR(VLOOKUP(I1119,着工統計から!$B$2:$B$992,2,FALSE), 0)</f>
        <v>0</v>
      </c>
    </row>
    <row r="1120" spans="2:10" x14ac:dyDescent="0.7">
      <c r="B1120" s="1">
        <v>1116</v>
      </c>
      <c r="C1120" s="1" t="s">
        <v>15</v>
      </c>
      <c r="D1120" s="1">
        <v>155632</v>
      </c>
      <c r="E1120" s="1" t="s">
        <v>1129</v>
      </c>
      <c r="F1120" s="1">
        <v>5</v>
      </c>
      <c r="G1120">
        <v>8332</v>
      </c>
      <c r="H1120">
        <v>30</v>
      </c>
      <c r="I1120" t="str">
        <f t="shared" si="17"/>
        <v>15563</v>
      </c>
      <c r="J1120">
        <f>IFERROR(VLOOKUP(I1120,着工統計から!$B$2:$B$992,2,FALSE), 0)</f>
        <v>0</v>
      </c>
    </row>
    <row r="1121" spans="2:10" x14ac:dyDescent="0.7">
      <c r="B1121" s="1">
        <v>1117</v>
      </c>
      <c r="C1121" s="1" t="s">
        <v>15</v>
      </c>
      <c r="D1121" s="1">
        <v>152170</v>
      </c>
      <c r="E1121" s="1" t="s">
        <v>1130</v>
      </c>
      <c r="F1121" s="1">
        <v>4</v>
      </c>
      <c r="G1121">
        <v>24624</v>
      </c>
      <c r="H1121">
        <v>59</v>
      </c>
      <c r="I1121" t="str">
        <f t="shared" si="17"/>
        <v>15217</v>
      </c>
      <c r="J1121">
        <f>IFERROR(VLOOKUP(I1121,着工統計から!$B$2:$B$992,2,FALSE), 0)</f>
        <v>0</v>
      </c>
    </row>
    <row r="1122" spans="2:10" x14ac:dyDescent="0.7">
      <c r="B1122" s="1">
        <v>1118</v>
      </c>
      <c r="C1122" s="1" t="s">
        <v>15</v>
      </c>
      <c r="D1122" s="1">
        <v>155454</v>
      </c>
      <c r="E1122" s="1" t="s">
        <v>1131</v>
      </c>
      <c r="F1122" s="1">
        <v>4</v>
      </c>
      <c r="G1122">
        <v>4765</v>
      </c>
      <c r="H1122">
        <v>11</v>
      </c>
      <c r="I1122" t="str">
        <f t="shared" si="17"/>
        <v>15545</v>
      </c>
      <c r="J1122">
        <f>IFERROR(VLOOKUP(I1122,着工統計から!$B$2:$B$992,2,FALSE), 0)</f>
        <v>0</v>
      </c>
    </row>
    <row r="1123" spans="2:10" x14ac:dyDescent="0.7">
      <c r="B1123" s="1">
        <v>1119</v>
      </c>
      <c r="C1123" s="1" t="s">
        <v>15</v>
      </c>
      <c r="D1123" s="1">
        <v>155471</v>
      </c>
      <c r="E1123" s="1" t="s">
        <v>1132</v>
      </c>
      <c r="F1123" s="1">
        <v>4</v>
      </c>
      <c r="G1123">
        <v>3810</v>
      </c>
      <c r="H1123">
        <v>9</v>
      </c>
      <c r="I1123" t="str">
        <f t="shared" si="17"/>
        <v>15547</v>
      </c>
      <c r="J1123">
        <f>IFERROR(VLOOKUP(I1123,着工統計から!$B$2:$B$992,2,FALSE), 0)</f>
        <v>0</v>
      </c>
    </row>
    <row r="1124" spans="2:10" x14ac:dyDescent="0.7">
      <c r="B1124" s="1">
        <v>1120</v>
      </c>
      <c r="C1124" s="1" t="s">
        <v>15</v>
      </c>
      <c r="D1124" s="1">
        <v>152188</v>
      </c>
      <c r="E1124" s="1" t="s">
        <v>1133</v>
      </c>
      <c r="F1124" s="1">
        <v>4</v>
      </c>
      <c r="G1124">
        <v>34257</v>
      </c>
      <c r="H1124">
        <v>117</v>
      </c>
      <c r="I1124" t="str">
        <f t="shared" si="17"/>
        <v>15218</v>
      </c>
      <c r="J1124">
        <f>IFERROR(VLOOKUP(I1124,着工統計から!$B$2:$B$992,2,FALSE), 0)</f>
        <v>0</v>
      </c>
    </row>
    <row r="1125" spans="2:10" x14ac:dyDescent="0.7">
      <c r="B1125" s="1">
        <v>1121</v>
      </c>
      <c r="C1125" s="1" t="s">
        <v>15</v>
      </c>
      <c r="D1125" s="1">
        <v>153222</v>
      </c>
      <c r="E1125" s="1" t="s">
        <v>1134</v>
      </c>
      <c r="F1125" s="1">
        <v>4</v>
      </c>
      <c r="G1125">
        <v>17147</v>
      </c>
      <c r="H1125">
        <v>58</v>
      </c>
      <c r="I1125" t="str">
        <f t="shared" si="17"/>
        <v>15322</v>
      </c>
      <c r="J1125">
        <f>IFERROR(VLOOKUP(I1125,着工統計から!$B$2:$B$992,2,FALSE), 0)</f>
        <v>0</v>
      </c>
    </row>
    <row r="1126" spans="2:10" x14ac:dyDescent="0.7">
      <c r="B1126" s="1">
        <v>1122</v>
      </c>
      <c r="C1126" s="1" t="s">
        <v>15</v>
      </c>
      <c r="D1126" s="1">
        <v>152226</v>
      </c>
      <c r="E1126" s="1" t="s">
        <v>1135</v>
      </c>
      <c r="F1126" s="1">
        <v>5</v>
      </c>
      <c r="G1126">
        <v>132891</v>
      </c>
      <c r="H1126">
        <v>709</v>
      </c>
      <c r="I1126" t="str">
        <f t="shared" si="17"/>
        <v>15222</v>
      </c>
      <c r="J1126">
        <f>IFERROR(VLOOKUP(I1126,着工統計から!$B$2:$B$992,2,FALSE), 0)</f>
        <v>0</v>
      </c>
    </row>
    <row r="1127" spans="2:10" x14ac:dyDescent="0.7">
      <c r="B1127" s="1">
        <v>1123</v>
      </c>
      <c r="C1127" s="1" t="s">
        <v>15</v>
      </c>
      <c r="D1127" s="1">
        <v>155217</v>
      </c>
      <c r="E1127" s="1" t="s">
        <v>1136</v>
      </c>
      <c r="F1127" s="1">
        <v>4</v>
      </c>
      <c r="G1127">
        <v>2491</v>
      </c>
      <c r="H1127">
        <v>13</v>
      </c>
      <c r="I1127" t="str">
        <f t="shared" si="17"/>
        <v>15521</v>
      </c>
      <c r="J1127">
        <f>IFERROR(VLOOKUP(I1127,着工統計から!$B$2:$B$992,2,FALSE), 0)</f>
        <v>0</v>
      </c>
    </row>
    <row r="1128" spans="2:10" x14ac:dyDescent="0.7">
      <c r="B1128" s="1">
        <v>1124</v>
      </c>
      <c r="C1128" s="1" t="s">
        <v>15</v>
      </c>
      <c r="D1128" s="1">
        <v>155225</v>
      </c>
      <c r="E1128" s="1" t="s">
        <v>1137</v>
      </c>
      <c r="F1128" s="1">
        <v>4</v>
      </c>
      <c r="G1128">
        <v>3466</v>
      </c>
      <c r="H1128">
        <v>18</v>
      </c>
      <c r="I1128" t="str">
        <f t="shared" si="17"/>
        <v>15522</v>
      </c>
      <c r="J1128">
        <f>IFERROR(VLOOKUP(I1128,着工統計から!$B$2:$B$992,2,FALSE), 0)</f>
        <v>0</v>
      </c>
    </row>
    <row r="1129" spans="2:10" x14ac:dyDescent="0.7">
      <c r="B1129" s="1">
        <v>1125</v>
      </c>
      <c r="C1129" s="1" t="s">
        <v>15</v>
      </c>
      <c r="D1129" s="1">
        <v>155250</v>
      </c>
      <c r="E1129" s="1" t="s">
        <v>1138</v>
      </c>
      <c r="F1129" s="1">
        <v>4</v>
      </c>
      <c r="G1129">
        <v>1613</v>
      </c>
      <c r="H1129">
        <v>9</v>
      </c>
      <c r="I1129" t="str">
        <f t="shared" si="17"/>
        <v>15525</v>
      </c>
      <c r="J1129">
        <f>IFERROR(VLOOKUP(I1129,着工統計から!$B$2:$B$992,2,FALSE), 0)</f>
        <v>0</v>
      </c>
    </row>
    <row r="1130" spans="2:10" x14ac:dyDescent="0.7">
      <c r="B1130" s="1">
        <v>1126</v>
      </c>
      <c r="C1130" s="1" t="s">
        <v>15</v>
      </c>
      <c r="D1130" s="1">
        <v>155268</v>
      </c>
      <c r="E1130" s="1" t="s">
        <v>1139</v>
      </c>
      <c r="F1130" s="1">
        <v>4</v>
      </c>
      <c r="G1130">
        <v>2001</v>
      </c>
      <c r="H1130">
        <v>11</v>
      </c>
      <c r="I1130" t="str">
        <f t="shared" si="17"/>
        <v>15526</v>
      </c>
      <c r="J1130">
        <f>IFERROR(VLOOKUP(I1130,着工統計から!$B$2:$B$992,2,FALSE), 0)</f>
        <v>0</v>
      </c>
    </row>
    <row r="1131" spans="2:10" x14ac:dyDescent="0.7">
      <c r="B1131" s="1">
        <v>1127</v>
      </c>
      <c r="C1131" s="1" t="s">
        <v>15</v>
      </c>
      <c r="D1131" s="1">
        <v>155411</v>
      </c>
      <c r="E1131" s="1" t="s">
        <v>1140</v>
      </c>
      <c r="F1131" s="1">
        <v>5</v>
      </c>
      <c r="G1131">
        <v>9837</v>
      </c>
      <c r="H1131">
        <v>52</v>
      </c>
      <c r="I1131" t="str">
        <f t="shared" si="17"/>
        <v>15541</v>
      </c>
      <c r="J1131">
        <f>IFERROR(VLOOKUP(I1131,着工統計から!$B$2:$B$992,2,FALSE), 0)</f>
        <v>0</v>
      </c>
    </row>
    <row r="1132" spans="2:10" x14ac:dyDescent="0.7">
      <c r="B1132" s="1">
        <v>1128</v>
      </c>
      <c r="C1132" s="1" t="s">
        <v>15</v>
      </c>
      <c r="D1132" s="1">
        <v>155420</v>
      </c>
      <c r="E1132" s="1" t="s">
        <v>1141</v>
      </c>
      <c r="F1132" s="1">
        <v>5</v>
      </c>
      <c r="G1132">
        <v>9475</v>
      </c>
      <c r="H1132">
        <v>51</v>
      </c>
      <c r="I1132" t="str">
        <f t="shared" si="17"/>
        <v>15542</v>
      </c>
      <c r="J1132">
        <f>IFERROR(VLOOKUP(I1132,着工統計から!$B$2:$B$992,2,FALSE), 0)</f>
        <v>0</v>
      </c>
    </row>
    <row r="1133" spans="2:10" x14ac:dyDescent="0.7">
      <c r="B1133" s="1">
        <v>1129</v>
      </c>
      <c r="C1133" s="1" t="s">
        <v>15</v>
      </c>
      <c r="D1133" s="1">
        <v>155438</v>
      </c>
      <c r="E1133" s="1" t="s">
        <v>1142</v>
      </c>
      <c r="F1133" s="1">
        <v>5</v>
      </c>
      <c r="G1133">
        <v>9267</v>
      </c>
      <c r="H1133">
        <v>49</v>
      </c>
      <c r="I1133" t="str">
        <f t="shared" si="17"/>
        <v>15543</v>
      </c>
      <c r="J1133">
        <f>IFERROR(VLOOKUP(I1133,着工統計から!$B$2:$B$992,2,FALSE), 0)</f>
        <v>0</v>
      </c>
    </row>
    <row r="1134" spans="2:10" x14ac:dyDescent="0.7">
      <c r="B1134" s="1">
        <v>1130</v>
      </c>
      <c r="C1134" s="1" t="s">
        <v>15</v>
      </c>
      <c r="D1134" s="1">
        <v>155446</v>
      </c>
      <c r="E1134" s="1" t="s">
        <v>1143</v>
      </c>
      <c r="F1134" s="1">
        <v>5</v>
      </c>
      <c r="G1134">
        <v>4234</v>
      </c>
      <c r="H1134">
        <v>23</v>
      </c>
      <c r="I1134" t="str">
        <f t="shared" si="17"/>
        <v>15544</v>
      </c>
      <c r="J1134">
        <f>IFERROR(VLOOKUP(I1134,着工統計から!$B$2:$B$992,2,FALSE), 0)</f>
        <v>0</v>
      </c>
    </row>
    <row r="1135" spans="2:10" x14ac:dyDescent="0.7">
      <c r="B1135" s="1">
        <v>1131</v>
      </c>
      <c r="C1135" s="1" t="s">
        <v>15</v>
      </c>
      <c r="D1135" s="1">
        <v>155462</v>
      </c>
      <c r="E1135" s="1" t="s">
        <v>1144</v>
      </c>
      <c r="F1135" s="1">
        <v>4</v>
      </c>
      <c r="G1135">
        <v>3867</v>
      </c>
      <c r="H1135">
        <v>21</v>
      </c>
      <c r="I1135" t="str">
        <f t="shared" si="17"/>
        <v>15546</v>
      </c>
      <c r="J1135">
        <f>IFERROR(VLOOKUP(I1135,着工統計から!$B$2:$B$992,2,FALSE), 0)</f>
        <v>0</v>
      </c>
    </row>
    <row r="1136" spans="2:10" x14ac:dyDescent="0.7">
      <c r="B1136" s="1">
        <v>1132</v>
      </c>
      <c r="C1136" s="1" t="s">
        <v>15</v>
      </c>
      <c r="D1136" s="1">
        <v>155489</v>
      </c>
      <c r="E1136" s="1" t="s">
        <v>842</v>
      </c>
      <c r="F1136" s="1">
        <v>4</v>
      </c>
      <c r="G1136">
        <v>6831</v>
      </c>
      <c r="H1136">
        <v>36</v>
      </c>
      <c r="I1136" t="str">
        <f t="shared" si="17"/>
        <v>15548</v>
      </c>
      <c r="J1136">
        <f>IFERROR(VLOOKUP(I1136,着工統計から!$B$2:$B$992,2,FALSE), 0)</f>
        <v>0</v>
      </c>
    </row>
    <row r="1137" spans="2:10" x14ac:dyDescent="0.7">
      <c r="B1137" s="1">
        <v>1133</v>
      </c>
      <c r="C1137" s="1" t="s">
        <v>15</v>
      </c>
      <c r="D1137" s="1">
        <v>155497</v>
      </c>
      <c r="E1137" s="1" t="s">
        <v>1145</v>
      </c>
      <c r="F1137" s="1">
        <v>4</v>
      </c>
      <c r="G1137">
        <v>2780</v>
      </c>
      <c r="H1137">
        <v>15</v>
      </c>
      <c r="I1137" t="str">
        <f t="shared" si="17"/>
        <v>15549</v>
      </c>
      <c r="J1137">
        <f>IFERROR(VLOOKUP(I1137,着工統計から!$B$2:$B$992,2,FALSE), 0)</f>
        <v>0</v>
      </c>
    </row>
    <row r="1138" spans="2:10" x14ac:dyDescent="0.7">
      <c r="B1138" s="1">
        <v>1134</v>
      </c>
      <c r="C1138" s="1" t="s">
        <v>15</v>
      </c>
      <c r="D1138" s="1">
        <v>155501</v>
      </c>
      <c r="E1138" s="1" t="s">
        <v>1146</v>
      </c>
      <c r="F1138" s="1">
        <v>5</v>
      </c>
      <c r="G1138">
        <v>5625</v>
      </c>
      <c r="H1138">
        <v>30</v>
      </c>
      <c r="I1138" t="str">
        <f t="shared" si="17"/>
        <v>15550</v>
      </c>
      <c r="J1138">
        <f>IFERROR(VLOOKUP(I1138,着工統計から!$B$2:$B$992,2,FALSE), 0)</f>
        <v>0</v>
      </c>
    </row>
    <row r="1139" spans="2:10" x14ac:dyDescent="0.7">
      <c r="B1139" s="1">
        <v>1135</v>
      </c>
      <c r="C1139" s="1" t="s">
        <v>15</v>
      </c>
      <c r="D1139" s="1">
        <v>155616</v>
      </c>
      <c r="E1139" s="1" t="s">
        <v>1147</v>
      </c>
      <c r="F1139" s="1">
        <v>5</v>
      </c>
      <c r="G1139">
        <v>2609</v>
      </c>
      <c r="H1139">
        <v>14</v>
      </c>
      <c r="I1139" t="str">
        <f t="shared" si="17"/>
        <v>15561</v>
      </c>
      <c r="J1139">
        <f>IFERROR(VLOOKUP(I1139,着工統計から!$B$2:$B$992,2,FALSE), 0)</f>
        <v>0</v>
      </c>
    </row>
    <row r="1140" spans="2:10" x14ac:dyDescent="0.7">
      <c r="B1140" s="1">
        <v>1136</v>
      </c>
      <c r="C1140" s="1" t="s">
        <v>15</v>
      </c>
      <c r="D1140" s="1">
        <v>153010</v>
      </c>
      <c r="E1140" s="1" t="s">
        <v>1148</v>
      </c>
      <c r="F1140" s="1">
        <v>4</v>
      </c>
      <c r="G1140">
        <v>9644</v>
      </c>
      <c r="H1140">
        <v>33</v>
      </c>
      <c r="I1140" t="str">
        <f t="shared" si="17"/>
        <v>15301</v>
      </c>
      <c r="J1140">
        <f>IFERROR(VLOOKUP(I1140,着工統計から!$B$2:$B$992,2,FALSE), 0)</f>
        <v>0</v>
      </c>
    </row>
    <row r="1141" spans="2:10" x14ac:dyDescent="0.7">
      <c r="B1141" s="1">
        <v>1137</v>
      </c>
      <c r="C1141" s="1" t="s">
        <v>15</v>
      </c>
      <c r="D1141" s="1">
        <v>153028</v>
      </c>
      <c r="E1141" s="1" t="s">
        <v>1149</v>
      </c>
      <c r="F1141" s="1">
        <v>5</v>
      </c>
      <c r="G1141">
        <v>7102</v>
      </c>
      <c r="H1141">
        <v>24</v>
      </c>
      <c r="I1141" t="str">
        <f t="shared" si="17"/>
        <v>15302</v>
      </c>
      <c r="J1141">
        <f>IFERROR(VLOOKUP(I1141,着工統計から!$B$2:$B$992,2,FALSE), 0)</f>
        <v>0</v>
      </c>
    </row>
    <row r="1142" spans="2:10" x14ac:dyDescent="0.7">
      <c r="B1142" s="1">
        <v>1138</v>
      </c>
      <c r="C1142" s="1" t="s">
        <v>15</v>
      </c>
      <c r="D1142" s="1">
        <v>153036</v>
      </c>
      <c r="E1142" s="1" t="s">
        <v>1150</v>
      </c>
      <c r="F1142" s="1">
        <v>4</v>
      </c>
      <c r="G1142">
        <v>19009</v>
      </c>
      <c r="H1142">
        <v>64</v>
      </c>
      <c r="I1142" t="str">
        <f t="shared" si="17"/>
        <v>15303</v>
      </c>
      <c r="J1142">
        <f>IFERROR(VLOOKUP(I1142,着工統計から!$B$2:$B$992,2,FALSE), 0)</f>
        <v>0</v>
      </c>
    </row>
    <row r="1143" spans="2:10" x14ac:dyDescent="0.7">
      <c r="B1143" s="1">
        <v>1139</v>
      </c>
      <c r="C1143" s="1" t="s">
        <v>15</v>
      </c>
      <c r="D1143" s="1">
        <v>153044</v>
      </c>
      <c r="E1143" s="1" t="s">
        <v>1151</v>
      </c>
      <c r="F1143" s="1">
        <v>5</v>
      </c>
      <c r="G1143">
        <v>7660</v>
      </c>
      <c r="H1143">
        <v>26</v>
      </c>
      <c r="I1143" t="str">
        <f t="shared" si="17"/>
        <v>15304</v>
      </c>
      <c r="J1143">
        <f>IFERROR(VLOOKUP(I1143,着工統計から!$B$2:$B$992,2,FALSE), 0)</f>
        <v>0</v>
      </c>
    </row>
    <row r="1144" spans="2:10" x14ac:dyDescent="0.7">
      <c r="B1144" s="1">
        <v>1140</v>
      </c>
      <c r="C1144" s="1" t="s">
        <v>15</v>
      </c>
      <c r="D1144" s="1">
        <v>152196</v>
      </c>
      <c r="E1144" s="1" t="s">
        <v>1152</v>
      </c>
      <c r="F1144" s="1">
        <v>5</v>
      </c>
      <c r="G1144">
        <v>13107</v>
      </c>
      <c r="H1144">
        <v>18</v>
      </c>
      <c r="I1144" t="str">
        <f t="shared" si="17"/>
        <v>15219</v>
      </c>
      <c r="J1144">
        <f>IFERROR(VLOOKUP(I1144,着工統計から!$B$2:$B$992,2,FALSE), 0)</f>
        <v>0</v>
      </c>
    </row>
    <row r="1145" spans="2:10" x14ac:dyDescent="0.7">
      <c r="B1145" s="1">
        <v>1141</v>
      </c>
      <c r="C1145" s="1" t="s">
        <v>15</v>
      </c>
      <c r="D1145" s="1">
        <v>156019</v>
      </c>
      <c r="E1145" s="1" t="s">
        <v>1153</v>
      </c>
      <c r="F1145" s="1">
        <v>5</v>
      </c>
      <c r="G1145">
        <v>6789</v>
      </c>
      <c r="H1145">
        <v>9</v>
      </c>
      <c r="I1145" t="str">
        <f t="shared" si="17"/>
        <v>15601</v>
      </c>
      <c r="J1145">
        <f>IFERROR(VLOOKUP(I1145,着工統計から!$B$2:$B$992,2,FALSE), 0)</f>
        <v>0</v>
      </c>
    </row>
    <row r="1146" spans="2:10" x14ac:dyDescent="0.7">
      <c r="B1146" s="1">
        <v>1142</v>
      </c>
      <c r="C1146" s="1" t="s">
        <v>15</v>
      </c>
      <c r="D1146" s="1">
        <v>156027</v>
      </c>
      <c r="E1146" s="1" t="s">
        <v>1154</v>
      </c>
      <c r="F1146" s="1">
        <v>5</v>
      </c>
      <c r="G1146">
        <v>8788</v>
      </c>
      <c r="H1146">
        <v>12</v>
      </c>
      <c r="I1146" t="str">
        <f t="shared" si="17"/>
        <v>15602</v>
      </c>
      <c r="J1146">
        <f>IFERROR(VLOOKUP(I1146,着工統計から!$B$2:$B$992,2,FALSE), 0)</f>
        <v>0</v>
      </c>
    </row>
    <row r="1147" spans="2:10" x14ac:dyDescent="0.7">
      <c r="B1147" s="1">
        <v>1143</v>
      </c>
      <c r="C1147" s="1" t="s">
        <v>15</v>
      </c>
      <c r="D1147" s="1">
        <v>156035</v>
      </c>
      <c r="E1147" s="1" t="s">
        <v>1155</v>
      </c>
      <c r="F1147" s="1">
        <v>5</v>
      </c>
      <c r="G1147">
        <v>6565</v>
      </c>
      <c r="H1147">
        <v>9</v>
      </c>
      <c r="I1147" t="str">
        <f t="shared" si="17"/>
        <v>15603</v>
      </c>
      <c r="J1147">
        <f>IFERROR(VLOOKUP(I1147,着工統計から!$B$2:$B$992,2,FALSE), 0)</f>
        <v>0</v>
      </c>
    </row>
    <row r="1148" spans="2:10" x14ac:dyDescent="0.7">
      <c r="B1148" s="1">
        <v>1144</v>
      </c>
      <c r="C1148" s="1" t="s">
        <v>15</v>
      </c>
      <c r="D1148" s="1">
        <v>156043</v>
      </c>
      <c r="E1148" s="1" t="s">
        <v>1156</v>
      </c>
      <c r="F1148" s="1">
        <v>5</v>
      </c>
      <c r="G1148">
        <v>3762</v>
      </c>
      <c r="H1148">
        <v>5</v>
      </c>
      <c r="I1148" t="str">
        <f t="shared" si="17"/>
        <v>15604</v>
      </c>
      <c r="J1148">
        <f>IFERROR(VLOOKUP(I1148,着工統計から!$B$2:$B$992,2,FALSE), 0)</f>
        <v>0</v>
      </c>
    </row>
    <row r="1149" spans="2:10" x14ac:dyDescent="0.7">
      <c r="B1149" s="1">
        <v>1145</v>
      </c>
      <c r="C1149" s="1" t="s">
        <v>15</v>
      </c>
      <c r="D1149" s="1">
        <v>156051</v>
      </c>
      <c r="E1149" s="1" t="s">
        <v>1157</v>
      </c>
      <c r="F1149" s="1">
        <v>5</v>
      </c>
      <c r="G1149">
        <v>4388</v>
      </c>
      <c r="H1149">
        <v>6</v>
      </c>
      <c r="I1149" t="str">
        <f t="shared" si="17"/>
        <v>15605</v>
      </c>
      <c r="J1149">
        <f>IFERROR(VLOOKUP(I1149,着工統計から!$B$2:$B$992,2,FALSE), 0)</f>
        <v>0</v>
      </c>
    </row>
    <row r="1150" spans="2:10" x14ac:dyDescent="0.7">
      <c r="B1150" s="1">
        <v>1146</v>
      </c>
      <c r="C1150" s="1" t="s">
        <v>15</v>
      </c>
      <c r="D1150" s="1">
        <v>156060</v>
      </c>
      <c r="E1150" s="1" t="s">
        <v>1158</v>
      </c>
      <c r="F1150" s="1">
        <v>5</v>
      </c>
      <c r="G1150">
        <v>5052</v>
      </c>
      <c r="H1150">
        <v>7</v>
      </c>
      <c r="I1150" t="str">
        <f t="shared" si="17"/>
        <v>15606</v>
      </c>
      <c r="J1150">
        <f>IFERROR(VLOOKUP(I1150,着工統計から!$B$2:$B$992,2,FALSE), 0)</f>
        <v>0</v>
      </c>
    </row>
    <row r="1151" spans="2:10" x14ac:dyDescent="0.7">
      <c r="B1151" s="1">
        <v>1147</v>
      </c>
      <c r="C1151" s="1" t="s">
        <v>15</v>
      </c>
      <c r="D1151" s="1">
        <v>156078</v>
      </c>
      <c r="E1151" s="1" t="s">
        <v>1159</v>
      </c>
      <c r="F1151" s="1">
        <v>5</v>
      </c>
      <c r="G1151">
        <v>2964</v>
      </c>
      <c r="H1151">
        <v>4</v>
      </c>
      <c r="I1151" t="str">
        <f t="shared" si="17"/>
        <v>15607</v>
      </c>
      <c r="J1151">
        <f>IFERROR(VLOOKUP(I1151,着工統計から!$B$2:$B$992,2,FALSE), 0)</f>
        <v>0</v>
      </c>
    </row>
    <row r="1152" spans="2:10" x14ac:dyDescent="0.7">
      <c r="B1152" s="1">
        <v>1148</v>
      </c>
      <c r="C1152" s="1" t="s">
        <v>15</v>
      </c>
      <c r="D1152" s="1">
        <v>156086</v>
      </c>
      <c r="E1152" s="1" t="s">
        <v>1160</v>
      </c>
      <c r="F1152" s="1">
        <v>5</v>
      </c>
      <c r="G1152">
        <v>3403</v>
      </c>
      <c r="H1152">
        <v>5</v>
      </c>
      <c r="I1152" t="str">
        <f t="shared" si="17"/>
        <v>15608</v>
      </c>
      <c r="J1152">
        <f>IFERROR(VLOOKUP(I1152,着工統計から!$B$2:$B$992,2,FALSE), 0)</f>
        <v>0</v>
      </c>
    </row>
    <row r="1153" spans="2:10" x14ac:dyDescent="0.7">
      <c r="B1153" s="1">
        <v>1149</v>
      </c>
      <c r="C1153" s="1" t="s">
        <v>15</v>
      </c>
      <c r="D1153" s="1">
        <v>156094</v>
      </c>
      <c r="E1153" s="1" t="s">
        <v>1161</v>
      </c>
      <c r="F1153" s="1">
        <v>5</v>
      </c>
      <c r="G1153">
        <v>2437</v>
      </c>
      <c r="H1153">
        <v>3</v>
      </c>
      <c r="I1153" t="str">
        <f t="shared" si="17"/>
        <v>15609</v>
      </c>
      <c r="J1153">
        <f>IFERROR(VLOOKUP(I1153,着工統計から!$B$2:$B$992,2,FALSE), 0)</f>
        <v>0</v>
      </c>
    </row>
    <row r="1154" spans="2:10" x14ac:dyDescent="0.7">
      <c r="B1154" s="1">
        <v>1150</v>
      </c>
      <c r="C1154" s="1" t="s">
        <v>15</v>
      </c>
      <c r="D1154" s="1">
        <v>154423</v>
      </c>
      <c r="E1154" s="1" t="s">
        <v>1162</v>
      </c>
      <c r="F1154" s="1">
        <v>4</v>
      </c>
      <c r="G1154">
        <v>7941</v>
      </c>
      <c r="H1154">
        <v>22</v>
      </c>
      <c r="I1154" t="str">
        <f t="shared" si="17"/>
        <v>15442</v>
      </c>
      <c r="J1154">
        <f>IFERROR(VLOOKUP(I1154,着工統計から!$B$2:$B$992,2,FALSE), 0)</f>
        <v>0</v>
      </c>
    </row>
    <row r="1155" spans="2:10" x14ac:dyDescent="0.7">
      <c r="B1155" s="1">
        <v>1151</v>
      </c>
      <c r="C1155" s="1" t="s">
        <v>15</v>
      </c>
      <c r="D1155" s="1">
        <v>154431</v>
      </c>
      <c r="E1155" s="1" t="s">
        <v>1163</v>
      </c>
      <c r="F1155" s="1">
        <v>4</v>
      </c>
      <c r="G1155">
        <v>11166</v>
      </c>
      <c r="H1155">
        <v>31</v>
      </c>
      <c r="I1155" t="str">
        <f t="shared" si="17"/>
        <v>15443</v>
      </c>
      <c r="J1155">
        <f>IFERROR(VLOOKUP(I1155,着工統計から!$B$2:$B$992,2,FALSE), 0)</f>
        <v>0</v>
      </c>
    </row>
    <row r="1156" spans="2:10" x14ac:dyDescent="0.7">
      <c r="B1156" s="1">
        <v>1152</v>
      </c>
      <c r="C1156" s="1" t="s">
        <v>15</v>
      </c>
      <c r="D1156" s="1">
        <v>154440</v>
      </c>
      <c r="E1156" s="1" t="s">
        <v>1164</v>
      </c>
      <c r="F1156" s="1">
        <v>4</v>
      </c>
      <c r="G1156">
        <v>5858</v>
      </c>
      <c r="H1156">
        <v>16</v>
      </c>
      <c r="I1156" t="str">
        <f t="shared" si="17"/>
        <v>15444</v>
      </c>
      <c r="J1156">
        <f>IFERROR(VLOOKUP(I1156,着工統計から!$B$2:$B$992,2,FALSE), 0)</f>
        <v>0</v>
      </c>
    </row>
    <row r="1157" spans="2:10" x14ac:dyDescent="0.7">
      <c r="B1157" s="1">
        <v>1153</v>
      </c>
      <c r="C1157" s="1" t="s">
        <v>15</v>
      </c>
      <c r="D1157" s="1">
        <v>154458</v>
      </c>
      <c r="E1157" s="1" t="s">
        <v>1165</v>
      </c>
      <c r="F1157" s="1">
        <v>4</v>
      </c>
      <c r="G1157">
        <v>7515</v>
      </c>
      <c r="H1157">
        <v>21</v>
      </c>
      <c r="I1157" t="str">
        <f t="shared" si="17"/>
        <v>15445</v>
      </c>
      <c r="J1157">
        <f>IFERROR(VLOOKUP(I1157,着工統計から!$B$2:$B$992,2,FALSE), 0)</f>
        <v>0</v>
      </c>
    </row>
    <row r="1158" spans="2:10" x14ac:dyDescent="0.7">
      <c r="B1158" s="1">
        <v>1154</v>
      </c>
      <c r="C1158" s="1" t="s">
        <v>15</v>
      </c>
      <c r="D1158" s="1">
        <v>154466</v>
      </c>
      <c r="E1158" s="1" t="s">
        <v>1166</v>
      </c>
      <c r="F1158" s="1">
        <v>4</v>
      </c>
      <c r="G1158">
        <v>3515</v>
      </c>
      <c r="H1158">
        <v>10</v>
      </c>
      <c r="I1158" t="str">
        <f t="shared" ref="I1158:I1221" si="18">LEFT(TEXT(D1158,"000000"),5)</f>
        <v>15446</v>
      </c>
      <c r="J1158">
        <f>IFERROR(VLOOKUP(I1158,着工統計から!$B$2:$B$992,2,FALSE), 0)</f>
        <v>0</v>
      </c>
    </row>
    <row r="1159" spans="2:10" x14ac:dyDescent="0.7">
      <c r="B1159" s="1">
        <v>1155</v>
      </c>
      <c r="C1159" s="1" t="s">
        <v>15</v>
      </c>
      <c r="D1159" s="1">
        <v>154474</v>
      </c>
      <c r="E1159" s="1" t="s">
        <v>1167</v>
      </c>
      <c r="F1159" s="1">
        <v>3</v>
      </c>
      <c r="G1159">
        <v>1357</v>
      </c>
      <c r="H1159">
        <v>4</v>
      </c>
      <c r="I1159" t="str">
        <f t="shared" si="18"/>
        <v>15447</v>
      </c>
      <c r="J1159">
        <f>IFERROR(VLOOKUP(I1159,着工統計から!$B$2:$B$992,2,FALSE), 0)</f>
        <v>0</v>
      </c>
    </row>
    <row r="1160" spans="2:10" x14ac:dyDescent="0.7">
      <c r="B1160" s="1">
        <v>1156</v>
      </c>
      <c r="C1160" s="1" t="s">
        <v>15</v>
      </c>
      <c r="D1160" s="1">
        <v>154628</v>
      </c>
      <c r="E1160" s="1" t="s">
        <v>1168</v>
      </c>
      <c r="F1160" s="1">
        <v>4</v>
      </c>
      <c r="G1160">
        <v>17931</v>
      </c>
      <c r="H1160">
        <v>61</v>
      </c>
      <c r="I1160" t="str">
        <f t="shared" si="18"/>
        <v>15462</v>
      </c>
      <c r="J1160">
        <f>IFERROR(VLOOKUP(I1160,着工統計から!$B$2:$B$992,2,FALSE), 0)</f>
        <v>0</v>
      </c>
    </row>
    <row r="1161" spans="2:10" x14ac:dyDescent="0.7">
      <c r="B1161" s="1">
        <v>1157</v>
      </c>
      <c r="C1161" s="1" t="s">
        <v>15</v>
      </c>
      <c r="D1161" s="1">
        <v>154636</v>
      </c>
      <c r="E1161" s="1" t="s">
        <v>1169</v>
      </c>
      <c r="F1161" s="1">
        <v>4</v>
      </c>
      <c r="G1161">
        <v>26359</v>
      </c>
      <c r="H1161">
        <v>90</v>
      </c>
      <c r="I1161" t="str">
        <f t="shared" si="18"/>
        <v>15463</v>
      </c>
      <c r="J1161">
        <f>IFERROR(VLOOKUP(I1161,着工統計から!$B$2:$B$992,2,FALSE), 0)</f>
        <v>0</v>
      </c>
    </row>
    <row r="1162" spans="2:10" x14ac:dyDescent="0.7">
      <c r="B1162" s="1">
        <v>1158</v>
      </c>
      <c r="C1162" s="1" t="s">
        <v>15</v>
      </c>
      <c r="D1162" s="1">
        <v>154644</v>
      </c>
      <c r="E1162" s="1" t="s">
        <v>443</v>
      </c>
      <c r="F1162" s="1">
        <v>4</v>
      </c>
      <c r="G1162">
        <v>14278</v>
      </c>
      <c r="H1162">
        <v>49</v>
      </c>
      <c r="I1162" t="str">
        <f t="shared" si="18"/>
        <v>15464</v>
      </c>
      <c r="J1162">
        <f>IFERROR(VLOOKUP(I1162,着工統計から!$B$2:$B$992,2,FALSE), 0)</f>
        <v>0</v>
      </c>
    </row>
    <row r="1163" spans="2:10" x14ac:dyDescent="0.7">
      <c r="B1163" s="1">
        <v>1159</v>
      </c>
      <c r="C1163" s="1" t="s">
        <v>15</v>
      </c>
      <c r="D1163" s="1">
        <v>153109</v>
      </c>
      <c r="E1163" s="1" t="s">
        <v>1170</v>
      </c>
      <c r="F1163" s="1">
        <v>5</v>
      </c>
      <c r="G1163">
        <v>24856</v>
      </c>
      <c r="H1163">
        <v>151</v>
      </c>
      <c r="I1163" t="str">
        <f t="shared" si="18"/>
        <v>15310</v>
      </c>
      <c r="J1163">
        <f>IFERROR(VLOOKUP(I1163,着工統計から!$B$2:$B$992,2,FALSE), 0)</f>
        <v>0</v>
      </c>
    </row>
    <row r="1164" spans="2:10" x14ac:dyDescent="0.7">
      <c r="B1164" s="1">
        <v>1160</v>
      </c>
      <c r="C1164" s="1" t="s">
        <v>15</v>
      </c>
      <c r="D1164" s="1">
        <v>153117</v>
      </c>
      <c r="E1164" s="1" t="s">
        <v>1171</v>
      </c>
      <c r="F1164" s="1">
        <v>5</v>
      </c>
      <c r="G1164">
        <v>5342</v>
      </c>
      <c r="H1164">
        <v>33</v>
      </c>
      <c r="I1164" t="str">
        <f t="shared" si="18"/>
        <v>15311</v>
      </c>
      <c r="J1164">
        <f>IFERROR(VLOOKUP(I1164,着工統計から!$B$2:$B$992,2,FALSE), 0)</f>
        <v>0</v>
      </c>
    </row>
    <row r="1165" spans="2:10" x14ac:dyDescent="0.7">
      <c r="B1165" s="1">
        <v>1161</v>
      </c>
      <c r="C1165" s="1" t="s">
        <v>15</v>
      </c>
      <c r="D1165" s="1">
        <v>153079</v>
      </c>
      <c r="E1165" s="1" t="s">
        <v>1172</v>
      </c>
      <c r="F1165" s="1">
        <v>5</v>
      </c>
      <c r="G1165">
        <v>14040</v>
      </c>
      <c r="H1165">
        <v>116</v>
      </c>
      <c r="I1165" t="str">
        <f t="shared" si="18"/>
        <v>15307</v>
      </c>
      <c r="J1165">
        <f>IFERROR(VLOOKUP(I1165,着工統計から!$B$2:$B$992,2,FALSE), 0)</f>
        <v>0</v>
      </c>
    </row>
    <row r="1166" spans="2:10" x14ac:dyDescent="0.7">
      <c r="B1166" s="1">
        <v>1162</v>
      </c>
      <c r="C1166" s="1" t="s">
        <v>15</v>
      </c>
      <c r="D1166" s="1">
        <v>153427</v>
      </c>
      <c r="E1166" s="1" t="s">
        <v>1173</v>
      </c>
      <c r="F1166" s="1">
        <v>5</v>
      </c>
      <c r="G1166">
        <v>8209</v>
      </c>
      <c r="H1166">
        <v>20</v>
      </c>
      <c r="I1166" t="str">
        <f t="shared" si="18"/>
        <v>15342</v>
      </c>
      <c r="J1166">
        <f>IFERROR(VLOOKUP(I1166,着工統計から!$B$2:$B$992,2,FALSE), 0)</f>
        <v>0</v>
      </c>
    </row>
    <row r="1167" spans="2:10" x14ac:dyDescent="0.7">
      <c r="B1167" s="1">
        <v>1163</v>
      </c>
      <c r="C1167" s="1" t="s">
        <v>15</v>
      </c>
      <c r="D1167" s="1">
        <v>153613</v>
      </c>
      <c r="E1167" s="1" t="s">
        <v>1174</v>
      </c>
      <c r="F1167" s="1">
        <v>4</v>
      </c>
      <c r="G1167">
        <v>12188</v>
      </c>
      <c r="H1167">
        <v>27</v>
      </c>
      <c r="I1167" t="str">
        <f t="shared" si="18"/>
        <v>15361</v>
      </c>
      <c r="J1167">
        <f>IFERROR(VLOOKUP(I1167,着工統計から!$B$2:$B$992,2,FALSE), 0)</f>
        <v>0</v>
      </c>
    </row>
    <row r="1168" spans="2:10" x14ac:dyDescent="0.7">
      <c r="B1168" s="1">
        <v>1164</v>
      </c>
      <c r="C1168" s="1" t="s">
        <v>15</v>
      </c>
      <c r="D1168" s="1">
        <v>153818</v>
      </c>
      <c r="E1168" s="1" t="s">
        <v>1175</v>
      </c>
      <c r="F1168" s="1">
        <v>4</v>
      </c>
      <c r="G1168">
        <v>3987</v>
      </c>
      <c r="H1168">
        <v>4</v>
      </c>
      <c r="I1168" t="str">
        <f t="shared" si="18"/>
        <v>15381</v>
      </c>
      <c r="J1168">
        <f>IFERROR(VLOOKUP(I1168,着工統計から!$B$2:$B$992,2,FALSE), 0)</f>
        <v>0</v>
      </c>
    </row>
    <row r="1169" spans="2:10" x14ac:dyDescent="0.7">
      <c r="B1169" s="1">
        <v>1165</v>
      </c>
      <c r="C1169" s="1" t="s">
        <v>15</v>
      </c>
      <c r="D1169" s="1">
        <v>153826</v>
      </c>
      <c r="E1169" s="1" t="s">
        <v>1176</v>
      </c>
      <c r="F1169" s="1">
        <v>4</v>
      </c>
      <c r="G1169">
        <v>1946</v>
      </c>
      <c r="H1169">
        <v>2</v>
      </c>
      <c r="I1169" t="str">
        <f t="shared" si="18"/>
        <v>15382</v>
      </c>
      <c r="J1169">
        <f>IFERROR(VLOOKUP(I1169,着工統計から!$B$2:$B$992,2,FALSE), 0)</f>
        <v>0</v>
      </c>
    </row>
    <row r="1170" spans="2:10" x14ac:dyDescent="0.7">
      <c r="B1170" s="1">
        <v>1166</v>
      </c>
      <c r="C1170" s="1" t="s">
        <v>15</v>
      </c>
      <c r="D1170" s="1">
        <v>153834</v>
      </c>
      <c r="E1170" s="1" t="s">
        <v>1177</v>
      </c>
      <c r="F1170" s="1">
        <v>4</v>
      </c>
      <c r="G1170">
        <v>2492</v>
      </c>
      <c r="H1170">
        <v>3</v>
      </c>
      <c r="I1170" t="str">
        <f t="shared" si="18"/>
        <v>15383</v>
      </c>
      <c r="J1170">
        <f>IFERROR(VLOOKUP(I1170,着工統計から!$B$2:$B$992,2,FALSE), 0)</f>
        <v>0</v>
      </c>
    </row>
    <row r="1171" spans="2:10" x14ac:dyDescent="0.7">
      <c r="B1171" s="1">
        <v>1167</v>
      </c>
      <c r="C1171" s="1" t="s">
        <v>15</v>
      </c>
      <c r="D1171" s="1">
        <v>153842</v>
      </c>
      <c r="E1171" s="1" t="s">
        <v>1178</v>
      </c>
      <c r="F1171" s="1">
        <v>4</v>
      </c>
      <c r="G1171">
        <v>3255</v>
      </c>
      <c r="H1171">
        <v>4</v>
      </c>
      <c r="I1171" t="str">
        <f t="shared" si="18"/>
        <v>15384</v>
      </c>
      <c r="J1171">
        <f>IFERROR(VLOOKUP(I1171,着工統計から!$B$2:$B$992,2,FALSE), 0)</f>
        <v>0</v>
      </c>
    </row>
    <row r="1172" spans="2:10" x14ac:dyDescent="0.7">
      <c r="B1172" s="1">
        <v>1168</v>
      </c>
      <c r="C1172" s="1" t="s">
        <v>15</v>
      </c>
      <c r="D1172" s="1">
        <v>154059</v>
      </c>
      <c r="E1172" s="1" t="s">
        <v>1179</v>
      </c>
      <c r="F1172" s="1">
        <v>5</v>
      </c>
      <c r="G1172">
        <v>4528</v>
      </c>
      <c r="H1172">
        <v>4</v>
      </c>
      <c r="I1172" t="str">
        <f t="shared" si="18"/>
        <v>15405</v>
      </c>
      <c r="J1172">
        <f>IFERROR(VLOOKUP(I1172,着工統計から!$B$2:$B$992,2,FALSE), 0)</f>
        <v>0</v>
      </c>
    </row>
    <row r="1173" spans="2:10" x14ac:dyDescent="0.7">
      <c r="B1173" s="1">
        <v>1169</v>
      </c>
      <c r="C1173" s="1" t="s">
        <v>15</v>
      </c>
      <c r="D1173" s="1">
        <v>154610</v>
      </c>
      <c r="E1173" s="1" t="s">
        <v>1180</v>
      </c>
      <c r="F1173" s="1">
        <v>4</v>
      </c>
      <c r="G1173">
        <v>8046</v>
      </c>
      <c r="H1173">
        <v>7</v>
      </c>
      <c r="I1173" t="str">
        <f t="shared" si="18"/>
        <v>15461</v>
      </c>
      <c r="J1173">
        <f>IFERROR(VLOOKUP(I1173,着工統計から!$B$2:$B$992,2,FALSE), 0)</f>
        <v>0</v>
      </c>
    </row>
    <row r="1174" spans="2:10" x14ac:dyDescent="0.7">
      <c r="B1174" s="1">
        <v>1170</v>
      </c>
      <c r="C1174" s="1" t="s">
        <v>15</v>
      </c>
      <c r="D1174" s="1">
        <v>154822</v>
      </c>
      <c r="E1174" s="1" t="s">
        <v>1181</v>
      </c>
      <c r="F1174" s="1">
        <v>3</v>
      </c>
      <c r="G1174">
        <v>10029</v>
      </c>
      <c r="H1174">
        <v>39</v>
      </c>
      <c r="I1174" t="str">
        <f t="shared" si="18"/>
        <v>15482</v>
      </c>
      <c r="J1174">
        <f>IFERROR(VLOOKUP(I1174,着工統計から!$B$2:$B$992,2,FALSE), 0)</f>
        <v>0</v>
      </c>
    </row>
    <row r="1175" spans="2:10" x14ac:dyDescent="0.7">
      <c r="B1175" s="1">
        <v>1171</v>
      </c>
      <c r="C1175" s="1" t="s">
        <v>15</v>
      </c>
      <c r="D1175" s="1">
        <v>155047</v>
      </c>
      <c r="E1175" s="1" t="s">
        <v>1182</v>
      </c>
      <c r="F1175" s="1">
        <v>5</v>
      </c>
      <c r="G1175">
        <v>4775</v>
      </c>
      <c r="H1175">
        <v>13</v>
      </c>
      <c r="I1175" t="str">
        <f t="shared" si="18"/>
        <v>15504</v>
      </c>
      <c r="J1175">
        <f>IFERROR(VLOOKUP(I1175,着工統計から!$B$2:$B$992,2,FALSE), 0)</f>
        <v>0</v>
      </c>
    </row>
    <row r="1176" spans="2:10" x14ac:dyDescent="0.7">
      <c r="B1176" s="1">
        <v>1172</v>
      </c>
      <c r="C1176" s="1" t="s">
        <v>15</v>
      </c>
      <c r="D1176" s="1">
        <v>155811</v>
      </c>
      <c r="E1176" s="1" t="s">
        <v>1183</v>
      </c>
      <c r="F1176" s="1">
        <v>4</v>
      </c>
      <c r="G1176">
        <v>5832</v>
      </c>
      <c r="H1176">
        <v>8</v>
      </c>
      <c r="I1176" t="str">
        <f t="shared" si="18"/>
        <v>15581</v>
      </c>
      <c r="J1176">
        <f>IFERROR(VLOOKUP(I1176,着工統計から!$B$2:$B$992,2,FALSE), 0)</f>
        <v>0</v>
      </c>
    </row>
    <row r="1177" spans="2:10" x14ac:dyDescent="0.7">
      <c r="B1177" s="1">
        <v>1173</v>
      </c>
      <c r="C1177" s="1" t="s">
        <v>15</v>
      </c>
      <c r="D1177" s="1">
        <v>155861</v>
      </c>
      <c r="E1177" s="1" t="s">
        <v>1184</v>
      </c>
      <c r="F1177" s="1">
        <v>5</v>
      </c>
      <c r="G1177">
        <v>370</v>
      </c>
      <c r="H1177">
        <v>0</v>
      </c>
      <c r="I1177" t="str">
        <f t="shared" si="18"/>
        <v>15586</v>
      </c>
      <c r="J1177">
        <f>IFERROR(VLOOKUP(I1177,着工統計から!$B$2:$B$992,2,FALSE), 0)</f>
        <v>0</v>
      </c>
    </row>
    <row r="1178" spans="2:10" x14ac:dyDescent="0.7">
      <c r="B1178" s="1">
        <v>1174</v>
      </c>
      <c r="C1178" s="1" t="s">
        <v>16</v>
      </c>
      <c r="D1178" s="1">
        <v>162019</v>
      </c>
      <c r="E1178" s="1" t="s">
        <v>1185</v>
      </c>
      <c r="F1178" s="1">
        <v>5</v>
      </c>
      <c r="G1178">
        <v>323248</v>
      </c>
      <c r="H1178">
        <v>2557</v>
      </c>
      <c r="I1178" t="str">
        <f t="shared" si="18"/>
        <v>16201</v>
      </c>
      <c r="J1178">
        <f>IFERROR(VLOOKUP(I1178,着工統計から!$B$2:$B$992,2,FALSE), 0)</f>
        <v>0</v>
      </c>
    </row>
    <row r="1179" spans="2:10" x14ac:dyDescent="0.7">
      <c r="B1179" s="1">
        <v>1175</v>
      </c>
      <c r="C1179" s="1" t="s">
        <v>16</v>
      </c>
      <c r="D1179" s="1">
        <v>163015</v>
      </c>
      <c r="E1179" s="1" t="s">
        <v>1186</v>
      </c>
      <c r="F1179" s="1">
        <v>4</v>
      </c>
      <c r="G1179">
        <v>21582</v>
      </c>
      <c r="H1179">
        <v>171</v>
      </c>
      <c r="I1179" t="str">
        <f t="shared" si="18"/>
        <v>16301</v>
      </c>
      <c r="J1179">
        <f>IFERROR(VLOOKUP(I1179,着工統計から!$B$2:$B$992,2,FALSE), 0)</f>
        <v>0</v>
      </c>
    </row>
    <row r="1180" spans="2:10" x14ac:dyDescent="0.7">
      <c r="B1180" s="1">
        <v>1176</v>
      </c>
      <c r="C1180" s="1" t="s">
        <v>16</v>
      </c>
      <c r="D1180" s="1">
        <v>163023</v>
      </c>
      <c r="E1180" s="1" t="s">
        <v>1187</v>
      </c>
      <c r="F1180" s="1">
        <v>4</v>
      </c>
      <c r="G1180">
        <v>10300</v>
      </c>
      <c r="H1180">
        <v>81</v>
      </c>
      <c r="I1180" t="str">
        <f t="shared" si="18"/>
        <v>16302</v>
      </c>
      <c r="J1180">
        <f>IFERROR(VLOOKUP(I1180,着工統計から!$B$2:$B$992,2,FALSE), 0)</f>
        <v>0</v>
      </c>
    </row>
    <row r="1181" spans="2:10" x14ac:dyDescent="0.7">
      <c r="B1181" s="1">
        <v>1177</v>
      </c>
      <c r="C1181" s="1" t="s">
        <v>16</v>
      </c>
      <c r="D1181" s="1">
        <v>163619</v>
      </c>
      <c r="E1181" s="1" t="s">
        <v>1188</v>
      </c>
      <c r="F1181" s="1">
        <v>5</v>
      </c>
      <c r="G1181">
        <v>19824</v>
      </c>
      <c r="H1181">
        <v>157</v>
      </c>
      <c r="I1181" t="str">
        <f t="shared" si="18"/>
        <v>16361</v>
      </c>
      <c r="J1181">
        <f>IFERROR(VLOOKUP(I1181,着工統計から!$B$2:$B$992,2,FALSE), 0)</f>
        <v>0</v>
      </c>
    </row>
    <row r="1182" spans="2:10" x14ac:dyDescent="0.7">
      <c r="B1182" s="1">
        <v>1178</v>
      </c>
      <c r="C1182" s="1" t="s">
        <v>16</v>
      </c>
      <c r="D1182" s="1">
        <v>163627</v>
      </c>
      <c r="E1182" s="1" t="s">
        <v>1189</v>
      </c>
      <c r="F1182" s="1">
        <v>5</v>
      </c>
      <c r="G1182">
        <v>40778</v>
      </c>
      <c r="H1182">
        <v>323</v>
      </c>
      <c r="I1182" t="str">
        <f t="shared" si="18"/>
        <v>16362</v>
      </c>
      <c r="J1182">
        <f>IFERROR(VLOOKUP(I1182,着工統計から!$B$2:$B$992,2,FALSE), 0)</f>
        <v>0</v>
      </c>
    </row>
    <row r="1183" spans="2:10" x14ac:dyDescent="0.7">
      <c r="B1183" s="1">
        <v>1179</v>
      </c>
      <c r="C1183" s="1" t="s">
        <v>16</v>
      </c>
      <c r="D1183" s="1">
        <v>163635</v>
      </c>
      <c r="E1183" s="1" t="s">
        <v>1190</v>
      </c>
      <c r="F1183" s="1">
        <v>5</v>
      </c>
      <c r="G1183">
        <v>1612</v>
      </c>
      <c r="H1183">
        <v>13</v>
      </c>
      <c r="I1183" t="str">
        <f t="shared" si="18"/>
        <v>16363</v>
      </c>
      <c r="J1183">
        <f>IFERROR(VLOOKUP(I1183,着工統計から!$B$2:$B$992,2,FALSE), 0)</f>
        <v>0</v>
      </c>
    </row>
    <row r="1184" spans="2:10" x14ac:dyDescent="0.7">
      <c r="B1184" s="1">
        <v>1180</v>
      </c>
      <c r="C1184" s="1" t="s">
        <v>16</v>
      </c>
      <c r="D1184" s="1">
        <v>163643</v>
      </c>
      <c r="E1184" s="1" t="s">
        <v>1191</v>
      </c>
      <c r="F1184" s="1">
        <v>4</v>
      </c>
      <c r="G1184">
        <v>1342</v>
      </c>
      <c r="H1184">
        <v>11</v>
      </c>
      <c r="I1184" t="str">
        <f t="shared" si="18"/>
        <v>16364</v>
      </c>
      <c r="J1184">
        <f>IFERROR(VLOOKUP(I1184,着工統計から!$B$2:$B$992,2,FALSE), 0)</f>
        <v>0</v>
      </c>
    </row>
    <row r="1185" spans="2:10" x14ac:dyDescent="0.7">
      <c r="B1185" s="1">
        <v>1181</v>
      </c>
      <c r="C1185" s="1" t="s">
        <v>16</v>
      </c>
      <c r="D1185" s="1">
        <v>162027</v>
      </c>
      <c r="E1185" s="1" t="s">
        <v>1192</v>
      </c>
      <c r="F1185" s="1">
        <v>5</v>
      </c>
      <c r="G1185">
        <v>159314</v>
      </c>
      <c r="H1185">
        <v>1421</v>
      </c>
      <c r="I1185" t="str">
        <f t="shared" si="18"/>
        <v>16202</v>
      </c>
      <c r="J1185">
        <f>IFERROR(VLOOKUP(I1185,着工統計から!$B$2:$B$992,2,FALSE), 0)</f>
        <v>0</v>
      </c>
    </row>
    <row r="1186" spans="2:10" x14ac:dyDescent="0.7">
      <c r="B1186" s="1">
        <v>1182</v>
      </c>
      <c r="C1186" s="1" t="s">
        <v>16</v>
      </c>
      <c r="D1186" s="1">
        <v>164224</v>
      </c>
      <c r="E1186" s="1" t="s">
        <v>1193</v>
      </c>
      <c r="F1186" s="1">
        <v>5</v>
      </c>
      <c r="G1186">
        <v>12811</v>
      </c>
      <c r="H1186">
        <v>114</v>
      </c>
      <c r="I1186" t="str">
        <f t="shared" si="18"/>
        <v>16422</v>
      </c>
      <c r="J1186">
        <f>IFERROR(VLOOKUP(I1186,着工統計から!$B$2:$B$992,2,FALSE), 0)</f>
        <v>0</v>
      </c>
    </row>
    <row r="1187" spans="2:10" x14ac:dyDescent="0.7">
      <c r="B1187" s="1">
        <v>1183</v>
      </c>
      <c r="C1187" s="1" t="s">
        <v>16</v>
      </c>
      <c r="D1187" s="1">
        <v>162043</v>
      </c>
      <c r="E1187" s="1" t="s">
        <v>1194</v>
      </c>
      <c r="F1187" s="1">
        <v>5</v>
      </c>
      <c r="G1187">
        <v>42935</v>
      </c>
      <c r="H1187">
        <v>342</v>
      </c>
      <c r="I1187" t="str">
        <f t="shared" si="18"/>
        <v>16204</v>
      </c>
      <c r="J1187">
        <f>IFERROR(VLOOKUP(I1187,着工統計から!$B$2:$B$992,2,FALSE), 0)</f>
        <v>0</v>
      </c>
    </row>
    <row r="1188" spans="2:10" x14ac:dyDescent="0.7">
      <c r="B1188" s="1">
        <v>1184</v>
      </c>
      <c r="C1188" s="1" t="s">
        <v>16</v>
      </c>
      <c r="D1188" s="1">
        <v>162051</v>
      </c>
      <c r="E1188" s="1" t="s">
        <v>1195</v>
      </c>
      <c r="F1188" s="1">
        <v>5</v>
      </c>
      <c r="G1188">
        <v>47992</v>
      </c>
      <c r="H1188">
        <v>97</v>
      </c>
      <c r="I1188" t="str">
        <f t="shared" si="18"/>
        <v>16205</v>
      </c>
      <c r="J1188">
        <f>IFERROR(VLOOKUP(I1188,着工統計から!$B$2:$B$992,2,FALSE), 0)</f>
        <v>0</v>
      </c>
    </row>
    <row r="1189" spans="2:10" x14ac:dyDescent="0.7">
      <c r="B1189" s="1">
        <v>1185</v>
      </c>
      <c r="C1189" s="1" t="s">
        <v>16</v>
      </c>
      <c r="D1189" s="1">
        <v>162060</v>
      </c>
      <c r="E1189" s="1" t="s">
        <v>1196</v>
      </c>
      <c r="F1189" s="1">
        <v>5</v>
      </c>
      <c r="G1189">
        <v>32755</v>
      </c>
      <c r="H1189">
        <v>193</v>
      </c>
      <c r="I1189" t="str">
        <f t="shared" si="18"/>
        <v>16206</v>
      </c>
      <c r="J1189">
        <f>IFERROR(VLOOKUP(I1189,着工統計から!$B$2:$B$992,2,FALSE), 0)</f>
        <v>0</v>
      </c>
    </row>
    <row r="1190" spans="2:10" x14ac:dyDescent="0.7">
      <c r="B1190" s="1">
        <v>1186</v>
      </c>
      <c r="C1190" s="1" t="s">
        <v>16</v>
      </c>
      <c r="D1190" s="1">
        <v>162078</v>
      </c>
      <c r="E1190" s="1" t="s">
        <v>1197</v>
      </c>
      <c r="F1190" s="1">
        <v>5</v>
      </c>
      <c r="G1190">
        <v>35680</v>
      </c>
      <c r="H1190">
        <v>323</v>
      </c>
      <c r="I1190" t="str">
        <f t="shared" si="18"/>
        <v>16207</v>
      </c>
      <c r="J1190">
        <f>IFERROR(VLOOKUP(I1190,着工統計から!$B$2:$B$992,2,FALSE), 0)</f>
        <v>0</v>
      </c>
    </row>
    <row r="1191" spans="2:10" x14ac:dyDescent="0.7">
      <c r="B1191" s="1">
        <v>1187</v>
      </c>
      <c r="C1191" s="1" t="s">
        <v>16</v>
      </c>
      <c r="D1191" s="1">
        <v>163414</v>
      </c>
      <c r="E1191" s="1" t="s">
        <v>1198</v>
      </c>
      <c r="F1191" s="1">
        <v>4</v>
      </c>
      <c r="G1191">
        <v>5311</v>
      </c>
      <c r="H1191">
        <v>48</v>
      </c>
      <c r="I1191" t="str">
        <f t="shared" si="18"/>
        <v>16341</v>
      </c>
      <c r="J1191">
        <f>IFERROR(VLOOKUP(I1191,着工統計から!$B$2:$B$992,2,FALSE), 0)</f>
        <v>0</v>
      </c>
    </row>
    <row r="1192" spans="2:10" x14ac:dyDescent="0.7">
      <c r="B1192" s="1">
        <v>1188</v>
      </c>
      <c r="C1192" s="1" t="s">
        <v>16</v>
      </c>
      <c r="D1192" s="1">
        <v>162086</v>
      </c>
      <c r="E1192" s="1" t="s">
        <v>1199</v>
      </c>
      <c r="F1192" s="1">
        <v>5</v>
      </c>
      <c r="G1192">
        <v>42953</v>
      </c>
      <c r="H1192">
        <v>246</v>
      </c>
      <c r="I1192" t="str">
        <f t="shared" si="18"/>
        <v>16208</v>
      </c>
      <c r="J1192">
        <f>IFERROR(VLOOKUP(I1192,着工統計から!$B$2:$B$992,2,FALSE), 0)</f>
        <v>0</v>
      </c>
    </row>
    <row r="1193" spans="2:10" x14ac:dyDescent="0.7">
      <c r="B1193" s="1">
        <v>1189</v>
      </c>
      <c r="C1193" s="1" t="s">
        <v>16</v>
      </c>
      <c r="D1193" s="1">
        <v>164054</v>
      </c>
      <c r="E1193" s="1" t="s">
        <v>1200</v>
      </c>
      <c r="F1193" s="1">
        <v>5</v>
      </c>
      <c r="G1193">
        <v>6047</v>
      </c>
      <c r="H1193">
        <v>35</v>
      </c>
      <c r="I1193" t="str">
        <f t="shared" si="18"/>
        <v>16405</v>
      </c>
      <c r="J1193">
        <f>IFERROR(VLOOKUP(I1193,着工統計から!$B$2:$B$992,2,FALSE), 0)</f>
        <v>0</v>
      </c>
    </row>
    <row r="1194" spans="2:10" x14ac:dyDescent="0.7">
      <c r="B1194" s="1">
        <v>1190</v>
      </c>
      <c r="C1194" s="1" t="s">
        <v>16</v>
      </c>
      <c r="D1194" s="1">
        <v>162094</v>
      </c>
      <c r="E1194" s="1" t="s">
        <v>1201</v>
      </c>
      <c r="F1194" s="1">
        <v>5</v>
      </c>
      <c r="G1194">
        <v>30399</v>
      </c>
      <c r="H1194">
        <v>123</v>
      </c>
      <c r="I1194" t="str">
        <f t="shared" si="18"/>
        <v>16209</v>
      </c>
      <c r="J1194">
        <f>IFERROR(VLOOKUP(I1194,着工統計から!$B$2:$B$992,2,FALSE), 0)</f>
        <v>0</v>
      </c>
    </row>
    <row r="1195" spans="2:10" x14ac:dyDescent="0.7">
      <c r="B1195" s="1">
        <v>1191</v>
      </c>
      <c r="C1195" s="1" t="s">
        <v>16</v>
      </c>
      <c r="D1195" s="1">
        <v>164011</v>
      </c>
      <c r="E1195" s="1" t="s">
        <v>1202</v>
      </c>
      <c r="F1195" s="1">
        <v>5</v>
      </c>
      <c r="G1195">
        <v>8592</v>
      </c>
      <c r="H1195">
        <v>20</v>
      </c>
      <c r="I1195" t="str">
        <f t="shared" si="18"/>
        <v>16401</v>
      </c>
      <c r="J1195">
        <f>IFERROR(VLOOKUP(I1195,着工統計から!$B$2:$B$992,2,FALSE), 0)</f>
        <v>0</v>
      </c>
    </row>
    <row r="1196" spans="2:10" x14ac:dyDescent="0.7">
      <c r="B1196" s="1">
        <v>1192</v>
      </c>
      <c r="C1196" s="1" t="s">
        <v>16</v>
      </c>
      <c r="D1196" s="1">
        <v>164020</v>
      </c>
      <c r="E1196" s="1" t="s">
        <v>1203</v>
      </c>
      <c r="F1196" s="1">
        <v>4</v>
      </c>
      <c r="G1196">
        <v>980</v>
      </c>
      <c r="H1196">
        <v>2</v>
      </c>
      <c r="I1196" t="str">
        <f t="shared" si="18"/>
        <v>16402</v>
      </c>
      <c r="J1196">
        <f>IFERROR(VLOOKUP(I1196,着工統計から!$B$2:$B$992,2,FALSE), 0)</f>
        <v>0</v>
      </c>
    </row>
    <row r="1197" spans="2:10" x14ac:dyDescent="0.7">
      <c r="B1197" s="1">
        <v>1193</v>
      </c>
      <c r="C1197" s="1" t="s">
        <v>16</v>
      </c>
      <c r="D1197" s="1">
        <v>164038</v>
      </c>
      <c r="E1197" s="1" t="s">
        <v>1204</v>
      </c>
      <c r="F1197" s="1">
        <v>4</v>
      </c>
      <c r="G1197">
        <v>639</v>
      </c>
      <c r="H1197">
        <v>1</v>
      </c>
      <c r="I1197" t="str">
        <f t="shared" si="18"/>
        <v>16403</v>
      </c>
      <c r="J1197">
        <f>IFERROR(VLOOKUP(I1197,着工統計から!$B$2:$B$992,2,FALSE), 0)</f>
        <v>0</v>
      </c>
    </row>
    <row r="1198" spans="2:10" x14ac:dyDescent="0.7">
      <c r="B1198" s="1">
        <v>1194</v>
      </c>
      <c r="C1198" s="1" t="s">
        <v>16</v>
      </c>
      <c r="D1198" s="1">
        <v>164046</v>
      </c>
      <c r="E1198" s="1" t="s">
        <v>1205</v>
      </c>
      <c r="F1198" s="1">
        <v>4</v>
      </c>
      <c r="G1198">
        <v>537</v>
      </c>
      <c r="H1198">
        <v>1</v>
      </c>
      <c r="I1198" t="str">
        <f t="shared" si="18"/>
        <v>16404</v>
      </c>
      <c r="J1198">
        <f>IFERROR(VLOOKUP(I1198,着工統計から!$B$2:$B$992,2,FALSE), 0)</f>
        <v>0</v>
      </c>
    </row>
    <row r="1199" spans="2:10" x14ac:dyDescent="0.7">
      <c r="B1199" s="1">
        <v>1195</v>
      </c>
      <c r="C1199" s="1" t="s">
        <v>16</v>
      </c>
      <c r="D1199" s="1">
        <v>164062</v>
      </c>
      <c r="E1199" s="1" t="s">
        <v>1206</v>
      </c>
      <c r="F1199" s="1">
        <v>5</v>
      </c>
      <c r="G1199">
        <v>8541</v>
      </c>
      <c r="H1199">
        <v>20</v>
      </c>
      <c r="I1199" t="str">
        <f t="shared" si="18"/>
        <v>16406</v>
      </c>
      <c r="J1199">
        <f>IFERROR(VLOOKUP(I1199,着工統計から!$B$2:$B$992,2,FALSE), 0)</f>
        <v>0</v>
      </c>
    </row>
    <row r="1200" spans="2:10" x14ac:dyDescent="0.7">
      <c r="B1200" s="1">
        <v>1196</v>
      </c>
      <c r="C1200" s="1" t="s">
        <v>16</v>
      </c>
      <c r="D1200" s="1">
        <v>164071</v>
      </c>
      <c r="E1200" s="1" t="s">
        <v>1207</v>
      </c>
      <c r="F1200" s="1">
        <v>5</v>
      </c>
      <c r="G1200">
        <v>1181</v>
      </c>
      <c r="H1200">
        <v>3</v>
      </c>
      <c r="I1200" t="str">
        <f t="shared" si="18"/>
        <v>16407</v>
      </c>
      <c r="J1200">
        <f>IFERROR(VLOOKUP(I1200,着工統計から!$B$2:$B$992,2,FALSE), 0)</f>
        <v>0</v>
      </c>
    </row>
    <row r="1201" spans="2:10" x14ac:dyDescent="0.7">
      <c r="B1201" s="1">
        <v>1197</v>
      </c>
      <c r="C1201" s="1" t="s">
        <v>16</v>
      </c>
      <c r="D1201" s="1">
        <v>164089</v>
      </c>
      <c r="E1201" s="1" t="s">
        <v>1208</v>
      </c>
      <c r="F1201" s="1">
        <v>5</v>
      </c>
      <c r="G1201">
        <v>13658</v>
      </c>
      <c r="H1201">
        <v>32</v>
      </c>
      <c r="I1201" t="str">
        <f t="shared" si="18"/>
        <v>16408</v>
      </c>
      <c r="J1201">
        <f>IFERROR(VLOOKUP(I1201,着工統計から!$B$2:$B$992,2,FALSE), 0)</f>
        <v>0</v>
      </c>
    </row>
    <row r="1202" spans="2:10" x14ac:dyDescent="0.7">
      <c r="B1202" s="1">
        <v>1198</v>
      </c>
      <c r="C1202" s="1" t="s">
        <v>16</v>
      </c>
      <c r="D1202" s="1">
        <v>164216</v>
      </c>
      <c r="E1202" s="1" t="s">
        <v>1209</v>
      </c>
      <c r="F1202" s="1">
        <v>5</v>
      </c>
      <c r="G1202">
        <v>17199</v>
      </c>
      <c r="H1202">
        <v>40</v>
      </c>
      <c r="I1202" t="str">
        <f t="shared" si="18"/>
        <v>16421</v>
      </c>
      <c r="J1202">
        <f>IFERROR(VLOOKUP(I1202,着工統計から!$B$2:$B$992,2,FALSE), 0)</f>
        <v>0</v>
      </c>
    </row>
    <row r="1203" spans="2:10" x14ac:dyDescent="0.7">
      <c r="B1203" s="1">
        <v>1199</v>
      </c>
      <c r="C1203" s="1" t="s">
        <v>16</v>
      </c>
      <c r="D1203" s="1">
        <v>162035</v>
      </c>
      <c r="E1203" s="1" t="s">
        <v>1210</v>
      </c>
      <c r="F1203" s="1">
        <v>5</v>
      </c>
      <c r="G1203">
        <v>33251</v>
      </c>
      <c r="H1203">
        <v>184</v>
      </c>
      <c r="I1203" t="str">
        <f t="shared" si="18"/>
        <v>16203</v>
      </c>
      <c r="J1203">
        <f>IFERROR(VLOOKUP(I1203,着工統計から!$B$2:$B$992,2,FALSE), 0)</f>
        <v>0</v>
      </c>
    </row>
    <row r="1204" spans="2:10" x14ac:dyDescent="0.7">
      <c r="B1204" s="1">
        <v>1200</v>
      </c>
      <c r="C1204" s="1" t="s">
        <v>16</v>
      </c>
      <c r="D1204" s="1">
        <v>163813</v>
      </c>
      <c r="E1204" s="1" t="s">
        <v>1211</v>
      </c>
      <c r="F1204" s="1">
        <v>5</v>
      </c>
      <c r="G1204">
        <v>33625</v>
      </c>
      <c r="H1204">
        <v>186</v>
      </c>
      <c r="I1204" t="str">
        <f t="shared" si="18"/>
        <v>16381</v>
      </c>
      <c r="J1204">
        <f>IFERROR(VLOOKUP(I1204,着工統計から!$B$2:$B$992,2,FALSE), 0)</f>
        <v>0</v>
      </c>
    </row>
    <row r="1205" spans="2:10" x14ac:dyDescent="0.7">
      <c r="B1205" s="1">
        <v>1201</v>
      </c>
      <c r="C1205" s="1" t="s">
        <v>16</v>
      </c>
      <c r="D1205" s="1">
        <v>163821</v>
      </c>
      <c r="E1205" s="1" t="s">
        <v>1212</v>
      </c>
      <c r="F1205" s="1">
        <v>5</v>
      </c>
      <c r="G1205">
        <v>12718</v>
      </c>
      <c r="H1205">
        <v>70</v>
      </c>
      <c r="I1205" t="str">
        <f t="shared" si="18"/>
        <v>16382</v>
      </c>
      <c r="J1205">
        <f>IFERROR(VLOOKUP(I1205,着工統計から!$B$2:$B$992,2,FALSE), 0)</f>
        <v>0</v>
      </c>
    </row>
    <row r="1206" spans="2:10" x14ac:dyDescent="0.7">
      <c r="B1206" s="1">
        <v>1202</v>
      </c>
      <c r="C1206" s="1" t="s">
        <v>16</v>
      </c>
      <c r="D1206" s="1">
        <v>163830</v>
      </c>
      <c r="E1206" s="1" t="s">
        <v>1213</v>
      </c>
      <c r="F1206" s="1">
        <v>5</v>
      </c>
      <c r="G1206">
        <v>1861</v>
      </c>
      <c r="H1206">
        <v>10</v>
      </c>
      <c r="I1206" t="str">
        <f t="shared" si="18"/>
        <v>16383</v>
      </c>
      <c r="J1206">
        <f>IFERROR(VLOOKUP(I1206,着工統計から!$B$2:$B$992,2,FALSE), 0)</f>
        <v>0</v>
      </c>
    </row>
    <row r="1207" spans="2:10" x14ac:dyDescent="0.7">
      <c r="B1207" s="1">
        <v>1203</v>
      </c>
      <c r="C1207" s="1" t="s">
        <v>16</v>
      </c>
      <c r="D1207" s="1">
        <v>163848</v>
      </c>
      <c r="E1207" s="1" t="s">
        <v>1042</v>
      </c>
      <c r="F1207" s="1">
        <v>5</v>
      </c>
      <c r="G1207">
        <v>10853</v>
      </c>
      <c r="H1207">
        <v>60</v>
      </c>
      <c r="I1207" t="str">
        <f t="shared" si="18"/>
        <v>16384</v>
      </c>
      <c r="J1207">
        <f>IFERROR(VLOOKUP(I1207,着工統計から!$B$2:$B$992,2,FALSE), 0)</f>
        <v>0</v>
      </c>
    </row>
    <row r="1208" spans="2:10" x14ac:dyDescent="0.7">
      <c r="B1208" s="1">
        <v>1204</v>
      </c>
      <c r="C1208" s="1" t="s">
        <v>16</v>
      </c>
      <c r="D1208" s="1">
        <v>163210</v>
      </c>
      <c r="E1208" s="1" t="s">
        <v>1214</v>
      </c>
      <c r="F1208" s="1">
        <v>5</v>
      </c>
      <c r="G1208">
        <v>2982</v>
      </c>
      <c r="H1208">
        <v>24</v>
      </c>
      <c r="I1208" t="str">
        <f t="shared" si="18"/>
        <v>16321</v>
      </c>
      <c r="J1208">
        <f>IFERROR(VLOOKUP(I1208,着工統計から!$B$2:$B$992,2,FALSE), 0)</f>
        <v>0</v>
      </c>
    </row>
    <row r="1209" spans="2:10" x14ac:dyDescent="0.7">
      <c r="B1209" s="1">
        <v>1205</v>
      </c>
      <c r="C1209" s="1" t="s">
        <v>16</v>
      </c>
      <c r="D1209" s="1">
        <v>163228</v>
      </c>
      <c r="E1209" s="1" t="s">
        <v>1215</v>
      </c>
      <c r="F1209" s="1">
        <v>4</v>
      </c>
      <c r="G1209">
        <v>20930</v>
      </c>
      <c r="H1209">
        <v>54</v>
      </c>
      <c r="I1209" t="str">
        <f t="shared" si="18"/>
        <v>16322</v>
      </c>
      <c r="J1209">
        <f>IFERROR(VLOOKUP(I1209,着工統計から!$B$2:$B$992,2,FALSE), 0)</f>
        <v>0</v>
      </c>
    </row>
    <row r="1210" spans="2:10" x14ac:dyDescent="0.7">
      <c r="B1210" s="1">
        <v>1206</v>
      </c>
      <c r="C1210" s="1" t="s">
        <v>16</v>
      </c>
      <c r="D1210" s="1">
        <v>163236</v>
      </c>
      <c r="E1210" s="1" t="s">
        <v>1216</v>
      </c>
      <c r="F1210" s="1">
        <v>4</v>
      </c>
      <c r="G1210">
        <v>26317</v>
      </c>
      <c r="H1210">
        <v>142</v>
      </c>
      <c r="I1210" t="str">
        <f t="shared" si="18"/>
        <v>16323</v>
      </c>
      <c r="J1210">
        <f>IFERROR(VLOOKUP(I1210,着工統計から!$B$2:$B$992,2,FALSE), 0)</f>
        <v>0</v>
      </c>
    </row>
    <row r="1211" spans="2:10" x14ac:dyDescent="0.7">
      <c r="B1211" s="1">
        <v>1207</v>
      </c>
      <c r="C1211" s="1" t="s">
        <v>16</v>
      </c>
      <c r="D1211" s="1">
        <v>163422</v>
      </c>
      <c r="E1211" s="1" t="s">
        <v>1217</v>
      </c>
      <c r="F1211" s="1">
        <v>5</v>
      </c>
      <c r="G1211">
        <v>25335</v>
      </c>
      <c r="H1211">
        <v>124</v>
      </c>
      <c r="I1211" t="str">
        <f t="shared" si="18"/>
        <v>16342</v>
      </c>
      <c r="J1211">
        <f>IFERROR(VLOOKUP(I1211,着工統計から!$B$2:$B$992,2,FALSE), 0)</f>
        <v>0</v>
      </c>
    </row>
    <row r="1212" spans="2:10" x14ac:dyDescent="0.7">
      <c r="B1212" s="1">
        <v>1208</v>
      </c>
      <c r="C1212" s="1" t="s">
        <v>16</v>
      </c>
      <c r="D1212" s="1">
        <v>163431</v>
      </c>
      <c r="E1212" s="1" t="s">
        <v>80</v>
      </c>
      <c r="F1212" s="1">
        <v>5</v>
      </c>
      <c r="G1212">
        <v>12246</v>
      </c>
      <c r="H1212">
        <v>21</v>
      </c>
      <c r="I1212" t="str">
        <f t="shared" si="18"/>
        <v>16343</v>
      </c>
      <c r="J1212">
        <f>IFERROR(VLOOKUP(I1212,着工統計から!$B$2:$B$992,2,FALSE), 0)</f>
        <v>0</v>
      </c>
    </row>
    <row r="1213" spans="2:10" x14ac:dyDescent="0.7">
      <c r="B1213" s="1">
        <v>1209</v>
      </c>
      <c r="C1213" s="1" t="s">
        <v>17</v>
      </c>
      <c r="D1213" s="1">
        <v>172014</v>
      </c>
      <c r="E1213" s="1" t="s">
        <v>1218</v>
      </c>
      <c r="F1213" s="1">
        <v>6</v>
      </c>
      <c r="G1213">
        <v>465699</v>
      </c>
      <c r="H1213">
        <v>3704</v>
      </c>
      <c r="I1213" t="str">
        <f t="shared" si="18"/>
        <v>17201</v>
      </c>
      <c r="J1213">
        <f>IFERROR(VLOOKUP(I1213,着工統計から!$B$2:$B$992,2,FALSE), 0)</f>
        <v>0</v>
      </c>
    </row>
    <row r="1214" spans="2:10" x14ac:dyDescent="0.7">
      <c r="B1214" s="1">
        <v>1210</v>
      </c>
      <c r="C1214" s="1" t="s">
        <v>17</v>
      </c>
      <c r="D1214" s="1">
        <v>172022</v>
      </c>
      <c r="E1214" s="1" t="s">
        <v>1219</v>
      </c>
      <c r="F1214" s="1">
        <v>5</v>
      </c>
      <c r="G1214">
        <v>41756</v>
      </c>
      <c r="H1214">
        <v>212</v>
      </c>
      <c r="I1214" t="str">
        <f t="shared" si="18"/>
        <v>17202</v>
      </c>
      <c r="J1214">
        <f>IFERROR(VLOOKUP(I1214,着工統計から!$B$2:$B$992,2,FALSE), 0)</f>
        <v>0</v>
      </c>
    </row>
    <row r="1215" spans="2:10" x14ac:dyDescent="0.7">
      <c r="B1215" s="1">
        <v>1211</v>
      </c>
      <c r="C1215" s="1" t="s">
        <v>17</v>
      </c>
      <c r="D1215" s="1">
        <v>174017</v>
      </c>
      <c r="E1215" s="1" t="s">
        <v>1220</v>
      </c>
      <c r="F1215" s="1">
        <v>5</v>
      </c>
      <c r="G1215">
        <v>5024</v>
      </c>
      <c r="H1215">
        <v>26</v>
      </c>
      <c r="I1215" t="str">
        <f t="shared" si="18"/>
        <v>17401</v>
      </c>
      <c r="J1215">
        <f>IFERROR(VLOOKUP(I1215,着工統計から!$B$2:$B$992,2,FALSE), 0)</f>
        <v>0</v>
      </c>
    </row>
    <row r="1216" spans="2:10" x14ac:dyDescent="0.7">
      <c r="B1216" s="1">
        <v>1212</v>
      </c>
      <c r="C1216" s="1" t="s">
        <v>17</v>
      </c>
      <c r="D1216" s="1">
        <v>174033</v>
      </c>
      <c r="E1216" s="1" t="s">
        <v>1221</v>
      </c>
      <c r="F1216" s="1">
        <v>5</v>
      </c>
      <c r="G1216">
        <v>5820</v>
      </c>
      <c r="H1216">
        <v>30</v>
      </c>
      <c r="I1216" t="str">
        <f t="shared" si="18"/>
        <v>17403</v>
      </c>
      <c r="J1216">
        <f>IFERROR(VLOOKUP(I1216,着工統計から!$B$2:$B$992,2,FALSE), 0)</f>
        <v>0</v>
      </c>
    </row>
    <row r="1217" spans="2:10" x14ac:dyDescent="0.7">
      <c r="B1217" s="1">
        <v>1213</v>
      </c>
      <c r="C1217" s="1" t="s">
        <v>17</v>
      </c>
      <c r="D1217" s="1">
        <v>174050</v>
      </c>
      <c r="E1217" s="1" t="s">
        <v>1222</v>
      </c>
      <c r="F1217" s="1">
        <v>5</v>
      </c>
      <c r="G1217">
        <v>2725</v>
      </c>
      <c r="H1217">
        <v>14</v>
      </c>
      <c r="I1217" t="str">
        <f t="shared" si="18"/>
        <v>17405</v>
      </c>
      <c r="J1217">
        <f>IFERROR(VLOOKUP(I1217,着工統計から!$B$2:$B$992,2,FALSE), 0)</f>
        <v>0</v>
      </c>
    </row>
    <row r="1218" spans="2:10" x14ac:dyDescent="0.7">
      <c r="B1218" s="1">
        <v>1214</v>
      </c>
      <c r="C1218" s="1" t="s">
        <v>17</v>
      </c>
      <c r="D1218" s="1">
        <v>172031</v>
      </c>
      <c r="E1218" s="1" t="s">
        <v>1223</v>
      </c>
      <c r="F1218" s="1">
        <v>5</v>
      </c>
      <c r="G1218">
        <v>106919</v>
      </c>
      <c r="H1218">
        <v>832</v>
      </c>
      <c r="I1218" t="str">
        <f t="shared" si="18"/>
        <v>17203</v>
      </c>
      <c r="J1218">
        <f>IFERROR(VLOOKUP(I1218,着工統計から!$B$2:$B$992,2,FALSE), 0)</f>
        <v>0</v>
      </c>
    </row>
    <row r="1219" spans="2:10" x14ac:dyDescent="0.7">
      <c r="B1219" s="1">
        <v>1215</v>
      </c>
      <c r="C1219" s="1" t="s">
        <v>17</v>
      </c>
      <c r="D1219" s="1">
        <v>172049</v>
      </c>
      <c r="E1219" s="1" t="s">
        <v>1224</v>
      </c>
      <c r="F1219" s="1">
        <v>5</v>
      </c>
      <c r="G1219">
        <v>21477</v>
      </c>
      <c r="H1219">
        <v>36</v>
      </c>
      <c r="I1219" t="str">
        <f t="shared" si="18"/>
        <v>17204</v>
      </c>
      <c r="J1219">
        <f>IFERROR(VLOOKUP(I1219,着工統計から!$B$2:$B$992,2,FALSE), 0)</f>
        <v>0</v>
      </c>
    </row>
    <row r="1220" spans="2:10" x14ac:dyDescent="0.7">
      <c r="B1220" s="1">
        <v>1216</v>
      </c>
      <c r="C1220" s="1" t="s">
        <v>17</v>
      </c>
      <c r="D1220" s="1">
        <v>174220</v>
      </c>
      <c r="E1220" s="1" t="s">
        <v>1225</v>
      </c>
      <c r="F1220" s="1">
        <v>5</v>
      </c>
      <c r="G1220">
        <v>5739</v>
      </c>
      <c r="H1220">
        <v>10</v>
      </c>
      <c r="I1220" t="str">
        <f t="shared" si="18"/>
        <v>17422</v>
      </c>
      <c r="J1220">
        <f>IFERROR(VLOOKUP(I1220,着工統計から!$B$2:$B$992,2,FALSE), 0)</f>
        <v>0</v>
      </c>
    </row>
    <row r="1221" spans="2:10" x14ac:dyDescent="0.7">
      <c r="B1221" s="1">
        <v>1217</v>
      </c>
      <c r="C1221" s="1" t="s">
        <v>17</v>
      </c>
      <c r="D1221" s="1">
        <v>172057</v>
      </c>
      <c r="E1221" s="1" t="s">
        <v>1226</v>
      </c>
      <c r="F1221" s="1">
        <v>5</v>
      </c>
      <c r="G1221">
        <v>14625</v>
      </c>
      <c r="H1221">
        <v>19</v>
      </c>
      <c r="I1221" t="str">
        <f t="shared" si="18"/>
        <v>17205</v>
      </c>
      <c r="J1221">
        <f>IFERROR(VLOOKUP(I1221,着工統計から!$B$2:$B$992,2,FALSE), 0)</f>
        <v>0</v>
      </c>
    </row>
    <row r="1222" spans="2:10" x14ac:dyDescent="0.7">
      <c r="B1222" s="1">
        <v>1218</v>
      </c>
      <c r="C1222" s="1" t="s">
        <v>17</v>
      </c>
      <c r="D1222" s="1">
        <v>172065</v>
      </c>
      <c r="E1222" s="1" t="s">
        <v>1227</v>
      </c>
      <c r="F1222" s="1">
        <v>5</v>
      </c>
      <c r="G1222">
        <v>59413</v>
      </c>
      <c r="H1222">
        <v>195</v>
      </c>
      <c r="I1222" t="str">
        <f t="shared" ref="I1222:I1285" si="19">LEFT(TEXT(D1222,"000000"),5)</f>
        <v>17206</v>
      </c>
      <c r="J1222">
        <f>IFERROR(VLOOKUP(I1222,着工統計から!$B$2:$B$992,2,FALSE), 0)</f>
        <v>0</v>
      </c>
    </row>
    <row r="1223" spans="2:10" x14ac:dyDescent="0.7">
      <c r="B1223" s="1">
        <v>1219</v>
      </c>
      <c r="C1223" s="1" t="s">
        <v>17</v>
      </c>
      <c r="D1223" s="1">
        <v>173011</v>
      </c>
      <c r="E1223" s="1" t="s">
        <v>1228</v>
      </c>
      <c r="F1223" s="1">
        <v>5</v>
      </c>
      <c r="G1223">
        <v>7773</v>
      </c>
      <c r="H1223">
        <v>25</v>
      </c>
      <c r="I1223" t="str">
        <f t="shared" si="19"/>
        <v>17301</v>
      </c>
      <c r="J1223">
        <f>IFERROR(VLOOKUP(I1223,着工統計から!$B$2:$B$992,2,FALSE), 0)</f>
        <v>0</v>
      </c>
    </row>
    <row r="1224" spans="2:10" x14ac:dyDescent="0.7">
      <c r="B1224" s="1">
        <v>1220</v>
      </c>
      <c r="C1224" s="1" t="s">
        <v>17</v>
      </c>
      <c r="D1224" s="1">
        <v>172073</v>
      </c>
      <c r="E1224" s="1" t="s">
        <v>1229</v>
      </c>
      <c r="F1224" s="1">
        <v>5</v>
      </c>
      <c r="G1224">
        <v>21729</v>
      </c>
      <c r="H1224">
        <v>69</v>
      </c>
      <c r="I1224" t="str">
        <f t="shared" si="19"/>
        <v>17207</v>
      </c>
      <c r="J1224">
        <f>IFERROR(VLOOKUP(I1224,着工統計から!$B$2:$B$992,2,FALSE), 0)</f>
        <v>0</v>
      </c>
    </row>
    <row r="1225" spans="2:10" x14ac:dyDescent="0.7">
      <c r="B1225" s="1">
        <v>1221</v>
      </c>
      <c r="C1225" s="1" t="s">
        <v>17</v>
      </c>
      <c r="D1225" s="1">
        <v>173622</v>
      </c>
      <c r="E1225" s="1" t="s">
        <v>1230</v>
      </c>
      <c r="F1225" s="1">
        <v>5</v>
      </c>
      <c r="G1225">
        <v>10083</v>
      </c>
      <c r="H1225">
        <v>129</v>
      </c>
      <c r="I1225" t="str">
        <f t="shared" si="19"/>
        <v>17362</v>
      </c>
      <c r="J1225">
        <f>IFERROR(VLOOKUP(I1225,着工統計から!$B$2:$B$992,2,FALSE), 0)</f>
        <v>0</v>
      </c>
    </row>
    <row r="1226" spans="2:10" x14ac:dyDescent="0.7">
      <c r="B1226" s="1">
        <v>1222</v>
      </c>
      <c r="C1226" s="1" t="s">
        <v>17</v>
      </c>
      <c r="D1226" s="1">
        <v>173631</v>
      </c>
      <c r="E1226" s="1" t="s">
        <v>1231</v>
      </c>
      <c r="F1226" s="1">
        <v>5</v>
      </c>
      <c r="G1226">
        <v>11756</v>
      </c>
      <c r="H1226">
        <v>150</v>
      </c>
      <c r="I1226" t="str">
        <f t="shared" si="19"/>
        <v>17363</v>
      </c>
      <c r="J1226">
        <f>IFERROR(VLOOKUP(I1226,着工統計から!$B$2:$B$992,2,FALSE), 0)</f>
        <v>0</v>
      </c>
    </row>
    <row r="1227" spans="2:10" x14ac:dyDescent="0.7">
      <c r="B1227" s="1">
        <v>1223</v>
      </c>
      <c r="C1227" s="1" t="s">
        <v>17</v>
      </c>
      <c r="D1227" s="1">
        <v>173649</v>
      </c>
      <c r="E1227" s="1" t="s">
        <v>1232</v>
      </c>
      <c r="F1227" s="1">
        <v>5</v>
      </c>
      <c r="G1227">
        <v>12380</v>
      </c>
      <c r="H1227">
        <v>158</v>
      </c>
      <c r="I1227" t="str">
        <f t="shared" si="19"/>
        <v>17364</v>
      </c>
      <c r="J1227">
        <f>IFERROR(VLOOKUP(I1227,着工統計から!$B$2:$B$992,2,FALSE), 0)</f>
        <v>0</v>
      </c>
    </row>
    <row r="1228" spans="2:10" x14ac:dyDescent="0.7">
      <c r="B1228" s="1">
        <v>1224</v>
      </c>
      <c r="C1228" s="1" t="s">
        <v>17</v>
      </c>
      <c r="D1228" s="1">
        <v>172081</v>
      </c>
      <c r="E1228" s="1" t="s">
        <v>1233</v>
      </c>
      <c r="F1228" s="1">
        <v>6</v>
      </c>
      <c r="G1228">
        <v>69276</v>
      </c>
      <c r="H1228">
        <v>501</v>
      </c>
      <c r="I1228" t="str">
        <f t="shared" si="19"/>
        <v>17208</v>
      </c>
      <c r="J1228">
        <f>IFERROR(VLOOKUP(I1228,着工統計から!$B$2:$B$992,2,FALSE), 0)</f>
        <v>0</v>
      </c>
    </row>
    <row r="1229" spans="2:10" x14ac:dyDescent="0.7">
      <c r="B1229" s="1">
        <v>1225</v>
      </c>
      <c r="C1229" s="1" t="s">
        <v>17</v>
      </c>
      <c r="D1229" s="1">
        <v>173428</v>
      </c>
      <c r="E1229" s="1" t="s">
        <v>1234</v>
      </c>
      <c r="F1229" s="1">
        <v>6</v>
      </c>
      <c r="G1229">
        <v>12424</v>
      </c>
      <c r="H1229">
        <v>90</v>
      </c>
      <c r="I1229" t="str">
        <f t="shared" si="19"/>
        <v>17342</v>
      </c>
      <c r="J1229">
        <f>IFERROR(VLOOKUP(I1229,着工統計から!$B$2:$B$992,2,FALSE), 0)</f>
        <v>0</v>
      </c>
    </row>
    <row r="1230" spans="2:10" x14ac:dyDescent="0.7">
      <c r="B1230" s="1">
        <v>1226</v>
      </c>
      <c r="C1230" s="1" t="s">
        <v>17</v>
      </c>
      <c r="D1230" s="1">
        <v>173436</v>
      </c>
      <c r="E1230" s="1" t="s">
        <v>1235</v>
      </c>
      <c r="F1230" s="1">
        <v>5</v>
      </c>
      <c r="G1230">
        <v>21819</v>
      </c>
      <c r="H1230">
        <v>158</v>
      </c>
      <c r="I1230" t="str">
        <f t="shared" si="19"/>
        <v>17343</v>
      </c>
      <c r="J1230">
        <f>IFERROR(VLOOKUP(I1230,着工統計から!$B$2:$B$992,2,FALSE), 0)</f>
        <v>0</v>
      </c>
    </row>
    <row r="1231" spans="2:10" x14ac:dyDescent="0.7">
      <c r="B1231" s="1">
        <v>1227</v>
      </c>
      <c r="C1231" s="1" t="s">
        <v>17</v>
      </c>
      <c r="D1231" s="1">
        <v>173452</v>
      </c>
      <c r="E1231" s="1" t="s">
        <v>1236</v>
      </c>
      <c r="F1231" s="1">
        <v>5</v>
      </c>
      <c r="G1231">
        <v>961</v>
      </c>
      <c r="H1231">
        <v>7</v>
      </c>
      <c r="I1231" t="str">
        <f t="shared" si="19"/>
        <v>17345</v>
      </c>
      <c r="J1231">
        <f>IFERROR(VLOOKUP(I1231,着工統計から!$B$2:$B$992,2,FALSE), 0)</f>
        <v>0</v>
      </c>
    </row>
    <row r="1232" spans="2:10" x14ac:dyDescent="0.7">
      <c r="B1232" s="1">
        <v>1228</v>
      </c>
      <c r="C1232" s="1" t="s">
        <v>17</v>
      </c>
      <c r="D1232" s="1">
        <v>173461</v>
      </c>
      <c r="E1232" s="1" t="s">
        <v>1237</v>
      </c>
      <c r="F1232" s="1">
        <v>4</v>
      </c>
      <c r="G1232">
        <v>1057</v>
      </c>
      <c r="H1232">
        <v>8</v>
      </c>
      <c r="I1232" t="str">
        <f t="shared" si="19"/>
        <v>17346</v>
      </c>
      <c r="J1232">
        <f>IFERROR(VLOOKUP(I1232,着工統計から!$B$2:$B$992,2,FALSE), 0)</f>
        <v>0</v>
      </c>
    </row>
    <row r="1233" spans="2:10" x14ac:dyDescent="0.7">
      <c r="B1233" s="1">
        <v>1229</v>
      </c>
      <c r="C1233" s="1" t="s">
        <v>17</v>
      </c>
      <c r="D1233" s="1">
        <v>173479</v>
      </c>
      <c r="E1233" s="1" t="s">
        <v>1238</v>
      </c>
      <c r="F1233" s="1">
        <v>5</v>
      </c>
      <c r="G1233">
        <v>2508</v>
      </c>
      <c r="H1233">
        <v>18</v>
      </c>
      <c r="I1233" t="str">
        <f t="shared" si="19"/>
        <v>17347</v>
      </c>
      <c r="J1233">
        <f>IFERROR(VLOOKUP(I1233,着工統計から!$B$2:$B$992,2,FALSE), 0)</f>
        <v>0</v>
      </c>
    </row>
    <row r="1234" spans="2:10" x14ac:dyDescent="0.7">
      <c r="B1234" s="1">
        <v>1230</v>
      </c>
      <c r="C1234" s="1" t="s">
        <v>17</v>
      </c>
      <c r="D1234" s="1">
        <v>173487</v>
      </c>
      <c r="E1234" s="1" t="s">
        <v>1239</v>
      </c>
      <c r="F1234" s="1">
        <v>4</v>
      </c>
      <c r="G1234">
        <v>418</v>
      </c>
      <c r="H1234">
        <v>3</v>
      </c>
      <c r="I1234" t="str">
        <f t="shared" si="19"/>
        <v>17348</v>
      </c>
      <c r="J1234">
        <f>IFERROR(VLOOKUP(I1234,着工統計から!$B$2:$B$992,2,FALSE), 0)</f>
        <v>0</v>
      </c>
    </row>
    <row r="1235" spans="2:10" x14ac:dyDescent="0.7">
      <c r="B1235" s="1">
        <v>1231</v>
      </c>
      <c r="C1235" s="1" t="s">
        <v>17</v>
      </c>
      <c r="D1235" s="1">
        <v>173495</v>
      </c>
      <c r="E1235" s="1" t="s">
        <v>1240</v>
      </c>
      <c r="F1235" s="1">
        <v>4</v>
      </c>
      <c r="G1235">
        <v>824</v>
      </c>
      <c r="H1235">
        <v>6</v>
      </c>
      <c r="I1235" t="str">
        <f t="shared" si="19"/>
        <v>17349</v>
      </c>
      <c r="J1235">
        <f>IFERROR(VLOOKUP(I1235,着工統計から!$B$2:$B$992,2,FALSE), 0)</f>
        <v>0</v>
      </c>
    </row>
    <row r="1236" spans="2:10" x14ac:dyDescent="0.7">
      <c r="B1236" s="1">
        <v>1232</v>
      </c>
      <c r="C1236" s="1" t="s">
        <v>17</v>
      </c>
      <c r="D1236" s="1">
        <v>173215</v>
      </c>
      <c r="E1236" s="1" t="s">
        <v>1241</v>
      </c>
      <c r="F1236" s="1">
        <v>5</v>
      </c>
      <c r="G1236">
        <v>15871</v>
      </c>
      <c r="H1236">
        <v>83</v>
      </c>
      <c r="I1236" t="str">
        <f t="shared" si="19"/>
        <v>17321</v>
      </c>
      <c r="J1236">
        <f>IFERROR(VLOOKUP(I1236,着工統計から!$B$2:$B$992,2,FALSE), 0)</f>
        <v>0</v>
      </c>
    </row>
    <row r="1237" spans="2:10" x14ac:dyDescent="0.7">
      <c r="B1237" s="1">
        <v>1233</v>
      </c>
      <c r="C1237" s="1" t="s">
        <v>17</v>
      </c>
      <c r="D1237" s="1">
        <v>173223</v>
      </c>
      <c r="E1237" s="1" t="s">
        <v>1242</v>
      </c>
      <c r="F1237" s="1">
        <v>5</v>
      </c>
      <c r="G1237">
        <v>17158</v>
      </c>
      <c r="H1237">
        <v>90</v>
      </c>
      <c r="I1237" t="str">
        <f t="shared" si="19"/>
        <v>17322</v>
      </c>
      <c r="J1237">
        <f>IFERROR(VLOOKUP(I1237,着工統計から!$B$2:$B$992,2,FALSE), 0)</f>
        <v>0</v>
      </c>
    </row>
    <row r="1238" spans="2:10" x14ac:dyDescent="0.7">
      <c r="B1238" s="1">
        <v>1234</v>
      </c>
      <c r="C1238" s="1" t="s">
        <v>17</v>
      </c>
      <c r="D1238" s="1">
        <v>173231</v>
      </c>
      <c r="E1238" s="1" t="s">
        <v>1243</v>
      </c>
      <c r="F1238" s="1">
        <v>5</v>
      </c>
      <c r="G1238">
        <v>15852</v>
      </c>
      <c r="H1238">
        <v>83</v>
      </c>
      <c r="I1238" t="str">
        <f t="shared" si="19"/>
        <v>17323</v>
      </c>
      <c r="J1238">
        <f>IFERROR(VLOOKUP(I1238,着工統計から!$B$2:$B$992,2,FALSE), 0)</f>
        <v>0</v>
      </c>
    </row>
    <row r="1239" spans="2:10" x14ac:dyDescent="0.7">
      <c r="B1239" s="1">
        <v>1235</v>
      </c>
      <c r="C1239" s="1" t="s">
        <v>17</v>
      </c>
      <c r="D1239" s="1">
        <v>173444</v>
      </c>
      <c r="E1239" s="1" t="s">
        <v>1244</v>
      </c>
      <c r="F1239" s="1">
        <v>6</v>
      </c>
      <c r="G1239">
        <v>55099</v>
      </c>
      <c r="H1239">
        <v>512</v>
      </c>
      <c r="I1239" t="str">
        <f t="shared" si="19"/>
        <v>17344</v>
      </c>
      <c r="J1239">
        <f>IFERROR(VLOOKUP(I1239,着工統計から!$B$2:$B$992,2,FALSE), 0)</f>
        <v>0</v>
      </c>
    </row>
    <row r="1240" spans="2:10" x14ac:dyDescent="0.7">
      <c r="B1240" s="1">
        <v>1236</v>
      </c>
      <c r="C1240" s="1" t="s">
        <v>17</v>
      </c>
      <c r="D1240" s="1">
        <v>173240</v>
      </c>
      <c r="E1240" s="1" t="s">
        <v>1245</v>
      </c>
      <c r="F1240" s="1">
        <v>5</v>
      </c>
      <c r="G1240">
        <v>6347</v>
      </c>
      <c r="H1240">
        <v>30</v>
      </c>
      <c r="I1240" t="str">
        <f t="shared" si="19"/>
        <v>17324</v>
      </c>
      <c r="J1240">
        <f>IFERROR(VLOOKUP(I1240,着工統計から!$B$2:$B$992,2,FALSE), 0)</f>
        <v>0</v>
      </c>
    </row>
    <row r="1241" spans="2:10" x14ac:dyDescent="0.7">
      <c r="B1241" s="1">
        <v>1237</v>
      </c>
      <c r="C1241" s="1" t="s">
        <v>17</v>
      </c>
      <c r="D1241" s="1">
        <v>173614</v>
      </c>
      <c r="E1241" s="1" t="s">
        <v>1246</v>
      </c>
      <c r="F1241" s="1">
        <v>5</v>
      </c>
      <c r="G1241">
        <v>36968</v>
      </c>
      <c r="H1241">
        <v>242</v>
      </c>
      <c r="I1241" t="str">
        <f t="shared" si="19"/>
        <v>17361</v>
      </c>
      <c r="J1241">
        <f>IFERROR(VLOOKUP(I1241,着工統計から!$B$2:$B$992,2,FALSE), 0)</f>
        <v>0</v>
      </c>
    </row>
    <row r="1242" spans="2:10" x14ac:dyDescent="0.7">
      <c r="B1242" s="1">
        <v>1238</v>
      </c>
      <c r="C1242" s="1" t="s">
        <v>17</v>
      </c>
      <c r="D1242" s="1">
        <v>173657</v>
      </c>
      <c r="E1242" s="1" t="s">
        <v>1247</v>
      </c>
      <c r="F1242" s="1">
        <v>5</v>
      </c>
      <c r="G1242">
        <v>26987</v>
      </c>
      <c r="H1242">
        <v>165</v>
      </c>
      <c r="I1242" t="str">
        <f t="shared" si="19"/>
        <v>17365</v>
      </c>
      <c r="J1242">
        <f>IFERROR(VLOOKUP(I1242,着工統計から!$B$2:$B$992,2,FALSE), 0)</f>
        <v>0</v>
      </c>
    </row>
    <row r="1243" spans="2:10" x14ac:dyDescent="0.7">
      <c r="B1243" s="1">
        <v>1239</v>
      </c>
      <c r="C1243" s="1" t="s">
        <v>17</v>
      </c>
      <c r="D1243" s="1">
        <v>173827</v>
      </c>
      <c r="E1243" s="1" t="s">
        <v>1248</v>
      </c>
      <c r="F1243" s="1">
        <v>5</v>
      </c>
      <c r="G1243">
        <v>7076</v>
      </c>
      <c r="H1243">
        <v>24</v>
      </c>
      <c r="I1243" t="str">
        <f t="shared" si="19"/>
        <v>17382</v>
      </c>
      <c r="J1243">
        <f>IFERROR(VLOOKUP(I1243,着工統計から!$B$2:$B$992,2,FALSE), 0)</f>
        <v>0</v>
      </c>
    </row>
    <row r="1244" spans="2:10" x14ac:dyDescent="0.7">
      <c r="B1244" s="1">
        <v>1240</v>
      </c>
      <c r="C1244" s="1" t="s">
        <v>17</v>
      </c>
      <c r="D1244" s="1">
        <v>173843</v>
      </c>
      <c r="E1244" s="1" t="s">
        <v>1249</v>
      </c>
      <c r="F1244" s="1">
        <v>5</v>
      </c>
      <c r="G1244">
        <v>13346</v>
      </c>
      <c r="H1244">
        <v>46</v>
      </c>
      <c r="I1244" t="str">
        <f t="shared" si="19"/>
        <v>17384</v>
      </c>
      <c r="J1244">
        <f>IFERROR(VLOOKUP(I1244,着工統計から!$B$2:$B$992,2,FALSE), 0)</f>
        <v>0</v>
      </c>
    </row>
    <row r="1245" spans="2:10" x14ac:dyDescent="0.7">
      <c r="B1245" s="1">
        <v>1241</v>
      </c>
      <c r="C1245" s="1" t="s">
        <v>17</v>
      </c>
      <c r="D1245" s="1">
        <v>173835</v>
      </c>
      <c r="E1245" s="1" t="s">
        <v>1250</v>
      </c>
      <c r="F1245" s="1">
        <v>5</v>
      </c>
      <c r="G1245">
        <v>5778</v>
      </c>
      <c r="H1245">
        <v>16</v>
      </c>
      <c r="I1245" t="str">
        <f t="shared" si="19"/>
        <v>17383</v>
      </c>
      <c r="J1245">
        <f>IFERROR(VLOOKUP(I1245,着工統計から!$B$2:$B$992,2,FALSE), 0)</f>
        <v>0</v>
      </c>
    </row>
    <row r="1246" spans="2:10" x14ac:dyDescent="0.7">
      <c r="B1246" s="1">
        <v>1242</v>
      </c>
      <c r="C1246" s="1" t="s">
        <v>17</v>
      </c>
      <c r="D1246" s="1">
        <v>173851</v>
      </c>
      <c r="E1246" s="1" t="s">
        <v>1251</v>
      </c>
      <c r="F1246" s="1">
        <v>5</v>
      </c>
      <c r="G1246">
        <v>7396</v>
      </c>
      <c r="H1246">
        <v>20</v>
      </c>
      <c r="I1246" t="str">
        <f t="shared" si="19"/>
        <v>17385</v>
      </c>
      <c r="J1246">
        <f>IFERROR(VLOOKUP(I1246,着工統計から!$B$2:$B$992,2,FALSE), 0)</f>
        <v>0</v>
      </c>
    </row>
    <row r="1247" spans="2:10" x14ac:dyDescent="0.7">
      <c r="B1247" s="1">
        <v>1243</v>
      </c>
      <c r="C1247" s="1" t="s">
        <v>17</v>
      </c>
      <c r="D1247" s="1">
        <v>174025</v>
      </c>
      <c r="E1247" s="1" t="s">
        <v>1252</v>
      </c>
      <c r="F1247" s="1">
        <v>5</v>
      </c>
      <c r="G1247">
        <v>5182</v>
      </c>
      <c r="H1247">
        <v>24</v>
      </c>
      <c r="I1247" t="str">
        <f t="shared" si="19"/>
        <v>17402</v>
      </c>
      <c r="J1247">
        <f>IFERROR(VLOOKUP(I1247,着工統計から!$B$2:$B$992,2,FALSE), 0)</f>
        <v>0</v>
      </c>
    </row>
    <row r="1248" spans="2:10" x14ac:dyDescent="0.7">
      <c r="B1248" s="1">
        <v>1244</v>
      </c>
      <c r="C1248" s="1" t="s">
        <v>17</v>
      </c>
      <c r="D1248" s="1">
        <v>174041</v>
      </c>
      <c r="E1248" s="1" t="s">
        <v>594</v>
      </c>
      <c r="F1248" s="1">
        <v>5</v>
      </c>
      <c r="G1248">
        <v>7969</v>
      </c>
      <c r="H1248">
        <v>36</v>
      </c>
      <c r="I1248" t="str">
        <f t="shared" si="19"/>
        <v>17404</v>
      </c>
      <c r="J1248">
        <f>IFERROR(VLOOKUP(I1248,着工統計から!$B$2:$B$992,2,FALSE), 0)</f>
        <v>0</v>
      </c>
    </row>
    <row r="1249" spans="2:10" x14ac:dyDescent="0.7">
      <c r="B1249" s="1">
        <v>1245</v>
      </c>
      <c r="C1249" s="1" t="s">
        <v>17</v>
      </c>
      <c r="D1249" s="1">
        <v>174068</v>
      </c>
      <c r="E1249" s="1" t="s">
        <v>1253</v>
      </c>
      <c r="F1249" s="1">
        <v>5</v>
      </c>
      <c r="G1249">
        <v>4420</v>
      </c>
      <c r="H1249">
        <v>20</v>
      </c>
      <c r="I1249" t="str">
        <f t="shared" si="19"/>
        <v>17406</v>
      </c>
      <c r="J1249">
        <f>IFERROR(VLOOKUP(I1249,着工統計から!$B$2:$B$992,2,FALSE), 0)</f>
        <v>0</v>
      </c>
    </row>
    <row r="1250" spans="2:10" x14ac:dyDescent="0.7">
      <c r="B1250" s="1">
        <v>1246</v>
      </c>
      <c r="C1250" s="1" t="s">
        <v>17</v>
      </c>
      <c r="D1250" s="1">
        <v>174611</v>
      </c>
      <c r="E1250" s="1" t="s">
        <v>1254</v>
      </c>
      <c r="F1250" s="1">
        <v>5</v>
      </c>
      <c r="G1250">
        <v>8786</v>
      </c>
      <c r="H1250">
        <v>9</v>
      </c>
      <c r="I1250" t="str">
        <f t="shared" si="19"/>
        <v>17461</v>
      </c>
      <c r="J1250">
        <f>IFERROR(VLOOKUP(I1250,着工統計から!$B$2:$B$992,2,FALSE), 0)</f>
        <v>0</v>
      </c>
    </row>
    <row r="1251" spans="2:10" x14ac:dyDescent="0.7">
      <c r="B1251" s="1">
        <v>1247</v>
      </c>
      <c r="C1251" s="1" t="s">
        <v>17</v>
      </c>
      <c r="D1251" s="1">
        <v>174238</v>
      </c>
      <c r="E1251" s="1" t="s">
        <v>1255</v>
      </c>
      <c r="F1251" s="1">
        <v>5</v>
      </c>
      <c r="G1251">
        <v>8250</v>
      </c>
      <c r="H1251">
        <v>32</v>
      </c>
      <c r="I1251" t="str">
        <f t="shared" si="19"/>
        <v>17423</v>
      </c>
      <c r="J1251">
        <f>IFERROR(VLOOKUP(I1251,着工統計から!$B$2:$B$992,2,FALSE), 0)</f>
        <v>0</v>
      </c>
    </row>
    <row r="1252" spans="2:10" x14ac:dyDescent="0.7">
      <c r="B1252" s="1">
        <v>1248</v>
      </c>
      <c r="C1252" s="1" t="s">
        <v>17</v>
      </c>
      <c r="D1252" s="1">
        <v>174246</v>
      </c>
      <c r="E1252" s="1" t="s">
        <v>1256</v>
      </c>
      <c r="F1252" s="1">
        <v>5</v>
      </c>
      <c r="G1252">
        <v>3477</v>
      </c>
      <c r="H1252">
        <v>13</v>
      </c>
      <c r="I1252" t="str">
        <f t="shared" si="19"/>
        <v>17424</v>
      </c>
      <c r="J1252">
        <f>IFERROR(VLOOKUP(I1252,着工統計から!$B$2:$B$992,2,FALSE), 0)</f>
        <v>0</v>
      </c>
    </row>
    <row r="1253" spans="2:10" x14ac:dyDescent="0.7">
      <c r="B1253" s="1">
        <v>1249</v>
      </c>
      <c r="C1253" s="1" t="s">
        <v>17</v>
      </c>
      <c r="D1253" s="1">
        <v>174416</v>
      </c>
      <c r="E1253" s="1" t="s">
        <v>1257</v>
      </c>
      <c r="F1253" s="1">
        <v>5</v>
      </c>
      <c r="G1253">
        <v>5841</v>
      </c>
      <c r="H1253">
        <v>23</v>
      </c>
      <c r="I1253" t="str">
        <f t="shared" si="19"/>
        <v>17441</v>
      </c>
      <c r="J1253">
        <f>IFERROR(VLOOKUP(I1253,着工統計から!$B$2:$B$992,2,FALSE), 0)</f>
        <v>0</v>
      </c>
    </row>
    <row r="1254" spans="2:10" x14ac:dyDescent="0.7">
      <c r="B1254" s="1">
        <v>1250</v>
      </c>
      <c r="C1254" s="1" t="s">
        <v>18</v>
      </c>
      <c r="D1254" s="1">
        <v>182010</v>
      </c>
      <c r="E1254" s="1" t="s">
        <v>1258</v>
      </c>
      <c r="F1254" s="1">
        <v>5</v>
      </c>
      <c r="G1254">
        <v>250970</v>
      </c>
      <c r="H1254">
        <v>1443</v>
      </c>
      <c r="I1254" t="str">
        <f t="shared" si="19"/>
        <v>18201</v>
      </c>
      <c r="J1254">
        <f>IFERROR(VLOOKUP(I1254,着工統計から!$B$2:$B$992,2,FALSE), 0)</f>
        <v>0</v>
      </c>
    </row>
    <row r="1255" spans="2:10" x14ac:dyDescent="0.7">
      <c r="B1255" s="1">
        <v>1251</v>
      </c>
      <c r="C1255" s="1" t="s">
        <v>18</v>
      </c>
      <c r="D1255" s="1">
        <v>183024</v>
      </c>
      <c r="E1255" s="1" t="s">
        <v>1259</v>
      </c>
      <c r="F1255" s="1">
        <v>5</v>
      </c>
      <c r="G1255">
        <v>4097</v>
      </c>
      <c r="H1255">
        <v>24</v>
      </c>
      <c r="I1255" t="str">
        <f t="shared" si="19"/>
        <v>18302</v>
      </c>
      <c r="J1255">
        <f>IFERROR(VLOOKUP(I1255,着工統計から!$B$2:$B$992,2,FALSE), 0)</f>
        <v>0</v>
      </c>
    </row>
    <row r="1256" spans="2:10" x14ac:dyDescent="0.7">
      <c r="B1256" s="1">
        <v>1252</v>
      </c>
      <c r="C1256" s="1" t="s">
        <v>18</v>
      </c>
      <c r="D1256" s="1">
        <v>184241</v>
      </c>
      <c r="E1256" s="1" t="s">
        <v>1260</v>
      </c>
      <c r="F1256" s="1">
        <v>6</v>
      </c>
      <c r="G1256">
        <v>1252</v>
      </c>
      <c r="H1256">
        <v>7</v>
      </c>
      <c r="I1256" t="str">
        <f t="shared" si="19"/>
        <v>18424</v>
      </c>
      <c r="J1256">
        <f>IFERROR(VLOOKUP(I1256,着工統計から!$B$2:$B$992,2,FALSE), 0)</f>
        <v>0</v>
      </c>
    </row>
    <row r="1257" spans="2:10" x14ac:dyDescent="0.7">
      <c r="B1257" s="1">
        <v>1253</v>
      </c>
      <c r="C1257" s="1" t="s">
        <v>18</v>
      </c>
      <c r="D1257" s="1">
        <v>184268</v>
      </c>
      <c r="E1257" s="1" t="s">
        <v>236</v>
      </c>
      <c r="F1257" s="1">
        <v>6</v>
      </c>
      <c r="G1257">
        <v>9585</v>
      </c>
      <c r="H1257">
        <v>55</v>
      </c>
      <c r="I1257" t="str">
        <f t="shared" si="19"/>
        <v>18426</v>
      </c>
      <c r="J1257">
        <f>IFERROR(VLOOKUP(I1257,着工統計から!$B$2:$B$992,2,FALSE), 0)</f>
        <v>0</v>
      </c>
    </row>
    <row r="1258" spans="2:10" x14ac:dyDescent="0.7">
      <c r="B1258" s="1">
        <v>1254</v>
      </c>
      <c r="C1258" s="1" t="s">
        <v>18</v>
      </c>
      <c r="D1258" s="1">
        <v>182028</v>
      </c>
      <c r="E1258" s="1" t="s">
        <v>1261</v>
      </c>
      <c r="F1258" s="1">
        <v>6</v>
      </c>
      <c r="G1258">
        <v>66165</v>
      </c>
      <c r="H1258">
        <v>384</v>
      </c>
      <c r="I1258" t="str">
        <f t="shared" si="19"/>
        <v>18202</v>
      </c>
      <c r="J1258">
        <f>IFERROR(VLOOKUP(I1258,着工統計から!$B$2:$B$992,2,FALSE), 0)</f>
        <v>0</v>
      </c>
    </row>
    <row r="1259" spans="2:10" x14ac:dyDescent="0.7">
      <c r="B1259" s="1">
        <v>1255</v>
      </c>
      <c r="C1259" s="1" t="s">
        <v>18</v>
      </c>
      <c r="D1259" s="1">
        <v>182044</v>
      </c>
      <c r="E1259" s="1" t="s">
        <v>1262</v>
      </c>
      <c r="F1259" s="1">
        <v>5</v>
      </c>
      <c r="G1259">
        <v>29670</v>
      </c>
      <c r="H1259">
        <v>149</v>
      </c>
      <c r="I1259" t="str">
        <f t="shared" si="19"/>
        <v>18204</v>
      </c>
      <c r="J1259">
        <f>IFERROR(VLOOKUP(I1259,着工統計から!$B$2:$B$992,2,FALSE), 0)</f>
        <v>0</v>
      </c>
    </row>
    <row r="1260" spans="2:10" x14ac:dyDescent="0.7">
      <c r="B1260" s="1">
        <v>1256</v>
      </c>
      <c r="C1260" s="1" t="s">
        <v>18</v>
      </c>
      <c r="D1260" s="1">
        <v>182052</v>
      </c>
      <c r="E1260" s="1" t="s">
        <v>1263</v>
      </c>
      <c r="F1260" s="1">
        <v>5</v>
      </c>
      <c r="G1260">
        <v>32638</v>
      </c>
      <c r="H1260">
        <v>81</v>
      </c>
      <c r="I1260" t="str">
        <f t="shared" si="19"/>
        <v>18205</v>
      </c>
      <c r="J1260">
        <f>IFERROR(VLOOKUP(I1260,着工統計から!$B$2:$B$992,2,FALSE), 0)</f>
        <v>0</v>
      </c>
    </row>
    <row r="1261" spans="2:10" x14ac:dyDescent="0.7">
      <c r="B1261" s="1">
        <v>1257</v>
      </c>
      <c r="C1261" s="1" t="s">
        <v>18</v>
      </c>
      <c r="D1261" s="1">
        <v>183423</v>
      </c>
      <c r="E1261" s="1" t="s">
        <v>1264</v>
      </c>
      <c r="F1261" s="1">
        <v>4</v>
      </c>
      <c r="G1261">
        <v>471</v>
      </c>
      <c r="H1261">
        <v>1</v>
      </c>
      <c r="I1261" t="str">
        <f t="shared" si="19"/>
        <v>18342</v>
      </c>
      <c r="J1261">
        <f>IFERROR(VLOOKUP(I1261,着工統計から!$B$2:$B$992,2,FALSE), 0)</f>
        <v>0</v>
      </c>
    </row>
    <row r="1262" spans="2:10" x14ac:dyDescent="0.7">
      <c r="B1262" s="1">
        <v>1258</v>
      </c>
      <c r="C1262" s="1" t="s">
        <v>18</v>
      </c>
      <c r="D1262" s="1">
        <v>182061</v>
      </c>
      <c r="E1262" s="1" t="s">
        <v>1265</v>
      </c>
      <c r="F1262" s="1">
        <v>5</v>
      </c>
      <c r="G1262">
        <v>24125</v>
      </c>
      <c r="H1262">
        <v>49</v>
      </c>
      <c r="I1262" t="str">
        <f t="shared" si="19"/>
        <v>18206</v>
      </c>
      <c r="J1262">
        <f>IFERROR(VLOOKUP(I1262,着工統計から!$B$2:$B$992,2,FALSE), 0)</f>
        <v>0</v>
      </c>
    </row>
    <row r="1263" spans="2:10" x14ac:dyDescent="0.7">
      <c r="B1263" s="1">
        <v>1259</v>
      </c>
      <c r="C1263" s="1" t="s">
        <v>18</v>
      </c>
      <c r="D1263" s="1">
        <v>182079</v>
      </c>
      <c r="E1263" s="1" t="s">
        <v>1266</v>
      </c>
      <c r="F1263" s="1">
        <v>5</v>
      </c>
      <c r="G1263">
        <v>68284</v>
      </c>
      <c r="H1263">
        <v>508</v>
      </c>
      <c r="I1263" t="str">
        <f t="shared" si="19"/>
        <v>18207</v>
      </c>
      <c r="J1263">
        <f>IFERROR(VLOOKUP(I1263,着工統計から!$B$2:$B$992,2,FALSE), 0)</f>
        <v>0</v>
      </c>
    </row>
    <row r="1264" spans="2:10" x14ac:dyDescent="0.7">
      <c r="B1264" s="1">
        <v>1260</v>
      </c>
      <c r="C1264" s="1" t="s">
        <v>18</v>
      </c>
      <c r="D1264" s="1">
        <v>183628</v>
      </c>
      <c r="E1264" s="1" t="s">
        <v>1267</v>
      </c>
      <c r="F1264" s="1">
        <v>5</v>
      </c>
      <c r="G1264">
        <v>11848</v>
      </c>
      <c r="H1264">
        <v>50</v>
      </c>
      <c r="I1264" t="str">
        <f t="shared" si="19"/>
        <v>18362</v>
      </c>
      <c r="J1264">
        <f>IFERROR(VLOOKUP(I1264,着工統計から!$B$2:$B$992,2,FALSE), 0)</f>
        <v>0</v>
      </c>
    </row>
    <row r="1265" spans="2:10" x14ac:dyDescent="0.7">
      <c r="B1265" s="1">
        <v>1261</v>
      </c>
      <c r="C1265" s="1" t="s">
        <v>18</v>
      </c>
      <c r="D1265" s="1">
        <v>183636</v>
      </c>
      <c r="E1265" s="1" t="s">
        <v>1268</v>
      </c>
      <c r="F1265" s="1">
        <v>5</v>
      </c>
      <c r="G1265">
        <v>16881</v>
      </c>
      <c r="H1265">
        <v>71</v>
      </c>
      <c r="I1265" t="str">
        <f t="shared" si="19"/>
        <v>18363</v>
      </c>
      <c r="J1265">
        <f>IFERROR(VLOOKUP(I1265,着工統計から!$B$2:$B$992,2,FALSE), 0)</f>
        <v>0</v>
      </c>
    </row>
    <row r="1266" spans="2:10" x14ac:dyDescent="0.7">
      <c r="B1266" s="1">
        <v>1262</v>
      </c>
      <c r="C1266" s="1" t="s">
        <v>18</v>
      </c>
      <c r="D1266" s="1">
        <v>182036</v>
      </c>
      <c r="E1266" s="1" t="s">
        <v>1269</v>
      </c>
      <c r="F1266" s="1">
        <v>5</v>
      </c>
      <c r="G1266">
        <v>69819</v>
      </c>
      <c r="H1266">
        <v>415</v>
      </c>
      <c r="I1266" t="str">
        <f t="shared" si="19"/>
        <v>18203</v>
      </c>
      <c r="J1266">
        <f>IFERROR(VLOOKUP(I1266,着工統計から!$B$2:$B$992,2,FALSE), 0)</f>
        <v>0</v>
      </c>
    </row>
    <row r="1267" spans="2:10" x14ac:dyDescent="0.7">
      <c r="B1267" s="1">
        <v>1263</v>
      </c>
      <c r="C1267" s="1" t="s">
        <v>18</v>
      </c>
      <c r="D1267" s="1">
        <v>183814</v>
      </c>
      <c r="E1267" s="1" t="s">
        <v>1270</v>
      </c>
      <c r="F1267" s="1">
        <v>5</v>
      </c>
      <c r="G1267">
        <v>11705</v>
      </c>
      <c r="H1267">
        <v>70</v>
      </c>
      <c r="I1267" t="str">
        <f t="shared" si="19"/>
        <v>18381</v>
      </c>
      <c r="J1267">
        <f>IFERROR(VLOOKUP(I1267,着工統計から!$B$2:$B$992,2,FALSE), 0)</f>
        <v>0</v>
      </c>
    </row>
    <row r="1268" spans="2:10" x14ac:dyDescent="0.7">
      <c r="B1268" s="1">
        <v>1264</v>
      </c>
      <c r="C1268" s="1" t="s">
        <v>18</v>
      </c>
      <c r="D1268" s="1">
        <v>183610</v>
      </c>
      <c r="E1268" s="1" t="s">
        <v>1271</v>
      </c>
      <c r="F1268" s="1">
        <v>5</v>
      </c>
      <c r="G1268">
        <v>21057</v>
      </c>
      <c r="H1268">
        <v>115</v>
      </c>
      <c r="I1268" t="str">
        <f t="shared" si="19"/>
        <v>18361</v>
      </c>
      <c r="J1268">
        <f>IFERROR(VLOOKUP(I1268,着工統計から!$B$2:$B$992,2,FALSE), 0)</f>
        <v>0</v>
      </c>
    </row>
    <row r="1269" spans="2:10" x14ac:dyDescent="0.7">
      <c r="B1269" s="1">
        <v>1265</v>
      </c>
      <c r="C1269" s="1" t="s">
        <v>18</v>
      </c>
      <c r="D1269" s="1">
        <v>183644</v>
      </c>
      <c r="E1269" s="1" t="s">
        <v>1272</v>
      </c>
      <c r="F1269" s="1">
        <v>5</v>
      </c>
      <c r="G1269">
        <v>31806</v>
      </c>
      <c r="H1269">
        <v>174</v>
      </c>
      <c r="I1269" t="str">
        <f t="shared" si="19"/>
        <v>18364</v>
      </c>
      <c r="J1269">
        <f>IFERROR(VLOOKUP(I1269,着工統計から!$B$2:$B$992,2,FALSE), 0)</f>
        <v>0</v>
      </c>
    </row>
    <row r="1270" spans="2:10" x14ac:dyDescent="0.7">
      <c r="B1270" s="1">
        <v>1266</v>
      </c>
      <c r="C1270" s="1" t="s">
        <v>18</v>
      </c>
      <c r="D1270" s="1">
        <v>183652</v>
      </c>
      <c r="E1270" s="1" t="s">
        <v>1273</v>
      </c>
      <c r="F1270" s="1">
        <v>5</v>
      </c>
      <c r="G1270">
        <v>24596</v>
      </c>
      <c r="H1270">
        <v>135</v>
      </c>
      <c r="I1270" t="str">
        <f t="shared" si="19"/>
        <v>18365</v>
      </c>
      <c r="J1270">
        <f>IFERROR(VLOOKUP(I1270,着工統計から!$B$2:$B$992,2,FALSE), 0)</f>
        <v>0</v>
      </c>
    </row>
    <row r="1271" spans="2:10" x14ac:dyDescent="0.7">
      <c r="B1271" s="1">
        <v>1267</v>
      </c>
      <c r="C1271" s="1" t="s">
        <v>18</v>
      </c>
      <c r="D1271" s="1">
        <v>183661</v>
      </c>
      <c r="E1271" s="1" t="s">
        <v>1274</v>
      </c>
      <c r="F1271" s="1">
        <v>5</v>
      </c>
      <c r="G1271">
        <v>12821</v>
      </c>
      <c r="H1271">
        <v>70</v>
      </c>
      <c r="I1271" t="str">
        <f t="shared" si="19"/>
        <v>18366</v>
      </c>
      <c r="J1271">
        <f>IFERROR(VLOOKUP(I1271,着工統計から!$B$2:$B$992,2,FALSE), 0)</f>
        <v>0</v>
      </c>
    </row>
    <row r="1272" spans="2:10" x14ac:dyDescent="0.7">
      <c r="B1272" s="1">
        <v>1268</v>
      </c>
      <c r="C1272" s="1" t="s">
        <v>18</v>
      </c>
      <c r="D1272" s="1">
        <v>183211</v>
      </c>
      <c r="E1272" s="1" t="s">
        <v>1275</v>
      </c>
      <c r="F1272" s="1">
        <v>5</v>
      </c>
      <c r="G1272">
        <v>11160</v>
      </c>
      <c r="H1272">
        <v>40</v>
      </c>
      <c r="I1272" t="str">
        <f t="shared" si="19"/>
        <v>18321</v>
      </c>
      <c r="J1272">
        <f>IFERROR(VLOOKUP(I1272,着工統計から!$B$2:$B$992,2,FALSE), 0)</f>
        <v>0</v>
      </c>
    </row>
    <row r="1273" spans="2:10" x14ac:dyDescent="0.7">
      <c r="B1273" s="1">
        <v>1269</v>
      </c>
      <c r="C1273" s="1" t="s">
        <v>18</v>
      </c>
      <c r="D1273" s="1">
        <v>183229</v>
      </c>
      <c r="E1273" s="1" t="s">
        <v>1276</v>
      </c>
      <c r="F1273" s="1">
        <v>5</v>
      </c>
      <c r="G1273">
        <v>5720</v>
      </c>
      <c r="H1273">
        <v>21</v>
      </c>
      <c r="I1273" t="str">
        <f t="shared" si="19"/>
        <v>18322</v>
      </c>
      <c r="J1273">
        <f>IFERROR(VLOOKUP(I1273,着工統計から!$B$2:$B$992,2,FALSE), 0)</f>
        <v>0</v>
      </c>
    </row>
    <row r="1274" spans="2:10" x14ac:dyDescent="0.7">
      <c r="B1274" s="1">
        <v>1270</v>
      </c>
      <c r="C1274" s="1" t="s">
        <v>18</v>
      </c>
      <c r="D1274" s="1">
        <v>183237</v>
      </c>
      <c r="E1274" s="1" t="s">
        <v>1277</v>
      </c>
      <c r="F1274" s="1">
        <v>5</v>
      </c>
      <c r="G1274">
        <v>3003</v>
      </c>
      <c r="H1274">
        <v>11</v>
      </c>
      <c r="I1274" t="str">
        <f t="shared" si="19"/>
        <v>18323</v>
      </c>
      <c r="J1274">
        <f>IFERROR(VLOOKUP(I1274,着工統計から!$B$2:$B$992,2,FALSE), 0)</f>
        <v>0</v>
      </c>
    </row>
    <row r="1275" spans="2:10" x14ac:dyDescent="0.7">
      <c r="B1275" s="1">
        <v>1271</v>
      </c>
      <c r="C1275" s="1" t="s">
        <v>18</v>
      </c>
      <c r="D1275" s="1">
        <v>183822</v>
      </c>
      <c r="E1275" s="1" t="s">
        <v>244</v>
      </c>
      <c r="F1275" s="1">
        <v>5</v>
      </c>
      <c r="G1275">
        <v>2638</v>
      </c>
      <c r="H1275">
        <v>0</v>
      </c>
      <c r="I1275" t="str">
        <f t="shared" si="19"/>
        <v>18382</v>
      </c>
      <c r="J1275">
        <f>IFERROR(VLOOKUP(I1275,着工統計から!$B$2:$B$992,2,FALSE), 0)</f>
        <v>0</v>
      </c>
    </row>
    <row r="1276" spans="2:10" x14ac:dyDescent="0.7">
      <c r="B1276" s="1">
        <v>1272</v>
      </c>
      <c r="C1276" s="1" t="s">
        <v>18</v>
      </c>
      <c r="D1276" s="1">
        <v>184012</v>
      </c>
      <c r="E1276" s="1" t="s">
        <v>1278</v>
      </c>
      <c r="F1276" s="1">
        <v>5</v>
      </c>
      <c r="G1276">
        <v>5306</v>
      </c>
      <c r="H1276">
        <v>10</v>
      </c>
      <c r="I1276" t="str">
        <f t="shared" si="19"/>
        <v>18401</v>
      </c>
      <c r="J1276">
        <f>IFERROR(VLOOKUP(I1276,着工統計から!$B$2:$B$992,2,FALSE), 0)</f>
        <v>0</v>
      </c>
    </row>
    <row r="1277" spans="2:10" x14ac:dyDescent="0.7">
      <c r="B1277" s="1">
        <v>1273</v>
      </c>
      <c r="C1277" s="1" t="s">
        <v>18</v>
      </c>
      <c r="D1277" s="1">
        <v>184021</v>
      </c>
      <c r="E1277" s="1" t="s">
        <v>1279</v>
      </c>
      <c r="F1277" s="1">
        <v>5</v>
      </c>
      <c r="G1277">
        <v>3836</v>
      </c>
      <c r="H1277">
        <v>7</v>
      </c>
      <c r="I1277" t="str">
        <f t="shared" si="19"/>
        <v>18402</v>
      </c>
      <c r="J1277">
        <f>IFERROR(VLOOKUP(I1277,着工統計から!$B$2:$B$992,2,FALSE), 0)</f>
        <v>0</v>
      </c>
    </row>
    <row r="1278" spans="2:10" x14ac:dyDescent="0.7">
      <c r="B1278" s="1">
        <v>1274</v>
      </c>
      <c r="C1278" s="1" t="s">
        <v>18</v>
      </c>
      <c r="D1278" s="1">
        <v>184039</v>
      </c>
      <c r="E1278" s="1" t="s">
        <v>1280</v>
      </c>
      <c r="F1278" s="1">
        <v>6</v>
      </c>
      <c r="G1278">
        <v>1657</v>
      </c>
      <c r="H1278">
        <v>3</v>
      </c>
      <c r="I1278" t="str">
        <f t="shared" si="19"/>
        <v>18403</v>
      </c>
      <c r="J1278">
        <f>IFERROR(VLOOKUP(I1278,着工統計から!$B$2:$B$992,2,FALSE), 0)</f>
        <v>0</v>
      </c>
    </row>
    <row r="1279" spans="2:10" x14ac:dyDescent="0.7">
      <c r="B1279" s="1">
        <v>1275</v>
      </c>
      <c r="C1279" s="1" t="s">
        <v>18</v>
      </c>
      <c r="D1279" s="1">
        <v>184217</v>
      </c>
      <c r="E1279" s="1" t="s">
        <v>80</v>
      </c>
      <c r="F1279" s="1">
        <v>5</v>
      </c>
      <c r="G1279">
        <v>8973</v>
      </c>
      <c r="H1279">
        <v>15</v>
      </c>
      <c r="I1279" t="str">
        <f t="shared" si="19"/>
        <v>18421</v>
      </c>
      <c r="J1279">
        <f>IFERROR(VLOOKUP(I1279,着工統計から!$B$2:$B$992,2,FALSE), 0)</f>
        <v>0</v>
      </c>
    </row>
    <row r="1280" spans="2:10" x14ac:dyDescent="0.7">
      <c r="B1280" s="1">
        <v>1276</v>
      </c>
      <c r="C1280" s="1" t="s">
        <v>18</v>
      </c>
      <c r="D1280" s="1">
        <v>184225</v>
      </c>
      <c r="E1280" s="1" t="s">
        <v>1281</v>
      </c>
      <c r="F1280" s="1">
        <v>5</v>
      </c>
      <c r="G1280">
        <v>3608</v>
      </c>
      <c r="H1280">
        <v>6</v>
      </c>
      <c r="I1280" t="str">
        <f t="shared" si="19"/>
        <v>18422</v>
      </c>
      <c r="J1280">
        <f>IFERROR(VLOOKUP(I1280,着工統計から!$B$2:$B$992,2,FALSE), 0)</f>
        <v>0</v>
      </c>
    </row>
    <row r="1281" spans="2:10" x14ac:dyDescent="0.7">
      <c r="B1281" s="1">
        <v>1277</v>
      </c>
      <c r="C1281" s="1" t="s">
        <v>18</v>
      </c>
      <c r="D1281" s="1">
        <v>184233</v>
      </c>
      <c r="E1281" s="1" t="s">
        <v>1282</v>
      </c>
      <c r="F1281" s="1">
        <v>6</v>
      </c>
      <c r="G1281">
        <v>4542</v>
      </c>
      <c r="H1281">
        <v>8</v>
      </c>
      <c r="I1281" t="str">
        <f t="shared" si="19"/>
        <v>18423</v>
      </c>
      <c r="J1281">
        <f>IFERROR(VLOOKUP(I1281,着工統計から!$B$2:$B$992,2,FALSE), 0)</f>
        <v>0</v>
      </c>
    </row>
    <row r="1282" spans="2:10" x14ac:dyDescent="0.7">
      <c r="B1282" s="1">
        <v>1278</v>
      </c>
      <c r="C1282" s="1" t="s">
        <v>18</v>
      </c>
      <c r="D1282" s="1">
        <v>184250</v>
      </c>
      <c r="E1282" s="1" t="s">
        <v>1283</v>
      </c>
      <c r="F1282" s="1">
        <v>6</v>
      </c>
      <c r="G1282">
        <v>4415</v>
      </c>
      <c r="H1282">
        <v>8</v>
      </c>
      <c r="I1282" t="str">
        <f t="shared" si="19"/>
        <v>18425</v>
      </c>
      <c r="J1282">
        <f>IFERROR(VLOOKUP(I1282,着工統計から!$B$2:$B$992,2,FALSE), 0)</f>
        <v>0</v>
      </c>
    </row>
    <row r="1283" spans="2:10" x14ac:dyDescent="0.7">
      <c r="B1283" s="1">
        <v>1279</v>
      </c>
      <c r="C1283" s="1" t="s">
        <v>18</v>
      </c>
      <c r="D1283" s="1">
        <v>184420</v>
      </c>
      <c r="E1283" s="1" t="s">
        <v>1284</v>
      </c>
      <c r="F1283" s="1">
        <v>6</v>
      </c>
      <c r="G1283">
        <v>9914</v>
      </c>
      <c r="H1283">
        <v>30</v>
      </c>
      <c r="I1283" t="str">
        <f t="shared" si="19"/>
        <v>18442</v>
      </c>
      <c r="J1283">
        <f>IFERROR(VLOOKUP(I1283,着工統計から!$B$2:$B$992,2,FALSE), 0)</f>
        <v>0</v>
      </c>
    </row>
    <row r="1284" spans="2:10" x14ac:dyDescent="0.7">
      <c r="B1284" s="1">
        <v>1280</v>
      </c>
      <c r="C1284" s="1" t="s">
        <v>18</v>
      </c>
      <c r="D1284" s="1">
        <v>184811</v>
      </c>
      <c r="E1284" s="1" t="s">
        <v>1285</v>
      </c>
      <c r="F1284" s="1">
        <v>5</v>
      </c>
      <c r="G1284">
        <v>10596</v>
      </c>
      <c r="H1284">
        <v>30</v>
      </c>
      <c r="I1284" t="str">
        <f t="shared" si="19"/>
        <v>18481</v>
      </c>
      <c r="J1284">
        <f>IFERROR(VLOOKUP(I1284,着工統計から!$B$2:$B$992,2,FALSE), 0)</f>
        <v>0</v>
      </c>
    </row>
    <row r="1285" spans="2:10" x14ac:dyDescent="0.7">
      <c r="B1285" s="1">
        <v>1281</v>
      </c>
      <c r="C1285" s="1" t="s">
        <v>18</v>
      </c>
      <c r="D1285" s="1">
        <v>184624</v>
      </c>
      <c r="E1285" s="1" t="s">
        <v>1286</v>
      </c>
      <c r="F1285" s="1">
        <v>5</v>
      </c>
      <c r="G1285">
        <v>2313</v>
      </c>
      <c r="H1285">
        <v>16</v>
      </c>
      <c r="I1285" t="str">
        <f t="shared" si="19"/>
        <v>18462</v>
      </c>
      <c r="J1285">
        <f>IFERROR(VLOOKUP(I1285,着工統計から!$B$2:$B$992,2,FALSE), 0)</f>
        <v>0</v>
      </c>
    </row>
    <row r="1286" spans="2:10" x14ac:dyDescent="0.7">
      <c r="B1286" s="1">
        <v>1282</v>
      </c>
      <c r="C1286" s="1" t="s">
        <v>18</v>
      </c>
      <c r="D1286" s="1">
        <v>184829</v>
      </c>
      <c r="E1286" s="1" t="s">
        <v>1287</v>
      </c>
      <c r="F1286" s="1">
        <v>5</v>
      </c>
      <c r="G1286">
        <v>6012</v>
      </c>
      <c r="H1286">
        <v>41</v>
      </c>
      <c r="I1286" t="str">
        <f t="shared" ref="I1286:I1349" si="20">LEFT(TEXT(D1286,"000000"),5)</f>
        <v>18482</v>
      </c>
      <c r="J1286">
        <f>IFERROR(VLOOKUP(I1286,着工統計から!$B$2:$B$992,2,FALSE), 0)</f>
        <v>0</v>
      </c>
    </row>
    <row r="1287" spans="2:10" x14ac:dyDescent="0.7">
      <c r="B1287" s="1">
        <v>1283</v>
      </c>
      <c r="C1287" s="1" t="s">
        <v>18</v>
      </c>
      <c r="D1287" s="1">
        <v>184411</v>
      </c>
      <c r="E1287" s="1" t="s">
        <v>1288</v>
      </c>
      <c r="F1287" s="1">
        <v>5</v>
      </c>
      <c r="G1287">
        <v>7812</v>
      </c>
      <c r="H1287">
        <v>22</v>
      </c>
      <c r="I1287" t="str">
        <f t="shared" si="20"/>
        <v>18441</v>
      </c>
      <c r="J1287">
        <f>IFERROR(VLOOKUP(I1287,着工統計から!$B$2:$B$992,2,FALSE), 0)</f>
        <v>0</v>
      </c>
    </row>
    <row r="1288" spans="2:10" x14ac:dyDescent="0.7">
      <c r="B1288" s="1">
        <v>1284</v>
      </c>
      <c r="C1288" s="1" t="s">
        <v>18</v>
      </c>
      <c r="D1288" s="1">
        <v>184616</v>
      </c>
      <c r="E1288" s="1" t="s">
        <v>1289</v>
      </c>
      <c r="F1288" s="1">
        <v>5</v>
      </c>
      <c r="G1288">
        <v>7445</v>
      </c>
      <c r="H1288">
        <v>21</v>
      </c>
      <c r="I1288" t="str">
        <f t="shared" si="20"/>
        <v>18461</v>
      </c>
      <c r="J1288">
        <f>IFERROR(VLOOKUP(I1288,着工統計から!$B$2:$B$992,2,FALSE), 0)</f>
        <v>0</v>
      </c>
    </row>
    <row r="1289" spans="2:10" x14ac:dyDescent="0.7">
      <c r="B1289" s="1">
        <v>1285</v>
      </c>
      <c r="C1289" s="1" t="s">
        <v>19</v>
      </c>
      <c r="D1289" s="1">
        <v>192015</v>
      </c>
      <c r="E1289" s="1" t="s">
        <v>1290</v>
      </c>
      <c r="F1289" s="1">
        <v>5</v>
      </c>
      <c r="G1289">
        <v>187916</v>
      </c>
      <c r="H1289">
        <v>1078</v>
      </c>
      <c r="I1289" t="str">
        <f t="shared" si="20"/>
        <v>19201</v>
      </c>
      <c r="J1289">
        <f>IFERROR(VLOOKUP(I1289,着工統計から!$B$2:$B$992,2,FALSE), 0)</f>
        <v>0</v>
      </c>
    </row>
    <row r="1290" spans="2:10" x14ac:dyDescent="0.7">
      <c r="B1290" s="1">
        <v>1286</v>
      </c>
      <c r="C1290" s="1" t="s">
        <v>19</v>
      </c>
      <c r="D1290" s="1">
        <v>193267</v>
      </c>
      <c r="E1290" s="1" t="s">
        <v>1291</v>
      </c>
      <c r="F1290" s="1">
        <v>5</v>
      </c>
      <c r="G1290">
        <v>4968</v>
      </c>
      <c r="H1290">
        <v>29</v>
      </c>
      <c r="I1290" t="str">
        <f t="shared" si="20"/>
        <v>19326</v>
      </c>
      <c r="J1290">
        <f>IFERROR(VLOOKUP(I1290,着工統計から!$B$2:$B$992,2,FALSE), 0)</f>
        <v>0</v>
      </c>
    </row>
    <row r="1291" spans="2:10" x14ac:dyDescent="0.7">
      <c r="B1291" s="1">
        <v>1287</v>
      </c>
      <c r="C1291" s="1" t="s">
        <v>19</v>
      </c>
      <c r="D1291" s="1">
        <v>193411</v>
      </c>
      <c r="E1291" s="1" t="s">
        <v>1292</v>
      </c>
      <c r="F1291" s="1">
        <v>4</v>
      </c>
      <c r="G1291">
        <v>241</v>
      </c>
      <c r="H1291">
        <v>1</v>
      </c>
      <c r="I1291" t="str">
        <f t="shared" si="20"/>
        <v>19341</v>
      </c>
      <c r="J1291">
        <f>IFERROR(VLOOKUP(I1291,着工統計から!$B$2:$B$992,2,FALSE), 0)</f>
        <v>0</v>
      </c>
    </row>
    <row r="1292" spans="2:10" x14ac:dyDescent="0.7">
      <c r="B1292" s="1">
        <v>1288</v>
      </c>
      <c r="C1292" s="1" t="s">
        <v>19</v>
      </c>
      <c r="D1292" s="1">
        <v>192023</v>
      </c>
      <c r="E1292" s="1" t="s">
        <v>1293</v>
      </c>
      <c r="F1292" s="1">
        <v>3</v>
      </c>
      <c r="G1292">
        <v>49003</v>
      </c>
      <c r="H1292">
        <v>219</v>
      </c>
      <c r="I1292" t="str">
        <f t="shared" si="20"/>
        <v>19202</v>
      </c>
      <c r="J1292">
        <f>IFERROR(VLOOKUP(I1292,着工統計から!$B$2:$B$992,2,FALSE), 0)</f>
        <v>0</v>
      </c>
    </row>
    <row r="1293" spans="2:10" x14ac:dyDescent="0.7">
      <c r="B1293" s="1">
        <v>1289</v>
      </c>
      <c r="C1293" s="1" t="s">
        <v>19</v>
      </c>
      <c r="D1293" s="1">
        <v>192040</v>
      </c>
      <c r="E1293" s="1" t="s">
        <v>1294</v>
      </c>
      <c r="F1293" s="1">
        <v>4</v>
      </c>
      <c r="G1293">
        <v>32002</v>
      </c>
      <c r="H1293">
        <v>220</v>
      </c>
      <c r="I1293" t="str">
        <f t="shared" si="20"/>
        <v>19204</v>
      </c>
      <c r="J1293">
        <f>IFERROR(VLOOKUP(I1293,着工統計から!$B$2:$B$992,2,FALSE), 0)</f>
        <v>0</v>
      </c>
    </row>
    <row r="1294" spans="2:10" x14ac:dyDescent="0.7">
      <c r="B1294" s="1">
        <v>1290</v>
      </c>
      <c r="C1294" s="1" t="s">
        <v>19</v>
      </c>
      <c r="D1294" s="1">
        <v>192058</v>
      </c>
      <c r="E1294" s="1" t="s">
        <v>1295</v>
      </c>
      <c r="F1294" s="1">
        <v>5</v>
      </c>
      <c r="G1294">
        <v>29738</v>
      </c>
      <c r="H1294">
        <v>129</v>
      </c>
      <c r="I1294" t="str">
        <f t="shared" si="20"/>
        <v>19205</v>
      </c>
      <c r="J1294">
        <f>IFERROR(VLOOKUP(I1294,着工統計から!$B$2:$B$992,2,FALSE), 0)</f>
        <v>0</v>
      </c>
    </row>
    <row r="1295" spans="2:10" x14ac:dyDescent="0.7">
      <c r="B1295" s="1">
        <v>1291</v>
      </c>
      <c r="C1295" s="1" t="s">
        <v>19</v>
      </c>
      <c r="D1295" s="1">
        <v>193020</v>
      </c>
      <c r="E1295" s="1" t="s">
        <v>1296</v>
      </c>
      <c r="F1295" s="1">
        <v>5</v>
      </c>
      <c r="G1295">
        <v>4543</v>
      </c>
      <c r="H1295">
        <v>20</v>
      </c>
      <c r="I1295" t="str">
        <f t="shared" si="20"/>
        <v>19302</v>
      </c>
      <c r="J1295">
        <f>IFERROR(VLOOKUP(I1295,着工統計から!$B$2:$B$992,2,FALSE), 0)</f>
        <v>0</v>
      </c>
    </row>
    <row r="1296" spans="2:10" x14ac:dyDescent="0.7">
      <c r="B1296" s="1">
        <v>1292</v>
      </c>
      <c r="C1296" s="1" t="s">
        <v>19</v>
      </c>
      <c r="D1296" s="1">
        <v>193038</v>
      </c>
      <c r="E1296" s="1" t="s">
        <v>1297</v>
      </c>
      <c r="F1296" s="1">
        <v>4</v>
      </c>
      <c r="G1296">
        <v>860</v>
      </c>
      <c r="H1296">
        <v>4</v>
      </c>
      <c r="I1296" t="str">
        <f t="shared" si="20"/>
        <v>19303</v>
      </c>
      <c r="J1296">
        <f>IFERROR(VLOOKUP(I1296,着工統計から!$B$2:$B$992,2,FALSE), 0)</f>
        <v>0</v>
      </c>
    </row>
    <row r="1297" spans="2:10" x14ac:dyDescent="0.7">
      <c r="B1297" s="1">
        <v>1293</v>
      </c>
      <c r="C1297" s="1" t="s">
        <v>19</v>
      </c>
      <c r="D1297" s="1">
        <v>192066</v>
      </c>
      <c r="E1297" s="1" t="s">
        <v>1298</v>
      </c>
      <c r="F1297" s="1">
        <v>5</v>
      </c>
      <c r="G1297">
        <v>25419</v>
      </c>
      <c r="H1297">
        <v>62</v>
      </c>
      <c r="I1297" t="str">
        <f t="shared" si="20"/>
        <v>19206</v>
      </c>
      <c r="J1297">
        <f>IFERROR(VLOOKUP(I1297,着工統計から!$B$2:$B$992,2,FALSE), 0)</f>
        <v>0</v>
      </c>
    </row>
    <row r="1298" spans="2:10" x14ac:dyDescent="0.7">
      <c r="B1298" s="1">
        <v>1294</v>
      </c>
      <c r="C1298" s="1" t="s">
        <v>19</v>
      </c>
      <c r="D1298" s="1">
        <v>192074</v>
      </c>
      <c r="E1298" s="1" t="s">
        <v>1299</v>
      </c>
      <c r="F1298" s="1">
        <v>5</v>
      </c>
      <c r="G1298">
        <v>30680</v>
      </c>
      <c r="H1298">
        <v>187</v>
      </c>
      <c r="I1298" t="str">
        <f t="shared" si="20"/>
        <v>19207</v>
      </c>
      <c r="J1298">
        <f>IFERROR(VLOOKUP(I1298,着工統計から!$B$2:$B$992,2,FALSE), 0)</f>
        <v>0</v>
      </c>
    </row>
    <row r="1299" spans="2:10" x14ac:dyDescent="0.7">
      <c r="B1299" s="1">
        <v>1295</v>
      </c>
      <c r="C1299" s="1" t="s">
        <v>19</v>
      </c>
      <c r="D1299" s="1">
        <v>193861</v>
      </c>
      <c r="E1299" s="1" t="s">
        <v>1300</v>
      </c>
      <c r="F1299" s="1">
        <v>5</v>
      </c>
      <c r="G1299">
        <v>7158</v>
      </c>
      <c r="H1299">
        <v>45</v>
      </c>
      <c r="I1299" t="str">
        <f t="shared" si="20"/>
        <v>19386</v>
      </c>
      <c r="J1299">
        <f>IFERROR(VLOOKUP(I1299,着工統計から!$B$2:$B$992,2,FALSE), 0)</f>
        <v>0</v>
      </c>
    </row>
    <row r="1300" spans="2:10" x14ac:dyDescent="0.7">
      <c r="B1300" s="1">
        <v>1296</v>
      </c>
      <c r="C1300" s="1" t="s">
        <v>19</v>
      </c>
      <c r="D1300" s="1">
        <v>193879</v>
      </c>
      <c r="E1300" s="1" t="s">
        <v>1301</v>
      </c>
      <c r="F1300" s="1">
        <v>5</v>
      </c>
      <c r="G1300">
        <v>19409</v>
      </c>
      <c r="H1300">
        <v>121</v>
      </c>
      <c r="I1300" t="str">
        <f t="shared" si="20"/>
        <v>19387</v>
      </c>
      <c r="J1300">
        <f>IFERROR(VLOOKUP(I1300,着工統計から!$B$2:$B$992,2,FALSE), 0)</f>
        <v>0</v>
      </c>
    </row>
    <row r="1301" spans="2:10" x14ac:dyDescent="0.7">
      <c r="B1301" s="1">
        <v>1297</v>
      </c>
      <c r="C1301" s="1" t="s">
        <v>19</v>
      </c>
      <c r="D1301" s="1">
        <v>193887</v>
      </c>
      <c r="E1301" s="1" t="s">
        <v>1302</v>
      </c>
      <c r="F1301" s="1">
        <v>5</v>
      </c>
      <c r="G1301">
        <v>328</v>
      </c>
      <c r="H1301">
        <v>2</v>
      </c>
      <c r="I1301" t="str">
        <f t="shared" si="20"/>
        <v>19388</v>
      </c>
      <c r="J1301">
        <f>IFERROR(VLOOKUP(I1301,着工統計から!$B$2:$B$992,2,FALSE), 0)</f>
        <v>0</v>
      </c>
    </row>
    <row r="1302" spans="2:10" x14ac:dyDescent="0.7">
      <c r="B1302" s="1">
        <v>1298</v>
      </c>
      <c r="C1302" s="1" t="s">
        <v>19</v>
      </c>
      <c r="D1302" s="1">
        <v>193895</v>
      </c>
      <c r="E1302" s="1" t="s">
        <v>1303</v>
      </c>
      <c r="F1302" s="1">
        <v>5</v>
      </c>
      <c r="G1302">
        <v>12818</v>
      </c>
      <c r="H1302">
        <v>80</v>
      </c>
      <c r="I1302" t="str">
        <f t="shared" si="20"/>
        <v>19389</v>
      </c>
      <c r="J1302">
        <f>IFERROR(VLOOKUP(I1302,着工統計から!$B$2:$B$992,2,FALSE), 0)</f>
        <v>0</v>
      </c>
    </row>
    <row r="1303" spans="2:10" x14ac:dyDescent="0.7">
      <c r="B1303" s="1">
        <v>1299</v>
      </c>
      <c r="C1303" s="1" t="s">
        <v>19</v>
      </c>
      <c r="D1303" s="1">
        <v>193909</v>
      </c>
      <c r="E1303" s="1" t="s">
        <v>1304</v>
      </c>
      <c r="F1303" s="1">
        <v>5</v>
      </c>
      <c r="G1303">
        <v>18663</v>
      </c>
      <c r="H1303">
        <v>117</v>
      </c>
      <c r="I1303" t="str">
        <f t="shared" si="20"/>
        <v>19390</v>
      </c>
      <c r="J1303">
        <f>IFERROR(VLOOKUP(I1303,着工統計から!$B$2:$B$992,2,FALSE), 0)</f>
        <v>0</v>
      </c>
    </row>
    <row r="1304" spans="2:10" x14ac:dyDescent="0.7">
      <c r="B1304" s="1">
        <v>1300</v>
      </c>
      <c r="C1304" s="1" t="s">
        <v>19</v>
      </c>
      <c r="D1304" s="1">
        <v>193917</v>
      </c>
      <c r="E1304" s="1" t="s">
        <v>1305</v>
      </c>
      <c r="F1304" s="1">
        <v>5</v>
      </c>
      <c r="G1304">
        <v>12452</v>
      </c>
      <c r="H1304">
        <v>78</v>
      </c>
      <c r="I1304" t="str">
        <f t="shared" si="20"/>
        <v>19391</v>
      </c>
      <c r="J1304">
        <f>IFERROR(VLOOKUP(I1304,着工統計から!$B$2:$B$992,2,FALSE), 0)</f>
        <v>0</v>
      </c>
    </row>
    <row r="1305" spans="2:10" x14ac:dyDescent="0.7">
      <c r="B1305" s="1">
        <v>1301</v>
      </c>
      <c r="C1305" s="1" t="s">
        <v>19</v>
      </c>
      <c r="D1305" s="1">
        <v>194026</v>
      </c>
      <c r="E1305" s="1" t="s">
        <v>1306</v>
      </c>
      <c r="F1305" s="1">
        <v>5</v>
      </c>
      <c r="G1305">
        <v>4418</v>
      </c>
      <c r="H1305">
        <v>33</v>
      </c>
      <c r="I1305" t="str">
        <f t="shared" si="20"/>
        <v>19402</v>
      </c>
      <c r="J1305">
        <f>IFERROR(VLOOKUP(I1305,着工統計から!$B$2:$B$992,2,FALSE), 0)</f>
        <v>0</v>
      </c>
    </row>
    <row r="1306" spans="2:10" x14ac:dyDescent="0.7">
      <c r="B1306" s="1">
        <v>1302</v>
      </c>
      <c r="C1306" s="1" t="s">
        <v>19</v>
      </c>
      <c r="D1306" s="1">
        <v>194034</v>
      </c>
      <c r="E1306" s="1" t="s">
        <v>1307</v>
      </c>
      <c r="F1306" s="1">
        <v>4</v>
      </c>
      <c r="G1306">
        <v>5908</v>
      </c>
      <c r="H1306">
        <v>45</v>
      </c>
      <c r="I1306" t="str">
        <f t="shared" si="20"/>
        <v>19403</v>
      </c>
      <c r="J1306">
        <f>IFERROR(VLOOKUP(I1306,着工統計から!$B$2:$B$992,2,FALSE), 0)</f>
        <v>0</v>
      </c>
    </row>
    <row r="1307" spans="2:10" x14ac:dyDescent="0.7">
      <c r="B1307" s="1">
        <v>1303</v>
      </c>
      <c r="C1307" s="1" t="s">
        <v>19</v>
      </c>
      <c r="D1307" s="1">
        <v>194042</v>
      </c>
      <c r="E1307" s="1" t="s">
        <v>1308</v>
      </c>
      <c r="F1307" s="1">
        <v>4</v>
      </c>
      <c r="G1307">
        <v>9070</v>
      </c>
      <c r="H1307">
        <v>69</v>
      </c>
      <c r="I1307" t="str">
        <f t="shared" si="20"/>
        <v>19404</v>
      </c>
      <c r="J1307">
        <f>IFERROR(VLOOKUP(I1307,着工統計から!$B$2:$B$992,2,FALSE), 0)</f>
        <v>0</v>
      </c>
    </row>
    <row r="1308" spans="2:10" x14ac:dyDescent="0.7">
      <c r="B1308" s="1">
        <v>1304</v>
      </c>
      <c r="C1308" s="1" t="s">
        <v>19</v>
      </c>
      <c r="D1308" s="1">
        <v>194051</v>
      </c>
      <c r="E1308" s="1" t="s">
        <v>1309</v>
      </c>
      <c r="F1308" s="1">
        <v>4</v>
      </c>
      <c r="G1308">
        <v>8897</v>
      </c>
      <c r="H1308">
        <v>67</v>
      </c>
      <c r="I1308" t="str">
        <f t="shared" si="20"/>
        <v>19405</v>
      </c>
      <c r="J1308">
        <f>IFERROR(VLOOKUP(I1308,着工統計から!$B$2:$B$992,2,FALSE), 0)</f>
        <v>0</v>
      </c>
    </row>
    <row r="1309" spans="2:10" x14ac:dyDescent="0.7">
      <c r="B1309" s="1">
        <v>1305</v>
      </c>
      <c r="C1309" s="1" t="s">
        <v>19</v>
      </c>
      <c r="D1309" s="1">
        <v>194069</v>
      </c>
      <c r="E1309" s="1" t="s">
        <v>1310</v>
      </c>
      <c r="F1309" s="1">
        <v>4</v>
      </c>
      <c r="G1309">
        <v>4621</v>
      </c>
      <c r="H1309">
        <v>35</v>
      </c>
      <c r="I1309" t="str">
        <f t="shared" si="20"/>
        <v>19406</v>
      </c>
      <c r="J1309">
        <f>IFERROR(VLOOKUP(I1309,着工統計から!$B$2:$B$992,2,FALSE), 0)</f>
        <v>0</v>
      </c>
    </row>
    <row r="1310" spans="2:10" x14ac:dyDescent="0.7">
      <c r="B1310" s="1">
        <v>1306</v>
      </c>
      <c r="C1310" s="1" t="s">
        <v>19</v>
      </c>
      <c r="D1310" s="1">
        <v>194077</v>
      </c>
      <c r="E1310" s="1" t="s">
        <v>1311</v>
      </c>
      <c r="F1310" s="1">
        <v>3</v>
      </c>
      <c r="G1310">
        <v>5675</v>
      </c>
      <c r="H1310">
        <v>43</v>
      </c>
      <c r="I1310" t="str">
        <f t="shared" si="20"/>
        <v>19407</v>
      </c>
      <c r="J1310">
        <f>IFERROR(VLOOKUP(I1310,着工統計から!$B$2:$B$992,2,FALSE), 0)</f>
        <v>0</v>
      </c>
    </row>
    <row r="1311" spans="2:10" x14ac:dyDescent="0.7">
      <c r="B1311" s="1">
        <v>1307</v>
      </c>
      <c r="C1311" s="1" t="s">
        <v>19</v>
      </c>
      <c r="D1311" s="1">
        <v>194085</v>
      </c>
      <c r="E1311" s="1" t="s">
        <v>1312</v>
      </c>
      <c r="F1311" s="1">
        <v>4</v>
      </c>
      <c r="G1311">
        <v>3514</v>
      </c>
      <c r="H1311">
        <v>27</v>
      </c>
      <c r="I1311" t="str">
        <f t="shared" si="20"/>
        <v>19408</v>
      </c>
      <c r="J1311">
        <f>IFERROR(VLOOKUP(I1311,着工統計から!$B$2:$B$992,2,FALSE), 0)</f>
        <v>0</v>
      </c>
    </row>
    <row r="1312" spans="2:10" x14ac:dyDescent="0.7">
      <c r="B1312" s="1">
        <v>1308</v>
      </c>
      <c r="C1312" s="1" t="s">
        <v>19</v>
      </c>
      <c r="D1312" s="1">
        <v>194093</v>
      </c>
      <c r="E1312" s="1" t="s">
        <v>1313</v>
      </c>
      <c r="F1312" s="1">
        <v>4</v>
      </c>
      <c r="G1312">
        <v>3008</v>
      </c>
      <c r="H1312">
        <v>23</v>
      </c>
      <c r="I1312" t="str">
        <f t="shared" si="20"/>
        <v>19409</v>
      </c>
      <c r="J1312">
        <f>IFERROR(VLOOKUP(I1312,着工統計から!$B$2:$B$992,2,FALSE), 0)</f>
        <v>0</v>
      </c>
    </row>
    <row r="1313" spans="2:10" x14ac:dyDescent="0.7">
      <c r="B1313" s="1">
        <v>1309</v>
      </c>
      <c r="C1313" s="1" t="s">
        <v>19</v>
      </c>
      <c r="D1313" s="1">
        <v>193810</v>
      </c>
      <c r="E1313" s="1" t="s">
        <v>1314</v>
      </c>
      <c r="F1313" s="1">
        <v>5</v>
      </c>
      <c r="G1313">
        <v>39447</v>
      </c>
      <c r="H1313">
        <v>285</v>
      </c>
      <c r="I1313" t="str">
        <f t="shared" si="20"/>
        <v>19381</v>
      </c>
      <c r="J1313">
        <f>IFERROR(VLOOKUP(I1313,着工統計から!$B$2:$B$992,2,FALSE), 0)</f>
        <v>0</v>
      </c>
    </row>
    <row r="1314" spans="2:10" x14ac:dyDescent="0.7">
      <c r="B1314" s="1">
        <v>1310</v>
      </c>
      <c r="C1314" s="1" t="s">
        <v>19</v>
      </c>
      <c r="D1314" s="1">
        <v>193828</v>
      </c>
      <c r="E1314" s="1" t="s">
        <v>1315</v>
      </c>
      <c r="F1314" s="1">
        <v>5</v>
      </c>
      <c r="G1314">
        <v>19129</v>
      </c>
      <c r="H1314">
        <v>138</v>
      </c>
      <c r="I1314" t="str">
        <f t="shared" si="20"/>
        <v>19382</v>
      </c>
      <c r="J1314">
        <f>IFERROR(VLOOKUP(I1314,着工統計から!$B$2:$B$992,2,FALSE), 0)</f>
        <v>0</v>
      </c>
    </row>
    <row r="1315" spans="2:10" x14ac:dyDescent="0.7">
      <c r="B1315" s="1">
        <v>1311</v>
      </c>
      <c r="C1315" s="1" t="s">
        <v>19</v>
      </c>
      <c r="D1315" s="1">
        <v>194018</v>
      </c>
      <c r="E1315" s="1" t="s">
        <v>647</v>
      </c>
      <c r="F1315" s="1">
        <v>5</v>
      </c>
      <c r="G1315">
        <v>15810</v>
      </c>
      <c r="H1315">
        <v>114</v>
      </c>
      <c r="I1315" t="str">
        <f t="shared" si="20"/>
        <v>19401</v>
      </c>
      <c r="J1315">
        <f>IFERROR(VLOOKUP(I1315,着工統計から!$B$2:$B$992,2,FALSE), 0)</f>
        <v>0</v>
      </c>
    </row>
    <row r="1316" spans="2:10" x14ac:dyDescent="0.7">
      <c r="B1316" s="1">
        <v>1312</v>
      </c>
      <c r="C1316" s="1" t="s">
        <v>19</v>
      </c>
      <c r="D1316" s="1">
        <v>193011</v>
      </c>
      <c r="E1316" s="1" t="s">
        <v>1316</v>
      </c>
      <c r="F1316" s="1">
        <v>5</v>
      </c>
      <c r="G1316">
        <v>7397</v>
      </c>
      <c r="H1316">
        <v>35</v>
      </c>
      <c r="I1316" t="str">
        <f t="shared" si="20"/>
        <v>19301</v>
      </c>
      <c r="J1316">
        <f>IFERROR(VLOOKUP(I1316,着工統計から!$B$2:$B$992,2,FALSE), 0)</f>
        <v>0</v>
      </c>
    </row>
    <row r="1317" spans="2:10" x14ac:dyDescent="0.7">
      <c r="B1317" s="1">
        <v>1313</v>
      </c>
      <c r="C1317" s="1" t="s">
        <v>19</v>
      </c>
      <c r="D1317" s="1">
        <v>193216</v>
      </c>
      <c r="E1317" s="1" t="s">
        <v>1317</v>
      </c>
      <c r="F1317" s="1">
        <v>5</v>
      </c>
      <c r="G1317">
        <v>27395</v>
      </c>
      <c r="H1317">
        <v>131</v>
      </c>
      <c r="I1317" t="str">
        <f t="shared" si="20"/>
        <v>19321</v>
      </c>
      <c r="J1317">
        <f>IFERROR(VLOOKUP(I1317,着工統計から!$B$2:$B$992,2,FALSE), 0)</f>
        <v>0</v>
      </c>
    </row>
    <row r="1318" spans="2:10" x14ac:dyDescent="0.7">
      <c r="B1318" s="1">
        <v>1314</v>
      </c>
      <c r="C1318" s="1" t="s">
        <v>19</v>
      </c>
      <c r="D1318" s="1">
        <v>193224</v>
      </c>
      <c r="E1318" s="1" t="s">
        <v>1318</v>
      </c>
      <c r="F1318" s="1">
        <v>5</v>
      </c>
      <c r="G1318">
        <v>11649</v>
      </c>
      <c r="H1318">
        <v>56</v>
      </c>
      <c r="I1318" t="str">
        <f t="shared" si="20"/>
        <v>19322</v>
      </c>
      <c r="J1318">
        <f>IFERROR(VLOOKUP(I1318,着工統計から!$B$2:$B$992,2,FALSE), 0)</f>
        <v>0</v>
      </c>
    </row>
    <row r="1319" spans="2:10" x14ac:dyDescent="0.7">
      <c r="B1319" s="1">
        <v>1315</v>
      </c>
      <c r="C1319" s="1" t="s">
        <v>19</v>
      </c>
      <c r="D1319" s="1">
        <v>193232</v>
      </c>
      <c r="E1319" s="1" t="s">
        <v>1002</v>
      </c>
      <c r="F1319" s="1">
        <v>5</v>
      </c>
      <c r="G1319">
        <v>10321</v>
      </c>
      <c r="H1319">
        <v>49</v>
      </c>
      <c r="I1319" t="str">
        <f t="shared" si="20"/>
        <v>19323</v>
      </c>
      <c r="J1319">
        <f>IFERROR(VLOOKUP(I1319,着工統計から!$B$2:$B$992,2,FALSE), 0)</f>
        <v>0</v>
      </c>
    </row>
    <row r="1320" spans="2:10" x14ac:dyDescent="0.7">
      <c r="B1320" s="1">
        <v>1316</v>
      </c>
      <c r="C1320" s="1" t="s">
        <v>19</v>
      </c>
      <c r="D1320" s="1">
        <v>193241</v>
      </c>
      <c r="E1320" s="1" t="s">
        <v>1319</v>
      </c>
      <c r="F1320" s="1">
        <v>5</v>
      </c>
      <c r="G1320">
        <v>8139</v>
      </c>
      <c r="H1320">
        <v>39</v>
      </c>
      <c r="I1320" t="str">
        <f t="shared" si="20"/>
        <v>19324</v>
      </c>
      <c r="J1320">
        <f>IFERROR(VLOOKUP(I1320,着工統計から!$B$2:$B$992,2,FALSE), 0)</f>
        <v>0</v>
      </c>
    </row>
    <row r="1321" spans="2:10" x14ac:dyDescent="0.7">
      <c r="B1321" s="1">
        <v>1317</v>
      </c>
      <c r="C1321" s="1" t="s">
        <v>19</v>
      </c>
      <c r="D1321" s="1">
        <v>193259</v>
      </c>
      <c r="E1321" s="1" t="s">
        <v>1320</v>
      </c>
      <c r="F1321" s="1">
        <v>5</v>
      </c>
      <c r="G1321">
        <v>4297</v>
      </c>
      <c r="H1321">
        <v>21</v>
      </c>
      <c r="I1321" t="str">
        <f t="shared" si="20"/>
        <v>19325</v>
      </c>
      <c r="J1321">
        <f>IFERROR(VLOOKUP(I1321,着工統計から!$B$2:$B$992,2,FALSE), 0)</f>
        <v>0</v>
      </c>
    </row>
    <row r="1322" spans="2:10" x14ac:dyDescent="0.7">
      <c r="B1322" s="1">
        <v>1318</v>
      </c>
      <c r="C1322" s="1" t="s">
        <v>19</v>
      </c>
      <c r="D1322" s="1">
        <v>193275</v>
      </c>
      <c r="E1322" s="1" t="s">
        <v>1321</v>
      </c>
      <c r="F1322" s="1">
        <v>4</v>
      </c>
      <c r="G1322">
        <v>361</v>
      </c>
      <c r="H1322">
        <v>2</v>
      </c>
      <c r="I1322" t="str">
        <f t="shared" si="20"/>
        <v>19327</v>
      </c>
      <c r="J1322">
        <f>IFERROR(VLOOKUP(I1322,着工統計から!$B$2:$B$992,2,FALSE), 0)</f>
        <v>0</v>
      </c>
    </row>
    <row r="1323" spans="2:10" x14ac:dyDescent="0.7">
      <c r="B1323" s="1">
        <v>1319</v>
      </c>
      <c r="C1323" s="1" t="s">
        <v>19</v>
      </c>
      <c r="D1323" s="1">
        <v>194212</v>
      </c>
      <c r="E1323" s="1" t="s">
        <v>1322</v>
      </c>
      <c r="F1323" s="1">
        <v>5</v>
      </c>
      <c r="G1323">
        <v>1677</v>
      </c>
      <c r="H1323">
        <v>3</v>
      </c>
      <c r="I1323" t="str">
        <f t="shared" si="20"/>
        <v>19421</v>
      </c>
      <c r="J1323">
        <f>IFERROR(VLOOKUP(I1323,着工統計から!$B$2:$B$992,2,FALSE), 0)</f>
        <v>0</v>
      </c>
    </row>
    <row r="1324" spans="2:10" x14ac:dyDescent="0.7">
      <c r="B1324" s="1">
        <v>1320</v>
      </c>
      <c r="C1324" s="1" t="s">
        <v>19</v>
      </c>
      <c r="D1324" s="1">
        <v>194417</v>
      </c>
      <c r="E1324" s="1" t="s">
        <v>1323</v>
      </c>
      <c r="F1324" s="1">
        <v>5</v>
      </c>
      <c r="G1324">
        <v>23128</v>
      </c>
      <c r="H1324">
        <v>41</v>
      </c>
      <c r="I1324" t="str">
        <f t="shared" si="20"/>
        <v>19441</v>
      </c>
      <c r="J1324">
        <f>IFERROR(VLOOKUP(I1324,着工統計から!$B$2:$B$992,2,FALSE), 0)</f>
        <v>0</v>
      </c>
    </row>
    <row r="1325" spans="2:10" x14ac:dyDescent="0.7">
      <c r="B1325" s="1">
        <v>1321</v>
      </c>
      <c r="C1325" s="1" t="s">
        <v>19</v>
      </c>
      <c r="D1325" s="1">
        <v>192031</v>
      </c>
      <c r="E1325" s="1" t="s">
        <v>1324</v>
      </c>
      <c r="F1325" s="1">
        <v>5</v>
      </c>
      <c r="G1325">
        <v>22122</v>
      </c>
      <c r="H1325">
        <v>70</v>
      </c>
      <c r="I1325" t="str">
        <f t="shared" si="20"/>
        <v>19203</v>
      </c>
      <c r="J1325">
        <f>IFERROR(VLOOKUP(I1325,着工統計から!$B$2:$B$992,2,FALSE), 0)</f>
        <v>0</v>
      </c>
    </row>
    <row r="1326" spans="2:10" x14ac:dyDescent="0.7">
      <c r="B1326" s="1">
        <v>1322</v>
      </c>
      <c r="C1326" s="1" t="s">
        <v>19</v>
      </c>
      <c r="D1326" s="1">
        <v>193046</v>
      </c>
      <c r="E1326" s="1" t="s">
        <v>1325</v>
      </c>
      <c r="F1326" s="1">
        <v>5</v>
      </c>
      <c r="G1326">
        <v>8370</v>
      </c>
      <c r="H1326">
        <v>26</v>
      </c>
      <c r="I1326" t="str">
        <f t="shared" si="20"/>
        <v>19304</v>
      </c>
      <c r="J1326">
        <f>IFERROR(VLOOKUP(I1326,着工統計から!$B$2:$B$992,2,FALSE), 0)</f>
        <v>0</v>
      </c>
    </row>
    <row r="1327" spans="2:10" x14ac:dyDescent="0.7">
      <c r="B1327" s="1">
        <v>1323</v>
      </c>
      <c r="C1327" s="1" t="s">
        <v>19</v>
      </c>
      <c r="D1327" s="1">
        <v>193054</v>
      </c>
      <c r="E1327" s="1" t="s">
        <v>707</v>
      </c>
      <c r="F1327" s="1">
        <v>5</v>
      </c>
      <c r="G1327">
        <v>1179</v>
      </c>
      <c r="H1327">
        <v>4</v>
      </c>
      <c r="I1327" t="str">
        <f t="shared" si="20"/>
        <v>19305</v>
      </c>
      <c r="J1327">
        <f>IFERROR(VLOOKUP(I1327,着工統計から!$B$2:$B$992,2,FALSE), 0)</f>
        <v>0</v>
      </c>
    </row>
    <row r="1328" spans="2:10" x14ac:dyDescent="0.7">
      <c r="B1328" s="1">
        <v>1324</v>
      </c>
      <c r="C1328" s="1" t="s">
        <v>19</v>
      </c>
      <c r="D1328" s="1">
        <v>193283</v>
      </c>
      <c r="E1328" s="1" t="s">
        <v>1326</v>
      </c>
      <c r="F1328" s="1">
        <v>5</v>
      </c>
      <c r="G1328">
        <v>3338</v>
      </c>
      <c r="H1328">
        <v>31</v>
      </c>
      <c r="I1328" t="str">
        <f t="shared" si="20"/>
        <v>19328</v>
      </c>
      <c r="J1328">
        <f>IFERROR(VLOOKUP(I1328,着工統計から!$B$2:$B$992,2,FALSE), 0)</f>
        <v>0</v>
      </c>
    </row>
    <row r="1329" spans="2:10" x14ac:dyDescent="0.7">
      <c r="B1329" s="1">
        <v>1325</v>
      </c>
      <c r="C1329" s="1" t="s">
        <v>19</v>
      </c>
      <c r="D1329" s="1">
        <v>193836</v>
      </c>
      <c r="E1329" s="1" t="s">
        <v>1327</v>
      </c>
      <c r="F1329" s="1">
        <v>5</v>
      </c>
      <c r="G1329">
        <v>11434</v>
      </c>
      <c r="H1329">
        <v>107</v>
      </c>
      <c r="I1329" t="str">
        <f t="shared" si="20"/>
        <v>19383</v>
      </c>
      <c r="J1329">
        <f>IFERROR(VLOOKUP(I1329,着工統計から!$B$2:$B$992,2,FALSE), 0)</f>
        <v>0</v>
      </c>
    </row>
    <row r="1330" spans="2:10" x14ac:dyDescent="0.7">
      <c r="B1330" s="1">
        <v>1326</v>
      </c>
      <c r="C1330" s="1" t="s">
        <v>19</v>
      </c>
      <c r="D1330" s="1">
        <v>193852</v>
      </c>
      <c r="E1330" s="1" t="s">
        <v>1328</v>
      </c>
      <c r="F1330" s="1">
        <v>5</v>
      </c>
      <c r="G1330">
        <v>16352</v>
      </c>
      <c r="H1330">
        <v>153</v>
      </c>
      <c r="I1330" t="str">
        <f t="shared" si="20"/>
        <v>19385</v>
      </c>
      <c r="J1330">
        <f>IFERROR(VLOOKUP(I1330,着工統計から!$B$2:$B$992,2,FALSE), 0)</f>
        <v>0</v>
      </c>
    </row>
    <row r="1331" spans="2:10" x14ac:dyDescent="0.7">
      <c r="B1331" s="1">
        <v>1327</v>
      </c>
      <c r="C1331" s="1" t="s">
        <v>19</v>
      </c>
      <c r="D1331" s="1">
        <v>193429</v>
      </c>
      <c r="E1331" s="1" t="s">
        <v>1329</v>
      </c>
      <c r="F1331" s="1">
        <v>5</v>
      </c>
      <c r="G1331">
        <v>3688</v>
      </c>
      <c r="H1331">
        <v>32</v>
      </c>
      <c r="I1331" t="str">
        <f t="shared" si="20"/>
        <v>19342</v>
      </c>
      <c r="J1331">
        <f>IFERROR(VLOOKUP(I1331,着工統計から!$B$2:$B$992,2,FALSE), 0)</f>
        <v>0</v>
      </c>
    </row>
    <row r="1332" spans="2:10" x14ac:dyDescent="0.7">
      <c r="B1332" s="1">
        <v>1328</v>
      </c>
      <c r="C1332" s="1" t="s">
        <v>19</v>
      </c>
      <c r="D1332" s="1">
        <v>193437</v>
      </c>
      <c r="E1332" s="1" t="s">
        <v>1330</v>
      </c>
      <c r="F1332" s="1">
        <v>5</v>
      </c>
      <c r="G1332">
        <v>9038</v>
      </c>
      <c r="H1332">
        <v>78</v>
      </c>
      <c r="I1332" t="str">
        <f t="shared" si="20"/>
        <v>19343</v>
      </c>
      <c r="J1332">
        <f>IFERROR(VLOOKUP(I1332,着工統計から!$B$2:$B$992,2,FALSE), 0)</f>
        <v>0</v>
      </c>
    </row>
    <row r="1333" spans="2:10" x14ac:dyDescent="0.7">
      <c r="B1333" s="1">
        <v>1329</v>
      </c>
      <c r="C1333" s="1" t="s">
        <v>19</v>
      </c>
      <c r="D1333" s="1">
        <v>193445</v>
      </c>
      <c r="E1333" s="1" t="s">
        <v>520</v>
      </c>
      <c r="F1333" s="1">
        <v>5</v>
      </c>
      <c r="G1333">
        <v>2947</v>
      </c>
      <c r="H1333">
        <v>26</v>
      </c>
      <c r="I1333" t="str">
        <f t="shared" si="20"/>
        <v>19344</v>
      </c>
      <c r="J1333">
        <f>IFERROR(VLOOKUP(I1333,着工統計から!$B$2:$B$992,2,FALSE), 0)</f>
        <v>0</v>
      </c>
    </row>
    <row r="1334" spans="2:10" x14ac:dyDescent="0.7">
      <c r="B1334" s="1">
        <v>1330</v>
      </c>
      <c r="C1334" s="1" t="s">
        <v>19</v>
      </c>
      <c r="D1334" s="1">
        <v>193640</v>
      </c>
      <c r="E1334" s="1" t="s">
        <v>1331</v>
      </c>
      <c r="F1334" s="1">
        <v>5</v>
      </c>
      <c r="G1334">
        <v>1068</v>
      </c>
      <c r="H1334">
        <v>0</v>
      </c>
      <c r="I1334" t="str">
        <f t="shared" si="20"/>
        <v>19364</v>
      </c>
      <c r="J1334">
        <f>IFERROR(VLOOKUP(I1334,着工統計から!$B$2:$B$992,2,FALSE), 0)</f>
        <v>0</v>
      </c>
    </row>
    <row r="1335" spans="2:10" x14ac:dyDescent="0.7">
      <c r="B1335" s="1">
        <v>1331</v>
      </c>
      <c r="C1335" s="1" t="s">
        <v>19</v>
      </c>
      <c r="D1335" s="1">
        <v>193453</v>
      </c>
      <c r="E1335" s="1" t="s">
        <v>1332</v>
      </c>
      <c r="F1335" s="1">
        <v>5</v>
      </c>
      <c r="G1335">
        <v>3465</v>
      </c>
      <c r="H1335">
        <v>5</v>
      </c>
      <c r="I1335" t="str">
        <f t="shared" si="20"/>
        <v>19345</v>
      </c>
      <c r="J1335">
        <f>IFERROR(VLOOKUP(I1335,着工統計から!$B$2:$B$992,2,FALSE), 0)</f>
        <v>0</v>
      </c>
    </row>
    <row r="1336" spans="2:10" x14ac:dyDescent="0.7">
      <c r="B1336" s="1">
        <v>1332</v>
      </c>
      <c r="C1336" s="1" t="s">
        <v>19</v>
      </c>
      <c r="D1336" s="1">
        <v>193631</v>
      </c>
      <c r="E1336" s="1" t="s">
        <v>1333</v>
      </c>
      <c r="F1336" s="1">
        <v>5</v>
      </c>
      <c r="G1336">
        <v>3260</v>
      </c>
      <c r="H1336">
        <v>4</v>
      </c>
      <c r="I1336" t="str">
        <f t="shared" si="20"/>
        <v>19363</v>
      </c>
      <c r="J1336">
        <f>IFERROR(VLOOKUP(I1336,着工統計から!$B$2:$B$992,2,FALSE), 0)</f>
        <v>0</v>
      </c>
    </row>
    <row r="1337" spans="2:10" x14ac:dyDescent="0.7">
      <c r="B1337" s="1">
        <v>1333</v>
      </c>
      <c r="C1337" s="1" t="s">
        <v>19</v>
      </c>
      <c r="D1337" s="1">
        <v>193658</v>
      </c>
      <c r="E1337" s="1" t="s">
        <v>1334</v>
      </c>
      <c r="F1337" s="1">
        <v>5</v>
      </c>
      <c r="G1337">
        <v>5944</v>
      </c>
      <c r="H1337">
        <v>8</v>
      </c>
      <c r="I1337" t="str">
        <f t="shared" si="20"/>
        <v>19365</v>
      </c>
      <c r="J1337">
        <f>IFERROR(VLOOKUP(I1337,着工統計から!$B$2:$B$992,2,FALSE), 0)</f>
        <v>0</v>
      </c>
    </row>
    <row r="1338" spans="2:10" x14ac:dyDescent="0.7">
      <c r="B1338" s="1">
        <v>1334</v>
      </c>
      <c r="C1338" s="1" t="s">
        <v>19</v>
      </c>
      <c r="D1338" s="1">
        <v>193666</v>
      </c>
      <c r="E1338" s="1" t="s">
        <v>324</v>
      </c>
      <c r="F1338" s="1">
        <v>5</v>
      </c>
      <c r="G1338">
        <v>4942</v>
      </c>
      <c r="H1338">
        <v>12</v>
      </c>
      <c r="I1338" t="str">
        <f t="shared" si="20"/>
        <v>19366</v>
      </c>
      <c r="J1338">
        <f>IFERROR(VLOOKUP(I1338,着工統計から!$B$2:$B$992,2,FALSE), 0)</f>
        <v>0</v>
      </c>
    </row>
    <row r="1339" spans="2:10" x14ac:dyDescent="0.7">
      <c r="B1339" s="1">
        <v>1335</v>
      </c>
      <c r="C1339" s="1" t="s">
        <v>19</v>
      </c>
      <c r="D1339" s="1">
        <v>193674</v>
      </c>
      <c r="E1339" s="1" t="s">
        <v>1335</v>
      </c>
      <c r="F1339" s="1">
        <v>6</v>
      </c>
      <c r="G1339">
        <v>3125</v>
      </c>
      <c r="H1339">
        <v>8</v>
      </c>
      <c r="I1339" t="str">
        <f t="shared" si="20"/>
        <v>19367</v>
      </c>
      <c r="J1339">
        <f>IFERROR(VLOOKUP(I1339,着工統計から!$B$2:$B$992,2,FALSE), 0)</f>
        <v>0</v>
      </c>
    </row>
    <row r="1340" spans="2:10" x14ac:dyDescent="0.7">
      <c r="B1340" s="1">
        <v>1336</v>
      </c>
      <c r="C1340" s="1" t="s">
        <v>19</v>
      </c>
      <c r="D1340" s="1">
        <v>193615</v>
      </c>
      <c r="E1340" s="1" t="s">
        <v>1336</v>
      </c>
      <c r="F1340" s="1">
        <v>5</v>
      </c>
      <c r="G1340">
        <v>11851</v>
      </c>
      <c r="H1340">
        <v>46</v>
      </c>
      <c r="I1340" t="str">
        <f t="shared" si="20"/>
        <v>19361</v>
      </c>
      <c r="J1340">
        <f>IFERROR(VLOOKUP(I1340,着工統計から!$B$2:$B$992,2,FALSE), 0)</f>
        <v>0</v>
      </c>
    </row>
    <row r="1341" spans="2:10" x14ac:dyDescent="0.7">
      <c r="B1341" s="1">
        <v>1337</v>
      </c>
      <c r="C1341" s="1" t="s">
        <v>19</v>
      </c>
      <c r="D1341" s="1">
        <v>193623</v>
      </c>
      <c r="E1341" s="1" t="s">
        <v>1337</v>
      </c>
      <c r="F1341" s="1">
        <v>5</v>
      </c>
      <c r="G1341">
        <v>3443</v>
      </c>
      <c r="H1341">
        <v>14</v>
      </c>
      <c r="I1341" t="str">
        <f t="shared" si="20"/>
        <v>19362</v>
      </c>
      <c r="J1341">
        <f>IFERROR(VLOOKUP(I1341,着工統計から!$B$2:$B$992,2,FALSE), 0)</f>
        <v>0</v>
      </c>
    </row>
    <row r="1342" spans="2:10" x14ac:dyDescent="0.7">
      <c r="B1342" s="1">
        <v>1338</v>
      </c>
      <c r="C1342" s="1" t="s">
        <v>19</v>
      </c>
      <c r="D1342" s="1">
        <v>193844</v>
      </c>
      <c r="E1342" s="1" t="s">
        <v>487</v>
      </c>
      <c r="F1342" s="1">
        <v>5</v>
      </c>
      <c r="G1342">
        <v>19505</v>
      </c>
      <c r="H1342">
        <v>325</v>
      </c>
      <c r="I1342" t="str">
        <f t="shared" si="20"/>
        <v>19384</v>
      </c>
      <c r="J1342">
        <f>IFERROR(VLOOKUP(I1342,着工統計から!$B$2:$B$992,2,FALSE), 0)</f>
        <v>0</v>
      </c>
    </row>
    <row r="1343" spans="2:10" x14ac:dyDescent="0.7">
      <c r="B1343" s="1">
        <v>1339</v>
      </c>
      <c r="C1343" s="1" t="s">
        <v>19</v>
      </c>
      <c r="D1343" s="1">
        <v>194221</v>
      </c>
      <c r="E1343" s="1" t="s">
        <v>1338</v>
      </c>
      <c r="F1343" s="1">
        <v>5</v>
      </c>
      <c r="G1343">
        <v>1743</v>
      </c>
      <c r="H1343">
        <v>4</v>
      </c>
      <c r="I1343" t="str">
        <f t="shared" si="20"/>
        <v>19422</v>
      </c>
      <c r="J1343">
        <f>IFERROR(VLOOKUP(I1343,着工統計から!$B$2:$B$992,2,FALSE), 0)</f>
        <v>0</v>
      </c>
    </row>
    <row r="1344" spans="2:10" x14ac:dyDescent="0.7">
      <c r="B1344" s="1">
        <v>1340</v>
      </c>
      <c r="C1344" s="1" t="s">
        <v>19</v>
      </c>
      <c r="D1344" s="1">
        <v>194239</v>
      </c>
      <c r="E1344" s="1" t="s">
        <v>1339</v>
      </c>
      <c r="F1344" s="1">
        <v>3</v>
      </c>
      <c r="G1344">
        <v>4342</v>
      </c>
      <c r="H1344">
        <v>11</v>
      </c>
      <c r="I1344" t="str">
        <f t="shared" si="20"/>
        <v>19423</v>
      </c>
      <c r="J1344">
        <f>IFERROR(VLOOKUP(I1344,着工統計から!$B$2:$B$992,2,FALSE), 0)</f>
        <v>0</v>
      </c>
    </row>
    <row r="1345" spans="2:10" x14ac:dyDescent="0.7">
      <c r="B1345" s="1">
        <v>1341</v>
      </c>
      <c r="C1345" s="1" t="s">
        <v>19</v>
      </c>
      <c r="D1345" s="1">
        <v>194247</v>
      </c>
      <c r="E1345" s="1" t="s">
        <v>1340</v>
      </c>
      <c r="F1345" s="1">
        <v>3</v>
      </c>
      <c r="G1345">
        <v>8968</v>
      </c>
      <c r="H1345">
        <v>108</v>
      </c>
      <c r="I1345" t="str">
        <f t="shared" si="20"/>
        <v>19424</v>
      </c>
      <c r="J1345">
        <f>IFERROR(VLOOKUP(I1345,着工統計から!$B$2:$B$992,2,FALSE), 0)</f>
        <v>0</v>
      </c>
    </row>
    <row r="1346" spans="2:10" x14ac:dyDescent="0.7">
      <c r="B1346" s="1">
        <v>1342</v>
      </c>
      <c r="C1346" s="1" t="s">
        <v>19</v>
      </c>
      <c r="D1346" s="1">
        <v>194255</v>
      </c>
      <c r="E1346" s="1" t="s">
        <v>1341</v>
      </c>
      <c r="F1346" s="1">
        <v>3</v>
      </c>
      <c r="G1346">
        <v>5208</v>
      </c>
      <c r="H1346">
        <v>36</v>
      </c>
      <c r="I1346" t="str">
        <f t="shared" si="20"/>
        <v>19425</v>
      </c>
      <c r="J1346">
        <f>IFERROR(VLOOKUP(I1346,着工統計から!$B$2:$B$992,2,FALSE), 0)</f>
        <v>0</v>
      </c>
    </row>
    <row r="1347" spans="2:10" x14ac:dyDescent="0.7">
      <c r="B1347" s="1">
        <v>1343</v>
      </c>
      <c r="C1347" s="1" t="s">
        <v>19</v>
      </c>
      <c r="D1347" s="1">
        <v>194298</v>
      </c>
      <c r="E1347" s="1" t="s">
        <v>1342</v>
      </c>
      <c r="F1347" s="1">
        <v>4</v>
      </c>
      <c r="G1347">
        <v>2921</v>
      </c>
      <c r="H1347">
        <v>27</v>
      </c>
      <c r="I1347" t="str">
        <f t="shared" si="20"/>
        <v>19429</v>
      </c>
      <c r="J1347">
        <f>IFERROR(VLOOKUP(I1347,着工統計から!$B$2:$B$992,2,FALSE), 0)</f>
        <v>0</v>
      </c>
    </row>
    <row r="1348" spans="2:10" x14ac:dyDescent="0.7">
      <c r="B1348" s="1">
        <v>1344</v>
      </c>
      <c r="C1348" s="1" t="s">
        <v>19</v>
      </c>
      <c r="D1348" s="1">
        <v>193411</v>
      </c>
      <c r="E1348" s="1" t="s">
        <v>1292</v>
      </c>
      <c r="F1348" s="1">
        <v>4</v>
      </c>
      <c r="G1348">
        <v>988</v>
      </c>
      <c r="H1348">
        <v>7</v>
      </c>
      <c r="I1348" t="str">
        <f t="shared" si="20"/>
        <v>19341</v>
      </c>
      <c r="J1348">
        <f>IFERROR(VLOOKUP(I1348,着工統計から!$B$2:$B$992,2,FALSE), 0)</f>
        <v>0</v>
      </c>
    </row>
    <row r="1349" spans="2:10" x14ac:dyDescent="0.7">
      <c r="B1349" s="1">
        <v>1345</v>
      </c>
      <c r="C1349" s="1" t="s">
        <v>19</v>
      </c>
      <c r="D1349" s="1">
        <v>194263</v>
      </c>
      <c r="E1349" s="1" t="s">
        <v>1343</v>
      </c>
      <c r="F1349" s="1">
        <v>3</v>
      </c>
      <c r="G1349">
        <v>20266</v>
      </c>
      <c r="H1349">
        <v>135</v>
      </c>
      <c r="I1349" t="str">
        <f t="shared" si="20"/>
        <v>19426</v>
      </c>
      <c r="J1349">
        <f>IFERROR(VLOOKUP(I1349,着工統計から!$B$2:$B$992,2,FALSE), 0)</f>
        <v>0</v>
      </c>
    </row>
    <row r="1350" spans="2:10" x14ac:dyDescent="0.7">
      <c r="B1350" s="1">
        <v>1346</v>
      </c>
      <c r="C1350" s="1" t="s">
        <v>19</v>
      </c>
      <c r="D1350" s="1">
        <v>194271</v>
      </c>
      <c r="E1350" s="1" t="s">
        <v>1344</v>
      </c>
      <c r="F1350" s="1">
        <v>4</v>
      </c>
      <c r="G1350">
        <v>2675</v>
      </c>
      <c r="H1350">
        <v>18</v>
      </c>
      <c r="I1350" t="str">
        <f t="shared" ref="I1350:I1413" si="21">LEFT(TEXT(D1350,"000000"),5)</f>
        <v>19427</v>
      </c>
      <c r="J1350">
        <f>IFERROR(VLOOKUP(I1350,着工統計から!$B$2:$B$992,2,FALSE), 0)</f>
        <v>0</v>
      </c>
    </row>
    <row r="1351" spans="2:10" x14ac:dyDescent="0.7">
      <c r="B1351" s="1">
        <v>1347</v>
      </c>
      <c r="C1351" s="1" t="s">
        <v>19</v>
      </c>
      <c r="D1351" s="1">
        <v>194280</v>
      </c>
      <c r="E1351" s="1" t="s">
        <v>1345</v>
      </c>
      <c r="F1351" s="1">
        <v>4</v>
      </c>
      <c r="G1351">
        <v>1400</v>
      </c>
      <c r="H1351">
        <v>9</v>
      </c>
      <c r="I1351" t="str">
        <f t="shared" si="21"/>
        <v>19428</v>
      </c>
      <c r="J1351">
        <f>IFERROR(VLOOKUP(I1351,着工統計から!$B$2:$B$992,2,FALSE), 0)</f>
        <v>0</v>
      </c>
    </row>
    <row r="1352" spans="2:10" x14ac:dyDescent="0.7">
      <c r="B1352" s="1">
        <v>1348</v>
      </c>
      <c r="C1352" s="1" t="s">
        <v>19</v>
      </c>
      <c r="D1352" s="1">
        <v>194425</v>
      </c>
      <c r="E1352" s="1" t="s">
        <v>1346</v>
      </c>
      <c r="F1352" s="1">
        <v>4</v>
      </c>
      <c r="G1352">
        <v>726</v>
      </c>
      <c r="H1352">
        <v>1</v>
      </c>
      <c r="I1352" t="str">
        <f t="shared" si="21"/>
        <v>19442</v>
      </c>
      <c r="J1352">
        <f>IFERROR(VLOOKUP(I1352,着工統計から!$B$2:$B$992,2,FALSE), 0)</f>
        <v>0</v>
      </c>
    </row>
    <row r="1353" spans="2:10" x14ac:dyDescent="0.7">
      <c r="B1353" s="1">
        <v>1349</v>
      </c>
      <c r="C1353" s="1" t="s">
        <v>19</v>
      </c>
      <c r="D1353" s="1">
        <v>194433</v>
      </c>
      <c r="E1353" s="1" t="s">
        <v>1347</v>
      </c>
      <c r="F1353" s="1">
        <v>4</v>
      </c>
      <c r="G1353">
        <v>563</v>
      </c>
      <c r="H1353">
        <v>0</v>
      </c>
      <c r="I1353" t="str">
        <f t="shared" si="21"/>
        <v>19443</v>
      </c>
      <c r="J1353">
        <f>IFERROR(VLOOKUP(I1353,着工統計から!$B$2:$B$992,2,FALSE), 0)</f>
        <v>0</v>
      </c>
    </row>
    <row r="1354" spans="2:10" x14ac:dyDescent="0.7">
      <c r="B1354" s="1">
        <v>1350</v>
      </c>
      <c r="C1354" s="1" t="s">
        <v>20</v>
      </c>
      <c r="D1354" s="1">
        <v>202011</v>
      </c>
      <c r="E1354" s="1" t="s">
        <v>1348</v>
      </c>
      <c r="F1354" s="1">
        <v>4</v>
      </c>
      <c r="G1354">
        <v>356085</v>
      </c>
      <c r="H1354">
        <v>2557</v>
      </c>
      <c r="I1354" t="str">
        <f t="shared" si="21"/>
        <v>20201</v>
      </c>
      <c r="J1354">
        <f>IFERROR(VLOOKUP(I1354,着工統計から!$B$2:$B$992,2,FALSE), 0)</f>
        <v>0</v>
      </c>
    </row>
    <row r="1355" spans="2:10" x14ac:dyDescent="0.7">
      <c r="B1355" s="1">
        <v>1351</v>
      </c>
      <c r="C1355" s="1" t="s">
        <v>20</v>
      </c>
      <c r="D1355" s="1">
        <v>205028</v>
      </c>
      <c r="E1355" s="1" t="s">
        <v>1349</v>
      </c>
      <c r="F1355" s="1">
        <v>4</v>
      </c>
      <c r="G1355">
        <v>960</v>
      </c>
      <c r="H1355">
        <v>7</v>
      </c>
      <c r="I1355" t="str">
        <f t="shared" si="21"/>
        <v>20502</v>
      </c>
      <c r="J1355">
        <f>IFERROR(VLOOKUP(I1355,着工統計から!$B$2:$B$992,2,FALSE), 0)</f>
        <v>0</v>
      </c>
    </row>
    <row r="1356" spans="2:10" x14ac:dyDescent="0.7">
      <c r="B1356" s="1">
        <v>1352</v>
      </c>
      <c r="C1356" s="1" t="s">
        <v>20</v>
      </c>
      <c r="D1356" s="1">
        <v>205818</v>
      </c>
      <c r="E1356" s="1" t="s">
        <v>1350</v>
      </c>
      <c r="F1356" s="1">
        <v>4</v>
      </c>
      <c r="G1356">
        <v>4135</v>
      </c>
      <c r="H1356">
        <v>30</v>
      </c>
      <c r="I1356" t="str">
        <f t="shared" si="21"/>
        <v>20581</v>
      </c>
      <c r="J1356">
        <f>IFERROR(VLOOKUP(I1356,着工統計から!$B$2:$B$992,2,FALSE), 0)</f>
        <v>0</v>
      </c>
    </row>
    <row r="1357" spans="2:10" x14ac:dyDescent="0.7">
      <c r="B1357" s="1">
        <v>1353</v>
      </c>
      <c r="C1357" s="1" t="s">
        <v>20</v>
      </c>
      <c r="D1357" s="1">
        <v>205826</v>
      </c>
      <c r="E1357" s="1" t="s">
        <v>1351</v>
      </c>
      <c r="F1357" s="1">
        <v>3</v>
      </c>
      <c r="G1357">
        <v>9609</v>
      </c>
      <c r="H1357">
        <v>69</v>
      </c>
      <c r="I1357" t="str">
        <f t="shared" si="21"/>
        <v>20582</v>
      </c>
      <c r="J1357">
        <f>IFERROR(VLOOKUP(I1357,着工統計から!$B$2:$B$992,2,FALSE), 0)</f>
        <v>0</v>
      </c>
    </row>
    <row r="1358" spans="2:10" x14ac:dyDescent="0.7">
      <c r="B1358" s="1">
        <v>1354</v>
      </c>
      <c r="C1358" s="1" t="s">
        <v>20</v>
      </c>
      <c r="D1358" s="1">
        <v>205869</v>
      </c>
      <c r="E1358" s="1" t="s">
        <v>1352</v>
      </c>
      <c r="F1358" s="1">
        <v>3</v>
      </c>
      <c r="G1358">
        <v>3499</v>
      </c>
      <c r="H1358">
        <v>25</v>
      </c>
      <c r="I1358" t="str">
        <f t="shared" si="21"/>
        <v>20586</v>
      </c>
      <c r="J1358">
        <f>IFERROR(VLOOKUP(I1358,着工統計から!$B$2:$B$992,2,FALSE), 0)</f>
        <v>0</v>
      </c>
    </row>
    <row r="1359" spans="2:10" x14ac:dyDescent="0.7">
      <c r="B1359" s="1">
        <v>1355</v>
      </c>
      <c r="C1359" s="1" t="s">
        <v>20</v>
      </c>
      <c r="D1359" s="1">
        <v>205877</v>
      </c>
      <c r="E1359" s="1" t="s">
        <v>1353</v>
      </c>
      <c r="F1359" s="1">
        <v>3</v>
      </c>
      <c r="G1359">
        <v>1393</v>
      </c>
      <c r="H1359">
        <v>10</v>
      </c>
      <c r="I1359" t="str">
        <f t="shared" si="21"/>
        <v>20587</v>
      </c>
      <c r="J1359">
        <f>IFERROR(VLOOKUP(I1359,着工統計から!$B$2:$B$992,2,FALSE), 0)</f>
        <v>0</v>
      </c>
    </row>
    <row r="1360" spans="2:10" x14ac:dyDescent="0.7">
      <c r="B1360" s="1">
        <v>1356</v>
      </c>
      <c r="C1360" s="1" t="s">
        <v>20</v>
      </c>
      <c r="D1360" s="1">
        <v>205893</v>
      </c>
      <c r="E1360" s="1" t="s">
        <v>1354</v>
      </c>
      <c r="F1360" s="1">
        <v>4</v>
      </c>
      <c r="G1360">
        <v>1917</v>
      </c>
      <c r="H1360">
        <v>14</v>
      </c>
      <c r="I1360" t="str">
        <f t="shared" si="21"/>
        <v>20589</v>
      </c>
      <c r="J1360">
        <f>IFERROR(VLOOKUP(I1360,着工統計から!$B$2:$B$992,2,FALSE), 0)</f>
        <v>0</v>
      </c>
    </row>
    <row r="1361" spans="2:10" x14ac:dyDescent="0.7">
      <c r="B1361" s="1">
        <v>1357</v>
      </c>
      <c r="C1361" s="1" t="s">
        <v>20</v>
      </c>
      <c r="D1361" s="1">
        <v>202029</v>
      </c>
      <c r="E1361" s="1" t="s">
        <v>1355</v>
      </c>
      <c r="F1361" s="1">
        <v>4</v>
      </c>
      <c r="G1361">
        <v>208227</v>
      </c>
      <c r="H1361">
        <v>1318</v>
      </c>
      <c r="I1361" t="str">
        <f t="shared" si="21"/>
        <v>20202</v>
      </c>
      <c r="J1361">
        <f>IFERROR(VLOOKUP(I1361,着工統計から!$B$2:$B$992,2,FALSE), 0)</f>
        <v>0</v>
      </c>
    </row>
    <row r="1362" spans="2:10" x14ac:dyDescent="0.7">
      <c r="B1362" s="1">
        <v>1358</v>
      </c>
      <c r="C1362" s="1" t="s">
        <v>20</v>
      </c>
      <c r="D1362" s="1">
        <v>204439</v>
      </c>
      <c r="E1362" s="1" t="s">
        <v>1356</v>
      </c>
      <c r="F1362" s="1">
        <v>4</v>
      </c>
      <c r="G1362">
        <v>4629</v>
      </c>
      <c r="H1362">
        <v>29</v>
      </c>
      <c r="I1362" t="str">
        <f t="shared" si="21"/>
        <v>20443</v>
      </c>
      <c r="J1362">
        <f>IFERROR(VLOOKUP(I1362,着工統計から!$B$2:$B$992,2,FALSE), 0)</f>
        <v>0</v>
      </c>
    </row>
    <row r="1363" spans="2:10" x14ac:dyDescent="0.7">
      <c r="B1363" s="1">
        <v>1359</v>
      </c>
      <c r="C1363" s="1" t="s">
        <v>20</v>
      </c>
      <c r="D1363" s="1">
        <v>204498</v>
      </c>
      <c r="E1363" s="1" t="s">
        <v>1357</v>
      </c>
      <c r="F1363" s="1">
        <v>3</v>
      </c>
      <c r="G1363">
        <v>15274</v>
      </c>
      <c r="H1363">
        <v>97</v>
      </c>
      <c r="I1363" t="str">
        <f t="shared" si="21"/>
        <v>20449</v>
      </c>
      <c r="J1363">
        <f>IFERROR(VLOOKUP(I1363,着工統計から!$B$2:$B$992,2,FALSE), 0)</f>
        <v>0</v>
      </c>
    </row>
    <row r="1364" spans="2:10" x14ac:dyDescent="0.7">
      <c r="B1364" s="1">
        <v>1360</v>
      </c>
      <c r="C1364" s="1" t="s">
        <v>20</v>
      </c>
      <c r="D1364" s="1">
        <v>204633</v>
      </c>
      <c r="E1364" s="1" t="s">
        <v>1358</v>
      </c>
      <c r="F1364" s="1">
        <v>3</v>
      </c>
      <c r="G1364">
        <v>679</v>
      </c>
      <c r="H1364">
        <v>4</v>
      </c>
      <c r="I1364" t="str">
        <f t="shared" si="21"/>
        <v>20463</v>
      </c>
      <c r="J1364">
        <f>IFERROR(VLOOKUP(I1364,着工統計から!$B$2:$B$992,2,FALSE), 0)</f>
        <v>0</v>
      </c>
    </row>
    <row r="1365" spans="2:10" x14ac:dyDescent="0.7">
      <c r="B1365" s="1">
        <v>1361</v>
      </c>
      <c r="C1365" s="1" t="s">
        <v>20</v>
      </c>
      <c r="D1365" s="1">
        <v>204641</v>
      </c>
      <c r="E1365" s="1" t="s">
        <v>1359</v>
      </c>
      <c r="F1365" s="1">
        <v>3</v>
      </c>
      <c r="G1365">
        <v>1936</v>
      </c>
      <c r="H1365">
        <v>12</v>
      </c>
      <c r="I1365" t="str">
        <f t="shared" si="21"/>
        <v>20464</v>
      </c>
      <c r="J1365">
        <f>IFERROR(VLOOKUP(I1365,着工統計から!$B$2:$B$992,2,FALSE), 0)</f>
        <v>0</v>
      </c>
    </row>
    <row r="1366" spans="2:10" x14ac:dyDescent="0.7">
      <c r="B1366" s="1">
        <v>1362</v>
      </c>
      <c r="C1366" s="1" t="s">
        <v>20</v>
      </c>
      <c r="D1366" s="1">
        <v>204650</v>
      </c>
      <c r="E1366" s="1" t="s">
        <v>1360</v>
      </c>
      <c r="F1366" s="1">
        <v>3</v>
      </c>
      <c r="G1366">
        <v>12548</v>
      </c>
      <c r="H1366">
        <v>79</v>
      </c>
      <c r="I1366" t="str">
        <f t="shared" si="21"/>
        <v>20465</v>
      </c>
      <c r="J1366">
        <f>IFERROR(VLOOKUP(I1366,着工統計から!$B$2:$B$992,2,FALSE), 0)</f>
        <v>0</v>
      </c>
    </row>
    <row r="1367" spans="2:10" x14ac:dyDescent="0.7">
      <c r="B1367" s="1">
        <v>1363</v>
      </c>
      <c r="C1367" s="1" t="s">
        <v>20</v>
      </c>
      <c r="D1367" s="1">
        <v>202037</v>
      </c>
      <c r="E1367" s="1" t="s">
        <v>1361</v>
      </c>
      <c r="F1367" s="1">
        <v>4</v>
      </c>
      <c r="G1367">
        <v>121192</v>
      </c>
      <c r="H1367">
        <v>706</v>
      </c>
      <c r="I1367" t="str">
        <f t="shared" si="21"/>
        <v>20203</v>
      </c>
      <c r="J1367">
        <f>IFERROR(VLOOKUP(I1367,着工統計から!$B$2:$B$992,2,FALSE), 0)</f>
        <v>0</v>
      </c>
    </row>
    <row r="1368" spans="2:10" x14ac:dyDescent="0.7">
      <c r="B1368" s="1">
        <v>1364</v>
      </c>
      <c r="C1368" s="1" t="s">
        <v>20</v>
      </c>
      <c r="D1368" s="1">
        <v>203416</v>
      </c>
      <c r="E1368" s="1" t="s">
        <v>1362</v>
      </c>
      <c r="F1368" s="1">
        <v>4</v>
      </c>
      <c r="G1368">
        <v>22244</v>
      </c>
      <c r="H1368">
        <v>129</v>
      </c>
      <c r="I1368" t="str">
        <f t="shared" si="21"/>
        <v>20341</v>
      </c>
      <c r="J1368">
        <f>IFERROR(VLOOKUP(I1368,着工統計から!$B$2:$B$992,2,FALSE), 0)</f>
        <v>0</v>
      </c>
    </row>
    <row r="1369" spans="2:10" x14ac:dyDescent="0.7">
      <c r="B1369" s="1">
        <v>1365</v>
      </c>
      <c r="C1369" s="1" t="s">
        <v>20</v>
      </c>
      <c r="D1369" s="1">
        <v>203459</v>
      </c>
      <c r="E1369" s="1" t="s">
        <v>1363</v>
      </c>
      <c r="F1369" s="1">
        <v>3</v>
      </c>
      <c r="G1369">
        <v>9918</v>
      </c>
      <c r="H1369">
        <v>58</v>
      </c>
      <c r="I1369" t="str">
        <f t="shared" si="21"/>
        <v>20345</v>
      </c>
      <c r="J1369">
        <f>IFERROR(VLOOKUP(I1369,着工統計から!$B$2:$B$992,2,FALSE), 0)</f>
        <v>0</v>
      </c>
    </row>
    <row r="1370" spans="2:10" x14ac:dyDescent="0.7">
      <c r="B1370" s="1">
        <v>1366</v>
      </c>
      <c r="C1370" s="1" t="s">
        <v>20</v>
      </c>
      <c r="D1370" s="1">
        <v>203467</v>
      </c>
      <c r="E1370" s="1" t="s">
        <v>1364</v>
      </c>
      <c r="F1370" s="1">
        <v>3</v>
      </c>
      <c r="G1370">
        <v>3473</v>
      </c>
      <c r="H1370">
        <v>20</v>
      </c>
      <c r="I1370" t="str">
        <f t="shared" si="21"/>
        <v>20346</v>
      </c>
      <c r="J1370">
        <f>IFERROR(VLOOKUP(I1370,着工統計から!$B$2:$B$992,2,FALSE), 0)</f>
        <v>0</v>
      </c>
    </row>
    <row r="1371" spans="2:10" x14ac:dyDescent="0.7">
      <c r="B1371" s="1">
        <v>1367</v>
      </c>
      <c r="C1371" s="1" t="s">
        <v>20</v>
      </c>
      <c r="D1371" s="1">
        <v>202045</v>
      </c>
      <c r="E1371" s="1" t="s">
        <v>1365</v>
      </c>
      <c r="F1371" s="1">
        <v>4</v>
      </c>
      <c r="G1371">
        <v>50128</v>
      </c>
      <c r="H1371">
        <v>267</v>
      </c>
      <c r="I1371" t="str">
        <f t="shared" si="21"/>
        <v>20204</v>
      </c>
      <c r="J1371">
        <f>IFERROR(VLOOKUP(I1371,着工統計から!$B$2:$B$992,2,FALSE), 0)</f>
        <v>0</v>
      </c>
    </row>
    <row r="1372" spans="2:10" x14ac:dyDescent="0.7">
      <c r="B1372" s="1">
        <v>1368</v>
      </c>
      <c r="C1372" s="1" t="s">
        <v>20</v>
      </c>
      <c r="D1372" s="1">
        <v>202053</v>
      </c>
      <c r="E1372" s="1" t="s">
        <v>1366</v>
      </c>
      <c r="F1372" s="1">
        <v>4</v>
      </c>
      <c r="G1372">
        <v>99693</v>
      </c>
      <c r="H1372">
        <v>445</v>
      </c>
      <c r="I1372" t="str">
        <f t="shared" si="21"/>
        <v>20205</v>
      </c>
      <c r="J1372">
        <f>IFERROR(VLOOKUP(I1372,着工統計から!$B$2:$B$992,2,FALSE), 0)</f>
        <v>0</v>
      </c>
    </row>
    <row r="1373" spans="2:10" x14ac:dyDescent="0.7">
      <c r="B1373" s="1">
        <v>1369</v>
      </c>
      <c r="C1373" s="1" t="s">
        <v>20</v>
      </c>
      <c r="D1373" s="1">
        <v>204188</v>
      </c>
      <c r="E1373" s="1" t="s">
        <v>1367</v>
      </c>
      <c r="F1373" s="1">
        <v>4</v>
      </c>
      <c r="G1373">
        <v>413</v>
      </c>
      <c r="H1373">
        <v>2</v>
      </c>
      <c r="I1373" t="str">
        <f t="shared" si="21"/>
        <v>20418</v>
      </c>
      <c r="J1373">
        <f>IFERROR(VLOOKUP(I1373,着工統計から!$B$2:$B$992,2,FALSE), 0)</f>
        <v>0</v>
      </c>
    </row>
    <row r="1374" spans="2:10" x14ac:dyDescent="0.7">
      <c r="B1374" s="1">
        <v>1370</v>
      </c>
      <c r="C1374" s="1" t="s">
        <v>20</v>
      </c>
      <c r="D1374" s="1">
        <v>204196</v>
      </c>
      <c r="E1374" s="1" t="s">
        <v>1368</v>
      </c>
      <c r="F1374" s="1">
        <v>4</v>
      </c>
      <c r="G1374">
        <v>1475</v>
      </c>
      <c r="H1374">
        <v>7</v>
      </c>
      <c r="I1374" t="str">
        <f t="shared" si="21"/>
        <v>20419</v>
      </c>
      <c r="J1374">
        <f>IFERROR(VLOOKUP(I1374,着工統計から!$B$2:$B$992,2,FALSE), 0)</f>
        <v>0</v>
      </c>
    </row>
    <row r="1375" spans="2:10" x14ac:dyDescent="0.7">
      <c r="B1375" s="1">
        <v>1371</v>
      </c>
      <c r="C1375" s="1" t="s">
        <v>20</v>
      </c>
      <c r="D1375" s="1">
        <v>202061</v>
      </c>
      <c r="E1375" s="1" t="s">
        <v>1369</v>
      </c>
      <c r="F1375" s="1">
        <v>4</v>
      </c>
      <c r="G1375">
        <v>50140</v>
      </c>
      <c r="H1375">
        <v>293</v>
      </c>
      <c r="I1375" t="str">
        <f t="shared" si="21"/>
        <v>20206</v>
      </c>
      <c r="J1375">
        <f>IFERROR(VLOOKUP(I1375,着工統計から!$B$2:$B$992,2,FALSE), 0)</f>
        <v>0</v>
      </c>
    </row>
    <row r="1376" spans="2:10" x14ac:dyDescent="0.7">
      <c r="B1376" s="1">
        <v>1372</v>
      </c>
      <c r="C1376" s="1" t="s">
        <v>20</v>
      </c>
      <c r="D1376" s="1">
        <v>202070</v>
      </c>
      <c r="E1376" s="1" t="s">
        <v>1370</v>
      </c>
      <c r="F1376" s="1">
        <v>3</v>
      </c>
      <c r="G1376">
        <v>50725</v>
      </c>
      <c r="H1376">
        <v>301</v>
      </c>
      <c r="I1376" t="str">
        <f t="shared" si="21"/>
        <v>20207</v>
      </c>
      <c r="J1376">
        <f>IFERROR(VLOOKUP(I1376,着工統計から!$B$2:$B$992,2,FALSE), 0)</f>
        <v>0</v>
      </c>
    </row>
    <row r="1377" spans="2:10" x14ac:dyDescent="0.7">
      <c r="B1377" s="1">
        <v>1373</v>
      </c>
      <c r="C1377" s="1" t="s">
        <v>20</v>
      </c>
      <c r="D1377" s="1">
        <v>202088</v>
      </c>
      <c r="E1377" s="1" t="s">
        <v>1371</v>
      </c>
      <c r="F1377" s="1">
        <v>3</v>
      </c>
      <c r="G1377">
        <v>42512</v>
      </c>
      <c r="H1377">
        <v>168</v>
      </c>
      <c r="I1377" t="str">
        <f t="shared" si="21"/>
        <v>20208</v>
      </c>
      <c r="J1377">
        <f>IFERROR(VLOOKUP(I1377,着工統計から!$B$2:$B$992,2,FALSE), 0)</f>
        <v>0</v>
      </c>
    </row>
    <row r="1378" spans="2:10" x14ac:dyDescent="0.7">
      <c r="B1378" s="1">
        <v>1374</v>
      </c>
      <c r="C1378" s="1" t="s">
        <v>20</v>
      </c>
      <c r="D1378" s="1">
        <v>202096</v>
      </c>
      <c r="E1378" s="1" t="s">
        <v>1372</v>
      </c>
      <c r="F1378" s="1">
        <v>3</v>
      </c>
      <c r="G1378">
        <v>60891</v>
      </c>
      <c r="H1378">
        <v>296</v>
      </c>
      <c r="I1378" t="str">
        <f t="shared" si="21"/>
        <v>20209</v>
      </c>
      <c r="J1378">
        <f>IFERROR(VLOOKUP(I1378,着工統計から!$B$2:$B$992,2,FALSE), 0)</f>
        <v>0</v>
      </c>
    </row>
    <row r="1379" spans="2:10" x14ac:dyDescent="0.7">
      <c r="B1379" s="1">
        <v>1375</v>
      </c>
      <c r="C1379" s="1" t="s">
        <v>20</v>
      </c>
      <c r="D1379" s="1">
        <v>203815</v>
      </c>
      <c r="E1379" s="1" t="s">
        <v>1373</v>
      </c>
      <c r="F1379" s="1">
        <v>3</v>
      </c>
      <c r="G1379">
        <v>5643</v>
      </c>
      <c r="H1379">
        <v>27</v>
      </c>
      <c r="I1379" t="str">
        <f t="shared" si="21"/>
        <v>20381</v>
      </c>
      <c r="J1379">
        <f>IFERROR(VLOOKUP(I1379,着工統計から!$B$2:$B$992,2,FALSE), 0)</f>
        <v>0</v>
      </c>
    </row>
    <row r="1380" spans="2:10" x14ac:dyDescent="0.7">
      <c r="B1380" s="1">
        <v>1376</v>
      </c>
      <c r="C1380" s="1" t="s">
        <v>20</v>
      </c>
      <c r="D1380" s="1">
        <v>203874</v>
      </c>
      <c r="E1380" s="1" t="s">
        <v>1374</v>
      </c>
      <c r="F1380" s="1">
        <v>4</v>
      </c>
      <c r="G1380">
        <v>1737</v>
      </c>
      <c r="H1380">
        <v>8</v>
      </c>
      <c r="I1380" t="str">
        <f t="shared" si="21"/>
        <v>20387</v>
      </c>
      <c r="J1380">
        <f>IFERROR(VLOOKUP(I1380,着工統計から!$B$2:$B$992,2,FALSE), 0)</f>
        <v>0</v>
      </c>
    </row>
    <row r="1381" spans="2:10" x14ac:dyDescent="0.7">
      <c r="B1381" s="1">
        <v>1377</v>
      </c>
      <c r="C1381" s="1" t="s">
        <v>20</v>
      </c>
      <c r="D1381" s="1">
        <v>202100</v>
      </c>
      <c r="E1381" s="1" t="s">
        <v>1375</v>
      </c>
      <c r="F1381" s="1">
        <v>3</v>
      </c>
      <c r="G1381">
        <v>32759</v>
      </c>
      <c r="H1381">
        <v>131</v>
      </c>
      <c r="I1381" t="str">
        <f t="shared" si="21"/>
        <v>20210</v>
      </c>
      <c r="J1381">
        <f>IFERROR(VLOOKUP(I1381,着工統計から!$B$2:$B$992,2,FALSE), 0)</f>
        <v>0</v>
      </c>
    </row>
    <row r="1382" spans="2:10" x14ac:dyDescent="0.7">
      <c r="B1382" s="1">
        <v>1378</v>
      </c>
      <c r="C1382" s="1" t="s">
        <v>20</v>
      </c>
      <c r="D1382" s="1">
        <v>202118</v>
      </c>
      <c r="E1382" s="1" t="s">
        <v>1376</v>
      </c>
      <c r="F1382" s="1">
        <v>3</v>
      </c>
      <c r="G1382">
        <v>39668</v>
      </c>
      <c r="H1382">
        <v>191</v>
      </c>
      <c r="I1382" t="str">
        <f t="shared" si="21"/>
        <v>20211</v>
      </c>
      <c r="J1382">
        <f>IFERROR(VLOOKUP(I1382,着工統計から!$B$2:$B$992,2,FALSE), 0)</f>
        <v>0</v>
      </c>
    </row>
    <row r="1383" spans="2:10" x14ac:dyDescent="0.7">
      <c r="B1383" s="1">
        <v>1379</v>
      </c>
      <c r="C1383" s="1" t="s">
        <v>20</v>
      </c>
      <c r="D1383" s="1">
        <v>206016</v>
      </c>
      <c r="E1383" s="1" t="s">
        <v>1377</v>
      </c>
      <c r="F1383" s="1">
        <v>4</v>
      </c>
      <c r="G1383">
        <v>4241</v>
      </c>
      <c r="H1383">
        <v>20</v>
      </c>
      <c r="I1383" t="str">
        <f t="shared" si="21"/>
        <v>20601</v>
      </c>
      <c r="J1383">
        <f>IFERROR(VLOOKUP(I1383,着工統計から!$B$2:$B$992,2,FALSE), 0)</f>
        <v>0</v>
      </c>
    </row>
    <row r="1384" spans="2:10" x14ac:dyDescent="0.7">
      <c r="B1384" s="1">
        <v>1380</v>
      </c>
      <c r="C1384" s="1" t="s">
        <v>20</v>
      </c>
      <c r="D1384" s="1">
        <v>202126</v>
      </c>
      <c r="E1384" s="1" t="s">
        <v>1378</v>
      </c>
      <c r="F1384" s="1">
        <v>3</v>
      </c>
      <c r="G1384">
        <v>26258</v>
      </c>
      <c r="H1384">
        <v>85</v>
      </c>
      <c r="I1384" t="str">
        <f t="shared" si="21"/>
        <v>20212</v>
      </c>
      <c r="J1384">
        <f>IFERROR(VLOOKUP(I1384,着工統計から!$B$2:$B$992,2,FALSE), 0)</f>
        <v>0</v>
      </c>
    </row>
    <row r="1385" spans="2:10" x14ac:dyDescent="0.7">
      <c r="B1385" s="1">
        <v>1381</v>
      </c>
      <c r="C1385" s="1" t="s">
        <v>20</v>
      </c>
      <c r="D1385" s="1">
        <v>204838</v>
      </c>
      <c r="E1385" s="1" t="s">
        <v>1379</v>
      </c>
      <c r="F1385" s="1">
        <v>3</v>
      </c>
      <c r="G1385">
        <v>848</v>
      </c>
      <c r="H1385">
        <v>3</v>
      </c>
      <c r="I1385" t="str">
        <f t="shared" si="21"/>
        <v>20483</v>
      </c>
      <c r="J1385">
        <f>IFERROR(VLOOKUP(I1385,着工統計から!$B$2:$B$992,2,FALSE), 0)</f>
        <v>0</v>
      </c>
    </row>
    <row r="1386" spans="2:10" x14ac:dyDescent="0.7">
      <c r="B1386" s="1">
        <v>1382</v>
      </c>
      <c r="C1386" s="1" t="s">
        <v>20</v>
      </c>
      <c r="D1386" s="1">
        <v>204846</v>
      </c>
      <c r="E1386" s="1" t="s">
        <v>1380</v>
      </c>
      <c r="F1386" s="1">
        <v>3</v>
      </c>
      <c r="G1386">
        <v>935</v>
      </c>
      <c r="H1386">
        <v>3</v>
      </c>
      <c r="I1386" t="str">
        <f t="shared" si="21"/>
        <v>20484</v>
      </c>
      <c r="J1386">
        <f>IFERROR(VLOOKUP(I1386,着工統計から!$B$2:$B$992,2,FALSE), 0)</f>
        <v>0</v>
      </c>
    </row>
    <row r="1387" spans="2:10" x14ac:dyDescent="0.7">
      <c r="B1387" s="1">
        <v>1383</v>
      </c>
      <c r="C1387" s="1" t="s">
        <v>20</v>
      </c>
      <c r="D1387" s="1">
        <v>202134</v>
      </c>
      <c r="E1387" s="1" t="s">
        <v>1381</v>
      </c>
      <c r="F1387" s="1">
        <v>3</v>
      </c>
      <c r="G1387">
        <v>21438</v>
      </c>
      <c r="H1387">
        <v>38</v>
      </c>
      <c r="I1387" t="str">
        <f t="shared" si="21"/>
        <v>20213</v>
      </c>
      <c r="J1387">
        <f>IFERROR(VLOOKUP(I1387,着工統計から!$B$2:$B$992,2,FALSE), 0)</f>
        <v>0</v>
      </c>
    </row>
    <row r="1388" spans="2:10" x14ac:dyDescent="0.7">
      <c r="B1388" s="1">
        <v>1384</v>
      </c>
      <c r="C1388" s="1" t="s">
        <v>20</v>
      </c>
      <c r="D1388" s="1">
        <v>202142</v>
      </c>
      <c r="E1388" s="1" t="s">
        <v>1382</v>
      </c>
      <c r="F1388" s="1">
        <v>3</v>
      </c>
      <c r="G1388">
        <v>55912</v>
      </c>
      <c r="H1388">
        <v>377</v>
      </c>
      <c r="I1388" t="str">
        <f t="shared" si="21"/>
        <v>20214</v>
      </c>
      <c r="J1388">
        <f>IFERROR(VLOOKUP(I1388,着工統計から!$B$2:$B$992,2,FALSE), 0)</f>
        <v>0</v>
      </c>
    </row>
    <row r="1389" spans="2:10" x14ac:dyDescent="0.7">
      <c r="B1389" s="1">
        <v>1385</v>
      </c>
      <c r="C1389" s="1" t="s">
        <v>20</v>
      </c>
      <c r="D1389" s="1">
        <v>202151</v>
      </c>
      <c r="E1389" s="1" t="s">
        <v>1383</v>
      </c>
      <c r="F1389" s="1">
        <v>3</v>
      </c>
      <c r="G1389">
        <v>64629</v>
      </c>
      <c r="H1389">
        <v>575</v>
      </c>
      <c r="I1389" t="str">
        <f t="shared" si="21"/>
        <v>20215</v>
      </c>
      <c r="J1389">
        <f>IFERROR(VLOOKUP(I1389,着工統計から!$B$2:$B$992,2,FALSE), 0)</f>
        <v>0</v>
      </c>
    </row>
    <row r="1390" spans="2:10" x14ac:dyDescent="0.7">
      <c r="B1390" s="1">
        <v>1386</v>
      </c>
      <c r="C1390" s="1" t="s">
        <v>20</v>
      </c>
      <c r="D1390" s="1">
        <v>204242</v>
      </c>
      <c r="E1390" s="1" t="s">
        <v>1384</v>
      </c>
      <c r="F1390" s="1">
        <v>3</v>
      </c>
      <c r="G1390">
        <v>2506</v>
      </c>
      <c r="H1390">
        <v>22</v>
      </c>
      <c r="I1390" t="str">
        <f t="shared" si="21"/>
        <v>20424</v>
      </c>
      <c r="J1390">
        <f>IFERROR(VLOOKUP(I1390,着工統計から!$B$2:$B$992,2,FALSE), 0)</f>
        <v>0</v>
      </c>
    </row>
    <row r="1391" spans="2:10" x14ac:dyDescent="0.7">
      <c r="B1391" s="1">
        <v>1387</v>
      </c>
      <c r="C1391" s="1" t="s">
        <v>20</v>
      </c>
      <c r="D1391" s="1">
        <v>202177</v>
      </c>
      <c r="E1391" s="1" t="s">
        <v>1385</v>
      </c>
      <c r="F1391" s="1">
        <v>3</v>
      </c>
      <c r="G1391">
        <v>70871</v>
      </c>
      <c r="H1391">
        <v>462</v>
      </c>
      <c r="I1391" t="str">
        <f t="shared" si="21"/>
        <v>20217</v>
      </c>
      <c r="J1391">
        <f>IFERROR(VLOOKUP(I1391,着工統計から!$B$2:$B$992,2,FALSE), 0)</f>
        <v>0</v>
      </c>
    </row>
    <row r="1392" spans="2:10" x14ac:dyDescent="0.7">
      <c r="B1392" s="1">
        <v>1388</v>
      </c>
      <c r="C1392" s="1" t="s">
        <v>20</v>
      </c>
      <c r="D1392" s="1">
        <v>203017</v>
      </c>
      <c r="E1392" s="1" t="s">
        <v>1386</v>
      </c>
      <c r="F1392" s="1">
        <v>3</v>
      </c>
      <c r="G1392">
        <v>13698</v>
      </c>
      <c r="H1392">
        <v>89</v>
      </c>
      <c r="I1392" t="str">
        <f t="shared" si="21"/>
        <v>20301</v>
      </c>
      <c r="J1392">
        <f>IFERROR(VLOOKUP(I1392,着工統計から!$B$2:$B$992,2,FALSE), 0)</f>
        <v>0</v>
      </c>
    </row>
    <row r="1393" spans="2:10" x14ac:dyDescent="0.7">
      <c r="B1393" s="1">
        <v>1389</v>
      </c>
      <c r="C1393" s="1" t="s">
        <v>20</v>
      </c>
      <c r="D1393" s="1">
        <v>203220</v>
      </c>
      <c r="E1393" s="1" t="s">
        <v>1387</v>
      </c>
      <c r="F1393" s="1">
        <v>3</v>
      </c>
      <c r="G1393">
        <v>8828</v>
      </c>
      <c r="H1393">
        <v>58</v>
      </c>
      <c r="I1393" t="str">
        <f t="shared" si="21"/>
        <v>20322</v>
      </c>
      <c r="J1393">
        <f>IFERROR(VLOOKUP(I1393,着工統計から!$B$2:$B$992,2,FALSE), 0)</f>
        <v>0</v>
      </c>
    </row>
    <row r="1394" spans="2:10" x14ac:dyDescent="0.7">
      <c r="B1394" s="1">
        <v>1390</v>
      </c>
      <c r="C1394" s="1" t="s">
        <v>20</v>
      </c>
      <c r="D1394" s="1">
        <v>203254</v>
      </c>
      <c r="E1394" s="1" t="s">
        <v>1388</v>
      </c>
      <c r="F1394" s="1">
        <v>3</v>
      </c>
      <c r="G1394">
        <v>5971</v>
      </c>
      <c r="H1394">
        <v>39</v>
      </c>
      <c r="I1394" t="str">
        <f t="shared" si="21"/>
        <v>20325</v>
      </c>
      <c r="J1394">
        <f>IFERROR(VLOOKUP(I1394,着工統計から!$B$2:$B$992,2,FALSE), 0)</f>
        <v>0</v>
      </c>
    </row>
    <row r="1395" spans="2:10" x14ac:dyDescent="0.7">
      <c r="B1395" s="1">
        <v>1391</v>
      </c>
      <c r="C1395" s="1" t="s">
        <v>20</v>
      </c>
      <c r="D1395" s="1">
        <v>202169</v>
      </c>
      <c r="E1395" s="1" t="s">
        <v>1389</v>
      </c>
      <c r="F1395" s="1">
        <v>3</v>
      </c>
      <c r="G1395">
        <v>37137</v>
      </c>
      <c r="H1395">
        <v>166</v>
      </c>
      <c r="I1395" t="str">
        <f t="shared" si="21"/>
        <v>20216</v>
      </c>
      <c r="J1395">
        <f>IFERROR(VLOOKUP(I1395,着工統計から!$B$2:$B$992,2,FALSE), 0)</f>
        <v>0</v>
      </c>
    </row>
    <row r="1396" spans="2:10" x14ac:dyDescent="0.7">
      <c r="B1396" s="1">
        <v>1392</v>
      </c>
      <c r="C1396" s="1" t="s">
        <v>20</v>
      </c>
      <c r="D1396" s="1">
        <v>205010</v>
      </c>
      <c r="E1396" s="1" t="s">
        <v>1390</v>
      </c>
      <c r="F1396" s="1">
        <v>4</v>
      </c>
      <c r="G1396">
        <v>5789</v>
      </c>
      <c r="H1396">
        <v>26</v>
      </c>
      <c r="I1396" t="str">
        <f t="shared" si="21"/>
        <v>20501</v>
      </c>
      <c r="J1396">
        <f>IFERROR(VLOOKUP(I1396,着工統計から!$B$2:$B$992,2,FALSE), 0)</f>
        <v>0</v>
      </c>
    </row>
    <row r="1397" spans="2:10" x14ac:dyDescent="0.7">
      <c r="B1397" s="1">
        <v>1393</v>
      </c>
      <c r="C1397" s="1" t="s">
        <v>20</v>
      </c>
      <c r="D1397" s="1">
        <v>205222</v>
      </c>
      <c r="E1397" s="1" t="s">
        <v>1391</v>
      </c>
      <c r="F1397" s="1">
        <v>4</v>
      </c>
      <c r="G1397">
        <v>17372</v>
      </c>
      <c r="H1397">
        <v>77</v>
      </c>
      <c r="I1397" t="str">
        <f t="shared" si="21"/>
        <v>20522</v>
      </c>
      <c r="J1397">
        <f>IFERROR(VLOOKUP(I1397,着工統計から!$B$2:$B$992,2,FALSE), 0)</f>
        <v>0</v>
      </c>
    </row>
    <row r="1398" spans="2:10" x14ac:dyDescent="0.7">
      <c r="B1398" s="1">
        <v>1394</v>
      </c>
      <c r="C1398" s="1" t="s">
        <v>20</v>
      </c>
      <c r="D1398" s="1">
        <v>203262</v>
      </c>
      <c r="E1398" s="1" t="s">
        <v>1392</v>
      </c>
      <c r="F1398" s="1">
        <v>3</v>
      </c>
      <c r="G1398">
        <v>4966</v>
      </c>
      <c r="H1398">
        <v>25</v>
      </c>
      <c r="I1398" t="str">
        <f t="shared" si="21"/>
        <v>20326</v>
      </c>
      <c r="J1398">
        <f>IFERROR(VLOOKUP(I1398,着工統計から!$B$2:$B$992,2,FALSE), 0)</f>
        <v>0</v>
      </c>
    </row>
    <row r="1399" spans="2:10" x14ac:dyDescent="0.7">
      <c r="B1399" s="1">
        <v>1395</v>
      </c>
      <c r="C1399" s="1" t="s">
        <v>20</v>
      </c>
      <c r="D1399" s="1">
        <v>203432</v>
      </c>
      <c r="E1399" s="1" t="s">
        <v>1393</v>
      </c>
      <c r="F1399" s="1">
        <v>3</v>
      </c>
      <c r="G1399">
        <v>25141</v>
      </c>
      <c r="H1399">
        <v>126</v>
      </c>
      <c r="I1399" t="str">
        <f t="shared" si="21"/>
        <v>20343</v>
      </c>
      <c r="J1399">
        <f>IFERROR(VLOOKUP(I1399,着工統計から!$B$2:$B$992,2,FALSE), 0)</f>
        <v>0</v>
      </c>
    </row>
    <row r="1400" spans="2:10" x14ac:dyDescent="0.7">
      <c r="B1400" s="1">
        <v>1396</v>
      </c>
      <c r="C1400" s="1" t="s">
        <v>20</v>
      </c>
      <c r="D1400" s="1">
        <v>204412</v>
      </c>
      <c r="E1400" s="1" t="s">
        <v>1394</v>
      </c>
      <c r="F1400" s="1">
        <v>4</v>
      </c>
      <c r="G1400">
        <v>8285</v>
      </c>
      <c r="H1400">
        <v>45</v>
      </c>
      <c r="I1400" t="str">
        <f t="shared" si="21"/>
        <v>20441</v>
      </c>
      <c r="J1400">
        <f>IFERROR(VLOOKUP(I1400,着工統計から!$B$2:$B$992,2,FALSE), 0)</f>
        <v>0</v>
      </c>
    </row>
    <row r="1401" spans="2:10" x14ac:dyDescent="0.7">
      <c r="B1401" s="1">
        <v>1397</v>
      </c>
      <c r="C1401" s="1" t="s">
        <v>20</v>
      </c>
      <c r="D1401" s="1">
        <v>204617</v>
      </c>
      <c r="E1401" s="1" t="s">
        <v>1395</v>
      </c>
      <c r="F1401" s="1">
        <v>4</v>
      </c>
      <c r="G1401">
        <v>27524</v>
      </c>
      <c r="H1401">
        <v>151</v>
      </c>
      <c r="I1401" t="str">
        <f t="shared" si="21"/>
        <v>20461</v>
      </c>
      <c r="J1401">
        <f>IFERROR(VLOOKUP(I1401,着工統計から!$B$2:$B$992,2,FALSE), 0)</f>
        <v>0</v>
      </c>
    </row>
    <row r="1402" spans="2:10" x14ac:dyDescent="0.7">
      <c r="B1402" s="1">
        <v>1398</v>
      </c>
      <c r="C1402" s="1" t="s">
        <v>20</v>
      </c>
      <c r="D1402" s="1">
        <v>204625</v>
      </c>
      <c r="E1402" s="1" t="s">
        <v>1396</v>
      </c>
      <c r="F1402" s="1">
        <v>4</v>
      </c>
      <c r="G1402">
        <v>32480</v>
      </c>
      <c r="H1402">
        <v>178</v>
      </c>
      <c r="I1402" t="str">
        <f t="shared" si="21"/>
        <v>20462</v>
      </c>
      <c r="J1402">
        <f>IFERROR(VLOOKUP(I1402,着工統計から!$B$2:$B$992,2,FALSE), 0)</f>
        <v>0</v>
      </c>
    </row>
    <row r="1403" spans="2:10" x14ac:dyDescent="0.7">
      <c r="B1403" s="1">
        <v>1399</v>
      </c>
      <c r="C1403" s="1" t="s">
        <v>20</v>
      </c>
      <c r="D1403" s="1">
        <v>204668</v>
      </c>
      <c r="E1403" s="1" t="s">
        <v>1397</v>
      </c>
      <c r="F1403" s="1">
        <v>4</v>
      </c>
      <c r="G1403">
        <v>18043</v>
      </c>
      <c r="H1403">
        <v>99</v>
      </c>
      <c r="I1403" t="str">
        <f t="shared" si="21"/>
        <v>20466</v>
      </c>
      <c r="J1403">
        <f>IFERROR(VLOOKUP(I1403,着工統計から!$B$2:$B$992,2,FALSE), 0)</f>
        <v>0</v>
      </c>
    </row>
    <row r="1404" spans="2:10" x14ac:dyDescent="0.7">
      <c r="B1404" s="1">
        <v>1400</v>
      </c>
      <c r="C1404" s="1" t="s">
        <v>20</v>
      </c>
      <c r="D1404" s="1">
        <v>204676</v>
      </c>
      <c r="E1404" s="1" t="s">
        <v>1398</v>
      </c>
      <c r="F1404" s="1">
        <v>4</v>
      </c>
      <c r="G1404">
        <v>8950</v>
      </c>
      <c r="H1404">
        <v>49</v>
      </c>
      <c r="I1404" t="str">
        <f t="shared" si="21"/>
        <v>20467</v>
      </c>
      <c r="J1404">
        <f>IFERROR(VLOOKUP(I1404,着工統計から!$B$2:$B$992,2,FALSE), 0)</f>
        <v>0</v>
      </c>
    </row>
    <row r="1405" spans="2:10" x14ac:dyDescent="0.7">
      <c r="B1405" s="1">
        <v>1401</v>
      </c>
      <c r="C1405" s="1" t="s">
        <v>20</v>
      </c>
      <c r="D1405" s="1">
        <v>203033</v>
      </c>
      <c r="E1405" s="1" t="s">
        <v>1399</v>
      </c>
      <c r="F1405" s="1">
        <v>3</v>
      </c>
      <c r="G1405">
        <v>4713</v>
      </c>
      <c r="H1405">
        <v>24</v>
      </c>
      <c r="I1405" t="str">
        <f t="shared" si="21"/>
        <v>20303</v>
      </c>
      <c r="J1405">
        <f>IFERROR(VLOOKUP(I1405,着工統計から!$B$2:$B$992,2,FALSE), 0)</f>
        <v>0</v>
      </c>
    </row>
    <row r="1406" spans="2:10" x14ac:dyDescent="0.7">
      <c r="B1406" s="1">
        <v>1402</v>
      </c>
      <c r="C1406" s="1" t="s">
        <v>20</v>
      </c>
      <c r="D1406" s="1">
        <v>203041</v>
      </c>
      <c r="E1406" s="1" t="s">
        <v>1400</v>
      </c>
      <c r="F1406" s="1">
        <v>3</v>
      </c>
      <c r="G1406">
        <v>4607</v>
      </c>
      <c r="H1406">
        <v>11</v>
      </c>
      <c r="I1406" t="str">
        <f t="shared" si="21"/>
        <v>20304</v>
      </c>
      <c r="J1406">
        <f>IFERROR(VLOOKUP(I1406,着工統計から!$B$2:$B$992,2,FALSE), 0)</f>
        <v>0</v>
      </c>
    </row>
    <row r="1407" spans="2:10" x14ac:dyDescent="0.7">
      <c r="B1407" s="1">
        <v>1403</v>
      </c>
      <c r="C1407" s="1" t="s">
        <v>20</v>
      </c>
      <c r="D1407" s="1">
        <v>203050</v>
      </c>
      <c r="E1407" s="1" t="s">
        <v>827</v>
      </c>
      <c r="F1407" s="1">
        <v>3</v>
      </c>
      <c r="G1407">
        <v>3408</v>
      </c>
      <c r="H1407">
        <v>5</v>
      </c>
      <c r="I1407" t="str">
        <f t="shared" si="21"/>
        <v>20305</v>
      </c>
      <c r="J1407">
        <f>IFERROR(VLOOKUP(I1407,着工統計から!$B$2:$B$992,2,FALSE), 0)</f>
        <v>0</v>
      </c>
    </row>
    <row r="1408" spans="2:10" x14ac:dyDescent="0.7">
      <c r="B1408" s="1">
        <v>1404</v>
      </c>
      <c r="C1408" s="1" t="s">
        <v>20</v>
      </c>
      <c r="D1408" s="1">
        <v>203068</v>
      </c>
      <c r="E1408" s="1" t="s">
        <v>1401</v>
      </c>
      <c r="F1408" s="1">
        <v>3</v>
      </c>
      <c r="G1408">
        <v>1005</v>
      </c>
      <c r="H1408">
        <v>1</v>
      </c>
      <c r="I1408" t="str">
        <f t="shared" si="21"/>
        <v>20306</v>
      </c>
      <c r="J1408">
        <f>IFERROR(VLOOKUP(I1408,着工統計から!$B$2:$B$992,2,FALSE), 0)</f>
        <v>0</v>
      </c>
    </row>
    <row r="1409" spans="2:10" x14ac:dyDescent="0.7">
      <c r="B1409" s="1">
        <v>1405</v>
      </c>
      <c r="C1409" s="1" t="s">
        <v>20</v>
      </c>
      <c r="D1409" s="1">
        <v>203076</v>
      </c>
      <c r="E1409" s="1" t="s">
        <v>1402</v>
      </c>
      <c r="F1409" s="1">
        <v>3</v>
      </c>
      <c r="G1409">
        <v>774</v>
      </c>
      <c r="H1409">
        <v>0</v>
      </c>
      <c r="I1409" t="str">
        <f t="shared" si="21"/>
        <v>20307</v>
      </c>
      <c r="J1409">
        <f>IFERROR(VLOOKUP(I1409,着工統計から!$B$2:$B$992,2,FALSE), 0)</f>
        <v>0</v>
      </c>
    </row>
    <row r="1410" spans="2:10" x14ac:dyDescent="0.7">
      <c r="B1410" s="1">
        <v>1406</v>
      </c>
      <c r="C1410" s="1" t="s">
        <v>20</v>
      </c>
      <c r="D1410" s="1">
        <v>202177</v>
      </c>
      <c r="E1410" s="1" t="s">
        <v>1403</v>
      </c>
      <c r="F1410" s="1">
        <v>3</v>
      </c>
      <c r="G1410">
        <v>7351</v>
      </c>
      <c r="H1410">
        <v>19</v>
      </c>
      <c r="I1410" t="str">
        <f t="shared" si="21"/>
        <v>20217</v>
      </c>
      <c r="J1410">
        <f>IFERROR(VLOOKUP(I1410,着工統計から!$B$2:$B$992,2,FALSE), 0)</f>
        <v>0</v>
      </c>
    </row>
    <row r="1411" spans="2:10" x14ac:dyDescent="0.7">
      <c r="B1411" s="1">
        <v>1407</v>
      </c>
      <c r="C1411" s="1" t="s">
        <v>20</v>
      </c>
      <c r="D1411" s="1">
        <v>203084</v>
      </c>
      <c r="E1411" s="1" t="s">
        <v>1404</v>
      </c>
      <c r="F1411" s="1">
        <v>3</v>
      </c>
      <c r="G1411">
        <v>3835</v>
      </c>
      <c r="H1411">
        <v>10</v>
      </c>
      <c r="I1411" t="str">
        <f t="shared" si="21"/>
        <v>20308</v>
      </c>
      <c r="J1411">
        <f>IFERROR(VLOOKUP(I1411,着工統計から!$B$2:$B$992,2,FALSE), 0)</f>
        <v>0</v>
      </c>
    </row>
    <row r="1412" spans="2:10" x14ac:dyDescent="0.7">
      <c r="B1412" s="1">
        <v>1408</v>
      </c>
      <c r="C1412" s="1" t="s">
        <v>20</v>
      </c>
      <c r="D1412" s="1">
        <v>203211</v>
      </c>
      <c r="E1412" s="1" t="s">
        <v>1405</v>
      </c>
      <c r="F1412" s="1">
        <v>3</v>
      </c>
      <c r="G1412">
        <v>18994</v>
      </c>
      <c r="H1412">
        <v>473</v>
      </c>
      <c r="I1412" t="str">
        <f t="shared" si="21"/>
        <v>20321</v>
      </c>
      <c r="J1412">
        <f>IFERROR(VLOOKUP(I1412,着工統計から!$B$2:$B$992,2,FALSE), 0)</f>
        <v>0</v>
      </c>
    </row>
    <row r="1413" spans="2:10" x14ac:dyDescent="0.7">
      <c r="B1413" s="1">
        <v>1409</v>
      </c>
      <c r="C1413" s="1" t="s">
        <v>20</v>
      </c>
      <c r="D1413" s="1">
        <v>203238</v>
      </c>
      <c r="E1413" s="1" t="s">
        <v>1406</v>
      </c>
      <c r="F1413" s="1">
        <v>3</v>
      </c>
      <c r="G1413">
        <v>15184</v>
      </c>
      <c r="H1413">
        <v>151</v>
      </c>
      <c r="I1413" t="str">
        <f t="shared" si="21"/>
        <v>20323</v>
      </c>
      <c r="J1413">
        <f>IFERROR(VLOOKUP(I1413,着工統計から!$B$2:$B$992,2,FALSE), 0)</f>
        <v>0</v>
      </c>
    </row>
    <row r="1414" spans="2:10" x14ac:dyDescent="0.7">
      <c r="B1414" s="1">
        <v>1410</v>
      </c>
      <c r="C1414" s="1" t="s">
        <v>20</v>
      </c>
      <c r="D1414" s="1">
        <v>203246</v>
      </c>
      <c r="E1414" s="1" t="s">
        <v>1407</v>
      </c>
      <c r="F1414" s="1">
        <v>3</v>
      </c>
      <c r="G1414">
        <v>7265</v>
      </c>
      <c r="H1414">
        <v>21</v>
      </c>
      <c r="I1414" t="str">
        <f t="shared" ref="I1414:I1477" si="22">LEFT(TEXT(D1414,"000000"),5)</f>
        <v>20324</v>
      </c>
      <c r="J1414">
        <f>IFERROR(VLOOKUP(I1414,着工統計から!$B$2:$B$992,2,FALSE), 0)</f>
        <v>0</v>
      </c>
    </row>
    <row r="1415" spans="2:10" x14ac:dyDescent="0.7">
      <c r="B1415" s="1">
        <v>1411</v>
      </c>
      <c r="C1415" s="1" t="s">
        <v>20</v>
      </c>
      <c r="D1415" s="1">
        <v>203491</v>
      </c>
      <c r="E1415" s="1" t="s">
        <v>1408</v>
      </c>
      <c r="F1415" s="1">
        <v>4</v>
      </c>
      <c r="G1415">
        <v>4343</v>
      </c>
      <c r="H1415">
        <v>18</v>
      </c>
      <c r="I1415" t="str">
        <f t="shared" si="22"/>
        <v>20349</v>
      </c>
      <c r="J1415">
        <f>IFERROR(VLOOKUP(I1415,着工統計から!$B$2:$B$992,2,FALSE), 0)</f>
        <v>0</v>
      </c>
    </row>
    <row r="1416" spans="2:10" x14ac:dyDescent="0.7">
      <c r="B1416" s="1">
        <v>1412</v>
      </c>
      <c r="C1416" s="1" t="s">
        <v>20</v>
      </c>
      <c r="D1416" s="1">
        <v>203424</v>
      </c>
      <c r="E1416" s="1" t="s">
        <v>1409</v>
      </c>
      <c r="F1416" s="1">
        <v>3</v>
      </c>
      <c r="G1416">
        <v>4306</v>
      </c>
      <c r="H1416">
        <v>4</v>
      </c>
      <c r="I1416" t="str">
        <f t="shared" si="22"/>
        <v>20342</v>
      </c>
      <c r="J1416">
        <f>IFERROR(VLOOKUP(I1416,着工統計から!$B$2:$B$992,2,FALSE), 0)</f>
        <v>0</v>
      </c>
    </row>
    <row r="1417" spans="2:10" x14ac:dyDescent="0.7">
      <c r="B1417" s="1">
        <v>1413</v>
      </c>
      <c r="C1417" s="1" t="s">
        <v>20</v>
      </c>
      <c r="D1417" s="1">
        <v>203475</v>
      </c>
      <c r="E1417" s="1" t="s">
        <v>1410</v>
      </c>
      <c r="F1417" s="1">
        <v>3</v>
      </c>
      <c r="G1417">
        <v>1860</v>
      </c>
      <c r="H1417">
        <v>2</v>
      </c>
      <c r="I1417" t="str">
        <f t="shared" si="22"/>
        <v>20347</v>
      </c>
      <c r="J1417">
        <f>IFERROR(VLOOKUP(I1417,着工統計から!$B$2:$B$992,2,FALSE), 0)</f>
        <v>0</v>
      </c>
    </row>
    <row r="1418" spans="2:10" x14ac:dyDescent="0.7">
      <c r="B1418" s="1">
        <v>1414</v>
      </c>
      <c r="C1418" s="1" t="s">
        <v>20</v>
      </c>
      <c r="D1418" s="1">
        <v>203611</v>
      </c>
      <c r="E1418" s="1" t="s">
        <v>1411</v>
      </c>
      <c r="F1418" s="1">
        <v>4</v>
      </c>
      <c r="G1418">
        <v>20236</v>
      </c>
      <c r="H1418">
        <v>52</v>
      </c>
      <c r="I1418" t="str">
        <f t="shared" si="22"/>
        <v>20361</v>
      </c>
      <c r="J1418">
        <f>IFERROR(VLOOKUP(I1418,着工統計から!$B$2:$B$992,2,FALSE), 0)</f>
        <v>0</v>
      </c>
    </row>
    <row r="1419" spans="2:10" x14ac:dyDescent="0.7">
      <c r="B1419" s="1">
        <v>1415</v>
      </c>
      <c r="C1419" s="1" t="s">
        <v>20</v>
      </c>
      <c r="D1419" s="1">
        <v>203629</v>
      </c>
      <c r="E1419" s="1" t="s">
        <v>1412</v>
      </c>
      <c r="F1419" s="1">
        <v>3</v>
      </c>
      <c r="G1419">
        <v>14493</v>
      </c>
      <c r="H1419">
        <v>62</v>
      </c>
      <c r="I1419" t="str">
        <f t="shared" si="22"/>
        <v>20362</v>
      </c>
      <c r="J1419">
        <f>IFERROR(VLOOKUP(I1419,着工統計から!$B$2:$B$992,2,FALSE), 0)</f>
        <v>0</v>
      </c>
    </row>
    <row r="1420" spans="2:10" x14ac:dyDescent="0.7">
      <c r="B1420" s="1">
        <v>1416</v>
      </c>
      <c r="C1420" s="1" t="s">
        <v>20</v>
      </c>
      <c r="D1420" s="1">
        <v>203637</v>
      </c>
      <c r="E1420" s="1" t="s">
        <v>1413</v>
      </c>
      <c r="F1420" s="1">
        <v>3</v>
      </c>
      <c r="G1420">
        <v>7566</v>
      </c>
      <c r="H1420">
        <v>62</v>
      </c>
      <c r="I1420" t="str">
        <f t="shared" si="22"/>
        <v>20363</v>
      </c>
      <c r="J1420">
        <f>IFERROR(VLOOKUP(I1420,着工統計から!$B$2:$B$992,2,FALSE), 0)</f>
        <v>0</v>
      </c>
    </row>
    <row r="1421" spans="2:10" x14ac:dyDescent="0.7">
      <c r="B1421" s="1">
        <v>1417</v>
      </c>
      <c r="C1421" s="1" t="s">
        <v>20</v>
      </c>
      <c r="D1421" s="1">
        <v>203823</v>
      </c>
      <c r="E1421" s="1" t="s">
        <v>1414</v>
      </c>
      <c r="F1421" s="1">
        <v>3</v>
      </c>
      <c r="G1421">
        <v>19770</v>
      </c>
      <c r="H1421">
        <v>58</v>
      </c>
      <c r="I1421" t="str">
        <f t="shared" si="22"/>
        <v>20382</v>
      </c>
      <c r="J1421">
        <f>IFERROR(VLOOKUP(I1421,着工統計から!$B$2:$B$992,2,FALSE), 0)</f>
        <v>0</v>
      </c>
    </row>
    <row r="1422" spans="2:10" x14ac:dyDescent="0.7">
      <c r="B1422" s="1">
        <v>1418</v>
      </c>
      <c r="C1422" s="1" t="s">
        <v>20</v>
      </c>
      <c r="D1422" s="1">
        <v>203831</v>
      </c>
      <c r="E1422" s="1" t="s">
        <v>1415</v>
      </c>
      <c r="F1422" s="1">
        <v>3</v>
      </c>
      <c r="G1422">
        <v>25241</v>
      </c>
      <c r="H1422">
        <v>127</v>
      </c>
      <c r="I1422" t="str">
        <f t="shared" si="22"/>
        <v>20383</v>
      </c>
      <c r="J1422">
        <f>IFERROR(VLOOKUP(I1422,着工統計から!$B$2:$B$992,2,FALSE), 0)</f>
        <v>0</v>
      </c>
    </row>
    <row r="1423" spans="2:10" x14ac:dyDescent="0.7">
      <c r="B1423" s="1">
        <v>1419</v>
      </c>
      <c r="C1423" s="1" t="s">
        <v>20</v>
      </c>
      <c r="D1423" s="1">
        <v>203840</v>
      </c>
      <c r="E1423" s="1" t="s">
        <v>1416</v>
      </c>
      <c r="F1423" s="1">
        <v>4</v>
      </c>
      <c r="G1423">
        <v>9530</v>
      </c>
      <c r="H1423">
        <v>36</v>
      </c>
      <c r="I1423" t="str">
        <f t="shared" si="22"/>
        <v>20384</v>
      </c>
      <c r="J1423">
        <f>IFERROR(VLOOKUP(I1423,着工統計から!$B$2:$B$992,2,FALSE), 0)</f>
        <v>0</v>
      </c>
    </row>
    <row r="1424" spans="2:10" x14ac:dyDescent="0.7">
      <c r="B1424" s="1">
        <v>1420</v>
      </c>
      <c r="C1424" s="1" t="s">
        <v>20</v>
      </c>
      <c r="D1424" s="1">
        <v>203858</v>
      </c>
      <c r="E1424" s="1" t="s">
        <v>1417</v>
      </c>
      <c r="F1424" s="1">
        <v>3</v>
      </c>
      <c r="G1424">
        <v>15063</v>
      </c>
      <c r="H1424">
        <v>114</v>
      </c>
      <c r="I1424" t="str">
        <f t="shared" si="22"/>
        <v>20385</v>
      </c>
      <c r="J1424">
        <f>IFERROR(VLOOKUP(I1424,着工統計から!$B$2:$B$992,2,FALSE), 0)</f>
        <v>0</v>
      </c>
    </row>
    <row r="1425" spans="2:10" x14ac:dyDescent="0.7">
      <c r="B1425" s="1">
        <v>1421</v>
      </c>
      <c r="C1425" s="1" t="s">
        <v>20</v>
      </c>
      <c r="D1425" s="1">
        <v>203866</v>
      </c>
      <c r="E1425" s="1" t="s">
        <v>1418</v>
      </c>
      <c r="F1425" s="1">
        <v>4</v>
      </c>
      <c r="G1425">
        <v>4850</v>
      </c>
      <c r="H1425">
        <v>16</v>
      </c>
      <c r="I1425" t="str">
        <f t="shared" si="22"/>
        <v>20386</v>
      </c>
      <c r="J1425">
        <f>IFERROR(VLOOKUP(I1425,着工統計から!$B$2:$B$992,2,FALSE), 0)</f>
        <v>0</v>
      </c>
    </row>
    <row r="1426" spans="2:10" x14ac:dyDescent="0.7">
      <c r="B1426" s="1">
        <v>1422</v>
      </c>
      <c r="C1426" s="1" t="s">
        <v>20</v>
      </c>
      <c r="D1426" s="1">
        <v>203882</v>
      </c>
      <c r="E1426" s="1" t="s">
        <v>1419</v>
      </c>
      <c r="F1426" s="1">
        <v>3</v>
      </c>
      <c r="G1426">
        <v>8821</v>
      </c>
      <c r="H1426">
        <v>32</v>
      </c>
      <c r="I1426" t="str">
        <f t="shared" si="22"/>
        <v>20388</v>
      </c>
      <c r="J1426">
        <f>IFERROR(VLOOKUP(I1426,着工統計から!$B$2:$B$992,2,FALSE), 0)</f>
        <v>0</v>
      </c>
    </row>
    <row r="1427" spans="2:10" x14ac:dyDescent="0.7">
      <c r="B1427" s="1">
        <v>1423</v>
      </c>
      <c r="C1427" s="1" t="s">
        <v>20</v>
      </c>
      <c r="D1427" s="1">
        <v>204021</v>
      </c>
      <c r="E1427" s="1" t="s">
        <v>1420</v>
      </c>
      <c r="F1427" s="1">
        <v>4</v>
      </c>
      <c r="G1427">
        <v>13167</v>
      </c>
      <c r="H1427">
        <v>53</v>
      </c>
      <c r="I1427" t="str">
        <f t="shared" si="22"/>
        <v>20402</v>
      </c>
      <c r="J1427">
        <f>IFERROR(VLOOKUP(I1427,着工統計から!$B$2:$B$992,2,FALSE), 0)</f>
        <v>0</v>
      </c>
    </row>
    <row r="1428" spans="2:10" x14ac:dyDescent="0.7">
      <c r="B1428" s="1">
        <v>1424</v>
      </c>
      <c r="C1428" s="1" t="s">
        <v>20</v>
      </c>
      <c r="D1428" s="1">
        <v>204030</v>
      </c>
      <c r="E1428" s="1" t="s">
        <v>1421</v>
      </c>
      <c r="F1428" s="1">
        <v>4</v>
      </c>
      <c r="G1428">
        <v>13080</v>
      </c>
      <c r="H1428">
        <v>70</v>
      </c>
      <c r="I1428" t="str">
        <f t="shared" si="22"/>
        <v>20403</v>
      </c>
      <c r="J1428">
        <f>IFERROR(VLOOKUP(I1428,着工統計から!$B$2:$B$992,2,FALSE), 0)</f>
        <v>0</v>
      </c>
    </row>
    <row r="1429" spans="2:10" x14ac:dyDescent="0.7">
      <c r="B1429" s="1">
        <v>1425</v>
      </c>
      <c r="C1429" s="1" t="s">
        <v>20</v>
      </c>
      <c r="D1429" s="1">
        <v>204048</v>
      </c>
      <c r="E1429" s="1" t="s">
        <v>1422</v>
      </c>
      <c r="F1429" s="1">
        <v>4</v>
      </c>
      <c r="G1429">
        <v>4962</v>
      </c>
      <c r="H1429">
        <v>6</v>
      </c>
      <c r="I1429" t="str">
        <f t="shared" si="22"/>
        <v>20404</v>
      </c>
      <c r="J1429">
        <f>IFERROR(VLOOKUP(I1429,着工統計から!$B$2:$B$992,2,FALSE), 0)</f>
        <v>0</v>
      </c>
    </row>
    <row r="1430" spans="2:10" x14ac:dyDescent="0.7">
      <c r="B1430" s="1">
        <v>1426</v>
      </c>
      <c r="C1430" s="1" t="s">
        <v>20</v>
      </c>
      <c r="D1430" s="1">
        <v>204064</v>
      </c>
      <c r="E1430" s="1" t="s">
        <v>1423</v>
      </c>
      <c r="F1430" s="1">
        <v>5</v>
      </c>
      <c r="G1430">
        <v>573</v>
      </c>
      <c r="H1430">
        <v>1</v>
      </c>
      <c r="I1430" t="str">
        <f t="shared" si="22"/>
        <v>20406</v>
      </c>
      <c r="J1430">
        <f>IFERROR(VLOOKUP(I1430,着工統計から!$B$2:$B$992,2,FALSE), 0)</f>
        <v>0</v>
      </c>
    </row>
    <row r="1431" spans="2:10" x14ac:dyDescent="0.7">
      <c r="B1431" s="1">
        <v>1427</v>
      </c>
      <c r="C1431" s="1" t="s">
        <v>20</v>
      </c>
      <c r="D1431" s="1">
        <v>204072</v>
      </c>
      <c r="E1431" s="1" t="s">
        <v>1424</v>
      </c>
      <c r="F1431" s="1">
        <v>4</v>
      </c>
      <c r="G1431">
        <v>5415</v>
      </c>
      <c r="H1431">
        <v>11</v>
      </c>
      <c r="I1431" t="str">
        <f t="shared" si="22"/>
        <v>20407</v>
      </c>
      <c r="J1431">
        <f>IFERROR(VLOOKUP(I1431,着工統計から!$B$2:$B$992,2,FALSE), 0)</f>
        <v>0</v>
      </c>
    </row>
    <row r="1432" spans="2:10" x14ac:dyDescent="0.7">
      <c r="B1432" s="1">
        <v>1428</v>
      </c>
      <c r="C1432" s="1" t="s">
        <v>20</v>
      </c>
      <c r="D1432" s="1">
        <v>204081</v>
      </c>
      <c r="E1432" s="1" t="s">
        <v>1425</v>
      </c>
      <c r="F1432" s="1">
        <v>3</v>
      </c>
      <c r="G1432">
        <v>550</v>
      </c>
      <c r="H1432">
        <v>1</v>
      </c>
      <c r="I1432" t="str">
        <f t="shared" si="22"/>
        <v>20408</v>
      </c>
      <c r="J1432">
        <f>IFERROR(VLOOKUP(I1432,着工統計から!$B$2:$B$992,2,FALSE), 0)</f>
        <v>0</v>
      </c>
    </row>
    <row r="1433" spans="2:10" x14ac:dyDescent="0.7">
      <c r="B1433" s="1">
        <v>1429</v>
      </c>
      <c r="C1433" s="1" t="s">
        <v>20</v>
      </c>
      <c r="D1433" s="1">
        <v>204099</v>
      </c>
      <c r="E1433" s="1" t="s">
        <v>1426</v>
      </c>
      <c r="F1433" s="1">
        <v>3</v>
      </c>
      <c r="G1433">
        <v>484</v>
      </c>
      <c r="H1433">
        <v>1</v>
      </c>
      <c r="I1433" t="str">
        <f t="shared" si="22"/>
        <v>20409</v>
      </c>
      <c r="J1433">
        <f>IFERROR(VLOOKUP(I1433,着工統計から!$B$2:$B$992,2,FALSE), 0)</f>
        <v>0</v>
      </c>
    </row>
    <row r="1434" spans="2:10" x14ac:dyDescent="0.7">
      <c r="B1434" s="1">
        <v>1430</v>
      </c>
      <c r="C1434" s="1" t="s">
        <v>20</v>
      </c>
      <c r="D1434" s="1">
        <v>204102</v>
      </c>
      <c r="E1434" s="1" t="s">
        <v>1427</v>
      </c>
      <c r="F1434" s="1">
        <v>4</v>
      </c>
      <c r="G1434">
        <v>970</v>
      </c>
      <c r="H1434">
        <v>2</v>
      </c>
      <c r="I1434" t="str">
        <f t="shared" si="22"/>
        <v>20410</v>
      </c>
      <c r="J1434">
        <f>IFERROR(VLOOKUP(I1434,着工統計から!$B$2:$B$992,2,FALSE), 0)</f>
        <v>0</v>
      </c>
    </row>
    <row r="1435" spans="2:10" x14ac:dyDescent="0.7">
      <c r="B1435" s="1">
        <v>1431</v>
      </c>
      <c r="C1435" s="1" t="s">
        <v>20</v>
      </c>
      <c r="D1435" s="1">
        <v>204111</v>
      </c>
      <c r="E1435" s="1" t="s">
        <v>1428</v>
      </c>
      <c r="F1435" s="1">
        <v>3</v>
      </c>
      <c r="G1435">
        <v>3851</v>
      </c>
      <c r="H1435">
        <v>9</v>
      </c>
      <c r="I1435" t="str">
        <f t="shared" si="22"/>
        <v>20411</v>
      </c>
      <c r="J1435">
        <f>IFERROR(VLOOKUP(I1435,着工統計から!$B$2:$B$992,2,FALSE), 0)</f>
        <v>0</v>
      </c>
    </row>
    <row r="1436" spans="2:10" x14ac:dyDescent="0.7">
      <c r="B1436" s="1">
        <v>1432</v>
      </c>
      <c r="C1436" s="1" t="s">
        <v>20</v>
      </c>
      <c r="D1436" s="1">
        <v>204129</v>
      </c>
      <c r="E1436" s="1" t="s">
        <v>1429</v>
      </c>
      <c r="F1436" s="1">
        <v>4</v>
      </c>
      <c r="G1436">
        <v>575</v>
      </c>
      <c r="H1436">
        <v>1</v>
      </c>
      <c r="I1436" t="str">
        <f t="shared" si="22"/>
        <v>20412</v>
      </c>
      <c r="J1436">
        <f>IFERROR(VLOOKUP(I1436,着工統計から!$B$2:$B$992,2,FALSE), 0)</f>
        <v>0</v>
      </c>
    </row>
    <row r="1437" spans="2:10" x14ac:dyDescent="0.7">
      <c r="B1437" s="1">
        <v>1433</v>
      </c>
      <c r="C1437" s="1" t="s">
        <v>20</v>
      </c>
      <c r="D1437" s="1">
        <v>204137</v>
      </c>
      <c r="E1437" s="1" t="s">
        <v>1430</v>
      </c>
      <c r="F1437" s="1">
        <v>4</v>
      </c>
      <c r="G1437">
        <v>1365</v>
      </c>
      <c r="H1437">
        <v>0</v>
      </c>
      <c r="I1437" t="str">
        <f t="shared" si="22"/>
        <v>20413</v>
      </c>
      <c r="J1437">
        <f>IFERROR(VLOOKUP(I1437,着工統計から!$B$2:$B$992,2,FALSE), 0)</f>
        <v>0</v>
      </c>
    </row>
    <row r="1438" spans="2:10" x14ac:dyDescent="0.7">
      <c r="B1438" s="1">
        <v>1434</v>
      </c>
      <c r="C1438" s="1" t="s">
        <v>20</v>
      </c>
      <c r="D1438" s="1">
        <v>204145</v>
      </c>
      <c r="E1438" s="1" t="s">
        <v>1431</v>
      </c>
      <c r="F1438" s="1">
        <v>4</v>
      </c>
      <c r="G1438">
        <v>1702</v>
      </c>
      <c r="H1438">
        <v>0</v>
      </c>
      <c r="I1438" t="str">
        <f t="shared" si="22"/>
        <v>20414</v>
      </c>
      <c r="J1438">
        <f>IFERROR(VLOOKUP(I1438,着工統計から!$B$2:$B$992,2,FALSE), 0)</f>
        <v>0</v>
      </c>
    </row>
    <row r="1439" spans="2:10" x14ac:dyDescent="0.7">
      <c r="B1439" s="1">
        <v>1435</v>
      </c>
      <c r="C1439" s="1" t="s">
        <v>20</v>
      </c>
      <c r="D1439" s="1">
        <v>204153</v>
      </c>
      <c r="E1439" s="1" t="s">
        <v>1432</v>
      </c>
      <c r="F1439" s="1">
        <v>4</v>
      </c>
      <c r="G1439">
        <v>6310</v>
      </c>
      <c r="H1439">
        <v>26</v>
      </c>
      <c r="I1439" t="str">
        <f t="shared" si="22"/>
        <v>20415</v>
      </c>
      <c r="J1439">
        <f>IFERROR(VLOOKUP(I1439,着工統計から!$B$2:$B$992,2,FALSE), 0)</f>
        <v>0</v>
      </c>
    </row>
    <row r="1440" spans="2:10" x14ac:dyDescent="0.7">
      <c r="B1440" s="1">
        <v>1436</v>
      </c>
      <c r="C1440" s="1" t="s">
        <v>20</v>
      </c>
      <c r="D1440" s="1">
        <v>204161</v>
      </c>
      <c r="E1440" s="1" t="s">
        <v>1433</v>
      </c>
      <c r="F1440" s="1">
        <v>4</v>
      </c>
      <c r="G1440">
        <v>6592</v>
      </c>
      <c r="H1440">
        <v>24</v>
      </c>
      <c r="I1440" t="str">
        <f t="shared" si="22"/>
        <v>20416</v>
      </c>
      <c r="J1440">
        <f>IFERROR(VLOOKUP(I1440,着工統計から!$B$2:$B$992,2,FALSE), 0)</f>
        <v>0</v>
      </c>
    </row>
    <row r="1441" spans="2:10" x14ac:dyDescent="0.7">
      <c r="B1441" s="1">
        <v>1437</v>
      </c>
      <c r="C1441" s="1" t="s">
        <v>20</v>
      </c>
      <c r="D1441" s="1">
        <v>204170</v>
      </c>
      <c r="E1441" s="1" t="s">
        <v>1434</v>
      </c>
      <c r="F1441" s="1">
        <v>5</v>
      </c>
      <c r="G1441">
        <v>1023</v>
      </c>
      <c r="H1441">
        <v>12</v>
      </c>
      <c r="I1441" t="str">
        <f t="shared" si="22"/>
        <v>20417</v>
      </c>
      <c r="J1441">
        <f>IFERROR(VLOOKUP(I1441,着工統計から!$B$2:$B$992,2,FALSE), 0)</f>
        <v>0</v>
      </c>
    </row>
    <row r="1442" spans="2:10" x14ac:dyDescent="0.7">
      <c r="B1442" s="1">
        <v>1438</v>
      </c>
      <c r="C1442" s="1" t="s">
        <v>20</v>
      </c>
      <c r="D1442" s="1">
        <v>204226</v>
      </c>
      <c r="E1442" s="1" t="s">
        <v>1435</v>
      </c>
      <c r="F1442" s="1">
        <v>3</v>
      </c>
      <c r="G1442">
        <v>4670</v>
      </c>
      <c r="H1442">
        <v>10</v>
      </c>
      <c r="I1442" t="str">
        <f t="shared" si="22"/>
        <v>20422</v>
      </c>
      <c r="J1442">
        <f>IFERROR(VLOOKUP(I1442,着工統計から!$B$2:$B$992,2,FALSE), 0)</f>
        <v>0</v>
      </c>
    </row>
    <row r="1443" spans="2:10" x14ac:dyDescent="0.7">
      <c r="B1443" s="1">
        <v>1439</v>
      </c>
      <c r="C1443" s="1" t="s">
        <v>20</v>
      </c>
      <c r="D1443" s="1">
        <v>204234</v>
      </c>
      <c r="E1443" s="1" t="s">
        <v>1436</v>
      </c>
      <c r="F1443" s="1">
        <v>4</v>
      </c>
      <c r="G1443">
        <v>4313</v>
      </c>
      <c r="H1443">
        <v>7</v>
      </c>
      <c r="I1443" t="str">
        <f t="shared" si="22"/>
        <v>20423</v>
      </c>
      <c r="J1443">
        <f>IFERROR(VLOOKUP(I1443,着工統計から!$B$2:$B$992,2,FALSE), 0)</f>
        <v>0</v>
      </c>
    </row>
    <row r="1444" spans="2:10" x14ac:dyDescent="0.7">
      <c r="B1444" s="1">
        <v>1440</v>
      </c>
      <c r="C1444" s="1" t="s">
        <v>20</v>
      </c>
      <c r="D1444" s="1">
        <v>204251</v>
      </c>
      <c r="E1444" s="1" t="s">
        <v>1437</v>
      </c>
      <c r="F1444" s="1">
        <v>3</v>
      </c>
      <c r="G1444">
        <v>2926</v>
      </c>
      <c r="H1444">
        <v>2</v>
      </c>
      <c r="I1444" t="str">
        <f t="shared" si="22"/>
        <v>20425</v>
      </c>
      <c r="J1444">
        <f>IFERROR(VLOOKUP(I1444,着工統計から!$B$2:$B$992,2,FALSE), 0)</f>
        <v>0</v>
      </c>
    </row>
    <row r="1445" spans="2:10" x14ac:dyDescent="0.7">
      <c r="B1445" s="1">
        <v>1441</v>
      </c>
      <c r="C1445" s="1" t="s">
        <v>20</v>
      </c>
      <c r="D1445" s="1">
        <v>204293</v>
      </c>
      <c r="E1445" s="1" t="s">
        <v>1438</v>
      </c>
      <c r="F1445" s="1">
        <v>4</v>
      </c>
      <c r="G1445">
        <v>839</v>
      </c>
      <c r="H1445">
        <v>8</v>
      </c>
      <c r="I1445" t="str">
        <f t="shared" si="22"/>
        <v>20429</v>
      </c>
      <c r="J1445">
        <f>IFERROR(VLOOKUP(I1445,着工統計から!$B$2:$B$992,2,FALSE), 0)</f>
        <v>0</v>
      </c>
    </row>
    <row r="1446" spans="2:10" x14ac:dyDescent="0.7">
      <c r="B1446" s="1">
        <v>1442</v>
      </c>
      <c r="C1446" s="1" t="s">
        <v>20</v>
      </c>
      <c r="D1446" s="1">
        <v>204307</v>
      </c>
      <c r="E1446" s="1" t="s">
        <v>1439</v>
      </c>
      <c r="F1446" s="1">
        <v>4</v>
      </c>
      <c r="G1446">
        <v>3825</v>
      </c>
      <c r="H1446">
        <v>9</v>
      </c>
      <c r="I1446" t="str">
        <f t="shared" si="22"/>
        <v>20430</v>
      </c>
      <c r="J1446">
        <f>IFERROR(VLOOKUP(I1446,着工統計から!$B$2:$B$992,2,FALSE), 0)</f>
        <v>0</v>
      </c>
    </row>
    <row r="1447" spans="2:10" x14ac:dyDescent="0.7">
      <c r="B1447" s="1">
        <v>1443</v>
      </c>
      <c r="C1447" s="1" t="s">
        <v>20</v>
      </c>
      <c r="D1447" s="1">
        <v>204218</v>
      </c>
      <c r="E1447" s="1" t="s">
        <v>1440</v>
      </c>
      <c r="F1447" s="1">
        <v>3</v>
      </c>
      <c r="G1447">
        <v>6470</v>
      </c>
      <c r="H1447">
        <v>15</v>
      </c>
      <c r="I1447" t="str">
        <f t="shared" si="22"/>
        <v>20421</v>
      </c>
      <c r="J1447">
        <f>IFERROR(VLOOKUP(I1447,着工統計から!$B$2:$B$992,2,FALSE), 0)</f>
        <v>0</v>
      </c>
    </row>
    <row r="1448" spans="2:10" x14ac:dyDescent="0.7">
      <c r="B1448" s="1">
        <v>1444</v>
      </c>
      <c r="C1448" s="1" t="s">
        <v>20</v>
      </c>
      <c r="D1448" s="1">
        <v>204269</v>
      </c>
      <c r="E1448" s="1" t="s">
        <v>1441</v>
      </c>
      <c r="F1448" s="1">
        <v>3</v>
      </c>
      <c r="G1448">
        <v>2354</v>
      </c>
      <c r="H1448">
        <v>5</v>
      </c>
      <c r="I1448" t="str">
        <f t="shared" si="22"/>
        <v>20426</v>
      </c>
      <c r="J1448">
        <f>IFERROR(VLOOKUP(I1448,着工統計から!$B$2:$B$992,2,FALSE), 0)</f>
        <v>0</v>
      </c>
    </row>
    <row r="1449" spans="2:10" x14ac:dyDescent="0.7">
      <c r="B1449" s="1">
        <v>1445</v>
      </c>
      <c r="C1449" s="1" t="s">
        <v>20</v>
      </c>
      <c r="D1449" s="1">
        <v>204277</v>
      </c>
      <c r="E1449" s="1" t="s">
        <v>1442</v>
      </c>
      <c r="F1449" s="1">
        <v>3</v>
      </c>
      <c r="G1449">
        <v>1636</v>
      </c>
      <c r="H1449">
        <v>4</v>
      </c>
      <c r="I1449" t="str">
        <f t="shared" si="22"/>
        <v>20427</v>
      </c>
      <c r="J1449">
        <f>IFERROR(VLOOKUP(I1449,着工統計から!$B$2:$B$992,2,FALSE), 0)</f>
        <v>0</v>
      </c>
    </row>
    <row r="1450" spans="2:10" x14ac:dyDescent="0.7">
      <c r="B1450" s="1">
        <v>1446</v>
      </c>
      <c r="C1450" s="1" t="s">
        <v>20</v>
      </c>
      <c r="D1450" s="1">
        <v>204285</v>
      </c>
      <c r="E1450" s="1" t="s">
        <v>1443</v>
      </c>
      <c r="F1450" s="1">
        <v>3</v>
      </c>
      <c r="G1450">
        <v>1366</v>
      </c>
      <c r="H1450">
        <v>3</v>
      </c>
      <c r="I1450" t="str">
        <f t="shared" si="22"/>
        <v>20428</v>
      </c>
      <c r="J1450">
        <f>IFERROR(VLOOKUP(I1450,着工統計から!$B$2:$B$992,2,FALSE), 0)</f>
        <v>0</v>
      </c>
    </row>
    <row r="1451" spans="2:10" x14ac:dyDescent="0.7">
      <c r="B1451" s="1">
        <v>1447</v>
      </c>
      <c r="C1451" s="1" t="s">
        <v>20</v>
      </c>
      <c r="D1451" s="1">
        <v>204463</v>
      </c>
      <c r="E1451" s="1" t="s">
        <v>1444</v>
      </c>
      <c r="F1451" s="1">
        <v>4</v>
      </c>
      <c r="G1451">
        <v>2788</v>
      </c>
      <c r="H1451">
        <v>15</v>
      </c>
      <c r="I1451" t="str">
        <f t="shared" si="22"/>
        <v>20446</v>
      </c>
      <c r="J1451">
        <f>IFERROR(VLOOKUP(I1451,着工統計から!$B$2:$B$992,2,FALSE), 0)</f>
        <v>0</v>
      </c>
    </row>
    <row r="1452" spans="2:10" x14ac:dyDescent="0.7">
      <c r="B1452" s="1">
        <v>1448</v>
      </c>
      <c r="C1452" s="1" t="s">
        <v>20</v>
      </c>
      <c r="D1452" s="1">
        <v>204480</v>
      </c>
      <c r="E1452" s="1" t="s">
        <v>1445</v>
      </c>
      <c r="F1452" s="1">
        <v>4</v>
      </c>
      <c r="G1452">
        <v>1843</v>
      </c>
      <c r="H1452">
        <v>0</v>
      </c>
      <c r="I1452" t="str">
        <f t="shared" si="22"/>
        <v>20448</v>
      </c>
      <c r="J1452">
        <f>IFERROR(VLOOKUP(I1452,着工統計から!$B$2:$B$992,2,FALSE), 0)</f>
        <v>0</v>
      </c>
    </row>
    <row r="1453" spans="2:10" x14ac:dyDescent="0.7">
      <c r="B1453" s="1">
        <v>1449</v>
      </c>
      <c r="C1453" s="1" t="s">
        <v>20</v>
      </c>
      <c r="D1453" s="1">
        <v>204501</v>
      </c>
      <c r="E1453" s="1" t="s">
        <v>342</v>
      </c>
      <c r="F1453" s="1">
        <v>3</v>
      </c>
      <c r="G1453">
        <v>8395</v>
      </c>
      <c r="H1453">
        <v>43</v>
      </c>
      <c r="I1453" t="str">
        <f t="shared" si="22"/>
        <v>20450</v>
      </c>
      <c r="J1453">
        <f>IFERROR(VLOOKUP(I1453,着工統計から!$B$2:$B$992,2,FALSE), 0)</f>
        <v>0</v>
      </c>
    </row>
    <row r="1454" spans="2:10" x14ac:dyDescent="0.7">
      <c r="B1454" s="1">
        <v>1450</v>
      </c>
      <c r="C1454" s="1" t="s">
        <v>20</v>
      </c>
      <c r="D1454" s="1">
        <v>204510</v>
      </c>
      <c r="E1454" s="1" t="s">
        <v>531</v>
      </c>
      <c r="F1454" s="1">
        <v>3</v>
      </c>
      <c r="G1454">
        <v>4462</v>
      </c>
      <c r="H1454">
        <v>13</v>
      </c>
      <c r="I1454" t="str">
        <f t="shared" si="22"/>
        <v>20451</v>
      </c>
      <c r="J1454">
        <f>IFERROR(VLOOKUP(I1454,着工統計から!$B$2:$B$992,2,FALSE), 0)</f>
        <v>0</v>
      </c>
    </row>
    <row r="1455" spans="2:10" x14ac:dyDescent="0.7">
      <c r="B1455" s="1">
        <v>1451</v>
      </c>
      <c r="C1455" s="1" t="s">
        <v>20</v>
      </c>
      <c r="D1455" s="1">
        <v>204447</v>
      </c>
      <c r="E1455" s="1" t="s">
        <v>1446</v>
      </c>
      <c r="F1455" s="1">
        <v>4</v>
      </c>
      <c r="G1455">
        <v>1731</v>
      </c>
      <c r="H1455">
        <v>3</v>
      </c>
      <c r="I1455" t="str">
        <f t="shared" si="22"/>
        <v>20444</v>
      </c>
      <c r="J1455">
        <f>IFERROR(VLOOKUP(I1455,着工統計から!$B$2:$B$992,2,FALSE), 0)</f>
        <v>0</v>
      </c>
    </row>
    <row r="1456" spans="2:10" x14ac:dyDescent="0.7">
      <c r="B1456" s="1">
        <v>1452</v>
      </c>
      <c r="C1456" s="1" t="s">
        <v>20</v>
      </c>
      <c r="D1456" s="1">
        <v>204455</v>
      </c>
      <c r="E1456" s="1" t="s">
        <v>1447</v>
      </c>
      <c r="F1456" s="1">
        <v>4</v>
      </c>
      <c r="G1456">
        <v>1712</v>
      </c>
      <c r="H1456">
        <v>3</v>
      </c>
      <c r="I1456" t="str">
        <f t="shared" si="22"/>
        <v>20445</v>
      </c>
      <c r="J1456">
        <f>IFERROR(VLOOKUP(I1456,着工統計から!$B$2:$B$992,2,FALSE), 0)</f>
        <v>0</v>
      </c>
    </row>
    <row r="1457" spans="2:10" x14ac:dyDescent="0.7">
      <c r="B1457" s="1">
        <v>1453</v>
      </c>
      <c r="C1457" s="1" t="s">
        <v>20</v>
      </c>
      <c r="D1457" s="1">
        <v>204471</v>
      </c>
      <c r="E1457" s="1" t="s">
        <v>1448</v>
      </c>
      <c r="F1457" s="1">
        <v>4</v>
      </c>
      <c r="G1457">
        <v>1287</v>
      </c>
      <c r="H1457">
        <v>2</v>
      </c>
      <c r="I1457" t="str">
        <f t="shared" si="22"/>
        <v>20447</v>
      </c>
      <c r="J1457">
        <f>IFERROR(VLOOKUP(I1457,着工統計から!$B$2:$B$992,2,FALSE), 0)</f>
        <v>0</v>
      </c>
    </row>
    <row r="1458" spans="2:10" x14ac:dyDescent="0.7">
      <c r="B1458" s="1">
        <v>1454</v>
      </c>
      <c r="C1458" s="1" t="s">
        <v>20</v>
      </c>
      <c r="D1458" s="1">
        <v>204811</v>
      </c>
      <c r="E1458" s="1" t="s">
        <v>244</v>
      </c>
      <c r="F1458" s="1">
        <v>3</v>
      </c>
      <c r="G1458">
        <v>9926</v>
      </c>
      <c r="H1458">
        <v>33</v>
      </c>
      <c r="I1458" t="str">
        <f t="shared" si="22"/>
        <v>20481</v>
      </c>
      <c r="J1458">
        <f>IFERROR(VLOOKUP(I1458,着工統計から!$B$2:$B$992,2,FALSE), 0)</f>
        <v>0</v>
      </c>
    </row>
    <row r="1459" spans="2:10" x14ac:dyDescent="0.7">
      <c r="B1459" s="1">
        <v>1455</v>
      </c>
      <c r="C1459" s="1" t="s">
        <v>20</v>
      </c>
      <c r="D1459" s="1">
        <v>204820</v>
      </c>
      <c r="E1459" s="1" t="s">
        <v>1449</v>
      </c>
      <c r="F1459" s="1">
        <v>3</v>
      </c>
      <c r="G1459">
        <v>9948</v>
      </c>
      <c r="H1459">
        <v>43</v>
      </c>
      <c r="I1459" t="str">
        <f t="shared" si="22"/>
        <v>20482</v>
      </c>
      <c r="J1459">
        <f>IFERROR(VLOOKUP(I1459,着工統計から!$B$2:$B$992,2,FALSE), 0)</f>
        <v>0</v>
      </c>
    </row>
    <row r="1460" spans="2:10" x14ac:dyDescent="0.7">
      <c r="B1460" s="1">
        <v>1456</v>
      </c>
      <c r="C1460" s="1" t="s">
        <v>20</v>
      </c>
      <c r="D1460" s="1">
        <v>204854</v>
      </c>
      <c r="E1460" s="1" t="s">
        <v>1450</v>
      </c>
      <c r="F1460" s="1">
        <v>3</v>
      </c>
      <c r="G1460">
        <v>8929</v>
      </c>
      <c r="H1460">
        <v>70</v>
      </c>
      <c r="I1460" t="str">
        <f t="shared" si="22"/>
        <v>20485</v>
      </c>
      <c r="J1460">
        <f>IFERROR(VLOOKUP(I1460,着工統計から!$B$2:$B$992,2,FALSE), 0)</f>
        <v>0</v>
      </c>
    </row>
    <row r="1461" spans="2:10" x14ac:dyDescent="0.7">
      <c r="B1461" s="1">
        <v>1457</v>
      </c>
      <c r="C1461" s="1" t="s">
        <v>20</v>
      </c>
      <c r="D1461" s="1">
        <v>204862</v>
      </c>
      <c r="E1461" s="1" t="s">
        <v>1451</v>
      </c>
      <c r="F1461" s="1">
        <v>3</v>
      </c>
      <c r="G1461">
        <v>2904</v>
      </c>
      <c r="H1461">
        <v>5</v>
      </c>
      <c r="I1461" t="str">
        <f t="shared" si="22"/>
        <v>20486</v>
      </c>
      <c r="J1461">
        <f>IFERROR(VLOOKUP(I1461,着工統計から!$B$2:$B$992,2,FALSE), 0)</f>
        <v>0</v>
      </c>
    </row>
    <row r="1462" spans="2:10" x14ac:dyDescent="0.7">
      <c r="B1462" s="1">
        <v>1458</v>
      </c>
      <c r="C1462" s="1" t="s">
        <v>20</v>
      </c>
      <c r="D1462" s="1">
        <v>205214</v>
      </c>
      <c r="E1462" s="1" t="s">
        <v>1452</v>
      </c>
      <c r="F1462" s="1">
        <v>4</v>
      </c>
      <c r="G1462">
        <v>14871</v>
      </c>
      <c r="H1462">
        <v>51</v>
      </c>
      <c r="I1462" t="str">
        <f t="shared" si="22"/>
        <v>20521</v>
      </c>
      <c r="J1462">
        <f>IFERROR(VLOOKUP(I1462,着工統計から!$B$2:$B$992,2,FALSE), 0)</f>
        <v>0</v>
      </c>
    </row>
    <row r="1463" spans="2:10" x14ac:dyDescent="0.7">
      <c r="B1463" s="1">
        <v>1459</v>
      </c>
      <c r="C1463" s="1" t="s">
        <v>20</v>
      </c>
      <c r="D1463" s="1">
        <v>205419</v>
      </c>
      <c r="E1463" s="1" t="s">
        <v>1453</v>
      </c>
      <c r="F1463" s="1">
        <v>3</v>
      </c>
      <c r="G1463">
        <v>10702</v>
      </c>
      <c r="H1463">
        <v>49</v>
      </c>
      <c r="I1463" t="str">
        <f t="shared" si="22"/>
        <v>20541</v>
      </c>
      <c r="J1463">
        <f>IFERROR(VLOOKUP(I1463,着工統計から!$B$2:$B$992,2,FALSE), 0)</f>
        <v>0</v>
      </c>
    </row>
    <row r="1464" spans="2:10" x14ac:dyDescent="0.7">
      <c r="B1464" s="1">
        <v>1460</v>
      </c>
      <c r="C1464" s="1" t="s">
        <v>20</v>
      </c>
      <c r="D1464" s="1">
        <v>205435</v>
      </c>
      <c r="E1464" s="1" t="s">
        <v>834</v>
      </c>
      <c r="F1464" s="1">
        <v>3</v>
      </c>
      <c r="G1464">
        <v>7033</v>
      </c>
      <c r="H1464">
        <v>18</v>
      </c>
      <c r="I1464" t="str">
        <f t="shared" si="22"/>
        <v>20543</v>
      </c>
      <c r="J1464">
        <f>IFERROR(VLOOKUP(I1464,着工統計から!$B$2:$B$992,2,FALSE), 0)</f>
        <v>0</v>
      </c>
    </row>
    <row r="1465" spans="2:10" x14ac:dyDescent="0.7">
      <c r="B1465" s="1">
        <v>1461</v>
      </c>
      <c r="C1465" s="1" t="s">
        <v>20</v>
      </c>
      <c r="D1465" s="1">
        <v>205613</v>
      </c>
      <c r="E1465" s="1" t="s">
        <v>1454</v>
      </c>
      <c r="F1465" s="1">
        <v>3</v>
      </c>
      <c r="G1465">
        <v>12429</v>
      </c>
      <c r="H1465">
        <v>17</v>
      </c>
      <c r="I1465" t="str">
        <f t="shared" si="22"/>
        <v>20561</v>
      </c>
      <c r="J1465">
        <f>IFERROR(VLOOKUP(I1465,着工統計から!$B$2:$B$992,2,FALSE), 0)</f>
        <v>0</v>
      </c>
    </row>
    <row r="1466" spans="2:10" x14ac:dyDescent="0.7">
      <c r="B1466" s="1">
        <v>1462</v>
      </c>
      <c r="C1466" s="1" t="s">
        <v>20</v>
      </c>
      <c r="D1466" s="1">
        <v>205621</v>
      </c>
      <c r="E1466" s="1" t="s">
        <v>1455</v>
      </c>
      <c r="F1466" s="1">
        <v>3</v>
      </c>
      <c r="G1466">
        <v>4658</v>
      </c>
      <c r="H1466">
        <v>8</v>
      </c>
      <c r="I1466" t="str">
        <f t="shared" si="22"/>
        <v>20562</v>
      </c>
      <c r="J1466">
        <f>IFERROR(VLOOKUP(I1466,着工統計から!$B$2:$B$992,2,FALSE), 0)</f>
        <v>0</v>
      </c>
    </row>
    <row r="1467" spans="2:10" x14ac:dyDescent="0.7">
      <c r="B1467" s="1">
        <v>1463</v>
      </c>
      <c r="C1467" s="1" t="s">
        <v>20</v>
      </c>
      <c r="D1467" s="1">
        <v>205630</v>
      </c>
      <c r="E1467" s="1" t="s">
        <v>1456</v>
      </c>
      <c r="F1467" s="1">
        <v>3</v>
      </c>
      <c r="G1467">
        <v>3479</v>
      </c>
      <c r="H1467">
        <v>7</v>
      </c>
      <c r="I1467" t="str">
        <f t="shared" si="22"/>
        <v>20563</v>
      </c>
      <c r="J1467">
        <f>IFERROR(VLOOKUP(I1467,着工統計から!$B$2:$B$992,2,FALSE), 0)</f>
        <v>0</v>
      </c>
    </row>
    <row r="1468" spans="2:10" x14ac:dyDescent="0.7">
      <c r="B1468" s="1">
        <v>1464</v>
      </c>
      <c r="C1468" s="1" t="s">
        <v>20</v>
      </c>
      <c r="D1468" s="1">
        <v>205834</v>
      </c>
      <c r="E1468" s="1" t="s">
        <v>1457</v>
      </c>
      <c r="F1468" s="1">
        <v>3</v>
      </c>
      <c r="G1468">
        <v>8469</v>
      </c>
      <c r="H1468">
        <v>17</v>
      </c>
      <c r="I1468" t="str">
        <f t="shared" si="22"/>
        <v>20583</v>
      </c>
      <c r="J1468">
        <f>IFERROR(VLOOKUP(I1468,着工統計から!$B$2:$B$992,2,FALSE), 0)</f>
        <v>0</v>
      </c>
    </row>
    <row r="1469" spans="2:10" x14ac:dyDescent="0.7">
      <c r="B1469" s="1">
        <v>1465</v>
      </c>
      <c r="C1469" s="1" t="s">
        <v>20</v>
      </c>
      <c r="D1469" s="1">
        <v>205885</v>
      </c>
      <c r="E1469" s="1" t="s">
        <v>1458</v>
      </c>
      <c r="F1469" s="1">
        <v>4</v>
      </c>
      <c r="G1469">
        <v>2665</v>
      </c>
      <c r="H1469">
        <v>16</v>
      </c>
      <c r="I1469" t="str">
        <f t="shared" si="22"/>
        <v>20588</v>
      </c>
      <c r="J1469">
        <f>IFERROR(VLOOKUP(I1469,着工統計から!$B$2:$B$992,2,FALSE), 0)</f>
        <v>0</v>
      </c>
    </row>
    <row r="1470" spans="2:10" x14ac:dyDescent="0.7">
      <c r="B1470" s="1">
        <v>1466</v>
      </c>
      <c r="C1470" s="1" t="s">
        <v>20</v>
      </c>
      <c r="D1470" s="1">
        <v>205842</v>
      </c>
      <c r="E1470" s="1" t="s">
        <v>1459</v>
      </c>
      <c r="F1470" s="1">
        <v>3</v>
      </c>
      <c r="G1470">
        <v>6569</v>
      </c>
      <c r="H1470">
        <v>14</v>
      </c>
      <c r="I1470" t="str">
        <f t="shared" si="22"/>
        <v>20584</v>
      </c>
      <c r="J1470">
        <f>IFERROR(VLOOKUP(I1470,着工統計から!$B$2:$B$992,2,FALSE), 0)</f>
        <v>0</v>
      </c>
    </row>
    <row r="1471" spans="2:10" x14ac:dyDescent="0.7">
      <c r="B1471" s="1">
        <v>1467</v>
      </c>
      <c r="C1471" s="1" t="s">
        <v>20</v>
      </c>
      <c r="D1471" s="1">
        <v>205851</v>
      </c>
      <c r="E1471" s="1" t="s">
        <v>1460</v>
      </c>
      <c r="F1471" s="1">
        <v>3</v>
      </c>
      <c r="G1471">
        <v>4494</v>
      </c>
      <c r="H1471">
        <v>9</v>
      </c>
      <c r="I1471" t="str">
        <f t="shared" si="22"/>
        <v>20585</v>
      </c>
      <c r="J1471">
        <f>IFERROR(VLOOKUP(I1471,着工統計から!$B$2:$B$992,2,FALSE), 0)</f>
        <v>0</v>
      </c>
    </row>
    <row r="1472" spans="2:10" x14ac:dyDescent="0.7">
      <c r="B1472" s="1">
        <v>1468</v>
      </c>
      <c r="C1472" s="1" t="s">
        <v>20</v>
      </c>
      <c r="D1472" s="1">
        <v>206024</v>
      </c>
      <c r="E1472" s="1" t="s">
        <v>1461</v>
      </c>
      <c r="F1472" s="1">
        <v>4</v>
      </c>
      <c r="G1472">
        <v>1953</v>
      </c>
      <c r="H1472">
        <v>2</v>
      </c>
      <c r="I1472" t="str">
        <f t="shared" si="22"/>
        <v>20602</v>
      </c>
      <c r="J1472">
        <f>IFERROR(VLOOKUP(I1472,着工統計から!$B$2:$B$992,2,FALSE), 0)</f>
        <v>0</v>
      </c>
    </row>
    <row r="1473" spans="2:10" x14ac:dyDescent="0.7">
      <c r="B1473" s="1">
        <v>1469</v>
      </c>
      <c r="C1473" s="1" t="s">
        <v>21</v>
      </c>
      <c r="D1473" s="1">
        <v>212016</v>
      </c>
      <c r="E1473" s="1" t="s">
        <v>1462</v>
      </c>
      <c r="F1473" s="1">
        <v>6</v>
      </c>
      <c r="G1473">
        <v>393086</v>
      </c>
      <c r="H1473">
        <v>2727</v>
      </c>
      <c r="I1473" t="str">
        <f t="shared" si="22"/>
        <v>21201</v>
      </c>
      <c r="J1473">
        <f>IFERROR(VLOOKUP(I1473,着工統計から!$B$2:$B$992,2,FALSE), 0)</f>
        <v>0</v>
      </c>
    </row>
    <row r="1474" spans="2:10" x14ac:dyDescent="0.7">
      <c r="B1474" s="1">
        <v>1470</v>
      </c>
      <c r="C1474" s="1" t="s">
        <v>21</v>
      </c>
      <c r="D1474" s="1">
        <v>213047</v>
      </c>
      <c r="E1474" s="1" t="s">
        <v>621</v>
      </c>
      <c r="F1474" s="1">
        <v>6</v>
      </c>
      <c r="G1474">
        <v>13649</v>
      </c>
      <c r="H1474">
        <v>95</v>
      </c>
      <c r="I1474" t="str">
        <f t="shared" si="22"/>
        <v>21304</v>
      </c>
      <c r="J1474">
        <f>IFERROR(VLOOKUP(I1474,着工統計から!$B$2:$B$992,2,FALSE), 0)</f>
        <v>0</v>
      </c>
    </row>
    <row r="1475" spans="2:10" x14ac:dyDescent="0.7">
      <c r="B1475" s="1">
        <v>1471</v>
      </c>
      <c r="C1475" s="1" t="s">
        <v>21</v>
      </c>
      <c r="D1475" s="1">
        <v>212024</v>
      </c>
      <c r="E1475" s="1" t="s">
        <v>1463</v>
      </c>
      <c r="F1475" s="1">
        <v>6</v>
      </c>
      <c r="G1475">
        <v>149655</v>
      </c>
      <c r="H1475">
        <v>943</v>
      </c>
      <c r="I1475" t="str">
        <f t="shared" si="22"/>
        <v>21202</v>
      </c>
      <c r="J1475">
        <f>IFERROR(VLOOKUP(I1475,着工統計から!$B$2:$B$992,2,FALSE), 0)</f>
        <v>0</v>
      </c>
    </row>
    <row r="1476" spans="2:10" x14ac:dyDescent="0.7">
      <c r="B1476" s="1">
        <v>1472</v>
      </c>
      <c r="C1476" s="1" t="s">
        <v>21</v>
      </c>
      <c r="D1476" s="1">
        <v>213420</v>
      </c>
      <c r="E1476" s="1" t="s">
        <v>1464</v>
      </c>
      <c r="F1476" s="1">
        <v>5</v>
      </c>
      <c r="G1476">
        <v>5569</v>
      </c>
      <c r="H1476">
        <v>35</v>
      </c>
      <c r="I1476" t="str">
        <f t="shared" si="22"/>
        <v>21342</v>
      </c>
      <c r="J1476">
        <f>IFERROR(VLOOKUP(I1476,着工統計から!$B$2:$B$992,2,FALSE), 0)</f>
        <v>0</v>
      </c>
    </row>
    <row r="1477" spans="2:10" x14ac:dyDescent="0.7">
      <c r="B1477" s="1">
        <v>1473</v>
      </c>
      <c r="C1477" s="1" t="s">
        <v>21</v>
      </c>
      <c r="D1477" s="1">
        <v>213845</v>
      </c>
      <c r="E1477" s="1" t="s">
        <v>1465</v>
      </c>
      <c r="F1477" s="1">
        <v>6</v>
      </c>
      <c r="G1477">
        <v>4655</v>
      </c>
      <c r="H1477">
        <v>29</v>
      </c>
      <c r="I1477" t="str">
        <f t="shared" si="22"/>
        <v>21384</v>
      </c>
      <c r="J1477">
        <f>IFERROR(VLOOKUP(I1477,着工統計から!$B$2:$B$992,2,FALSE), 0)</f>
        <v>0</v>
      </c>
    </row>
    <row r="1478" spans="2:10" x14ac:dyDescent="0.7">
      <c r="B1478" s="1">
        <v>1474</v>
      </c>
      <c r="C1478" s="1" t="s">
        <v>21</v>
      </c>
      <c r="D1478" s="1">
        <v>212032</v>
      </c>
      <c r="E1478" s="1" t="s">
        <v>1466</v>
      </c>
      <c r="F1478" s="1">
        <v>3</v>
      </c>
      <c r="G1478">
        <v>62318</v>
      </c>
      <c r="H1478">
        <v>247</v>
      </c>
      <c r="I1478" t="str">
        <f t="shared" ref="I1478:I1541" si="23">LEFT(TEXT(D1478,"000000"),5)</f>
        <v>21203</v>
      </c>
      <c r="J1478">
        <f>IFERROR(VLOOKUP(I1478,着工統計から!$B$2:$B$992,2,FALSE), 0)</f>
        <v>0</v>
      </c>
    </row>
    <row r="1479" spans="2:10" x14ac:dyDescent="0.7">
      <c r="B1479" s="1">
        <v>1475</v>
      </c>
      <c r="C1479" s="1" t="s">
        <v>21</v>
      </c>
      <c r="D1479" s="1">
        <v>216011</v>
      </c>
      <c r="E1479" s="1" t="s">
        <v>1467</v>
      </c>
      <c r="F1479" s="1">
        <v>3</v>
      </c>
      <c r="G1479">
        <v>4251</v>
      </c>
      <c r="H1479">
        <v>17</v>
      </c>
      <c r="I1479" t="str">
        <f t="shared" si="23"/>
        <v>21601</v>
      </c>
      <c r="J1479">
        <f>IFERROR(VLOOKUP(I1479,着工統計から!$B$2:$B$992,2,FALSE), 0)</f>
        <v>0</v>
      </c>
    </row>
    <row r="1480" spans="2:10" x14ac:dyDescent="0.7">
      <c r="B1480" s="1">
        <v>1476</v>
      </c>
      <c r="C1480" s="1" t="s">
        <v>21</v>
      </c>
      <c r="D1480" s="1">
        <v>216020</v>
      </c>
      <c r="E1480" s="1" t="s">
        <v>1468</v>
      </c>
      <c r="F1480" s="1">
        <v>3</v>
      </c>
      <c r="G1480">
        <v>2363</v>
      </c>
      <c r="H1480">
        <v>9</v>
      </c>
      <c r="I1480" t="str">
        <f t="shared" si="23"/>
        <v>21602</v>
      </c>
      <c r="J1480">
        <f>IFERROR(VLOOKUP(I1480,着工統計から!$B$2:$B$992,2,FALSE), 0)</f>
        <v>0</v>
      </c>
    </row>
    <row r="1481" spans="2:10" x14ac:dyDescent="0.7">
      <c r="B1481" s="1">
        <v>1477</v>
      </c>
      <c r="C1481" s="1" t="s">
        <v>21</v>
      </c>
      <c r="D1481" s="1">
        <v>216038</v>
      </c>
      <c r="E1481" s="1" t="s">
        <v>1469</v>
      </c>
      <c r="F1481" s="1">
        <v>3</v>
      </c>
      <c r="G1481">
        <v>1240</v>
      </c>
      <c r="H1481">
        <v>5</v>
      </c>
      <c r="I1481" t="str">
        <f t="shared" si="23"/>
        <v>21603</v>
      </c>
      <c r="J1481">
        <f>IFERROR(VLOOKUP(I1481,着工統計から!$B$2:$B$992,2,FALSE), 0)</f>
        <v>0</v>
      </c>
    </row>
    <row r="1482" spans="2:10" x14ac:dyDescent="0.7">
      <c r="B1482" s="1">
        <v>1478</v>
      </c>
      <c r="C1482" s="1" t="s">
        <v>21</v>
      </c>
      <c r="D1482" s="1">
        <v>216054</v>
      </c>
      <c r="E1482" s="1" t="s">
        <v>1470</v>
      </c>
      <c r="F1482" s="1">
        <v>3</v>
      </c>
      <c r="G1482">
        <v>2484</v>
      </c>
      <c r="H1482">
        <v>10</v>
      </c>
      <c r="I1482" t="str">
        <f t="shared" si="23"/>
        <v>21605</v>
      </c>
      <c r="J1482">
        <f>IFERROR(VLOOKUP(I1482,着工統計から!$B$2:$B$992,2,FALSE), 0)</f>
        <v>0</v>
      </c>
    </row>
    <row r="1483" spans="2:10" x14ac:dyDescent="0.7">
      <c r="B1483" s="1">
        <v>1479</v>
      </c>
      <c r="C1483" s="1" t="s">
        <v>21</v>
      </c>
      <c r="D1483" s="1">
        <v>216062</v>
      </c>
      <c r="E1483" s="1" t="s">
        <v>1471</v>
      </c>
      <c r="F1483" s="1">
        <v>3</v>
      </c>
      <c r="G1483">
        <v>3539</v>
      </c>
      <c r="H1483">
        <v>14</v>
      </c>
      <c r="I1483" t="str">
        <f t="shared" si="23"/>
        <v>21606</v>
      </c>
      <c r="J1483">
        <f>IFERROR(VLOOKUP(I1483,着工統計から!$B$2:$B$992,2,FALSE), 0)</f>
        <v>0</v>
      </c>
    </row>
    <row r="1484" spans="2:10" x14ac:dyDescent="0.7">
      <c r="B1484" s="1">
        <v>1480</v>
      </c>
      <c r="C1484" s="1" t="s">
        <v>21</v>
      </c>
      <c r="D1484" s="1">
        <v>216071</v>
      </c>
      <c r="E1484" s="1" t="s">
        <v>531</v>
      </c>
      <c r="F1484" s="1">
        <v>3</v>
      </c>
      <c r="G1484">
        <v>1652</v>
      </c>
      <c r="H1484">
        <v>7</v>
      </c>
      <c r="I1484" t="str">
        <f t="shared" si="23"/>
        <v>21607</v>
      </c>
      <c r="J1484">
        <f>IFERROR(VLOOKUP(I1484,着工統計から!$B$2:$B$992,2,FALSE), 0)</f>
        <v>0</v>
      </c>
    </row>
    <row r="1485" spans="2:10" x14ac:dyDescent="0.7">
      <c r="B1485" s="1">
        <v>1481</v>
      </c>
      <c r="C1485" s="1" t="s">
        <v>21</v>
      </c>
      <c r="D1485" s="1">
        <v>216089</v>
      </c>
      <c r="E1485" s="1" t="s">
        <v>1472</v>
      </c>
      <c r="F1485" s="1">
        <v>3</v>
      </c>
      <c r="G1485">
        <v>338</v>
      </c>
      <c r="H1485">
        <v>1</v>
      </c>
      <c r="I1485" t="str">
        <f t="shared" si="23"/>
        <v>21608</v>
      </c>
      <c r="J1485">
        <f>IFERROR(VLOOKUP(I1485,着工統計から!$B$2:$B$992,2,FALSE), 0)</f>
        <v>0</v>
      </c>
    </row>
    <row r="1486" spans="2:10" x14ac:dyDescent="0.7">
      <c r="B1486" s="1">
        <v>1482</v>
      </c>
      <c r="C1486" s="1" t="s">
        <v>21</v>
      </c>
      <c r="D1486" s="1">
        <v>216224</v>
      </c>
      <c r="E1486" s="1" t="s">
        <v>1473</v>
      </c>
      <c r="F1486" s="1">
        <v>3</v>
      </c>
      <c r="G1486">
        <v>7743</v>
      </c>
      <c r="H1486">
        <v>31</v>
      </c>
      <c r="I1486" t="str">
        <f t="shared" si="23"/>
        <v>21622</v>
      </c>
      <c r="J1486">
        <f>IFERROR(VLOOKUP(I1486,着工統計から!$B$2:$B$992,2,FALSE), 0)</f>
        <v>0</v>
      </c>
    </row>
    <row r="1487" spans="2:10" x14ac:dyDescent="0.7">
      <c r="B1487" s="1">
        <v>1483</v>
      </c>
      <c r="C1487" s="1" t="s">
        <v>21</v>
      </c>
      <c r="D1487" s="1">
        <v>216267</v>
      </c>
      <c r="E1487" s="1" t="s">
        <v>1474</v>
      </c>
      <c r="F1487" s="1">
        <v>3</v>
      </c>
      <c r="G1487">
        <v>3254</v>
      </c>
      <c r="H1487">
        <v>13</v>
      </c>
      <c r="I1487" t="str">
        <f t="shared" si="23"/>
        <v>21626</v>
      </c>
      <c r="J1487">
        <f>IFERROR(VLOOKUP(I1487,着工統計から!$B$2:$B$992,2,FALSE), 0)</f>
        <v>0</v>
      </c>
    </row>
    <row r="1488" spans="2:10" x14ac:dyDescent="0.7">
      <c r="B1488" s="1">
        <v>1484</v>
      </c>
      <c r="C1488" s="1" t="s">
        <v>21</v>
      </c>
      <c r="D1488" s="1">
        <v>212041</v>
      </c>
      <c r="E1488" s="1" t="s">
        <v>1475</v>
      </c>
      <c r="F1488" s="1">
        <v>5</v>
      </c>
      <c r="G1488">
        <v>100793</v>
      </c>
      <c r="H1488">
        <v>398</v>
      </c>
      <c r="I1488" t="str">
        <f t="shared" si="23"/>
        <v>21204</v>
      </c>
      <c r="J1488">
        <f>IFERROR(VLOOKUP(I1488,着工統計から!$B$2:$B$992,2,FALSE), 0)</f>
        <v>0</v>
      </c>
    </row>
    <row r="1489" spans="2:10" x14ac:dyDescent="0.7">
      <c r="B1489" s="1">
        <v>1485</v>
      </c>
      <c r="C1489" s="1" t="s">
        <v>21</v>
      </c>
      <c r="D1489" s="1">
        <v>215414</v>
      </c>
      <c r="E1489" s="1" t="s">
        <v>1476</v>
      </c>
      <c r="F1489" s="1">
        <v>5</v>
      </c>
      <c r="G1489">
        <v>9648</v>
      </c>
      <c r="H1489">
        <v>38</v>
      </c>
      <c r="I1489" t="str">
        <f t="shared" si="23"/>
        <v>21541</v>
      </c>
      <c r="J1489">
        <f>IFERROR(VLOOKUP(I1489,着工統計から!$B$2:$B$992,2,FALSE), 0)</f>
        <v>0</v>
      </c>
    </row>
    <row r="1490" spans="2:10" x14ac:dyDescent="0.7">
      <c r="B1490" s="1">
        <v>1486</v>
      </c>
      <c r="C1490" s="1" t="s">
        <v>21</v>
      </c>
      <c r="D1490" s="1">
        <v>212059</v>
      </c>
      <c r="E1490" s="1" t="s">
        <v>1477</v>
      </c>
      <c r="F1490" s="1">
        <v>5</v>
      </c>
      <c r="G1490">
        <v>75198</v>
      </c>
      <c r="H1490">
        <v>279</v>
      </c>
      <c r="I1490" t="str">
        <f t="shared" si="23"/>
        <v>21205</v>
      </c>
      <c r="J1490">
        <f>IFERROR(VLOOKUP(I1490,着工統計から!$B$2:$B$992,2,FALSE), 0)</f>
        <v>0</v>
      </c>
    </row>
    <row r="1491" spans="2:10" x14ac:dyDescent="0.7">
      <c r="B1491" s="1">
        <v>1487</v>
      </c>
      <c r="C1491" s="1" t="s">
        <v>21</v>
      </c>
      <c r="D1491" s="1">
        <v>214612</v>
      </c>
      <c r="E1491" s="1" t="s">
        <v>1478</v>
      </c>
      <c r="F1491" s="1">
        <v>5</v>
      </c>
      <c r="G1491">
        <v>1930</v>
      </c>
      <c r="H1491">
        <v>7</v>
      </c>
      <c r="I1491" t="str">
        <f t="shared" si="23"/>
        <v>21461</v>
      </c>
      <c r="J1491">
        <f>IFERROR(VLOOKUP(I1491,着工統計から!$B$2:$B$992,2,FALSE), 0)</f>
        <v>0</v>
      </c>
    </row>
    <row r="1492" spans="2:10" x14ac:dyDescent="0.7">
      <c r="B1492" s="1">
        <v>1488</v>
      </c>
      <c r="C1492" s="1" t="s">
        <v>21</v>
      </c>
      <c r="D1492" s="1">
        <v>214621</v>
      </c>
      <c r="E1492" s="1" t="s">
        <v>1479</v>
      </c>
      <c r="F1492" s="1">
        <v>5</v>
      </c>
      <c r="G1492">
        <v>1116</v>
      </c>
      <c r="H1492">
        <v>4</v>
      </c>
      <c r="I1492" t="str">
        <f t="shared" si="23"/>
        <v>21462</v>
      </c>
      <c r="J1492">
        <f>IFERROR(VLOOKUP(I1492,着工統計から!$B$2:$B$992,2,FALSE), 0)</f>
        <v>0</v>
      </c>
    </row>
    <row r="1493" spans="2:10" x14ac:dyDescent="0.7">
      <c r="B1493" s="1">
        <v>1489</v>
      </c>
      <c r="C1493" s="1" t="s">
        <v>21</v>
      </c>
      <c r="D1493" s="1">
        <v>214639</v>
      </c>
      <c r="E1493" s="1" t="s">
        <v>1480</v>
      </c>
      <c r="F1493" s="1">
        <v>5</v>
      </c>
      <c r="G1493">
        <v>6023</v>
      </c>
      <c r="H1493">
        <v>22</v>
      </c>
      <c r="I1493" t="str">
        <f t="shared" si="23"/>
        <v>21463</v>
      </c>
      <c r="J1493">
        <f>IFERROR(VLOOKUP(I1493,着工統計から!$B$2:$B$992,2,FALSE), 0)</f>
        <v>0</v>
      </c>
    </row>
    <row r="1494" spans="2:10" x14ac:dyDescent="0.7">
      <c r="B1494" s="1">
        <v>1490</v>
      </c>
      <c r="C1494" s="1" t="s">
        <v>21</v>
      </c>
      <c r="D1494" s="1">
        <v>214647</v>
      </c>
      <c r="E1494" s="1" t="s">
        <v>1481</v>
      </c>
      <c r="F1494" s="1">
        <v>5</v>
      </c>
      <c r="G1494">
        <v>3281</v>
      </c>
      <c r="H1494">
        <v>12</v>
      </c>
      <c r="I1494" t="str">
        <f t="shared" si="23"/>
        <v>21464</v>
      </c>
      <c r="J1494">
        <f>IFERROR(VLOOKUP(I1494,着工統計から!$B$2:$B$992,2,FALSE), 0)</f>
        <v>0</v>
      </c>
    </row>
    <row r="1495" spans="2:10" x14ac:dyDescent="0.7">
      <c r="B1495" s="1">
        <v>1491</v>
      </c>
      <c r="C1495" s="1" t="s">
        <v>21</v>
      </c>
      <c r="D1495" s="1">
        <v>214655</v>
      </c>
      <c r="E1495" s="1" t="s">
        <v>1482</v>
      </c>
      <c r="F1495" s="1">
        <v>5</v>
      </c>
      <c r="G1495">
        <v>1605</v>
      </c>
      <c r="H1495">
        <v>6</v>
      </c>
      <c r="I1495" t="str">
        <f t="shared" si="23"/>
        <v>21465</v>
      </c>
      <c r="J1495">
        <f>IFERROR(VLOOKUP(I1495,着工統計から!$B$2:$B$992,2,FALSE), 0)</f>
        <v>0</v>
      </c>
    </row>
    <row r="1496" spans="2:10" x14ac:dyDescent="0.7">
      <c r="B1496" s="1">
        <v>1492</v>
      </c>
      <c r="C1496" s="1" t="s">
        <v>21</v>
      </c>
      <c r="D1496" s="1">
        <v>204315</v>
      </c>
      <c r="E1496" s="1" t="s">
        <v>1483</v>
      </c>
      <c r="F1496" s="1">
        <v>5</v>
      </c>
      <c r="G1496">
        <v>1723</v>
      </c>
      <c r="H1496">
        <v>8</v>
      </c>
      <c r="I1496" t="str">
        <f t="shared" si="23"/>
        <v>20431</v>
      </c>
      <c r="J1496">
        <f>IFERROR(VLOOKUP(I1496,着工統計から!$B$2:$B$992,2,FALSE), 0)</f>
        <v>0</v>
      </c>
    </row>
    <row r="1497" spans="2:10" x14ac:dyDescent="0.7">
      <c r="B1497" s="1">
        <v>1493</v>
      </c>
      <c r="C1497" s="1" t="s">
        <v>21</v>
      </c>
      <c r="D1497" s="1">
        <v>212067</v>
      </c>
      <c r="E1497" s="1" t="s">
        <v>1484</v>
      </c>
      <c r="F1497" s="1">
        <v>5</v>
      </c>
      <c r="G1497">
        <v>53368</v>
      </c>
      <c r="H1497">
        <v>248</v>
      </c>
      <c r="I1497" t="str">
        <f t="shared" si="23"/>
        <v>21206</v>
      </c>
      <c r="J1497">
        <f>IFERROR(VLOOKUP(I1497,着工統計から!$B$2:$B$992,2,FALSE), 0)</f>
        <v>0</v>
      </c>
    </row>
    <row r="1498" spans="2:10" x14ac:dyDescent="0.7">
      <c r="B1498" s="1">
        <v>1494</v>
      </c>
      <c r="C1498" s="1" t="s">
        <v>21</v>
      </c>
      <c r="D1498" s="1">
        <v>215619</v>
      </c>
      <c r="E1498" s="1" t="s">
        <v>1485</v>
      </c>
      <c r="F1498" s="1">
        <v>4</v>
      </c>
      <c r="G1498">
        <v>4690</v>
      </c>
      <c r="H1498">
        <v>22</v>
      </c>
      <c r="I1498" t="str">
        <f t="shared" si="23"/>
        <v>21561</v>
      </c>
      <c r="J1498">
        <f>IFERROR(VLOOKUP(I1498,着工統計から!$B$2:$B$992,2,FALSE), 0)</f>
        <v>0</v>
      </c>
    </row>
    <row r="1499" spans="2:10" x14ac:dyDescent="0.7">
      <c r="B1499" s="1">
        <v>1495</v>
      </c>
      <c r="C1499" s="1" t="s">
        <v>21</v>
      </c>
      <c r="D1499" s="1">
        <v>215627</v>
      </c>
      <c r="E1499" s="1" t="s">
        <v>1400</v>
      </c>
      <c r="F1499" s="1">
        <v>4</v>
      </c>
      <c r="G1499">
        <v>799</v>
      </c>
      <c r="H1499">
        <v>4</v>
      </c>
      <c r="I1499" t="str">
        <f t="shared" si="23"/>
        <v>21562</v>
      </c>
      <c r="J1499">
        <f>IFERROR(VLOOKUP(I1499,着工統計から!$B$2:$B$992,2,FALSE), 0)</f>
        <v>0</v>
      </c>
    </row>
    <row r="1500" spans="2:10" x14ac:dyDescent="0.7">
      <c r="B1500" s="1">
        <v>1496</v>
      </c>
      <c r="C1500" s="1" t="s">
        <v>21</v>
      </c>
      <c r="D1500" s="1">
        <v>215635</v>
      </c>
      <c r="E1500" s="1" t="s">
        <v>1486</v>
      </c>
      <c r="F1500" s="1">
        <v>4</v>
      </c>
      <c r="G1500">
        <v>2815</v>
      </c>
      <c r="H1500">
        <v>13</v>
      </c>
      <c r="I1500" t="str">
        <f t="shared" si="23"/>
        <v>21563</v>
      </c>
      <c r="J1500">
        <f>IFERROR(VLOOKUP(I1500,着工統計から!$B$2:$B$992,2,FALSE), 0)</f>
        <v>0</v>
      </c>
    </row>
    <row r="1501" spans="2:10" x14ac:dyDescent="0.7">
      <c r="B1501" s="1">
        <v>1497</v>
      </c>
      <c r="C1501" s="1" t="s">
        <v>21</v>
      </c>
      <c r="D1501" s="1">
        <v>215643</v>
      </c>
      <c r="E1501" s="1" t="s">
        <v>1487</v>
      </c>
      <c r="F1501" s="1">
        <v>4</v>
      </c>
      <c r="G1501">
        <v>5725</v>
      </c>
      <c r="H1501">
        <v>27</v>
      </c>
      <c r="I1501" t="str">
        <f t="shared" si="23"/>
        <v>21564</v>
      </c>
      <c r="J1501">
        <f>IFERROR(VLOOKUP(I1501,着工統計から!$B$2:$B$992,2,FALSE), 0)</f>
        <v>0</v>
      </c>
    </row>
    <row r="1502" spans="2:10" x14ac:dyDescent="0.7">
      <c r="B1502" s="1">
        <v>1498</v>
      </c>
      <c r="C1502" s="1" t="s">
        <v>21</v>
      </c>
      <c r="D1502" s="1">
        <v>215651</v>
      </c>
      <c r="E1502" s="1" t="s">
        <v>1193</v>
      </c>
      <c r="F1502" s="1">
        <v>4</v>
      </c>
      <c r="G1502">
        <v>6529</v>
      </c>
      <c r="H1502">
        <v>30</v>
      </c>
      <c r="I1502" t="str">
        <f t="shared" si="23"/>
        <v>21565</v>
      </c>
      <c r="J1502">
        <f>IFERROR(VLOOKUP(I1502,着工統計から!$B$2:$B$992,2,FALSE), 0)</f>
        <v>0</v>
      </c>
    </row>
    <row r="1503" spans="2:10" x14ac:dyDescent="0.7">
      <c r="B1503" s="1">
        <v>1499</v>
      </c>
      <c r="C1503" s="1" t="s">
        <v>21</v>
      </c>
      <c r="D1503" s="1">
        <v>215660</v>
      </c>
      <c r="E1503" s="1" t="s">
        <v>1488</v>
      </c>
      <c r="F1503" s="1">
        <v>4</v>
      </c>
      <c r="G1503">
        <v>3234</v>
      </c>
      <c r="H1503">
        <v>15</v>
      </c>
      <c r="I1503" t="str">
        <f t="shared" si="23"/>
        <v>21566</v>
      </c>
      <c r="J1503">
        <f>IFERROR(VLOOKUP(I1503,着工統計から!$B$2:$B$992,2,FALSE), 0)</f>
        <v>0</v>
      </c>
    </row>
    <row r="1504" spans="2:10" x14ac:dyDescent="0.7">
      <c r="B1504" s="1">
        <v>1500</v>
      </c>
      <c r="C1504" s="1" t="s">
        <v>21</v>
      </c>
      <c r="D1504" s="1">
        <v>212075</v>
      </c>
      <c r="E1504" s="1" t="s">
        <v>1489</v>
      </c>
      <c r="F1504" s="1">
        <v>5</v>
      </c>
      <c r="G1504">
        <v>20760</v>
      </c>
      <c r="H1504">
        <v>50</v>
      </c>
      <c r="I1504" t="str">
        <f t="shared" si="23"/>
        <v>21207</v>
      </c>
      <c r="J1504">
        <f>IFERROR(VLOOKUP(I1504,着工統計から!$B$2:$B$992,2,FALSE), 0)</f>
        <v>0</v>
      </c>
    </row>
    <row r="1505" spans="2:10" x14ac:dyDescent="0.7">
      <c r="B1505" s="1">
        <v>1501</v>
      </c>
      <c r="C1505" s="1" t="s">
        <v>21</v>
      </c>
      <c r="D1505" s="1">
        <v>212083</v>
      </c>
      <c r="E1505" s="1" t="s">
        <v>1490</v>
      </c>
      <c r="F1505" s="1">
        <v>5</v>
      </c>
      <c r="G1505">
        <v>38730</v>
      </c>
      <c r="H1505">
        <v>171</v>
      </c>
      <c r="I1505" t="str">
        <f t="shared" si="23"/>
        <v>21208</v>
      </c>
      <c r="J1505">
        <f>IFERROR(VLOOKUP(I1505,着工統計から!$B$2:$B$992,2,FALSE), 0)</f>
        <v>0</v>
      </c>
    </row>
    <row r="1506" spans="2:10" x14ac:dyDescent="0.7">
      <c r="B1506" s="1">
        <v>1502</v>
      </c>
      <c r="C1506" s="1" t="s">
        <v>21</v>
      </c>
      <c r="D1506" s="1">
        <v>212091</v>
      </c>
      <c r="E1506" s="1" t="s">
        <v>1491</v>
      </c>
      <c r="F1506" s="1">
        <v>6</v>
      </c>
      <c r="G1506">
        <v>67337</v>
      </c>
      <c r="H1506">
        <v>443</v>
      </c>
      <c r="I1506" t="str">
        <f t="shared" si="23"/>
        <v>21209</v>
      </c>
      <c r="J1506">
        <f>IFERROR(VLOOKUP(I1506,着工統計から!$B$2:$B$992,2,FALSE), 0)</f>
        <v>0</v>
      </c>
    </row>
    <row r="1507" spans="2:10" x14ac:dyDescent="0.7">
      <c r="B1507" s="1">
        <v>1503</v>
      </c>
      <c r="C1507" s="1" t="s">
        <v>21</v>
      </c>
      <c r="D1507" s="1">
        <v>212105</v>
      </c>
      <c r="E1507" s="1" t="s">
        <v>1492</v>
      </c>
      <c r="F1507" s="1">
        <v>5</v>
      </c>
      <c r="G1507">
        <v>33548</v>
      </c>
      <c r="H1507">
        <v>112</v>
      </c>
      <c r="I1507" t="str">
        <f t="shared" si="23"/>
        <v>21210</v>
      </c>
      <c r="J1507">
        <f>IFERROR(VLOOKUP(I1507,着工統計から!$B$2:$B$992,2,FALSE), 0)</f>
        <v>0</v>
      </c>
    </row>
    <row r="1508" spans="2:10" x14ac:dyDescent="0.7">
      <c r="B1508" s="1">
        <v>1504</v>
      </c>
      <c r="C1508" s="1" t="s">
        <v>21</v>
      </c>
      <c r="D1508" s="1">
        <v>215678</v>
      </c>
      <c r="E1508" s="1" t="s">
        <v>1493</v>
      </c>
      <c r="F1508" s="1">
        <v>5</v>
      </c>
      <c r="G1508">
        <v>5058</v>
      </c>
      <c r="H1508">
        <v>17</v>
      </c>
      <c r="I1508" t="str">
        <f t="shared" si="23"/>
        <v>21567</v>
      </c>
      <c r="J1508">
        <f>IFERROR(VLOOKUP(I1508,着工統計から!$B$2:$B$992,2,FALSE), 0)</f>
        <v>0</v>
      </c>
    </row>
    <row r="1509" spans="2:10" x14ac:dyDescent="0.7">
      <c r="B1509" s="1">
        <v>1505</v>
      </c>
      <c r="C1509" s="1" t="s">
        <v>21</v>
      </c>
      <c r="D1509" s="1">
        <v>215686</v>
      </c>
      <c r="E1509" s="1" t="s">
        <v>1494</v>
      </c>
      <c r="F1509" s="1">
        <v>5</v>
      </c>
      <c r="G1509">
        <v>4232</v>
      </c>
      <c r="H1509">
        <v>14</v>
      </c>
      <c r="I1509" t="str">
        <f t="shared" si="23"/>
        <v>21568</v>
      </c>
      <c r="J1509">
        <f>IFERROR(VLOOKUP(I1509,着工統計から!$B$2:$B$992,2,FALSE), 0)</f>
        <v>0</v>
      </c>
    </row>
    <row r="1510" spans="2:10" x14ac:dyDescent="0.7">
      <c r="B1510" s="1">
        <v>1506</v>
      </c>
      <c r="C1510" s="1" t="s">
        <v>21</v>
      </c>
      <c r="D1510" s="1">
        <v>215694</v>
      </c>
      <c r="E1510" s="1" t="s">
        <v>1495</v>
      </c>
      <c r="F1510" s="1">
        <v>5</v>
      </c>
      <c r="G1510">
        <v>5489</v>
      </c>
      <c r="H1510">
        <v>18</v>
      </c>
      <c r="I1510" t="str">
        <f t="shared" si="23"/>
        <v>21569</v>
      </c>
      <c r="J1510">
        <f>IFERROR(VLOOKUP(I1510,着工統計から!$B$2:$B$992,2,FALSE), 0)</f>
        <v>0</v>
      </c>
    </row>
    <row r="1511" spans="2:10" x14ac:dyDescent="0.7">
      <c r="B1511" s="1">
        <v>1507</v>
      </c>
      <c r="C1511" s="1" t="s">
        <v>21</v>
      </c>
      <c r="D1511" s="1">
        <v>215708</v>
      </c>
      <c r="E1511" s="1" t="s">
        <v>1496</v>
      </c>
      <c r="F1511" s="1">
        <v>4</v>
      </c>
      <c r="G1511">
        <v>786</v>
      </c>
      <c r="H1511">
        <v>3</v>
      </c>
      <c r="I1511" t="str">
        <f t="shared" si="23"/>
        <v>21570</v>
      </c>
      <c r="J1511">
        <f>IFERROR(VLOOKUP(I1511,着工統計から!$B$2:$B$992,2,FALSE), 0)</f>
        <v>0</v>
      </c>
    </row>
    <row r="1512" spans="2:10" x14ac:dyDescent="0.7">
      <c r="B1512" s="1">
        <v>1508</v>
      </c>
      <c r="C1512" s="1" t="s">
        <v>21</v>
      </c>
      <c r="D1512" s="1">
        <v>215716</v>
      </c>
      <c r="E1512" s="1" t="s">
        <v>1497</v>
      </c>
      <c r="F1512" s="1">
        <v>4</v>
      </c>
      <c r="G1512">
        <v>1960</v>
      </c>
      <c r="H1512">
        <v>7</v>
      </c>
      <c r="I1512" t="str">
        <f t="shared" si="23"/>
        <v>21571</v>
      </c>
      <c r="J1512">
        <f>IFERROR(VLOOKUP(I1512,着工統計から!$B$2:$B$992,2,FALSE), 0)</f>
        <v>0</v>
      </c>
    </row>
    <row r="1513" spans="2:10" x14ac:dyDescent="0.7">
      <c r="B1513" s="1">
        <v>1509</v>
      </c>
      <c r="C1513" s="1" t="s">
        <v>21</v>
      </c>
      <c r="D1513" s="1">
        <v>212113</v>
      </c>
      <c r="E1513" s="1" t="s">
        <v>1498</v>
      </c>
      <c r="F1513" s="1">
        <v>5</v>
      </c>
      <c r="G1513">
        <v>55384</v>
      </c>
      <c r="H1513">
        <v>336</v>
      </c>
      <c r="I1513" t="str">
        <f t="shared" si="23"/>
        <v>21211</v>
      </c>
      <c r="J1513">
        <f>IFERROR(VLOOKUP(I1513,着工統計から!$B$2:$B$992,2,FALSE), 0)</f>
        <v>0</v>
      </c>
    </row>
    <row r="1514" spans="2:10" x14ac:dyDescent="0.7">
      <c r="B1514" s="1">
        <v>1510</v>
      </c>
      <c r="C1514" s="1" t="s">
        <v>21</v>
      </c>
      <c r="D1514" s="1">
        <v>212121</v>
      </c>
      <c r="E1514" s="1" t="s">
        <v>1499</v>
      </c>
      <c r="F1514" s="1">
        <v>5</v>
      </c>
      <c r="G1514">
        <v>57827</v>
      </c>
      <c r="H1514">
        <v>331</v>
      </c>
      <c r="I1514" t="str">
        <f t="shared" si="23"/>
        <v>21212</v>
      </c>
      <c r="J1514">
        <f>IFERROR(VLOOKUP(I1514,着工統計から!$B$2:$B$992,2,FALSE), 0)</f>
        <v>0</v>
      </c>
    </row>
    <row r="1515" spans="2:10" x14ac:dyDescent="0.7">
      <c r="B1515" s="1">
        <v>1511</v>
      </c>
      <c r="C1515" s="1" t="s">
        <v>21</v>
      </c>
      <c r="D1515" s="1">
        <v>212130</v>
      </c>
      <c r="E1515" s="1" t="s">
        <v>1500</v>
      </c>
      <c r="F1515" s="1">
        <v>6</v>
      </c>
      <c r="G1515">
        <v>133485</v>
      </c>
      <c r="H1515">
        <v>935</v>
      </c>
      <c r="I1515" t="str">
        <f t="shared" si="23"/>
        <v>21213</v>
      </c>
      <c r="J1515">
        <f>IFERROR(VLOOKUP(I1515,着工統計から!$B$2:$B$992,2,FALSE), 0)</f>
        <v>0</v>
      </c>
    </row>
    <row r="1516" spans="2:10" x14ac:dyDescent="0.7">
      <c r="B1516" s="1">
        <v>1512</v>
      </c>
      <c r="C1516" s="1" t="s">
        <v>21</v>
      </c>
      <c r="D1516" s="1">
        <v>213012</v>
      </c>
      <c r="E1516" s="1" t="s">
        <v>914</v>
      </c>
      <c r="F1516" s="1">
        <v>6</v>
      </c>
      <c r="G1516">
        <v>11205</v>
      </c>
      <c r="H1516">
        <v>79</v>
      </c>
      <c r="I1516" t="str">
        <f t="shared" si="23"/>
        <v>21301</v>
      </c>
      <c r="J1516">
        <f>IFERROR(VLOOKUP(I1516,着工統計から!$B$2:$B$992,2,FALSE), 0)</f>
        <v>0</v>
      </c>
    </row>
    <row r="1517" spans="2:10" x14ac:dyDescent="0.7">
      <c r="B1517" s="1">
        <v>1513</v>
      </c>
      <c r="C1517" s="1" t="s">
        <v>21</v>
      </c>
      <c r="D1517" s="1">
        <v>212148</v>
      </c>
      <c r="E1517" s="1" t="s">
        <v>1501</v>
      </c>
      <c r="F1517" s="1">
        <v>5</v>
      </c>
      <c r="G1517">
        <v>97366</v>
      </c>
      <c r="H1517">
        <v>499</v>
      </c>
      <c r="I1517" t="str">
        <f t="shared" si="23"/>
        <v>21214</v>
      </c>
      <c r="J1517">
        <f>IFERROR(VLOOKUP(I1517,着工統計から!$B$2:$B$992,2,FALSE), 0)</f>
        <v>0</v>
      </c>
    </row>
    <row r="1518" spans="2:10" x14ac:dyDescent="0.7">
      <c r="B1518" s="1">
        <v>1514</v>
      </c>
      <c r="C1518" s="1" t="s">
        <v>21</v>
      </c>
      <c r="D1518" s="1">
        <v>215236</v>
      </c>
      <c r="E1518" s="1" t="s">
        <v>1502</v>
      </c>
      <c r="F1518" s="1">
        <v>5</v>
      </c>
      <c r="G1518">
        <v>1329</v>
      </c>
      <c r="H1518">
        <v>7</v>
      </c>
      <c r="I1518" t="str">
        <f t="shared" si="23"/>
        <v>21523</v>
      </c>
      <c r="J1518">
        <f>IFERROR(VLOOKUP(I1518,着工統計から!$B$2:$B$992,2,FALSE), 0)</f>
        <v>0</v>
      </c>
    </row>
    <row r="1519" spans="2:10" x14ac:dyDescent="0.7">
      <c r="B1519" s="1">
        <v>1515</v>
      </c>
      <c r="C1519" s="1" t="s">
        <v>21</v>
      </c>
      <c r="D1519" s="1">
        <v>214418</v>
      </c>
      <c r="E1519" s="1" t="s">
        <v>1503</v>
      </c>
      <c r="F1519" s="1">
        <v>5</v>
      </c>
      <c r="G1519">
        <v>17336</v>
      </c>
      <c r="H1519">
        <v>45</v>
      </c>
      <c r="I1519" t="str">
        <f t="shared" si="23"/>
        <v>21441</v>
      </c>
      <c r="J1519">
        <f>IFERROR(VLOOKUP(I1519,着工統計から!$B$2:$B$992,2,FALSE), 0)</f>
        <v>0</v>
      </c>
    </row>
    <row r="1520" spans="2:10" x14ac:dyDescent="0.7">
      <c r="B1520" s="1">
        <v>1516</v>
      </c>
      <c r="C1520" s="1" t="s">
        <v>21</v>
      </c>
      <c r="D1520" s="1">
        <v>214426</v>
      </c>
      <c r="E1520" s="1" t="s">
        <v>1504</v>
      </c>
      <c r="F1520" s="1">
        <v>5</v>
      </c>
      <c r="G1520">
        <v>3229</v>
      </c>
      <c r="H1520">
        <v>8</v>
      </c>
      <c r="I1520" t="str">
        <f t="shared" si="23"/>
        <v>21442</v>
      </c>
      <c r="J1520">
        <f>IFERROR(VLOOKUP(I1520,着工統計から!$B$2:$B$992,2,FALSE), 0)</f>
        <v>0</v>
      </c>
    </row>
    <row r="1521" spans="2:10" x14ac:dyDescent="0.7">
      <c r="B1521" s="1">
        <v>1517</v>
      </c>
      <c r="C1521" s="1" t="s">
        <v>21</v>
      </c>
      <c r="D1521" s="1">
        <v>214434</v>
      </c>
      <c r="E1521" s="1" t="s">
        <v>1259</v>
      </c>
      <c r="F1521" s="1">
        <v>5</v>
      </c>
      <c r="G1521">
        <v>6549</v>
      </c>
      <c r="H1521">
        <v>17</v>
      </c>
      <c r="I1521" t="str">
        <f t="shared" si="23"/>
        <v>21443</v>
      </c>
      <c r="J1521">
        <f>IFERROR(VLOOKUP(I1521,着工統計から!$B$2:$B$992,2,FALSE), 0)</f>
        <v>0</v>
      </c>
    </row>
    <row r="1522" spans="2:10" x14ac:dyDescent="0.7">
      <c r="B1522" s="1">
        <v>1518</v>
      </c>
      <c r="C1522" s="1" t="s">
        <v>21</v>
      </c>
      <c r="D1522" s="1">
        <v>214230</v>
      </c>
      <c r="E1522" s="1" t="s">
        <v>1505</v>
      </c>
      <c r="F1522" s="1">
        <v>6</v>
      </c>
      <c r="G1522">
        <v>40734</v>
      </c>
      <c r="H1522">
        <v>290</v>
      </c>
      <c r="I1522" t="str">
        <f t="shared" si="23"/>
        <v>21423</v>
      </c>
      <c r="J1522">
        <f>IFERROR(VLOOKUP(I1522,着工統計から!$B$2:$B$992,2,FALSE), 0)</f>
        <v>0</v>
      </c>
    </row>
    <row r="1523" spans="2:10" x14ac:dyDescent="0.7">
      <c r="B1523" s="1">
        <v>1519</v>
      </c>
      <c r="C1523" s="1" t="s">
        <v>21</v>
      </c>
      <c r="D1523" s="1">
        <v>214248</v>
      </c>
      <c r="E1523" s="1" t="s">
        <v>1506</v>
      </c>
      <c r="F1523" s="1">
        <v>6</v>
      </c>
      <c r="G1523">
        <v>13620</v>
      </c>
      <c r="H1523">
        <v>97</v>
      </c>
      <c r="I1523" t="str">
        <f t="shared" si="23"/>
        <v>21424</v>
      </c>
      <c r="J1523">
        <f>IFERROR(VLOOKUP(I1523,着工統計から!$B$2:$B$992,2,FALSE), 0)</f>
        <v>0</v>
      </c>
    </row>
    <row r="1524" spans="2:10" x14ac:dyDescent="0.7">
      <c r="B1524" s="1">
        <v>1520</v>
      </c>
      <c r="C1524" s="1" t="s">
        <v>21</v>
      </c>
      <c r="D1524" s="1">
        <v>216216</v>
      </c>
      <c r="E1524" s="1" t="s">
        <v>1507</v>
      </c>
      <c r="F1524" s="1">
        <v>3</v>
      </c>
      <c r="G1524">
        <v>14594</v>
      </c>
      <c r="H1524">
        <v>41</v>
      </c>
      <c r="I1524" t="str">
        <f t="shared" si="23"/>
        <v>21621</v>
      </c>
      <c r="J1524">
        <f>IFERROR(VLOOKUP(I1524,着工統計から!$B$2:$B$992,2,FALSE), 0)</f>
        <v>0</v>
      </c>
    </row>
    <row r="1525" spans="2:10" x14ac:dyDescent="0.7">
      <c r="B1525" s="1">
        <v>1521</v>
      </c>
      <c r="C1525" s="1" t="s">
        <v>21</v>
      </c>
      <c r="D1525" s="1">
        <v>216232</v>
      </c>
      <c r="E1525" s="1" t="s">
        <v>1508</v>
      </c>
      <c r="F1525" s="1">
        <v>3</v>
      </c>
      <c r="G1525">
        <v>1017</v>
      </c>
      <c r="H1525">
        <v>3</v>
      </c>
      <c r="I1525" t="str">
        <f t="shared" si="23"/>
        <v>21623</v>
      </c>
      <c r="J1525">
        <f>IFERROR(VLOOKUP(I1525,着工統計から!$B$2:$B$992,2,FALSE), 0)</f>
        <v>0</v>
      </c>
    </row>
    <row r="1526" spans="2:10" x14ac:dyDescent="0.7">
      <c r="B1526" s="1">
        <v>1522</v>
      </c>
      <c r="C1526" s="1" t="s">
        <v>21</v>
      </c>
      <c r="D1526" s="1">
        <v>216241</v>
      </c>
      <c r="E1526" s="1" t="s">
        <v>1509</v>
      </c>
      <c r="F1526" s="1">
        <v>4</v>
      </c>
      <c r="G1526">
        <v>680</v>
      </c>
      <c r="H1526">
        <v>2</v>
      </c>
      <c r="I1526" t="str">
        <f t="shared" si="23"/>
        <v>21624</v>
      </c>
      <c r="J1526">
        <f>IFERROR(VLOOKUP(I1526,着工統計から!$B$2:$B$992,2,FALSE), 0)</f>
        <v>0</v>
      </c>
    </row>
    <row r="1527" spans="2:10" x14ac:dyDescent="0.7">
      <c r="B1527" s="1">
        <v>1523</v>
      </c>
      <c r="C1527" s="1" t="s">
        <v>21</v>
      </c>
      <c r="D1527" s="1">
        <v>216259</v>
      </c>
      <c r="E1527" s="1" t="s">
        <v>491</v>
      </c>
      <c r="F1527" s="1">
        <v>4</v>
      </c>
      <c r="G1527">
        <v>8405</v>
      </c>
      <c r="H1527">
        <v>23</v>
      </c>
      <c r="I1527" t="str">
        <f t="shared" si="23"/>
        <v>21625</v>
      </c>
      <c r="J1527">
        <f>IFERROR(VLOOKUP(I1527,着工統計から!$B$2:$B$992,2,FALSE), 0)</f>
        <v>0</v>
      </c>
    </row>
    <row r="1528" spans="2:10" x14ac:dyDescent="0.7">
      <c r="B1528" s="1">
        <v>1524</v>
      </c>
      <c r="C1528" s="1" t="s">
        <v>21</v>
      </c>
      <c r="D1528" s="1">
        <v>214221</v>
      </c>
      <c r="E1528" s="1" t="s">
        <v>1510</v>
      </c>
      <c r="F1528" s="1">
        <v>6</v>
      </c>
      <c r="G1528">
        <v>7650</v>
      </c>
      <c r="H1528">
        <v>22</v>
      </c>
      <c r="I1528" t="str">
        <f t="shared" si="23"/>
        <v>21422</v>
      </c>
      <c r="J1528">
        <f>IFERROR(VLOOKUP(I1528,着工統計から!$B$2:$B$992,2,FALSE), 0)</f>
        <v>0</v>
      </c>
    </row>
    <row r="1529" spans="2:10" x14ac:dyDescent="0.7">
      <c r="B1529" s="1">
        <v>1525</v>
      </c>
      <c r="C1529" s="1" t="s">
        <v>21</v>
      </c>
      <c r="D1529" s="1">
        <v>214256</v>
      </c>
      <c r="E1529" s="1" t="s">
        <v>1511</v>
      </c>
      <c r="F1529" s="1">
        <v>6</v>
      </c>
      <c r="G1529">
        <v>13300</v>
      </c>
      <c r="H1529">
        <v>38</v>
      </c>
      <c r="I1529" t="str">
        <f t="shared" si="23"/>
        <v>21425</v>
      </c>
      <c r="J1529">
        <f>IFERROR(VLOOKUP(I1529,着工統計から!$B$2:$B$992,2,FALSE), 0)</f>
        <v>0</v>
      </c>
    </row>
    <row r="1530" spans="2:10" x14ac:dyDescent="0.7">
      <c r="B1530" s="1">
        <v>1526</v>
      </c>
      <c r="C1530" s="1" t="s">
        <v>21</v>
      </c>
      <c r="D1530" s="1">
        <v>214264</v>
      </c>
      <c r="E1530" s="1" t="s">
        <v>1512</v>
      </c>
      <c r="F1530" s="1">
        <v>6</v>
      </c>
      <c r="G1530">
        <v>11660</v>
      </c>
      <c r="H1530">
        <v>33</v>
      </c>
      <c r="I1530" t="str">
        <f t="shared" si="23"/>
        <v>21426</v>
      </c>
      <c r="J1530">
        <f>IFERROR(VLOOKUP(I1530,着工統計から!$B$2:$B$992,2,FALSE), 0)</f>
        <v>0</v>
      </c>
    </row>
    <row r="1531" spans="2:10" x14ac:dyDescent="0.7">
      <c r="B1531" s="1">
        <v>1527</v>
      </c>
      <c r="C1531" s="1" t="s">
        <v>21</v>
      </c>
      <c r="D1531" s="1">
        <v>214272</v>
      </c>
      <c r="E1531" s="1" t="s">
        <v>1513</v>
      </c>
      <c r="F1531" s="1">
        <v>5</v>
      </c>
      <c r="G1531">
        <v>1385</v>
      </c>
      <c r="H1531">
        <v>4</v>
      </c>
      <c r="I1531" t="str">
        <f t="shared" si="23"/>
        <v>21427</v>
      </c>
      <c r="J1531">
        <f>IFERROR(VLOOKUP(I1531,着工統計から!$B$2:$B$992,2,FALSE), 0)</f>
        <v>0</v>
      </c>
    </row>
    <row r="1532" spans="2:10" x14ac:dyDescent="0.7">
      <c r="B1532" s="1">
        <v>1528</v>
      </c>
      <c r="C1532" s="1" t="s">
        <v>21</v>
      </c>
      <c r="D1532" s="1">
        <v>214817</v>
      </c>
      <c r="E1532" s="1" t="s">
        <v>534</v>
      </c>
      <c r="F1532" s="1">
        <v>4</v>
      </c>
      <c r="G1532">
        <v>13625</v>
      </c>
      <c r="H1532">
        <v>37</v>
      </c>
      <c r="I1532" t="str">
        <f t="shared" si="23"/>
        <v>21481</v>
      </c>
      <c r="J1532">
        <f>IFERROR(VLOOKUP(I1532,着工統計から!$B$2:$B$992,2,FALSE), 0)</f>
        <v>0</v>
      </c>
    </row>
    <row r="1533" spans="2:10" x14ac:dyDescent="0.7">
      <c r="B1533" s="1">
        <v>1529</v>
      </c>
      <c r="C1533" s="1" t="s">
        <v>21</v>
      </c>
      <c r="D1533" s="1">
        <v>214825</v>
      </c>
      <c r="E1533" s="1" t="s">
        <v>443</v>
      </c>
      <c r="F1533" s="1">
        <v>4</v>
      </c>
      <c r="G1533">
        <v>6459</v>
      </c>
      <c r="H1533">
        <v>17</v>
      </c>
      <c r="I1533" t="str">
        <f t="shared" si="23"/>
        <v>21482</v>
      </c>
      <c r="J1533">
        <f>IFERROR(VLOOKUP(I1533,着工統計から!$B$2:$B$992,2,FALSE), 0)</f>
        <v>0</v>
      </c>
    </row>
    <row r="1534" spans="2:10" x14ac:dyDescent="0.7">
      <c r="B1534" s="1">
        <v>1530</v>
      </c>
      <c r="C1534" s="1" t="s">
        <v>21</v>
      </c>
      <c r="D1534" s="1">
        <v>214833</v>
      </c>
      <c r="E1534" s="1" t="s">
        <v>1514</v>
      </c>
      <c r="F1534" s="1">
        <v>4</v>
      </c>
      <c r="G1534">
        <v>11131</v>
      </c>
      <c r="H1534">
        <v>30</v>
      </c>
      <c r="I1534" t="str">
        <f t="shared" si="23"/>
        <v>21483</v>
      </c>
      <c r="J1534">
        <f>IFERROR(VLOOKUP(I1534,着工統計から!$B$2:$B$992,2,FALSE), 0)</f>
        <v>0</v>
      </c>
    </row>
    <row r="1535" spans="2:10" x14ac:dyDescent="0.7">
      <c r="B1535" s="1">
        <v>1531</v>
      </c>
      <c r="C1535" s="1" t="s">
        <v>21</v>
      </c>
      <c r="D1535" s="1">
        <v>214841</v>
      </c>
      <c r="E1535" s="1" t="s">
        <v>1515</v>
      </c>
      <c r="F1535" s="1">
        <v>4</v>
      </c>
      <c r="G1535">
        <v>3065</v>
      </c>
      <c r="H1535">
        <v>8</v>
      </c>
      <c r="I1535" t="str">
        <f t="shared" si="23"/>
        <v>21484</v>
      </c>
      <c r="J1535">
        <f>IFERROR(VLOOKUP(I1535,着工統計から!$B$2:$B$992,2,FALSE), 0)</f>
        <v>0</v>
      </c>
    </row>
    <row r="1536" spans="2:10" x14ac:dyDescent="0.7">
      <c r="B1536" s="1">
        <v>1532</v>
      </c>
      <c r="C1536" s="1" t="s">
        <v>21</v>
      </c>
      <c r="D1536" s="1">
        <v>214850</v>
      </c>
      <c r="E1536" s="1" t="s">
        <v>1516</v>
      </c>
      <c r="F1536" s="1">
        <v>5</v>
      </c>
      <c r="G1536">
        <v>4395</v>
      </c>
      <c r="H1536">
        <v>12</v>
      </c>
      <c r="I1536" t="str">
        <f t="shared" si="23"/>
        <v>21485</v>
      </c>
      <c r="J1536">
        <f>IFERROR(VLOOKUP(I1536,着工統計から!$B$2:$B$992,2,FALSE), 0)</f>
        <v>0</v>
      </c>
    </row>
    <row r="1537" spans="2:10" x14ac:dyDescent="0.7">
      <c r="B1537" s="1">
        <v>1533</v>
      </c>
      <c r="C1537" s="1" t="s">
        <v>21</v>
      </c>
      <c r="D1537" s="1">
        <v>214868</v>
      </c>
      <c r="E1537" s="1" t="s">
        <v>1517</v>
      </c>
      <c r="F1537" s="1">
        <v>4</v>
      </c>
      <c r="G1537">
        <v>1670</v>
      </c>
      <c r="H1537">
        <v>4</v>
      </c>
      <c r="I1537" t="str">
        <f t="shared" si="23"/>
        <v>21486</v>
      </c>
      <c r="J1537">
        <f>IFERROR(VLOOKUP(I1537,着工統計から!$B$2:$B$992,2,FALSE), 0)</f>
        <v>0</v>
      </c>
    </row>
    <row r="1538" spans="2:10" x14ac:dyDescent="0.7">
      <c r="B1538" s="1">
        <v>1534</v>
      </c>
      <c r="C1538" s="1" t="s">
        <v>21</v>
      </c>
      <c r="D1538" s="1">
        <v>214876</v>
      </c>
      <c r="E1538" s="1" t="s">
        <v>1518</v>
      </c>
      <c r="F1538" s="1">
        <v>4</v>
      </c>
      <c r="G1538">
        <v>1745</v>
      </c>
      <c r="H1538">
        <v>5</v>
      </c>
      <c r="I1538" t="str">
        <f t="shared" si="23"/>
        <v>21487</v>
      </c>
      <c r="J1538">
        <f>IFERROR(VLOOKUP(I1538,着工統計から!$B$2:$B$992,2,FALSE), 0)</f>
        <v>0</v>
      </c>
    </row>
    <row r="1539" spans="2:10" x14ac:dyDescent="0.7">
      <c r="B1539" s="1">
        <v>1535</v>
      </c>
      <c r="C1539" s="1" t="s">
        <v>21</v>
      </c>
      <c r="D1539" s="1">
        <v>215813</v>
      </c>
      <c r="E1539" s="1" t="s">
        <v>1519</v>
      </c>
      <c r="F1539" s="1">
        <v>4</v>
      </c>
      <c r="G1539">
        <v>10687</v>
      </c>
      <c r="H1539">
        <v>18</v>
      </c>
      <c r="I1539" t="str">
        <f t="shared" si="23"/>
        <v>21581</v>
      </c>
      <c r="J1539">
        <f>IFERROR(VLOOKUP(I1539,着工統計から!$B$2:$B$992,2,FALSE), 0)</f>
        <v>0</v>
      </c>
    </row>
    <row r="1540" spans="2:10" x14ac:dyDescent="0.7">
      <c r="B1540" s="1">
        <v>1536</v>
      </c>
      <c r="C1540" s="1" t="s">
        <v>21</v>
      </c>
      <c r="D1540" s="1">
        <v>215821</v>
      </c>
      <c r="E1540" s="1" t="s">
        <v>508</v>
      </c>
      <c r="F1540" s="1">
        <v>4</v>
      </c>
      <c r="G1540">
        <v>3166</v>
      </c>
      <c r="H1540">
        <v>5</v>
      </c>
      <c r="I1540" t="str">
        <f t="shared" si="23"/>
        <v>21582</v>
      </c>
      <c r="J1540">
        <f>IFERROR(VLOOKUP(I1540,着工統計から!$B$2:$B$992,2,FALSE), 0)</f>
        <v>0</v>
      </c>
    </row>
    <row r="1541" spans="2:10" x14ac:dyDescent="0.7">
      <c r="B1541" s="1">
        <v>1537</v>
      </c>
      <c r="C1541" s="1" t="s">
        <v>21</v>
      </c>
      <c r="D1541" s="1">
        <v>215830</v>
      </c>
      <c r="E1541" s="1" t="s">
        <v>1520</v>
      </c>
      <c r="F1541" s="1">
        <v>4</v>
      </c>
      <c r="G1541">
        <v>12378</v>
      </c>
      <c r="H1541">
        <v>21</v>
      </c>
      <c r="I1541" t="str">
        <f t="shared" si="23"/>
        <v>21583</v>
      </c>
      <c r="J1541">
        <f>IFERROR(VLOOKUP(I1541,着工統計から!$B$2:$B$992,2,FALSE), 0)</f>
        <v>0</v>
      </c>
    </row>
    <row r="1542" spans="2:10" x14ac:dyDescent="0.7">
      <c r="B1542" s="1">
        <v>1538</v>
      </c>
      <c r="C1542" s="1" t="s">
        <v>21</v>
      </c>
      <c r="D1542" s="1">
        <v>215848</v>
      </c>
      <c r="E1542" s="1" t="s">
        <v>550</v>
      </c>
      <c r="F1542" s="1">
        <v>5</v>
      </c>
      <c r="G1542">
        <v>6178</v>
      </c>
      <c r="H1542">
        <v>10</v>
      </c>
      <c r="I1542" t="str">
        <f t="shared" ref="I1542:I1605" si="24">LEFT(TEXT(D1542,"000000"),5)</f>
        <v>21584</v>
      </c>
      <c r="J1542">
        <f>IFERROR(VLOOKUP(I1542,着工統計から!$B$2:$B$992,2,FALSE), 0)</f>
        <v>0</v>
      </c>
    </row>
    <row r="1543" spans="2:10" x14ac:dyDescent="0.7">
      <c r="B1543" s="1">
        <v>1539</v>
      </c>
      <c r="C1543" s="1" t="s">
        <v>21</v>
      </c>
      <c r="D1543" s="1">
        <v>215856</v>
      </c>
      <c r="E1543" s="1" t="s">
        <v>1521</v>
      </c>
      <c r="F1543" s="1">
        <v>4</v>
      </c>
      <c r="G1543">
        <v>1176</v>
      </c>
      <c r="H1543">
        <v>2</v>
      </c>
      <c r="I1543" t="str">
        <f t="shared" si="24"/>
        <v>21585</v>
      </c>
      <c r="J1543">
        <f>IFERROR(VLOOKUP(I1543,着工統計から!$B$2:$B$992,2,FALSE), 0)</f>
        <v>0</v>
      </c>
    </row>
    <row r="1544" spans="2:10" x14ac:dyDescent="0.7">
      <c r="B1544" s="1">
        <v>1540</v>
      </c>
      <c r="C1544" s="1" t="s">
        <v>21</v>
      </c>
      <c r="D1544" s="1">
        <v>213217</v>
      </c>
      <c r="E1544" s="1" t="s">
        <v>1522</v>
      </c>
      <c r="F1544" s="1">
        <v>6</v>
      </c>
      <c r="G1544">
        <v>12967</v>
      </c>
      <c r="H1544">
        <v>25</v>
      </c>
      <c r="I1544" t="str">
        <f t="shared" si="24"/>
        <v>21321</v>
      </c>
      <c r="J1544">
        <f>IFERROR(VLOOKUP(I1544,着工統計から!$B$2:$B$992,2,FALSE), 0)</f>
        <v>0</v>
      </c>
    </row>
    <row r="1545" spans="2:10" x14ac:dyDescent="0.7">
      <c r="B1545" s="1">
        <v>1541</v>
      </c>
      <c r="C1545" s="1" t="s">
        <v>21</v>
      </c>
      <c r="D1545" s="1">
        <v>213225</v>
      </c>
      <c r="E1545" s="1" t="s">
        <v>535</v>
      </c>
      <c r="F1545" s="1">
        <v>6</v>
      </c>
      <c r="G1545">
        <v>7122</v>
      </c>
      <c r="H1545">
        <v>14</v>
      </c>
      <c r="I1545" t="str">
        <f t="shared" si="24"/>
        <v>21322</v>
      </c>
      <c r="J1545">
        <f>IFERROR(VLOOKUP(I1545,着工統計から!$B$2:$B$992,2,FALSE), 0)</f>
        <v>0</v>
      </c>
    </row>
    <row r="1546" spans="2:10" x14ac:dyDescent="0.7">
      <c r="B1546" s="1">
        <v>1542</v>
      </c>
      <c r="C1546" s="1" t="s">
        <v>21</v>
      </c>
      <c r="D1546" s="1">
        <v>213233</v>
      </c>
      <c r="E1546" s="1" t="s">
        <v>1523</v>
      </c>
      <c r="F1546" s="1">
        <v>6</v>
      </c>
      <c r="G1546">
        <v>15117</v>
      </c>
      <c r="H1546">
        <v>30</v>
      </c>
      <c r="I1546" t="str">
        <f t="shared" si="24"/>
        <v>21323</v>
      </c>
      <c r="J1546">
        <f>IFERROR(VLOOKUP(I1546,着工統計から!$B$2:$B$992,2,FALSE), 0)</f>
        <v>0</v>
      </c>
    </row>
    <row r="1547" spans="2:10" x14ac:dyDescent="0.7">
      <c r="B1547" s="1">
        <v>1543</v>
      </c>
      <c r="C1547" s="1" t="s">
        <v>21</v>
      </c>
      <c r="D1547" s="1">
        <v>213021</v>
      </c>
      <c r="E1547" s="1" t="s">
        <v>1524</v>
      </c>
      <c r="F1547" s="1">
        <v>6</v>
      </c>
      <c r="G1547">
        <v>24622</v>
      </c>
      <c r="H1547">
        <v>260</v>
      </c>
      <c r="I1547" t="str">
        <f t="shared" si="24"/>
        <v>21302</v>
      </c>
      <c r="J1547">
        <f>IFERROR(VLOOKUP(I1547,着工統計から!$B$2:$B$992,2,FALSE), 0)</f>
        <v>0</v>
      </c>
    </row>
    <row r="1548" spans="2:10" x14ac:dyDescent="0.7">
      <c r="B1548" s="1">
        <v>1544</v>
      </c>
      <c r="C1548" s="1" t="s">
        <v>21</v>
      </c>
      <c r="D1548" s="1">
        <v>213039</v>
      </c>
      <c r="E1548" s="1" t="s">
        <v>1525</v>
      </c>
      <c r="F1548" s="1">
        <v>6</v>
      </c>
      <c r="G1548">
        <v>22750</v>
      </c>
      <c r="H1548">
        <v>147</v>
      </c>
      <c r="I1548" t="str">
        <f t="shared" si="24"/>
        <v>21303</v>
      </c>
      <c r="J1548">
        <f>IFERROR(VLOOKUP(I1548,着工統計から!$B$2:$B$992,2,FALSE), 0)</f>
        <v>0</v>
      </c>
    </row>
    <row r="1549" spans="2:10" x14ac:dyDescent="0.7">
      <c r="B1549" s="1">
        <v>1545</v>
      </c>
      <c r="C1549" s="1" t="s">
        <v>21</v>
      </c>
      <c r="D1549" s="1">
        <v>213411</v>
      </c>
      <c r="E1549" s="1" t="s">
        <v>1526</v>
      </c>
      <c r="F1549" s="1">
        <v>5</v>
      </c>
      <c r="G1549">
        <v>29029</v>
      </c>
      <c r="H1549">
        <v>66</v>
      </c>
      <c r="I1549" t="str">
        <f t="shared" si="24"/>
        <v>21341</v>
      </c>
      <c r="J1549">
        <f>IFERROR(VLOOKUP(I1549,着工統計から!$B$2:$B$992,2,FALSE), 0)</f>
        <v>0</v>
      </c>
    </row>
    <row r="1550" spans="2:10" x14ac:dyDescent="0.7">
      <c r="B1550" s="1">
        <v>1546</v>
      </c>
      <c r="C1550" s="1" t="s">
        <v>21</v>
      </c>
      <c r="D1550" s="1">
        <v>213616</v>
      </c>
      <c r="E1550" s="1" t="s">
        <v>1527</v>
      </c>
      <c r="F1550" s="1">
        <v>6</v>
      </c>
      <c r="G1550">
        <v>27556</v>
      </c>
      <c r="H1550">
        <v>122</v>
      </c>
      <c r="I1550" t="str">
        <f t="shared" si="24"/>
        <v>21361</v>
      </c>
      <c r="J1550">
        <f>IFERROR(VLOOKUP(I1550,着工統計から!$B$2:$B$992,2,FALSE), 0)</f>
        <v>0</v>
      </c>
    </row>
    <row r="1551" spans="2:10" x14ac:dyDescent="0.7">
      <c r="B1551" s="1">
        <v>1547</v>
      </c>
      <c r="C1551" s="1" t="s">
        <v>21</v>
      </c>
      <c r="D1551" s="1">
        <v>213624</v>
      </c>
      <c r="E1551" s="1" t="s">
        <v>1528</v>
      </c>
      <c r="F1551" s="1">
        <v>5</v>
      </c>
      <c r="G1551">
        <v>7419</v>
      </c>
      <c r="H1551">
        <v>14</v>
      </c>
      <c r="I1551" t="str">
        <f t="shared" si="24"/>
        <v>21362</v>
      </c>
      <c r="J1551">
        <f>IFERROR(VLOOKUP(I1551,着工統計から!$B$2:$B$992,2,FALSE), 0)</f>
        <v>0</v>
      </c>
    </row>
    <row r="1552" spans="2:10" x14ac:dyDescent="0.7">
      <c r="B1552" s="1">
        <v>1548</v>
      </c>
      <c r="C1552" s="1" t="s">
        <v>21</v>
      </c>
      <c r="D1552" s="1">
        <v>213811</v>
      </c>
      <c r="E1552" s="1" t="s">
        <v>1529</v>
      </c>
      <c r="F1552" s="1">
        <v>6</v>
      </c>
      <c r="G1552">
        <v>19282</v>
      </c>
      <c r="H1552">
        <v>70</v>
      </c>
      <c r="I1552" t="str">
        <f t="shared" si="24"/>
        <v>21381</v>
      </c>
      <c r="J1552">
        <f>IFERROR(VLOOKUP(I1552,着工統計から!$B$2:$B$992,2,FALSE), 0)</f>
        <v>0</v>
      </c>
    </row>
    <row r="1553" spans="2:10" x14ac:dyDescent="0.7">
      <c r="B1553" s="1">
        <v>1549</v>
      </c>
      <c r="C1553" s="1" t="s">
        <v>21</v>
      </c>
      <c r="D1553" s="1">
        <v>213829</v>
      </c>
      <c r="E1553" s="1" t="s">
        <v>1530</v>
      </c>
      <c r="F1553" s="1">
        <v>6</v>
      </c>
      <c r="G1553">
        <v>9973</v>
      </c>
      <c r="H1553">
        <v>37</v>
      </c>
      <c r="I1553" t="str">
        <f t="shared" si="24"/>
        <v>21382</v>
      </c>
      <c r="J1553">
        <f>IFERROR(VLOOKUP(I1553,着工統計から!$B$2:$B$992,2,FALSE), 0)</f>
        <v>0</v>
      </c>
    </row>
    <row r="1554" spans="2:10" x14ac:dyDescent="0.7">
      <c r="B1554" s="1">
        <v>1550</v>
      </c>
      <c r="C1554" s="1" t="s">
        <v>21</v>
      </c>
      <c r="D1554" s="1">
        <v>213837</v>
      </c>
      <c r="E1554" s="1" t="s">
        <v>1531</v>
      </c>
      <c r="F1554" s="1">
        <v>5</v>
      </c>
      <c r="G1554">
        <v>14752</v>
      </c>
      <c r="H1554">
        <v>54</v>
      </c>
      <c r="I1554" t="str">
        <f t="shared" si="24"/>
        <v>21383</v>
      </c>
      <c r="J1554">
        <f>IFERROR(VLOOKUP(I1554,着工統計から!$B$2:$B$992,2,FALSE), 0)</f>
        <v>0</v>
      </c>
    </row>
    <row r="1555" spans="2:10" x14ac:dyDescent="0.7">
      <c r="B1555" s="1">
        <v>1551</v>
      </c>
      <c r="C1555" s="1" t="s">
        <v>21</v>
      </c>
      <c r="D1555" s="1">
        <v>214019</v>
      </c>
      <c r="E1555" s="1" t="s">
        <v>1532</v>
      </c>
      <c r="F1555" s="1">
        <v>6</v>
      </c>
      <c r="G1555">
        <v>16073</v>
      </c>
      <c r="H1555">
        <v>23</v>
      </c>
      <c r="I1555" t="str">
        <f t="shared" si="24"/>
        <v>21401</v>
      </c>
      <c r="J1555">
        <f>IFERROR(VLOOKUP(I1555,着工統計から!$B$2:$B$992,2,FALSE), 0)</f>
        <v>0</v>
      </c>
    </row>
    <row r="1556" spans="2:10" x14ac:dyDescent="0.7">
      <c r="B1556" s="1">
        <v>1552</v>
      </c>
      <c r="C1556" s="1" t="s">
        <v>21</v>
      </c>
      <c r="D1556" s="1">
        <v>214027</v>
      </c>
      <c r="E1556" s="1" t="s">
        <v>1533</v>
      </c>
      <c r="F1556" s="1">
        <v>5</v>
      </c>
      <c r="G1556">
        <v>3042</v>
      </c>
      <c r="H1556">
        <v>4</v>
      </c>
      <c r="I1556" t="str">
        <f t="shared" si="24"/>
        <v>21402</v>
      </c>
      <c r="J1556">
        <f>IFERROR(VLOOKUP(I1556,着工統計から!$B$2:$B$992,2,FALSE), 0)</f>
        <v>0</v>
      </c>
    </row>
    <row r="1557" spans="2:10" x14ac:dyDescent="0.7">
      <c r="B1557" s="1">
        <v>1553</v>
      </c>
      <c r="C1557" s="1" t="s">
        <v>21</v>
      </c>
      <c r="D1557" s="1">
        <v>214051</v>
      </c>
      <c r="E1557" s="1" t="s">
        <v>1534</v>
      </c>
      <c r="F1557" s="1">
        <v>5</v>
      </c>
      <c r="G1557">
        <v>932</v>
      </c>
      <c r="H1557">
        <v>1</v>
      </c>
      <c r="I1557" t="str">
        <f t="shared" si="24"/>
        <v>21405</v>
      </c>
      <c r="J1557">
        <f>IFERROR(VLOOKUP(I1557,着工統計から!$B$2:$B$992,2,FALSE), 0)</f>
        <v>0</v>
      </c>
    </row>
    <row r="1558" spans="2:10" x14ac:dyDescent="0.7">
      <c r="B1558" s="1">
        <v>1554</v>
      </c>
      <c r="C1558" s="1" t="s">
        <v>21</v>
      </c>
      <c r="D1558" s="1">
        <v>214060</v>
      </c>
      <c r="E1558" s="1" t="s">
        <v>1535</v>
      </c>
      <c r="F1558" s="1">
        <v>5</v>
      </c>
      <c r="G1558">
        <v>867</v>
      </c>
      <c r="H1558">
        <v>1</v>
      </c>
      <c r="I1558" t="str">
        <f t="shared" si="24"/>
        <v>21406</v>
      </c>
      <c r="J1558">
        <f>IFERROR(VLOOKUP(I1558,着工統計から!$B$2:$B$992,2,FALSE), 0)</f>
        <v>0</v>
      </c>
    </row>
    <row r="1559" spans="2:10" x14ac:dyDescent="0.7">
      <c r="B1559" s="1">
        <v>1555</v>
      </c>
      <c r="C1559" s="1" t="s">
        <v>21</v>
      </c>
      <c r="D1559" s="1">
        <v>214078</v>
      </c>
      <c r="E1559" s="1" t="s">
        <v>1536</v>
      </c>
      <c r="F1559" s="1">
        <v>5</v>
      </c>
      <c r="G1559">
        <v>239</v>
      </c>
      <c r="H1559">
        <v>0</v>
      </c>
      <c r="I1559" t="str">
        <f t="shared" si="24"/>
        <v>21407</v>
      </c>
      <c r="J1559">
        <f>IFERROR(VLOOKUP(I1559,着工統計から!$B$2:$B$992,2,FALSE), 0)</f>
        <v>0</v>
      </c>
    </row>
    <row r="1560" spans="2:10" x14ac:dyDescent="0.7">
      <c r="B1560" s="1">
        <v>1556</v>
      </c>
      <c r="C1560" s="1" t="s">
        <v>21</v>
      </c>
      <c r="D1560" s="1">
        <v>214086</v>
      </c>
      <c r="E1560" s="1" t="s">
        <v>1537</v>
      </c>
      <c r="F1560" s="1">
        <v>5</v>
      </c>
      <c r="G1560">
        <v>350</v>
      </c>
      <c r="H1560">
        <v>1</v>
      </c>
      <c r="I1560" t="str">
        <f t="shared" si="24"/>
        <v>21408</v>
      </c>
      <c r="J1560">
        <f>IFERROR(VLOOKUP(I1560,着工統計から!$B$2:$B$992,2,FALSE), 0)</f>
        <v>0</v>
      </c>
    </row>
    <row r="1561" spans="2:10" x14ac:dyDescent="0.7">
      <c r="B1561" s="1">
        <v>1557</v>
      </c>
      <c r="C1561" s="1" t="s">
        <v>21</v>
      </c>
      <c r="D1561" s="1">
        <v>214035</v>
      </c>
      <c r="E1561" s="1" t="s">
        <v>100</v>
      </c>
      <c r="F1561" s="1">
        <v>6</v>
      </c>
      <c r="G1561">
        <v>23453</v>
      </c>
      <c r="H1561">
        <v>71</v>
      </c>
      <c r="I1561" t="str">
        <f t="shared" si="24"/>
        <v>21403</v>
      </c>
      <c r="J1561">
        <f>IFERROR(VLOOKUP(I1561,着工統計から!$B$2:$B$992,2,FALSE), 0)</f>
        <v>0</v>
      </c>
    </row>
    <row r="1562" spans="2:10" x14ac:dyDescent="0.7">
      <c r="B1562" s="1">
        <v>1558</v>
      </c>
      <c r="C1562" s="1" t="s">
        <v>21</v>
      </c>
      <c r="D1562" s="1">
        <v>214043</v>
      </c>
      <c r="E1562" s="1" t="s">
        <v>244</v>
      </c>
      <c r="F1562" s="1">
        <v>6</v>
      </c>
      <c r="G1562">
        <v>24347</v>
      </c>
      <c r="H1562">
        <v>91</v>
      </c>
      <c r="I1562" t="str">
        <f t="shared" si="24"/>
        <v>21404</v>
      </c>
      <c r="J1562">
        <f>IFERROR(VLOOKUP(I1562,着工統計から!$B$2:$B$992,2,FALSE), 0)</f>
        <v>0</v>
      </c>
    </row>
    <row r="1563" spans="2:10" x14ac:dyDescent="0.7">
      <c r="B1563" s="1">
        <v>1559</v>
      </c>
      <c r="C1563" s="1" t="s">
        <v>21</v>
      </c>
      <c r="D1563" s="1">
        <v>214213</v>
      </c>
      <c r="E1563" s="1" t="s">
        <v>1538</v>
      </c>
      <c r="F1563" s="1">
        <v>6</v>
      </c>
      <c r="G1563">
        <v>18169</v>
      </c>
      <c r="H1563">
        <v>121</v>
      </c>
      <c r="I1563" t="str">
        <f t="shared" si="24"/>
        <v>21421</v>
      </c>
      <c r="J1563">
        <f>IFERROR(VLOOKUP(I1563,着工統計から!$B$2:$B$992,2,FALSE), 0)</f>
        <v>0</v>
      </c>
    </row>
    <row r="1564" spans="2:10" x14ac:dyDescent="0.7">
      <c r="B1564" s="1">
        <v>1560</v>
      </c>
      <c r="C1564" s="1" t="s">
        <v>21</v>
      </c>
      <c r="D1564" s="1">
        <v>215015</v>
      </c>
      <c r="E1564" s="1" t="s">
        <v>1539</v>
      </c>
      <c r="F1564" s="1">
        <v>5</v>
      </c>
      <c r="G1564">
        <v>8202</v>
      </c>
      <c r="H1564">
        <v>46</v>
      </c>
      <c r="I1564" t="str">
        <f t="shared" si="24"/>
        <v>21501</v>
      </c>
      <c r="J1564">
        <f>IFERROR(VLOOKUP(I1564,着工統計から!$B$2:$B$992,2,FALSE), 0)</f>
        <v>0</v>
      </c>
    </row>
    <row r="1565" spans="2:10" x14ac:dyDescent="0.7">
      <c r="B1565" s="1">
        <v>1561</v>
      </c>
      <c r="C1565" s="1" t="s">
        <v>21</v>
      </c>
      <c r="D1565" s="1">
        <v>215023</v>
      </c>
      <c r="E1565" s="1" t="s">
        <v>1540</v>
      </c>
      <c r="F1565" s="1">
        <v>5</v>
      </c>
      <c r="G1565">
        <v>5564</v>
      </c>
      <c r="H1565">
        <v>30</v>
      </c>
      <c r="I1565" t="str">
        <f t="shared" si="24"/>
        <v>21502</v>
      </c>
      <c r="J1565">
        <f>IFERROR(VLOOKUP(I1565,着工統計から!$B$2:$B$992,2,FALSE), 0)</f>
        <v>0</v>
      </c>
    </row>
    <row r="1566" spans="2:10" x14ac:dyDescent="0.7">
      <c r="B1566" s="1">
        <v>1562</v>
      </c>
      <c r="C1566" s="1" t="s">
        <v>21</v>
      </c>
      <c r="D1566" s="1">
        <v>215031</v>
      </c>
      <c r="E1566" s="1" t="s">
        <v>1541</v>
      </c>
      <c r="F1566" s="1">
        <v>5</v>
      </c>
      <c r="G1566">
        <v>10197</v>
      </c>
      <c r="H1566">
        <v>42</v>
      </c>
      <c r="I1566" t="str">
        <f t="shared" si="24"/>
        <v>21503</v>
      </c>
      <c r="J1566">
        <f>IFERROR(VLOOKUP(I1566,着工統計から!$B$2:$B$992,2,FALSE), 0)</f>
        <v>0</v>
      </c>
    </row>
    <row r="1567" spans="2:10" x14ac:dyDescent="0.7">
      <c r="B1567" s="1">
        <v>1563</v>
      </c>
      <c r="C1567" s="1" t="s">
        <v>21</v>
      </c>
      <c r="D1567" s="1">
        <v>215040</v>
      </c>
      <c r="E1567" s="1" t="s">
        <v>1542</v>
      </c>
      <c r="F1567" s="1">
        <v>5</v>
      </c>
      <c r="G1567">
        <v>3876</v>
      </c>
      <c r="H1567">
        <v>4</v>
      </c>
      <c r="I1567" t="str">
        <f t="shared" si="24"/>
        <v>21504</v>
      </c>
      <c r="J1567">
        <f>IFERROR(VLOOKUP(I1567,着工統計から!$B$2:$B$992,2,FALSE), 0)</f>
        <v>0</v>
      </c>
    </row>
    <row r="1568" spans="2:10" x14ac:dyDescent="0.7">
      <c r="B1568" s="1">
        <v>1564</v>
      </c>
      <c r="C1568" s="1" t="s">
        <v>21</v>
      </c>
      <c r="D1568" s="1">
        <v>215058</v>
      </c>
      <c r="E1568" s="1" t="s">
        <v>1543</v>
      </c>
      <c r="F1568" s="1">
        <v>5</v>
      </c>
      <c r="G1568">
        <v>11027</v>
      </c>
      <c r="H1568">
        <v>27</v>
      </c>
      <c r="I1568" t="str">
        <f t="shared" si="24"/>
        <v>21505</v>
      </c>
      <c r="J1568">
        <f>IFERROR(VLOOKUP(I1568,着工統計から!$B$2:$B$992,2,FALSE), 0)</f>
        <v>0</v>
      </c>
    </row>
    <row r="1569" spans="2:10" x14ac:dyDescent="0.7">
      <c r="B1569" s="1">
        <v>1565</v>
      </c>
      <c r="C1569" s="1" t="s">
        <v>21</v>
      </c>
      <c r="D1569" s="1">
        <v>215066</v>
      </c>
      <c r="E1569" s="1" t="s">
        <v>1544</v>
      </c>
      <c r="F1569" s="1">
        <v>5</v>
      </c>
      <c r="G1569">
        <v>8392</v>
      </c>
      <c r="H1569">
        <v>10</v>
      </c>
      <c r="I1569" t="str">
        <f t="shared" si="24"/>
        <v>21506</v>
      </c>
      <c r="J1569">
        <f>IFERROR(VLOOKUP(I1569,着工統計から!$B$2:$B$992,2,FALSE), 0)</f>
        <v>0</v>
      </c>
    </row>
    <row r="1570" spans="2:10" x14ac:dyDescent="0.7">
      <c r="B1570" s="1">
        <v>1566</v>
      </c>
      <c r="C1570" s="1" t="s">
        <v>21</v>
      </c>
      <c r="D1570" s="1">
        <v>215074</v>
      </c>
      <c r="E1570" s="1" t="s">
        <v>1545</v>
      </c>
      <c r="F1570" s="1">
        <v>4</v>
      </c>
      <c r="G1570">
        <v>2261</v>
      </c>
      <c r="H1570">
        <v>11</v>
      </c>
      <c r="I1570" t="str">
        <f t="shared" si="24"/>
        <v>21507</v>
      </c>
      <c r="J1570">
        <f>IFERROR(VLOOKUP(I1570,着工統計から!$B$2:$B$992,2,FALSE), 0)</f>
        <v>0</v>
      </c>
    </row>
    <row r="1571" spans="2:10" x14ac:dyDescent="0.7">
      <c r="B1571" s="1">
        <v>1567</v>
      </c>
      <c r="C1571" s="1" t="s">
        <v>21</v>
      </c>
      <c r="D1571" s="1">
        <v>215210</v>
      </c>
      <c r="E1571" s="1" t="s">
        <v>1546</v>
      </c>
      <c r="F1571" s="1">
        <v>5</v>
      </c>
      <c r="G1571">
        <v>18111</v>
      </c>
      <c r="H1571">
        <v>69</v>
      </c>
      <c r="I1571" t="str">
        <f t="shared" si="24"/>
        <v>21521</v>
      </c>
      <c r="J1571">
        <f>IFERROR(VLOOKUP(I1571,着工統計から!$B$2:$B$992,2,FALSE), 0)</f>
        <v>0</v>
      </c>
    </row>
    <row r="1572" spans="2:10" x14ac:dyDescent="0.7">
      <c r="B1572" s="1">
        <v>1568</v>
      </c>
      <c r="C1572" s="1" t="s">
        <v>21</v>
      </c>
      <c r="D1572" s="1">
        <v>216046</v>
      </c>
      <c r="E1572" s="1" t="s">
        <v>1547</v>
      </c>
      <c r="F1572" s="1">
        <v>3</v>
      </c>
      <c r="G1572">
        <v>1609</v>
      </c>
      <c r="H1572">
        <v>2</v>
      </c>
      <c r="I1572" t="str">
        <f t="shared" si="24"/>
        <v>21604</v>
      </c>
      <c r="J1572">
        <f>IFERROR(VLOOKUP(I1572,着工統計から!$B$2:$B$992,2,FALSE), 0)</f>
        <v>0</v>
      </c>
    </row>
    <row r="1573" spans="2:10" x14ac:dyDescent="0.7">
      <c r="B1573" s="1">
        <v>1569</v>
      </c>
      <c r="C1573" s="1" t="s">
        <v>22</v>
      </c>
      <c r="D1573" s="1">
        <v>222011</v>
      </c>
      <c r="E1573" s="1" t="s">
        <v>1548</v>
      </c>
      <c r="F1573" s="1">
        <v>6</v>
      </c>
      <c r="G1573">
        <v>466012</v>
      </c>
      <c r="H1573">
        <v>3786</v>
      </c>
      <c r="I1573" t="str">
        <f t="shared" si="24"/>
        <v>22201</v>
      </c>
      <c r="J1573">
        <f>IFERROR(VLOOKUP(I1573,着工統計から!$B$2:$B$992,2,FALSE), 0)</f>
        <v>0</v>
      </c>
    </row>
    <row r="1574" spans="2:10" x14ac:dyDescent="0.7">
      <c r="B1574" s="1">
        <v>1570</v>
      </c>
      <c r="C1574" s="1" t="s">
        <v>22</v>
      </c>
      <c r="D1574" s="1">
        <v>222046</v>
      </c>
      <c r="E1574" s="1" t="s">
        <v>1549</v>
      </c>
      <c r="F1574" s="1">
        <v>6</v>
      </c>
      <c r="G1574">
        <v>219374</v>
      </c>
      <c r="H1574">
        <v>1782</v>
      </c>
      <c r="I1574" t="str">
        <f t="shared" si="24"/>
        <v>22204</v>
      </c>
      <c r="J1574">
        <f>IFERROR(VLOOKUP(I1574,着工統計から!$B$2:$B$992,2,FALSE), 0)</f>
        <v>0</v>
      </c>
    </row>
    <row r="1575" spans="2:10" x14ac:dyDescent="0.7">
      <c r="B1575" s="1">
        <v>1571</v>
      </c>
      <c r="C1575" s="1" t="s">
        <v>22</v>
      </c>
      <c r="D1575" s="1">
        <v>223824</v>
      </c>
      <c r="E1575" s="1" t="s">
        <v>1550</v>
      </c>
      <c r="F1575" s="1">
        <v>6</v>
      </c>
      <c r="G1575">
        <v>11360</v>
      </c>
      <c r="H1575">
        <v>92</v>
      </c>
      <c r="I1575" t="str">
        <f t="shared" si="24"/>
        <v>22382</v>
      </c>
      <c r="J1575">
        <f>IFERROR(VLOOKUP(I1575,着工統計から!$B$2:$B$992,2,FALSE), 0)</f>
        <v>0</v>
      </c>
    </row>
    <row r="1576" spans="2:10" x14ac:dyDescent="0.7">
      <c r="B1576" s="1">
        <v>1572</v>
      </c>
      <c r="C1576" s="1" t="s">
        <v>22</v>
      </c>
      <c r="D1576" s="1">
        <v>223832</v>
      </c>
      <c r="E1576" s="1" t="s">
        <v>1551</v>
      </c>
      <c r="F1576" s="1">
        <v>6</v>
      </c>
      <c r="G1576">
        <v>8243</v>
      </c>
      <c r="H1576">
        <v>67</v>
      </c>
      <c r="I1576" t="str">
        <f t="shared" si="24"/>
        <v>22383</v>
      </c>
      <c r="J1576">
        <f>IFERROR(VLOOKUP(I1576,着工統計から!$B$2:$B$992,2,FALSE), 0)</f>
        <v>0</v>
      </c>
    </row>
    <row r="1577" spans="2:10" x14ac:dyDescent="0.7">
      <c r="B1577" s="1">
        <v>1573</v>
      </c>
      <c r="C1577" s="1" t="s">
        <v>22</v>
      </c>
      <c r="D1577" s="1">
        <v>222020</v>
      </c>
      <c r="E1577" s="1" t="s">
        <v>1552</v>
      </c>
      <c r="F1577" s="1">
        <v>6</v>
      </c>
      <c r="G1577">
        <v>596716</v>
      </c>
      <c r="H1577">
        <v>4167</v>
      </c>
      <c r="I1577" t="str">
        <f t="shared" si="24"/>
        <v>22202</v>
      </c>
      <c r="J1577">
        <f>IFERROR(VLOOKUP(I1577,着工統計から!$B$2:$B$992,2,FALSE), 0)</f>
        <v>0</v>
      </c>
    </row>
    <row r="1578" spans="2:10" x14ac:dyDescent="0.7">
      <c r="B1578" s="1">
        <v>1574</v>
      </c>
      <c r="C1578" s="1" t="s">
        <v>22</v>
      </c>
      <c r="D1578" s="1">
        <v>222178</v>
      </c>
      <c r="E1578" s="1" t="s">
        <v>1553</v>
      </c>
      <c r="F1578" s="1">
        <v>6</v>
      </c>
      <c r="G1578">
        <v>19155</v>
      </c>
      <c r="H1578">
        <v>134</v>
      </c>
      <c r="I1578" t="str">
        <f t="shared" si="24"/>
        <v>22217</v>
      </c>
      <c r="J1578">
        <f>IFERROR(VLOOKUP(I1578,着工統計から!$B$2:$B$992,2,FALSE), 0)</f>
        <v>0</v>
      </c>
    </row>
    <row r="1579" spans="2:10" x14ac:dyDescent="0.7">
      <c r="B1579" s="1">
        <v>1575</v>
      </c>
      <c r="C1579" s="1" t="s">
        <v>22</v>
      </c>
      <c r="D1579" s="1">
        <v>222186</v>
      </c>
      <c r="E1579" s="1" t="s">
        <v>1554</v>
      </c>
      <c r="F1579" s="1">
        <v>6</v>
      </c>
      <c r="G1579">
        <v>95900</v>
      </c>
      <c r="H1579">
        <v>670</v>
      </c>
      <c r="I1579" t="str">
        <f t="shared" si="24"/>
        <v>22218</v>
      </c>
      <c r="J1579">
        <f>IFERROR(VLOOKUP(I1579,着工統計から!$B$2:$B$992,2,FALSE), 0)</f>
        <v>0</v>
      </c>
    </row>
    <row r="1580" spans="2:10" x14ac:dyDescent="0.7">
      <c r="B1580" s="1">
        <v>1576</v>
      </c>
      <c r="C1580" s="1" t="s">
        <v>22</v>
      </c>
      <c r="D1580" s="1">
        <v>224626</v>
      </c>
      <c r="E1580" s="1" t="s">
        <v>1555</v>
      </c>
      <c r="F1580" s="1">
        <v>6</v>
      </c>
      <c r="G1580">
        <v>4529</v>
      </c>
      <c r="H1580">
        <v>32</v>
      </c>
      <c r="I1580" t="str">
        <f t="shared" si="24"/>
        <v>22462</v>
      </c>
      <c r="J1580">
        <f>IFERROR(VLOOKUP(I1580,着工統計から!$B$2:$B$992,2,FALSE), 0)</f>
        <v>0</v>
      </c>
    </row>
    <row r="1581" spans="2:10" x14ac:dyDescent="0.7">
      <c r="B1581" s="1">
        <v>1577</v>
      </c>
      <c r="C1581" s="1" t="s">
        <v>22</v>
      </c>
      <c r="D1581" s="1">
        <v>224863</v>
      </c>
      <c r="E1581" s="1" t="s">
        <v>1556</v>
      </c>
      <c r="F1581" s="1">
        <v>6</v>
      </c>
      <c r="G1581">
        <v>639</v>
      </c>
      <c r="H1581">
        <v>4</v>
      </c>
      <c r="I1581" t="str">
        <f t="shared" si="24"/>
        <v>22486</v>
      </c>
      <c r="J1581">
        <f>IFERROR(VLOOKUP(I1581,着工統計から!$B$2:$B$992,2,FALSE), 0)</f>
        <v>0</v>
      </c>
    </row>
    <row r="1582" spans="2:10" x14ac:dyDescent="0.7">
      <c r="B1582" s="1">
        <v>1578</v>
      </c>
      <c r="C1582" s="1" t="s">
        <v>22</v>
      </c>
      <c r="D1582" s="1">
        <v>224871</v>
      </c>
      <c r="E1582" s="1" t="s">
        <v>1557</v>
      </c>
      <c r="F1582" s="1">
        <v>6</v>
      </c>
      <c r="G1582">
        <v>3805</v>
      </c>
      <c r="H1582">
        <v>27</v>
      </c>
      <c r="I1582" t="str">
        <f t="shared" si="24"/>
        <v>22487</v>
      </c>
      <c r="J1582">
        <f>IFERROR(VLOOKUP(I1582,着工統計から!$B$2:$B$992,2,FALSE), 0)</f>
        <v>0</v>
      </c>
    </row>
    <row r="1583" spans="2:10" x14ac:dyDescent="0.7">
      <c r="B1583" s="1">
        <v>1579</v>
      </c>
      <c r="C1583" s="1" t="s">
        <v>22</v>
      </c>
      <c r="D1583" s="1">
        <v>224880</v>
      </c>
      <c r="E1583" s="1" t="s">
        <v>1558</v>
      </c>
      <c r="F1583" s="1">
        <v>5</v>
      </c>
      <c r="G1583">
        <v>2164</v>
      </c>
      <c r="H1583">
        <v>15</v>
      </c>
      <c r="I1583" t="str">
        <f t="shared" si="24"/>
        <v>22488</v>
      </c>
      <c r="J1583">
        <f>IFERROR(VLOOKUP(I1583,着工統計から!$B$2:$B$992,2,FALSE), 0)</f>
        <v>0</v>
      </c>
    </row>
    <row r="1584" spans="2:10" x14ac:dyDescent="0.7">
      <c r="B1584" s="1">
        <v>1580</v>
      </c>
      <c r="C1584" s="1" t="s">
        <v>22</v>
      </c>
      <c r="D1584" s="1">
        <v>225029</v>
      </c>
      <c r="E1584" s="1" t="s">
        <v>1559</v>
      </c>
      <c r="F1584" s="1">
        <v>6</v>
      </c>
      <c r="G1584">
        <v>11625</v>
      </c>
      <c r="H1584">
        <v>81</v>
      </c>
      <c r="I1584" t="str">
        <f t="shared" si="24"/>
        <v>22502</v>
      </c>
      <c r="J1584">
        <f>IFERROR(VLOOKUP(I1584,着工統計から!$B$2:$B$992,2,FALSE), 0)</f>
        <v>0</v>
      </c>
    </row>
    <row r="1585" spans="2:10" x14ac:dyDescent="0.7">
      <c r="B1585" s="1">
        <v>1581</v>
      </c>
      <c r="C1585" s="1" t="s">
        <v>22</v>
      </c>
      <c r="D1585" s="1">
        <v>225053</v>
      </c>
      <c r="E1585" s="1" t="s">
        <v>1560</v>
      </c>
      <c r="F1585" s="1">
        <v>6</v>
      </c>
      <c r="G1585">
        <v>15036</v>
      </c>
      <c r="H1585">
        <v>105</v>
      </c>
      <c r="I1585" t="str">
        <f t="shared" si="24"/>
        <v>22505</v>
      </c>
      <c r="J1585">
        <f>IFERROR(VLOOKUP(I1585,着工統計から!$B$2:$B$992,2,FALSE), 0)</f>
        <v>0</v>
      </c>
    </row>
    <row r="1586" spans="2:10" x14ac:dyDescent="0.7">
      <c r="B1586" s="1">
        <v>1582</v>
      </c>
      <c r="C1586" s="1" t="s">
        <v>22</v>
      </c>
      <c r="D1586" s="1">
        <v>225215</v>
      </c>
      <c r="E1586" s="1" t="s">
        <v>1561</v>
      </c>
      <c r="F1586" s="1">
        <v>6</v>
      </c>
      <c r="G1586">
        <v>20800</v>
      </c>
      <c r="H1586">
        <v>145</v>
      </c>
      <c r="I1586" t="str">
        <f t="shared" si="24"/>
        <v>22521</v>
      </c>
      <c r="J1586">
        <f>IFERROR(VLOOKUP(I1586,着工統計から!$B$2:$B$992,2,FALSE), 0)</f>
        <v>0</v>
      </c>
    </row>
    <row r="1587" spans="2:10" x14ac:dyDescent="0.7">
      <c r="B1587" s="1">
        <v>1583</v>
      </c>
      <c r="C1587" s="1" t="s">
        <v>22</v>
      </c>
      <c r="D1587" s="1">
        <v>225223</v>
      </c>
      <c r="E1587" s="1" t="s">
        <v>1562</v>
      </c>
      <c r="F1587" s="1">
        <v>6</v>
      </c>
      <c r="G1587">
        <v>13236</v>
      </c>
      <c r="H1587">
        <v>92</v>
      </c>
      <c r="I1587" t="str">
        <f t="shared" si="24"/>
        <v>22522</v>
      </c>
      <c r="J1587">
        <f>IFERROR(VLOOKUP(I1587,着工統計から!$B$2:$B$992,2,FALSE), 0)</f>
        <v>0</v>
      </c>
    </row>
    <row r="1588" spans="2:10" x14ac:dyDescent="0.7">
      <c r="B1588" s="1">
        <v>1584</v>
      </c>
      <c r="C1588" s="1" t="s">
        <v>22</v>
      </c>
      <c r="D1588" s="1">
        <v>225231</v>
      </c>
      <c r="E1588" s="1" t="s">
        <v>1563</v>
      </c>
      <c r="F1588" s="1">
        <v>6</v>
      </c>
      <c r="G1588">
        <v>14375</v>
      </c>
      <c r="H1588">
        <v>100</v>
      </c>
      <c r="I1588" t="str">
        <f t="shared" si="24"/>
        <v>22523</v>
      </c>
      <c r="J1588">
        <f>IFERROR(VLOOKUP(I1588,着工統計から!$B$2:$B$992,2,FALSE), 0)</f>
        <v>0</v>
      </c>
    </row>
    <row r="1589" spans="2:10" x14ac:dyDescent="0.7">
      <c r="B1589" s="1">
        <v>1585</v>
      </c>
      <c r="C1589" s="1" t="s">
        <v>22</v>
      </c>
      <c r="D1589" s="1">
        <v>222038</v>
      </c>
      <c r="E1589" s="1" t="s">
        <v>1564</v>
      </c>
      <c r="F1589" s="1">
        <v>6</v>
      </c>
      <c r="G1589">
        <v>192807</v>
      </c>
      <c r="H1589">
        <v>1630</v>
      </c>
      <c r="I1589" t="str">
        <f t="shared" si="24"/>
        <v>22203</v>
      </c>
      <c r="J1589">
        <f>IFERROR(VLOOKUP(I1589,着工統計から!$B$2:$B$992,2,FALSE), 0)</f>
        <v>0</v>
      </c>
    </row>
    <row r="1590" spans="2:10" x14ac:dyDescent="0.7">
      <c r="B1590" s="1">
        <v>1586</v>
      </c>
      <c r="C1590" s="1" t="s">
        <v>22</v>
      </c>
      <c r="D1590" s="1">
        <v>223239</v>
      </c>
      <c r="E1590" s="1" t="s">
        <v>1565</v>
      </c>
      <c r="F1590" s="1">
        <v>6</v>
      </c>
      <c r="G1590">
        <v>2826</v>
      </c>
      <c r="H1590">
        <v>24</v>
      </c>
      <c r="I1590" t="str">
        <f t="shared" si="24"/>
        <v>22323</v>
      </c>
      <c r="J1590">
        <f>IFERROR(VLOOKUP(I1590,着工統計から!$B$2:$B$992,2,FALSE), 0)</f>
        <v>0</v>
      </c>
    </row>
    <row r="1591" spans="2:10" x14ac:dyDescent="0.7">
      <c r="B1591" s="1">
        <v>1587</v>
      </c>
      <c r="C1591" s="1" t="s">
        <v>22</v>
      </c>
      <c r="D1591" s="1">
        <v>222054</v>
      </c>
      <c r="E1591" s="1" t="s">
        <v>1566</v>
      </c>
      <c r="F1591" s="1">
        <v>7</v>
      </c>
      <c r="G1591">
        <v>37544</v>
      </c>
      <c r="H1591">
        <v>63</v>
      </c>
      <c r="I1591" t="str">
        <f t="shared" si="24"/>
        <v>22205</v>
      </c>
      <c r="J1591">
        <f>IFERROR(VLOOKUP(I1591,着工統計から!$B$2:$B$992,2,FALSE), 0)</f>
        <v>0</v>
      </c>
    </row>
    <row r="1592" spans="2:10" x14ac:dyDescent="0.7">
      <c r="B1592" s="1">
        <v>1588</v>
      </c>
      <c r="C1592" s="1" t="s">
        <v>22</v>
      </c>
      <c r="D1592" s="1">
        <v>222062</v>
      </c>
      <c r="E1592" s="1" t="s">
        <v>1567</v>
      </c>
      <c r="F1592" s="1">
        <v>6</v>
      </c>
      <c r="G1592">
        <v>110046</v>
      </c>
      <c r="H1592">
        <v>670</v>
      </c>
      <c r="I1592" t="str">
        <f t="shared" si="24"/>
        <v>22206</v>
      </c>
      <c r="J1592">
        <f>IFERROR(VLOOKUP(I1592,着工統計から!$B$2:$B$992,2,FALSE), 0)</f>
        <v>0</v>
      </c>
    </row>
    <row r="1593" spans="2:10" x14ac:dyDescent="0.7">
      <c r="B1593" s="1">
        <v>1589</v>
      </c>
      <c r="C1593" s="1" t="s">
        <v>22</v>
      </c>
      <c r="D1593" s="1">
        <v>222071</v>
      </c>
      <c r="E1593" s="1" t="s">
        <v>1568</v>
      </c>
      <c r="F1593" s="1">
        <v>6</v>
      </c>
      <c r="G1593">
        <v>122120</v>
      </c>
      <c r="H1593">
        <v>709</v>
      </c>
      <c r="I1593" t="str">
        <f t="shared" si="24"/>
        <v>22207</v>
      </c>
      <c r="J1593">
        <f>IFERROR(VLOOKUP(I1593,着工統計から!$B$2:$B$992,2,FALSE), 0)</f>
        <v>0</v>
      </c>
    </row>
    <row r="1594" spans="2:10" x14ac:dyDescent="0.7">
      <c r="B1594" s="1">
        <v>1590</v>
      </c>
      <c r="C1594" s="1" t="s">
        <v>22</v>
      </c>
      <c r="D1594" s="1">
        <v>223611</v>
      </c>
      <c r="E1594" s="1" t="s">
        <v>1569</v>
      </c>
      <c r="F1594" s="1">
        <v>6</v>
      </c>
      <c r="G1594">
        <v>8650</v>
      </c>
      <c r="H1594">
        <v>50</v>
      </c>
      <c r="I1594" t="str">
        <f t="shared" si="24"/>
        <v>22361</v>
      </c>
      <c r="J1594">
        <f>IFERROR(VLOOKUP(I1594,着工統計から!$B$2:$B$992,2,FALSE), 0)</f>
        <v>0</v>
      </c>
    </row>
    <row r="1595" spans="2:10" x14ac:dyDescent="0.7">
      <c r="B1595" s="1">
        <v>1591</v>
      </c>
      <c r="C1595" s="1" t="s">
        <v>22</v>
      </c>
      <c r="D1595" s="1">
        <v>222089</v>
      </c>
      <c r="E1595" s="1" t="s">
        <v>1570</v>
      </c>
      <c r="F1595" s="1">
        <v>6</v>
      </c>
      <c r="G1595">
        <v>68345</v>
      </c>
      <c r="H1595">
        <v>286</v>
      </c>
      <c r="I1595" t="str">
        <f t="shared" si="24"/>
        <v>22208</v>
      </c>
      <c r="J1595">
        <f>IFERROR(VLOOKUP(I1595,着工統計から!$B$2:$B$992,2,FALSE), 0)</f>
        <v>0</v>
      </c>
    </row>
    <row r="1596" spans="2:10" x14ac:dyDescent="0.7">
      <c r="B1596" s="1">
        <v>1592</v>
      </c>
      <c r="C1596" s="1" t="s">
        <v>22</v>
      </c>
      <c r="D1596" s="1">
        <v>222097</v>
      </c>
      <c r="E1596" s="1" t="s">
        <v>1571</v>
      </c>
      <c r="F1596" s="1">
        <v>6</v>
      </c>
      <c r="G1596">
        <v>74281</v>
      </c>
      <c r="H1596">
        <v>392</v>
      </c>
      <c r="I1596" t="str">
        <f t="shared" si="24"/>
        <v>22209</v>
      </c>
      <c r="J1596">
        <f>IFERROR(VLOOKUP(I1596,着工統計から!$B$2:$B$992,2,FALSE), 0)</f>
        <v>0</v>
      </c>
    </row>
    <row r="1597" spans="2:10" x14ac:dyDescent="0.7">
      <c r="B1597" s="1">
        <v>1593</v>
      </c>
      <c r="C1597" s="1" t="s">
        <v>22</v>
      </c>
      <c r="D1597" s="1">
        <v>224251</v>
      </c>
      <c r="E1597" s="1" t="s">
        <v>1572</v>
      </c>
      <c r="F1597" s="1">
        <v>6</v>
      </c>
      <c r="G1597">
        <v>18962</v>
      </c>
      <c r="H1597">
        <v>100</v>
      </c>
      <c r="I1597" t="str">
        <f t="shared" si="24"/>
        <v>22425</v>
      </c>
      <c r="J1597">
        <f>IFERROR(VLOOKUP(I1597,着工統計から!$B$2:$B$992,2,FALSE), 0)</f>
        <v>0</v>
      </c>
    </row>
    <row r="1598" spans="2:10" x14ac:dyDescent="0.7">
      <c r="B1598" s="1">
        <v>1594</v>
      </c>
      <c r="C1598" s="1" t="s">
        <v>22</v>
      </c>
      <c r="D1598" s="1">
        <v>224260</v>
      </c>
      <c r="E1598" s="1" t="s">
        <v>1573</v>
      </c>
      <c r="F1598" s="1">
        <v>6</v>
      </c>
      <c r="G1598">
        <v>4869</v>
      </c>
      <c r="H1598">
        <v>26</v>
      </c>
      <c r="I1598" t="str">
        <f t="shared" si="24"/>
        <v>22426</v>
      </c>
      <c r="J1598">
        <f>IFERROR(VLOOKUP(I1598,着工統計から!$B$2:$B$992,2,FALSE), 0)</f>
        <v>0</v>
      </c>
    </row>
    <row r="1599" spans="2:10" x14ac:dyDescent="0.7">
      <c r="B1599" s="1">
        <v>1595</v>
      </c>
      <c r="C1599" s="1" t="s">
        <v>22</v>
      </c>
      <c r="D1599" s="1">
        <v>222101</v>
      </c>
      <c r="E1599" s="1" t="s">
        <v>1574</v>
      </c>
      <c r="F1599" s="1">
        <v>6</v>
      </c>
      <c r="G1599">
        <v>232648</v>
      </c>
      <c r="H1599">
        <v>1691</v>
      </c>
      <c r="I1599" t="str">
        <f t="shared" si="24"/>
        <v>22210</v>
      </c>
      <c r="J1599">
        <f>IFERROR(VLOOKUP(I1599,着工統計から!$B$2:$B$992,2,FALSE), 0)</f>
        <v>0</v>
      </c>
    </row>
    <row r="1600" spans="2:10" x14ac:dyDescent="0.7">
      <c r="B1600" s="1">
        <v>1596</v>
      </c>
      <c r="C1600" s="1" t="s">
        <v>22</v>
      </c>
      <c r="D1600" s="1">
        <v>223816</v>
      </c>
      <c r="E1600" s="1" t="s">
        <v>1575</v>
      </c>
      <c r="F1600" s="1">
        <v>6</v>
      </c>
      <c r="G1600">
        <v>15751</v>
      </c>
      <c r="H1600">
        <v>114</v>
      </c>
      <c r="I1600" t="str">
        <f t="shared" si="24"/>
        <v>22381</v>
      </c>
      <c r="J1600">
        <f>IFERROR(VLOOKUP(I1600,着工統計から!$B$2:$B$992,2,FALSE), 0)</f>
        <v>0</v>
      </c>
    </row>
    <row r="1601" spans="2:10" x14ac:dyDescent="0.7">
      <c r="B1601" s="1">
        <v>1597</v>
      </c>
      <c r="C1601" s="1" t="s">
        <v>22</v>
      </c>
      <c r="D1601" s="1">
        <v>222119</v>
      </c>
      <c r="E1601" s="1" t="s">
        <v>1576</v>
      </c>
      <c r="F1601" s="1">
        <v>6</v>
      </c>
      <c r="G1601">
        <v>89863</v>
      </c>
      <c r="H1601">
        <v>602</v>
      </c>
      <c r="I1601" t="str">
        <f t="shared" si="24"/>
        <v>22211</v>
      </c>
      <c r="J1601">
        <f>IFERROR(VLOOKUP(I1601,着工統計から!$B$2:$B$992,2,FALSE), 0)</f>
        <v>0</v>
      </c>
    </row>
    <row r="1602" spans="2:10" x14ac:dyDescent="0.7">
      <c r="B1602" s="1">
        <v>1598</v>
      </c>
      <c r="C1602" s="1" t="s">
        <v>22</v>
      </c>
      <c r="D1602" s="1">
        <v>224821</v>
      </c>
      <c r="E1602" s="1" t="s">
        <v>1577</v>
      </c>
      <c r="F1602" s="1">
        <v>6</v>
      </c>
      <c r="G1602">
        <v>17947</v>
      </c>
      <c r="H1602">
        <v>120</v>
      </c>
      <c r="I1602" t="str">
        <f t="shared" si="24"/>
        <v>22482</v>
      </c>
      <c r="J1602">
        <f>IFERROR(VLOOKUP(I1602,着工統計から!$B$2:$B$992,2,FALSE), 0)</f>
        <v>0</v>
      </c>
    </row>
    <row r="1603" spans="2:10" x14ac:dyDescent="0.7">
      <c r="B1603" s="1">
        <v>1599</v>
      </c>
      <c r="C1603" s="1" t="s">
        <v>22</v>
      </c>
      <c r="D1603" s="1">
        <v>224839</v>
      </c>
      <c r="E1603" s="1" t="s">
        <v>1578</v>
      </c>
      <c r="F1603" s="1">
        <v>6</v>
      </c>
      <c r="G1603">
        <v>18426</v>
      </c>
      <c r="H1603">
        <v>123</v>
      </c>
      <c r="I1603" t="str">
        <f t="shared" si="24"/>
        <v>22483</v>
      </c>
      <c r="J1603">
        <f>IFERROR(VLOOKUP(I1603,着工統計から!$B$2:$B$992,2,FALSE), 0)</f>
        <v>0</v>
      </c>
    </row>
    <row r="1604" spans="2:10" x14ac:dyDescent="0.7">
      <c r="B1604" s="1">
        <v>1600</v>
      </c>
      <c r="C1604" s="1" t="s">
        <v>22</v>
      </c>
      <c r="D1604" s="1">
        <v>224847</v>
      </c>
      <c r="E1604" s="1" t="s">
        <v>1579</v>
      </c>
      <c r="F1604" s="1">
        <v>6</v>
      </c>
      <c r="G1604">
        <v>29999</v>
      </c>
      <c r="H1604">
        <v>201</v>
      </c>
      <c r="I1604" t="str">
        <f t="shared" si="24"/>
        <v>22484</v>
      </c>
      <c r="J1604">
        <f>IFERROR(VLOOKUP(I1604,着工統計から!$B$2:$B$992,2,FALSE), 0)</f>
        <v>0</v>
      </c>
    </row>
    <row r="1605" spans="2:10" x14ac:dyDescent="0.7">
      <c r="B1605" s="1">
        <v>1601</v>
      </c>
      <c r="C1605" s="1" t="s">
        <v>22</v>
      </c>
      <c r="D1605" s="1">
        <v>224855</v>
      </c>
      <c r="E1605" s="1" t="s">
        <v>1580</v>
      </c>
      <c r="F1605" s="1">
        <v>6</v>
      </c>
      <c r="G1605">
        <v>10975</v>
      </c>
      <c r="H1605">
        <v>74</v>
      </c>
      <c r="I1605" t="str">
        <f t="shared" si="24"/>
        <v>22485</v>
      </c>
      <c r="J1605">
        <f>IFERROR(VLOOKUP(I1605,着工統計から!$B$2:$B$992,2,FALSE), 0)</f>
        <v>0</v>
      </c>
    </row>
    <row r="1606" spans="2:10" x14ac:dyDescent="0.7">
      <c r="B1606" s="1">
        <v>1602</v>
      </c>
      <c r="C1606" s="1" t="s">
        <v>22</v>
      </c>
      <c r="D1606" s="1">
        <v>222127</v>
      </c>
      <c r="E1606" s="1" t="s">
        <v>1581</v>
      </c>
      <c r="F1606" s="1">
        <v>6</v>
      </c>
      <c r="G1606">
        <v>117550</v>
      </c>
      <c r="H1606">
        <v>637</v>
      </c>
      <c r="I1606" t="str">
        <f t="shared" ref="I1606:I1669" si="25">LEFT(TEXT(D1606,"000000"),5)</f>
        <v>22212</v>
      </c>
      <c r="J1606">
        <f>IFERROR(VLOOKUP(I1606,着工統計から!$B$2:$B$992,2,FALSE), 0)</f>
        <v>0</v>
      </c>
    </row>
    <row r="1607" spans="2:10" x14ac:dyDescent="0.7">
      <c r="B1607" s="1">
        <v>1603</v>
      </c>
      <c r="C1607" s="1" t="s">
        <v>22</v>
      </c>
      <c r="D1607" s="1">
        <v>224022</v>
      </c>
      <c r="E1607" s="1" t="s">
        <v>1582</v>
      </c>
      <c r="F1607" s="1">
        <v>6</v>
      </c>
      <c r="G1607">
        <v>21912</v>
      </c>
      <c r="H1607">
        <v>119</v>
      </c>
      <c r="I1607" t="str">
        <f t="shared" si="25"/>
        <v>22402</v>
      </c>
      <c r="J1607">
        <f>IFERROR(VLOOKUP(I1607,着工統計から!$B$2:$B$992,2,FALSE), 0)</f>
        <v>0</v>
      </c>
    </row>
    <row r="1608" spans="2:10" x14ac:dyDescent="0.7">
      <c r="B1608" s="1">
        <v>1604</v>
      </c>
      <c r="C1608" s="1" t="s">
        <v>22</v>
      </c>
      <c r="D1608" s="1">
        <v>222135</v>
      </c>
      <c r="E1608" s="1" t="s">
        <v>1583</v>
      </c>
      <c r="F1608" s="1">
        <v>6</v>
      </c>
      <c r="G1608">
        <v>84192</v>
      </c>
      <c r="H1608">
        <v>708</v>
      </c>
      <c r="I1608" t="str">
        <f t="shared" si="25"/>
        <v>22213</v>
      </c>
      <c r="J1608">
        <f>IFERROR(VLOOKUP(I1608,着工統計から!$B$2:$B$992,2,FALSE), 0)</f>
        <v>0</v>
      </c>
    </row>
    <row r="1609" spans="2:10" x14ac:dyDescent="0.7">
      <c r="B1609" s="1">
        <v>1605</v>
      </c>
      <c r="C1609" s="1" t="s">
        <v>22</v>
      </c>
      <c r="D1609" s="1">
        <v>224421</v>
      </c>
      <c r="E1609" s="1" t="s">
        <v>1584</v>
      </c>
      <c r="F1609" s="1">
        <v>6</v>
      </c>
      <c r="G1609">
        <v>10795</v>
      </c>
      <c r="H1609">
        <v>91</v>
      </c>
      <c r="I1609" t="str">
        <f t="shared" si="25"/>
        <v>22442</v>
      </c>
      <c r="J1609">
        <f>IFERROR(VLOOKUP(I1609,着工統計から!$B$2:$B$992,2,FALSE), 0)</f>
        <v>0</v>
      </c>
    </row>
    <row r="1610" spans="2:10" x14ac:dyDescent="0.7">
      <c r="B1610" s="1">
        <v>1606</v>
      </c>
      <c r="C1610" s="1" t="s">
        <v>22</v>
      </c>
      <c r="D1610" s="1">
        <v>224472</v>
      </c>
      <c r="E1610" s="1" t="s">
        <v>347</v>
      </c>
      <c r="F1610" s="1">
        <v>6</v>
      </c>
      <c r="G1610">
        <v>19615</v>
      </c>
      <c r="H1610">
        <v>165</v>
      </c>
      <c r="I1610" t="str">
        <f t="shared" si="25"/>
        <v>22447</v>
      </c>
      <c r="J1610">
        <f>IFERROR(VLOOKUP(I1610,着工統計から!$B$2:$B$992,2,FALSE), 0)</f>
        <v>0</v>
      </c>
    </row>
    <row r="1611" spans="2:10" x14ac:dyDescent="0.7">
      <c r="B1611" s="1">
        <v>1607</v>
      </c>
      <c r="C1611" s="1" t="s">
        <v>22</v>
      </c>
      <c r="D1611" s="1">
        <v>222143</v>
      </c>
      <c r="E1611" s="1" t="s">
        <v>1585</v>
      </c>
      <c r="F1611" s="1">
        <v>6</v>
      </c>
      <c r="G1611">
        <v>132445</v>
      </c>
      <c r="H1611">
        <v>752</v>
      </c>
      <c r="I1611" t="str">
        <f t="shared" si="25"/>
        <v>22214</v>
      </c>
      <c r="J1611">
        <f>IFERROR(VLOOKUP(I1611,着工統計から!$B$2:$B$992,2,FALSE), 0)</f>
        <v>0</v>
      </c>
    </row>
    <row r="1612" spans="2:10" x14ac:dyDescent="0.7">
      <c r="B1612" s="1">
        <v>1608</v>
      </c>
      <c r="C1612" s="1" t="s">
        <v>22</v>
      </c>
      <c r="D1612" s="1">
        <v>224014</v>
      </c>
      <c r="E1612" s="1" t="s">
        <v>878</v>
      </c>
      <c r="F1612" s="1">
        <v>6</v>
      </c>
      <c r="G1612">
        <v>11160</v>
      </c>
      <c r="H1612">
        <v>63</v>
      </c>
      <c r="I1612" t="str">
        <f t="shared" si="25"/>
        <v>22401</v>
      </c>
      <c r="J1612">
        <f>IFERROR(VLOOKUP(I1612,着工統計から!$B$2:$B$992,2,FALSE), 0)</f>
        <v>0</v>
      </c>
    </row>
    <row r="1613" spans="2:10" x14ac:dyDescent="0.7">
      <c r="B1613" s="1">
        <v>1609</v>
      </c>
      <c r="C1613" s="1" t="s">
        <v>22</v>
      </c>
      <c r="D1613" s="1">
        <v>222151</v>
      </c>
      <c r="E1613" s="1" t="s">
        <v>1586</v>
      </c>
      <c r="F1613" s="1">
        <v>5</v>
      </c>
      <c r="G1613">
        <v>88078</v>
      </c>
      <c r="H1613">
        <v>511</v>
      </c>
      <c r="I1613" t="str">
        <f t="shared" si="25"/>
        <v>22215</v>
      </c>
      <c r="J1613">
        <f>IFERROR(VLOOKUP(I1613,着工統計から!$B$2:$B$992,2,FALSE), 0)</f>
        <v>0</v>
      </c>
    </row>
    <row r="1614" spans="2:10" x14ac:dyDescent="0.7">
      <c r="B1614" s="1">
        <v>1610</v>
      </c>
      <c r="C1614" s="1" t="s">
        <v>22</v>
      </c>
      <c r="D1614" s="1">
        <v>222160</v>
      </c>
      <c r="E1614" s="1" t="s">
        <v>1587</v>
      </c>
      <c r="F1614" s="1">
        <v>6</v>
      </c>
      <c r="G1614">
        <v>67160</v>
      </c>
      <c r="H1614">
        <v>449</v>
      </c>
      <c r="I1614" t="str">
        <f t="shared" si="25"/>
        <v>22216</v>
      </c>
      <c r="J1614">
        <f>IFERROR(VLOOKUP(I1614,着工統計から!$B$2:$B$992,2,FALSE), 0)</f>
        <v>0</v>
      </c>
    </row>
    <row r="1615" spans="2:10" x14ac:dyDescent="0.7">
      <c r="B1615" s="1">
        <v>1611</v>
      </c>
      <c r="C1615" s="1" t="s">
        <v>22</v>
      </c>
      <c r="D1615" s="1">
        <v>224812</v>
      </c>
      <c r="E1615" s="1" t="s">
        <v>1588</v>
      </c>
      <c r="F1615" s="1">
        <v>6</v>
      </c>
      <c r="G1615">
        <v>18629</v>
      </c>
      <c r="H1615">
        <v>124</v>
      </c>
      <c r="I1615" t="str">
        <f t="shared" si="25"/>
        <v>22481</v>
      </c>
      <c r="J1615">
        <f>IFERROR(VLOOKUP(I1615,着工統計から!$B$2:$B$992,2,FALSE), 0)</f>
        <v>0</v>
      </c>
    </row>
    <row r="1616" spans="2:10" x14ac:dyDescent="0.7">
      <c r="B1616" s="1">
        <v>1612</v>
      </c>
      <c r="C1616" s="1" t="s">
        <v>22</v>
      </c>
      <c r="D1616" s="1">
        <v>222194</v>
      </c>
      <c r="E1616" s="1" t="s">
        <v>1589</v>
      </c>
      <c r="F1616" s="1">
        <v>7</v>
      </c>
      <c r="G1616">
        <v>22916</v>
      </c>
      <c r="H1616">
        <v>42</v>
      </c>
      <c r="I1616" t="str">
        <f t="shared" si="25"/>
        <v>22219</v>
      </c>
      <c r="J1616">
        <f>IFERROR(VLOOKUP(I1616,着工統計から!$B$2:$B$992,2,FALSE), 0)</f>
        <v>0</v>
      </c>
    </row>
    <row r="1617" spans="2:10" x14ac:dyDescent="0.7">
      <c r="B1617" s="1">
        <v>1613</v>
      </c>
      <c r="C1617" s="1" t="s">
        <v>22</v>
      </c>
      <c r="D1617" s="1">
        <v>222208</v>
      </c>
      <c r="E1617" s="1" t="s">
        <v>1590</v>
      </c>
      <c r="F1617" s="1">
        <v>6</v>
      </c>
      <c r="G1617">
        <v>52737</v>
      </c>
      <c r="H1617">
        <v>371</v>
      </c>
      <c r="I1617" t="str">
        <f t="shared" si="25"/>
        <v>22220</v>
      </c>
      <c r="J1617">
        <f>IFERROR(VLOOKUP(I1617,着工統計から!$B$2:$B$992,2,FALSE), 0)</f>
        <v>0</v>
      </c>
    </row>
    <row r="1618" spans="2:10" x14ac:dyDescent="0.7">
      <c r="B1618" s="1">
        <v>1614</v>
      </c>
      <c r="C1618" s="1" t="s">
        <v>22</v>
      </c>
      <c r="D1618" s="1">
        <v>222216</v>
      </c>
      <c r="E1618" s="1" t="s">
        <v>1591</v>
      </c>
      <c r="F1618" s="1">
        <v>6</v>
      </c>
      <c r="G1618">
        <v>43251</v>
      </c>
      <c r="H1618">
        <v>309</v>
      </c>
      <c r="I1618" t="str">
        <f t="shared" si="25"/>
        <v>22221</v>
      </c>
      <c r="J1618">
        <f>IFERROR(VLOOKUP(I1618,着工統計から!$B$2:$B$992,2,FALSE), 0)</f>
        <v>0</v>
      </c>
    </row>
    <row r="1619" spans="2:10" x14ac:dyDescent="0.7">
      <c r="B1619" s="1">
        <v>1615</v>
      </c>
      <c r="C1619" s="1" t="s">
        <v>22</v>
      </c>
      <c r="D1619" s="1">
        <v>225037</v>
      </c>
      <c r="E1619" s="1" t="s">
        <v>1592</v>
      </c>
      <c r="F1619" s="1">
        <v>6</v>
      </c>
      <c r="G1619">
        <v>16538</v>
      </c>
      <c r="H1619">
        <v>118</v>
      </c>
      <c r="I1619" t="str">
        <f t="shared" si="25"/>
        <v>22503</v>
      </c>
      <c r="J1619">
        <f>IFERROR(VLOOKUP(I1619,着工統計から!$B$2:$B$992,2,FALSE), 0)</f>
        <v>0</v>
      </c>
    </row>
    <row r="1620" spans="2:10" x14ac:dyDescent="0.7">
      <c r="B1620" s="1">
        <v>1616</v>
      </c>
      <c r="C1620" s="1" t="s">
        <v>22</v>
      </c>
      <c r="D1620" s="1">
        <v>223221</v>
      </c>
      <c r="E1620" s="1" t="s">
        <v>1593</v>
      </c>
      <c r="F1620" s="1">
        <v>6</v>
      </c>
      <c r="G1620">
        <v>14317</v>
      </c>
      <c r="H1620">
        <v>46</v>
      </c>
      <c r="I1620" t="str">
        <f t="shared" si="25"/>
        <v>22322</v>
      </c>
      <c r="J1620">
        <f>IFERROR(VLOOKUP(I1620,着工統計から!$B$2:$B$992,2,FALSE), 0)</f>
        <v>0</v>
      </c>
    </row>
    <row r="1621" spans="2:10" x14ac:dyDescent="0.7">
      <c r="B1621" s="1">
        <v>1617</v>
      </c>
      <c r="C1621" s="1" t="s">
        <v>22</v>
      </c>
      <c r="D1621" s="1">
        <v>223247</v>
      </c>
      <c r="E1621" s="1" t="s">
        <v>1594</v>
      </c>
      <c r="F1621" s="1">
        <v>6</v>
      </c>
      <c r="G1621">
        <v>3734</v>
      </c>
      <c r="H1621">
        <v>12</v>
      </c>
      <c r="I1621" t="str">
        <f t="shared" si="25"/>
        <v>22324</v>
      </c>
      <c r="J1621">
        <f>IFERROR(VLOOKUP(I1621,着工統計から!$B$2:$B$992,2,FALSE), 0)</f>
        <v>0</v>
      </c>
    </row>
    <row r="1622" spans="2:10" x14ac:dyDescent="0.7">
      <c r="B1622" s="1">
        <v>1618</v>
      </c>
      <c r="C1622" s="1" t="s">
        <v>22</v>
      </c>
      <c r="D1622" s="1">
        <v>223280</v>
      </c>
      <c r="E1622" s="1" t="s">
        <v>1595</v>
      </c>
      <c r="F1622" s="1">
        <v>6</v>
      </c>
      <c r="G1622">
        <v>6119</v>
      </c>
      <c r="H1622">
        <v>20</v>
      </c>
      <c r="I1622" t="str">
        <f t="shared" si="25"/>
        <v>22328</v>
      </c>
      <c r="J1622">
        <f>IFERROR(VLOOKUP(I1622,着工統計から!$B$2:$B$992,2,FALSE), 0)</f>
        <v>0</v>
      </c>
    </row>
    <row r="1623" spans="2:10" x14ac:dyDescent="0.7">
      <c r="B1623" s="1">
        <v>1619</v>
      </c>
      <c r="C1623" s="1" t="s">
        <v>22</v>
      </c>
      <c r="D1623" s="1">
        <v>223298</v>
      </c>
      <c r="E1623" s="1" t="s">
        <v>1596</v>
      </c>
      <c r="F1623" s="1">
        <v>6</v>
      </c>
      <c r="G1623">
        <v>7147</v>
      </c>
      <c r="H1623">
        <v>23</v>
      </c>
      <c r="I1623" t="str">
        <f t="shared" si="25"/>
        <v>22329</v>
      </c>
      <c r="J1623">
        <f>IFERROR(VLOOKUP(I1623,着工統計から!$B$2:$B$992,2,FALSE), 0)</f>
        <v>0</v>
      </c>
    </row>
    <row r="1624" spans="2:10" x14ac:dyDescent="0.7">
      <c r="B1624" s="1">
        <v>1620</v>
      </c>
      <c r="C1624" s="1" t="s">
        <v>22</v>
      </c>
      <c r="D1624" s="1">
        <v>224219</v>
      </c>
      <c r="E1624" s="1" t="s">
        <v>1597</v>
      </c>
      <c r="F1624" s="1">
        <v>7</v>
      </c>
      <c r="G1624">
        <v>9931</v>
      </c>
      <c r="H1624">
        <v>47</v>
      </c>
      <c r="I1624" t="str">
        <f t="shared" si="25"/>
        <v>22421</v>
      </c>
      <c r="J1624">
        <f>IFERROR(VLOOKUP(I1624,着工統計から!$B$2:$B$992,2,FALSE), 0)</f>
        <v>0</v>
      </c>
    </row>
    <row r="1625" spans="2:10" x14ac:dyDescent="0.7">
      <c r="B1625" s="1">
        <v>1621</v>
      </c>
      <c r="C1625" s="1" t="s">
        <v>22</v>
      </c>
      <c r="D1625" s="1">
        <v>224448</v>
      </c>
      <c r="E1625" s="1" t="s">
        <v>1598</v>
      </c>
      <c r="F1625" s="1">
        <v>7</v>
      </c>
      <c r="G1625">
        <v>22647</v>
      </c>
      <c r="H1625">
        <v>108</v>
      </c>
      <c r="I1625" t="str">
        <f t="shared" si="25"/>
        <v>22444</v>
      </c>
      <c r="J1625">
        <f>IFERROR(VLOOKUP(I1625,着工統計から!$B$2:$B$992,2,FALSE), 0)</f>
        <v>0</v>
      </c>
    </row>
    <row r="1626" spans="2:10" x14ac:dyDescent="0.7">
      <c r="B1626" s="1">
        <v>1622</v>
      </c>
      <c r="C1626" s="1" t="s">
        <v>22</v>
      </c>
      <c r="D1626" s="1">
        <v>224456</v>
      </c>
      <c r="E1626" s="1" t="s">
        <v>1599</v>
      </c>
      <c r="F1626" s="1">
        <v>6</v>
      </c>
      <c r="G1626">
        <v>14336</v>
      </c>
      <c r="H1626">
        <v>94</v>
      </c>
      <c r="I1626" t="str">
        <f t="shared" si="25"/>
        <v>22445</v>
      </c>
      <c r="J1626">
        <f>IFERROR(VLOOKUP(I1626,着工統計から!$B$2:$B$992,2,FALSE), 0)</f>
        <v>0</v>
      </c>
    </row>
    <row r="1627" spans="2:10" x14ac:dyDescent="0.7">
      <c r="B1627" s="1">
        <v>1623</v>
      </c>
      <c r="C1627" s="1" t="s">
        <v>22</v>
      </c>
      <c r="D1627" s="1">
        <v>224464</v>
      </c>
      <c r="E1627" s="1" t="s">
        <v>1600</v>
      </c>
      <c r="F1627" s="1">
        <v>6</v>
      </c>
      <c r="G1627">
        <v>32427</v>
      </c>
      <c r="H1627">
        <v>214</v>
      </c>
      <c r="I1627" t="str">
        <f t="shared" si="25"/>
        <v>22446</v>
      </c>
      <c r="J1627">
        <f>IFERROR(VLOOKUP(I1627,着工統計から!$B$2:$B$992,2,FALSE), 0)</f>
        <v>0</v>
      </c>
    </row>
    <row r="1628" spans="2:10" x14ac:dyDescent="0.7">
      <c r="B1628" s="1">
        <v>1624</v>
      </c>
      <c r="C1628" s="1" t="s">
        <v>22</v>
      </c>
      <c r="D1628" s="1">
        <v>223212</v>
      </c>
      <c r="E1628" s="1" t="s">
        <v>1601</v>
      </c>
      <c r="F1628" s="1">
        <v>6</v>
      </c>
      <c r="G1628">
        <v>14466</v>
      </c>
      <c r="H1628">
        <v>91</v>
      </c>
      <c r="I1628" t="str">
        <f t="shared" si="25"/>
        <v>22321</v>
      </c>
      <c r="J1628">
        <f>IFERROR(VLOOKUP(I1628,着工統計から!$B$2:$B$992,2,FALSE), 0)</f>
        <v>0</v>
      </c>
    </row>
    <row r="1629" spans="2:10" x14ac:dyDescent="0.7">
      <c r="B1629" s="1">
        <v>1625</v>
      </c>
      <c r="C1629" s="1" t="s">
        <v>22</v>
      </c>
      <c r="D1629" s="1">
        <v>223263</v>
      </c>
      <c r="E1629" s="1" t="s">
        <v>1602</v>
      </c>
      <c r="F1629" s="1">
        <v>6</v>
      </c>
      <c r="G1629">
        <v>19349</v>
      </c>
      <c r="H1629">
        <v>122</v>
      </c>
      <c r="I1629" t="str">
        <f t="shared" si="25"/>
        <v>22326</v>
      </c>
      <c r="J1629">
        <f>IFERROR(VLOOKUP(I1629,着工統計から!$B$2:$B$992,2,FALSE), 0)</f>
        <v>0</v>
      </c>
    </row>
    <row r="1630" spans="2:10" x14ac:dyDescent="0.7">
      <c r="B1630" s="1">
        <v>1626</v>
      </c>
      <c r="C1630" s="1" t="s">
        <v>22</v>
      </c>
      <c r="D1630" s="1">
        <v>223271</v>
      </c>
      <c r="E1630" s="1" t="s">
        <v>1603</v>
      </c>
      <c r="F1630" s="1">
        <v>6</v>
      </c>
      <c r="G1630">
        <v>14337</v>
      </c>
      <c r="H1630">
        <v>91</v>
      </c>
      <c r="I1630" t="str">
        <f t="shared" si="25"/>
        <v>22327</v>
      </c>
      <c r="J1630">
        <f>IFERROR(VLOOKUP(I1630,着工統計から!$B$2:$B$992,2,FALSE), 0)</f>
        <v>0</v>
      </c>
    </row>
    <row r="1631" spans="2:10" x14ac:dyDescent="0.7">
      <c r="B1631" s="1">
        <v>1627</v>
      </c>
      <c r="C1631" s="1" t="s">
        <v>22</v>
      </c>
      <c r="D1631" s="1">
        <v>224227</v>
      </c>
      <c r="E1631" s="1" t="s">
        <v>1604</v>
      </c>
      <c r="F1631" s="1">
        <v>6</v>
      </c>
      <c r="G1631">
        <v>22564</v>
      </c>
      <c r="H1631">
        <v>65</v>
      </c>
      <c r="I1631" t="str">
        <f t="shared" si="25"/>
        <v>22422</v>
      </c>
      <c r="J1631">
        <f>IFERROR(VLOOKUP(I1631,着工統計から!$B$2:$B$992,2,FALSE), 0)</f>
        <v>0</v>
      </c>
    </row>
    <row r="1632" spans="2:10" x14ac:dyDescent="0.7">
      <c r="B1632" s="1">
        <v>1628</v>
      </c>
      <c r="C1632" s="1" t="s">
        <v>22</v>
      </c>
      <c r="D1632" s="1">
        <v>224235</v>
      </c>
      <c r="E1632" s="1" t="s">
        <v>1605</v>
      </c>
      <c r="F1632" s="1">
        <v>6</v>
      </c>
      <c r="G1632">
        <v>22983</v>
      </c>
      <c r="H1632">
        <v>66</v>
      </c>
      <c r="I1632" t="str">
        <f t="shared" si="25"/>
        <v>22423</v>
      </c>
      <c r="J1632">
        <f>IFERROR(VLOOKUP(I1632,着工統計から!$B$2:$B$992,2,FALSE), 0)</f>
        <v>0</v>
      </c>
    </row>
    <row r="1633" spans="2:10" x14ac:dyDescent="0.7">
      <c r="B1633" s="1">
        <v>1629</v>
      </c>
      <c r="C1633" s="1" t="s">
        <v>22</v>
      </c>
      <c r="D1633" s="1">
        <v>223018</v>
      </c>
      <c r="E1633" s="1" t="s">
        <v>1606</v>
      </c>
      <c r="F1633" s="1">
        <v>6</v>
      </c>
      <c r="G1633">
        <v>12624</v>
      </c>
      <c r="H1633">
        <v>22</v>
      </c>
      <c r="I1633" t="str">
        <f t="shared" si="25"/>
        <v>22301</v>
      </c>
      <c r="J1633">
        <f>IFERROR(VLOOKUP(I1633,着工統計から!$B$2:$B$992,2,FALSE), 0)</f>
        <v>0</v>
      </c>
    </row>
    <row r="1634" spans="2:10" x14ac:dyDescent="0.7">
      <c r="B1634" s="1">
        <v>1630</v>
      </c>
      <c r="C1634" s="1" t="s">
        <v>22</v>
      </c>
      <c r="D1634" s="1">
        <v>223026</v>
      </c>
      <c r="E1634" s="1" t="s">
        <v>1607</v>
      </c>
      <c r="F1634" s="1">
        <v>7</v>
      </c>
      <c r="G1634">
        <v>7303</v>
      </c>
      <c r="H1634">
        <v>19</v>
      </c>
      <c r="I1634" t="str">
        <f t="shared" si="25"/>
        <v>22302</v>
      </c>
      <c r="J1634">
        <f>IFERROR(VLOOKUP(I1634,着工統計から!$B$2:$B$992,2,FALSE), 0)</f>
        <v>0</v>
      </c>
    </row>
    <row r="1635" spans="2:10" x14ac:dyDescent="0.7">
      <c r="B1635" s="1">
        <v>1631</v>
      </c>
      <c r="C1635" s="1" t="s">
        <v>22</v>
      </c>
      <c r="D1635" s="1">
        <v>223042</v>
      </c>
      <c r="E1635" s="1" t="s">
        <v>1608</v>
      </c>
      <c r="F1635" s="1">
        <v>7</v>
      </c>
      <c r="G1635">
        <v>8524</v>
      </c>
      <c r="H1635">
        <v>13</v>
      </c>
      <c r="I1635" t="str">
        <f t="shared" si="25"/>
        <v>22304</v>
      </c>
      <c r="J1635">
        <f>IFERROR(VLOOKUP(I1635,着工統計から!$B$2:$B$992,2,FALSE), 0)</f>
        <v>0</v>
      </c>
    </row>
    <row r="1636" spans="2:10" x14ac:dyDescent="0.7">
      <c r="B1636" s="1">
        <v>1632</v>
      </c>
      <c r="C1636" s="1" t="s">
        <v>22</v>
      </c>
      <c r="D1636" s="1">
        <v>223051</v>
      </c>
      <c r="E1636" s="1" t="s">
        <v>1609</v>
      </c>
      <c r="F1636" s="1">
        <v>7</v>
      </c>
      <c r="G1636">
        <v>6837</v>
      </c>
      <c r="H1636">
        <v>11</v>
      </c>
      <c r="I1636" t="str">
        <f t="shared" si="25"/>
        <v>22305</v>
      </c>
      <c r="J1636">
        <f>IFERROR(VLOOKUP(I1636,着工統計から!$B$2:$B$992,2,FALSE), 0)</f>
        <v>0</v>
      </c>
    </row>
    <row r="1637" spans="2:10" x14ac:dyDescent="0.7">
      <c r="B1637" s="1">
        <v>1633</v>
      </c>
      <c r="C1637" s="1" t="s">
        <v>22</v>
      </c>
      <c r="D1637" s="1">
        <v>223069</v>
      </c>
      <c r="E1637" s="1" t="s">
        <v>1610</v>
      </c>
      <c r="F1637" s="1">
        <v>7</v>
      </c>
      <c r="G1637">
        <v>5592</v>
      </c>
      <c r="H1637">
        <v>5</v>
      </c>
      <c r="I1637" t="str">
        <f t="shared" si="25"/>
        <v>22306</v>
      </c>
      <c r="J1637">
        <f>IFERROR(VLOOKUP(I1637,着工統計から!$B$2:$B$992,2,FALSE), 0)</f>
        <v>0</v>
      </c>
    </row>
    <row r="1638" spans="2:10" x14ac:dyDescent="0.7">
      <c r="B1638" s="1">
        <v>1634</v>
      </c>
      <c r="C1638" s="1" t="s">
        <v>22</v>
      </c>
      <c r="D1638" s="1">
        <v>223077</v>
      </c>
      <c r="E1638" s="1" t="s">
        <v>1611</v>
      </c>
      <c r="F1638" s="1">
        <v>6</v>
      </c>
      <c r="G1638">
        <v>2642</v>
      </c>
      <c r="H1638">
        <v>3</v>
      </c>
      <c r="I1638" t="str">
        <f t="shared" si="25"/>
        <v>22307</v>
      </c>
      <c r="J1638">
        <f>IFERROR(VLOOKUP(I1638,着工統計から!$B$2:$B$992,2,FALSE), 0)</f>
        <v>0</v>
      </c>
    </row>
    <row r="1639" spans="2:10" x14ac:dyDescent="0.7">
      <c r="B1639" s="1">
        <v>1635</v>
      </c>
      <c r="C1639" s="1" t="s">
        <v>22</v>
      </c>
      <c r="D1639" s="1">
        <v>223255</v>
      </c>
      <c r="E1639" s="1" t="s">
        <v>1612</v>
      </c>
      <c r="F1639" s="1">
        <v>6</v>
      </c>
      <c r="G1639">
        <v>37661</v>
      </c>
      <c r="H1639">
        <v>217</v>
      </c>
      <c r="I1639" t="str">
        <f t="shared" si="25"/>
        <v>22325</v>
      </c>
      <c r="J1639">
        <f>IFERROR(VLOOKUP(I1639,着工統計から!$B$2:$B$992,2,FALSE), 0)</f>
        <v>0</v>
      </c>
    </row>
    <row r="1640" spans="2:10" x14ac:dyDescent="0.7">
      <c r="B1640" s="1">
        <v>1636</v>
      </c>
      <c r="C1640" s="1" t="s">
        <v>22</v>
      </c>
      <c r="D1640" s="1">
        <v>223417</v>
      </c>
      <c r="E1640" s="1" t="s">
        <v>236</v>
      </c>
      <c r="F1640" s="1">
        <v>6</v>
      </c>
      <c r="G1640">
        <v>32118</v>
      </c>
      <c r="H1640">
        <v>315</v>
      </c>
      <c r="I1640" t="str">
        <f t="shared" si="25"/>
        <v>22341</v>
      </c>
      <c r="J1640">
        <f>IFERROR(VLOOKUP(I1640,着工統計から!$B$2:$B$992,2,FALSE), 0)</f>
        <v>0</v>
      </c>
    </row>
    <row r="1641" spans="2:10" x14ac:dyDescent="0.7">
      <c r="B1641" s="1">
        <v>1637</v>
      </c>
      <c r="C1641" s="1" t="s">
        <v>22</v>
      </c>
      <c r="D1641" s="1">
        <v>223425</v>
      </c>
      <c r="E1641" s="1" t="s">
        <v>1613</v>
      </c>
      <c r="F1641" s="1">
        <v>6</v>
      </c>
      <c r="G1641">
        <v>42331</v>
      </c>
      <c r="H1641">
        <v>301</v>
      </c>
      <c r="I1641" t="str">
        <f t="shared" si="25"/>
        <v>22342</v>
      </c>
      <c r="J1641">
        <f>IFERROR(VLOOKUP(I1641,着工統計から!$B$2:$B$992,2,FALSE), 0)</f>
        <v>0</v>
      </c>
    </row>
    <row r="1642" spans="2:10" x14ac:dyDescent="0.7">
      <c r="B1642" s="1">
        <v>1638</v>
      </c>
      <c r="C1642" s="1" t="s">
        <v>22</v>
      </c>
      <c r="D1642" s="1">
        <v>223441</v>
      </c>
      <c r="E1642" s="1" t="s">
        <v>1614</v>
      </c>
      <c r="F1642" s="1">
        <v>5</v>
      </c>
      <c r="G1642">
        <v>19497</v>
      </c>
      <c r="H1642">
        <v>71</v>
      </c>
      <c r="I1642" t="str">
        <f t="shared" si="25"/>
        <v>22344</v>
      </c>
      <c r="J1642">
        <f>IFERROR(VLOOKUP(I1642,着工統計から!$B$2:$B$992,2,FALSE), 0)</f>
        <v>0</v>
      </c>
    </row>
    <row r="1643" spans="2:10" x14ac:dyDescent="0.7">
      <c r="B1643" s="1">
        <v>1639</v>
      </c>
      <c r="C1643" s="1" t="s">
        <v>22</v>
      </c>
      <c r="D1643" s="1">
        <v>224243</v>
      </c>
      <c r="E1643" s="1" t="s">
        <v>858</v>
      </c>
      <c r="F1643" s="1">
        <v>6</v>
      </c>
      <c r="G1643">
        <v>29093</v>
      </c>
      <c r="H1643">
        <v>117</v>
      </c>
      <c r="I1643" t="str">
        <f t="shared" si="25"/>
        <v>22424</v>
      </c>
      <c r="J1643">
        <f>IFERROR(VLOOKUP(I1643,着工統計から!$B$2:$B$992,2,FALSE), 0)</f>
        <v>0</v>
      </c>
    </row>
    <row r="1644" spans="2:10" x14ac:dyDescent="0.7">
      <c r="B1644" s="1">
        <v>1640</v>
      </c>
      <c r="C1644" s="1" t="s">
        <v>22</v>
      </c>
      <c r="D1644" s="1">
        <v>224278</v>
      </c>
      <c r="E1644" s="1" t="s">
        <v>1615</v>
      </c>
      <c r="F1644" s="1">
        <v>5</v>
      </c>
      <c r="G1644">
        <v>4898</v>
      </c>
      <c r="H1644">
        <v>8</v>
      </c>
      <c r="I1644" t="str">
        <f t="shared" si="25"/>
        <v>22427</v>
      </c>
      <c r="J1644">
        <f>IFERROR(VLOOKUP(I1644,着工統計から!$B$2:$B$992,2,FALSE), 0)</f>
        <v>0</v>
      </c>
    </row>
    <row r="1645" spans="2:10" x14ac:dyDescent="0.7">
      <c r="B1645" s="1">
        <v>1641</v>
      </c>
      <c r="C1645" s="1" t="s">
        <v>22</v>
      </c>
      <c r="D1645" s="1">
        <v>224286</v>
      </c>
      <c r="E1645" s="1" t="s">
        <v>1616</v>
      </c>
      <c r="F1645" s="1">
        <v>5</v>
      </c>
      <c r="G1645">
        <v>2294</v>
      </c>
      <c r="H1645">
        <v>4</v>
      </c>
      <c r="I1645" t="str">
        <f t="shared" si="25"/>
        <v>22428</v>
      </c>
      <c r="J1645">
        <f>IFERROR(VLOOKUP(I1645,着工統計から!$B$2:$B$992,2,FALSE), 0)</f>
        <v>0</v>
      </c>
    </row>
    <row r="1646" spans="2:10" x14ac:dyDescent="0.7">
      <c r="B1646" s="1">
        <v>1642</v>
      </c>
      <c r="C1646" s="1" t="s">
        <v>22</v>
      </c>
      <c r="D1646" s="1">
        <v>224618</v>
      </c>
      <c r="E1646" s="1" t="s">
        <v>110</v>
      </c>
      <c r="F1646" s="1">
        <v>6</v>
      </c>
      <c r="G1646">
        <v>18528</v>
      </c>
      <c r="H1646">
        <v>62</v>
      </c>
      <c r="I1646" t="str">
        <f t="shared" si="25"/>
        <v>22461</v>
      </c>
      <c r="J1646">
        <f>IFERROR(VLOOKUP(I1646,着工統計から!$B$2:$B$992,2,FALSE), 0)</f>
        <v>0</v>
      </c>
    </row>
    <row r="1647" spans="2:10" x14ac:dyDescent="0.7">
      <c r="B1647" s="1">
        <v>1643</v>
      </c>
      <c r="C1647" s="1" t="s">
        <v>23</v>
      </c>
      <c r="D1647" s="1">
        <v>231002</v>
      </c>
      <c r="E1647" s="1" t="s">
        <v>1617</v>
      </c>
      <c r="F1647" s="1">
        <v>6</v>
      </c>
      <c r="G1647">
        <v>2295638</v>
      </c>
      <c r="H1647">
        <v>25218</v>
      </c>
      <c r="I1647" t="str">
        <f t="shared" si="25"/>
        <v>23100</v>
      </c>
      <c r="J1647">
        <f>IFERROR(VLOOKUP(I1647,着工統計から!$B$2:$B$992,2,FALSE), 0)</f>
        <v>0</v>
      </c>
    </row>
    <row r="1648" spans="2:10" x14ac:dyDescent="0.7">
      <c r="B1648" s="1">
        <v>1644</v>
      </c>
      <c r="C1648" s="1" t="s">
        <v>23</v>
      </c>
      <c r="D1648" s="1">
        <v>232017</v>
      </c>
      <c r="E1648" s="1" t="s">
        <v>1618</v>
      </c>
      <c r="F1648" s="1">
        <v>6</v>
      </c>
      <c r="G1648">
        <v>374765</v>
      </c>
      <c r="H1648">
        <v>2822</v>
      </c>
      <c r="I1648" t="str">
        <f t="shared" si="25"/>
        <v>23201</v>
      </c>
      <c r="J1648">
        <f>IFERROR(VLOOKUP(I1648,着工統計から!$B$2:$B$992,2,FALSE), 0)</f>
        <v>0</v>
      </c>
    </row>
    <row r="1649" spans="2:10" x14ac:dyDescent="0.7">
      <c r="B1649" s="1">
        <v>1645</v>
      </c>
      <c r="C1649" s="1" t="s">
        <v>23</v>
      </c>
      <c r="D1649" s="1">
        <v>232025</v>
      </c>
      <c r="E1649" s="1" t="s">
        <v>1619</v>
      </c>
      <c r="F1649" s="1">
        <v>6</v>
      </c>
      <c r="G1649">
        <v>372942</v>
      </c>
      <c r="H1649">
        <v>2904</v>
      </c>
      <c r="I1649" t="str">
        <f t="shared" si="25"/>
        <v>23202</v>
      </c>
      <c r="J1649">
        <f>IFERROR(VLOOKUP(I1649,着工統計から!$B$2:$B$992,2,FALSE), 0)</f>
        <v>0</v>
      </c>
    </row>
    <row r="1650" spans="2:10" x14ac:dyDescent="0.7">
      <c r="B1650" s="1">
        <v>1646</v>
      </c>
      <c r="C1650" s="1" t="s">
        <v>23</v>
      </c>
      <c r="D1650" s="1">
        <v>235024</v>
      </c>
      <c r="E1650" s="1" t="s">
        <v>1620</v>
      </c>
      <c r="F1650" s="1">
        <v>6</v>
      </c>
      <c r="G1650">
        <v>8109</v>
      </c>
      <c r="H1650">
        <v>63</v>
      </c>
      <c r="I1650" t="str">
        <f t="shared" si="25"/>
        <v>23502</v>
      </c>
      <c r="J1650">
        <f>IFERROR(VLOOKUP(I1650,着工統計から!$B$2:$B$992,2,FALSE), 0)</f>
        <v>0</v>
      </c>
    </row>
    <row r="1651" spans="2:10" x14ac:dyDescent="0.7">
      <c r="B1651" s="1">
        <v>1647</v>
      </c>
      <c r="C1651" s="1" t="s">
        <v>23</v>
      </c>
      <c r="D1651" s="1">
        <v>232033</v>
      </c>
      <c r="E1651" s="1" t="s">
        <v>1621</v>
      </c>
      <c r="F1651" s="1">
        <v>6</v>
      </c>
      <c r="G1651">
        <v>289132</v>
      </c>
      <c r="H1651">
        <v>2066</v>
      </c>
      <c r="I1651" t="str">
        <f t="shared" si="25"/>
        <v>23203</v>
      </c>
      <c r="J1651">
        <f>IFERROR(VLOOKUP(I1651,着工統計から!$B$2:$B$992,2,FALSE), 0)</f>
        <v>0</v>
      </c>
    </row>
    <row r="1652" spans="2:10" x14ac:dyDescent="0.7">
      <c r="B1652" s="1">
        <v>1648</v>
      </c>
      <c r="C1652" s="1" t="s">
        <v>23</v>
      </c>
      <c r="D1652" s="1">
        <v>232181</v>
      </c>
      <c r="E1652" s="1" t="s">
        <v>1622</v>
      </c>
      <c r="F1652" s="1">
        <v>6</v>
      </c>
      <c r="G1652">
        <v>58194</v>
      </c>
      <c r="H1652">
        <v>416</v>
      </c>
      <c r="I1652" t="str">
        <f t="shared" si="25"/>
        <v>23218</v>
      </c>
      <c r="J1652">
        <f>IFERROR(VLOOKUP(I1652,着工統計から!$B$2:$B$992,2,FALSE), 0)</f>
        <v>0</v>
      </c>
    </row>
    <row r="1653" spans="2:10" x14ac:dyDescent="0.7">
      <c r="B1653" s="1">
        <v>1649</v>
      </c>
      <c r="C1653" s="1" t="s">
        <v>23</v>
      </c>
      <c r="D1653" s="1">
        <v>233811</v>
      </c>
      <c r="E1653" s="1" t="s">
        <v>1623</v>
      </c>
      <c r="F1653" s="1">
        <v>6</v>
      </c>
      <c r="G1653">
        <v>33542</v>
      </c>
      <c r="H1653">
        <v>240</v>
      </c>
      <c r="I1653" t="str">
        <f t="shared" si="25"/>
        <v>23381</v>
      </c>
      <c r="J1653">
        <f>IFERROR(VLOOKUP(I1653,着工統計から!$B$2:$B$992,2,FALSE), 0)</f>
        <v>0</v>
      </c>
    </row>
    <row r="1654" spans="2:10" x14ac:dyDescent="0.7">
      <c r="B1654" s="1">
        <v>1650</v>
      </c>
      <c r="C1654" s="1" t="s">
        <v>23</v>
      </c>
      <c r="D1654" s="1">
        <v>232041</v>
      </c>
      <c r="E1654" s="1" t="s">
        <v>1624</v>
      </c>
      <c r="F1654" s="1">
        <v>6</v>
      </c>
      <c r="G1654">
        <v>129046</v>
      </c>
      <c r="H1654">
        <v>693</v>
      </c>
      <c r="I1654" t="str">
        <f t="shared" si="25"/>
        <v>23204</v>
      </c>
      <c r="J1654">
        <f>IFERROR(VLOOKUP(I1654,着工統計から!$B$2:$B$992,2,FALSE), 0)</f>
        <v>0</v>
      </c>
    </row>
    <row r="1655" spans="2:10" x14ac:dyDescent="0.7">
      <c r="B1655" s="1">
        <v>1651</v>
      </c>
      <c r="C1655" s="1" t="s">
        <v>23</v>
      </c>
      <c r="D1655" s="1">
        <v>232050</v>
      </c>
      <c r="E1655" s="1" t="s">
        <v>1625</v>
      </c>
      <c r="F1655" s="1">
        <v>6</v>
      </c>
      <c r="G1655">
        <v>116908</v>
      </c>
      <c r="H1655">
        <v>862</v>
      </c>
      <c r="I1655" t="str">
        <f t="shared" si="25"/>
        <v>23205</v>
      </c>
      <c r="J1655">
        <f>IFERROR(VLOOKUP(I1655,着工統計から!$B$2:$B$992,2,FALSE), 0)</f>
        <v>0</v>
      </c>
    </row>
    <row r="1656" spans="2:10" x14ac:dyDescent="0.7">
      <c r="B1656" s="1">
        <v>1652</v>
      </c>
      <c r="C1656" s="1" t="s">
        <v>23</v>
      </c>
      <c r="D1656" s="1">
        <v>232068</v>
      </c>
      <c r="E1656" s="1" t="s">
        <v>1626</v>
      </c>
      <c r="F1656" s="1">
        <v>6</v>
      </c>
      <c r="G1656">
        <v>306508</v>
      </c>
      <c r="H1656">
        <v>2160</v>
      </c>
      <c r="I1656" t="str">
        <f t="shared" si="25"/>
        <v>23206</v>
      </c>
      <c r="J1656">
        <f>IFERROR(VLOOKUP(I1656,着工統計から!$B$2:$B$992,2,FALSE), 0)</f>
        <v>0</v>
      </c>
    </row>
    <row r="1657" spans="2:10" x14ac:dyDescent="0.7">
      <c r="B1657" s="1">
        <v>1653</v>
      </c>
      <c r="C1657" s="1" t="s">
        <v>23</v>
      </c>
      <c r="D1657" s="1">
        <v>232076</v>
      </c>
      <c r="E1657" s="1" t="s">
        <v>1627</v>
      </c>
      <c r="F1657" s="1">
        <v>6</v>
      </c>
      <c r="G1657">
        <v>122806</v>
      </c>
      <c r="H1657">
        <v>987</v>
      </c>
      <c r="I1657" t="str">
        <f t="shared" si="25"/>
        <v>23207</v>
      </c>
      <c r="J1657">
        <f>IFERROR(VLOOKUP(I1657,着工統計から!$B$2:$B$992,2,FALSE), 0)</f>
        <v>0</v>
      </c>
    </row>
    <row r="1658" spans="2:10" x14ac:dyDescent="0.7">
      <c r="B1658" s="1">
        <v>1654</v>
      </c>
      <c r="C1658" s="1" t="s">
        <v>23</v>
      </c>
      <c r="D1658" s="1">
        <v>236012</v>
      </c>
      <c r="E1658" s="1" t="s">
        <v>1628</v>
      </c>
      <c r="F1658" s="1">
        <v>6</v>
      </c>
      <c r="G1658">
        <v>8847</v>
      </c>
      <c r="H1658">
        <v>71</v>
      </c>
      <c r="I1658" t="str">
        <f t="shared" si="25"/>
        <v>23601</v>
      </c>
      <c r="J1658">
        <f>IFERROR(VLOOKUP(I1658,着工統計から!$B$2:$B$992,2,FALSE), 0)</f>
        <v>0</v>
      </c>
    </row>
    <row r="1659" spans="2:10" x14ac:dyDescent="0.7">
      <c r="B1659" s="1">
        <v>1655</v>
      </c>
      <c r="C1659" s="1" t="s">
        <v>23</v>
      </c>
      <c r="D1659" s="1">
        <v>232033</v>
      </c>
      <c r="E1659" s="1" t="s">
        <v>1002</v>
      </c>
      <c r="F1659" s="1">
        <v>6</v>
      </c>
      <c r="G1659">
        <v>16087</v>
      </c>
      <c r="H1659">
        <v>129</v>
      </c>
      <c r="I1659" t="str">
        <f t="shared" si="25"/>
        <v>23203</v>
      </c>
      <c r="J1659">
        <f>IFERROR(VLOOKUP(I1659,着工統計から!$B$2:$B$992,2,FALSE), 0)</f>
        <v>0</v>
      </c>
    </row>
    <row r="1660" spans="2:10" x14ac:dyDescent="0.7">
      <c r="B1660" s="1">
        <v>1656</v>
      </c>
      <c r="C1660" s="1" t="s">
        <v>23</v>
      </c>
      <c r="D1660" s="1">
        <v>236039</v>
      </c>
      <c r="E1660" s="1" t="s">
        <v>1629</v>
      </c>
      <c r="F1660" s="1">
        <v>6</v>
      </c>
      <c r="G1660">
        <v>21497</v>
      </c>
      <c r="H1660">
        <v>173</v>
      </c>
      <c r="I1660" t="str">
        <f t="shared" si="25"/>
        <v>23603</v>
      </c>
      <c r="J1660">
        <f>IFERROR(VLOOKUP(I1660,着工統計から!$B$2:$B$992,2,FALSE), 0)</f>
        <v>0</v>
      </c>
    </row>
    <row r="1661" spans="2:10" x14ac:dyDescent="0.7">
      <c r="B1661" s="1">
        <v>1657</v>
      </c>
      <c r="C1661" s="1" t="s">
        <v>23</v>
      </c>
      <c r="D1661" s="1">
        <v>236047</v>
      </c>
      <c r="E1661" s="1" t="s">
        <v>1630</v>
      </c>
      <c r="F1661" s="1">
        <v>6</v>
      </c>
      <c r="G1661">
        <v>13199</v>
      </c>
      <c r="H1661">
        <v>106</v>
      </c>
      <c r="I1661" t="str">
        <f t="shared" si="25"/>
        <v>23604</v>
      </c>
      <c r="J1661">
        <f>IFERROR(VLOOKUP(I1661,着工統計から!$B$2:$B$992,2,FALSE), 0)</f>
        <v>0</v>
      </c>
    </row>
    <row r="1662" spans="2:10" x14ac:dyDescent="0.7">
      <c r="B1662" s="1">
        <v>1658</v>
      </c>
      <c r="C1662" s="1" t="s">
        <v>23</v>
      </c>
      <c r="D1662" s="1">
        <v>232084</v>
      </c>
      <c r="E1662" s="1" t="s">
        <v>1631</v>
      </c>
      <c r="F1662" s="1">
        <v>6</v>
      </c>
      <c r="G1662">
        <v>63431</v>
      </c>
      <c r="H1662">
        <v>274</v>
      </c>
      <c r="I1662" t="str">
        <f t="shared" si="25"/>
        <v>23208</v>
      </c>
      <c r="J1662">
        <f>IFERROR(VLOOKUP(I1662,着工統計から!$B$2:$B$992,2,FALSE), 0)</f>
        <v>0</v>
      </c>
    </row>
    <row r="1663" spans="2:10" x14ac:dyDescent="0.7">
      <c r="B1663" s="1">
        <v>1659</v>
      </c>
      <c r="C1663" s="1" t="s">
        <v>23</v>
      </c>
      <c r="D1663" s="1">
        <v>232092</v>
      </c>
      <c r="E1663" s="1" t="s">
        <v>1632</v>
      </c>
      <c r="F1663" s="1">
        <v>6</v>
      </c>
      <c r="G1663">
        <v>71346</v>
      </c>
      <c r="H1663">
        <v>547</v>
      </c>
      <c r="I1663" t="str">
        <f t="shared" si="25"/>
        <v>23209</v>
      </c>
      <c r="J1663">
        <f>IFERROR(VLOOKUP(I1663,着工統計から!$B$2:$B$992,2,FALSE), 0)</f>
        <v>0</v>
      </c>
    </row>
    <row r="1664" spans="2:10" x14ac:dyDescent="0.7">
      <c r="B1664" s="1">
        <v>1660</v>
      </c>
      <c r="C1664" s="1" t="s">
        <v>23</v>
      </c>
      <c r="D1664" s="1">
        <v>232106</v>
      </c>
      <c r="E1664" s="1" t="s">
        <v>1633</v>
      </c>
      <c r="F1664" s="1">
        <v>6</v>
      </c>
      <c r="G1664">
        <v>149765</v>
      </c>
      <c r="H1664">
        <v>1276</v>
      </c>
      <c r="I1664" t="str">
        <f t="shared" si="25"/>
        <v>23210</v>
      </c>
      <c r="J1664">
        <f>IFERROR(VLOOKUP(I1664,着工統計から!$B$2:$B$992,2,FALSE), 0)</f>
        <v>0</v>
      </c>
    </row>
    <row r="1665" spans="2:10" x14ac:dyDescent="0.7">
      <c r="B1665" s="1">
        <v>1661</v>
      </c>
      <c r="C1665" s="1" t="s">
        <v>23</v>
      </c>
      <c r="D1665" s="1">
        <v>232114</v>
      </c>
      <c r="E1665" s="1" t="s">
        <v>1634</v>
      </c>
      <c r="F1665" s="1">
        <v>5</v>
      </c>
      <c r="G1665">
        <v>382293</v>
      </c>
      <c r="H1665">
        <v>2453</v>
      </c>
      <c r="I1665" t="str">
        <f t="shared" si="25"/>
        <v>23211</v>
      </c>
      <c r="J1665">
        <f>IFERROR(VLOOKUP(I1665,着工統計から!$B$2:$B$992,2,FALSE), 0)</f>
        <v>0</v>
      </c>
    </row>
    <row r="1666" spans="2:10" x14ac:dyDescent="0.7">
      <c r="B1666" s="1">
        <v>1662</v>
      </c>
      <c r="C1666" s="1" t="s">
        <v>23</v>
      </c>
      <c r="D1666" s="1">
        <v>235229</v>
      </c>
      <c r="E1666" s="1" t="s">
        <v>741</v>
      </c>
      <c r="F1666" s="1">
        <v>5</v>
      </c>
      <c r="G1666">
        <v>19097</v>
      </c>
      <c r="H1666">
        <v>123</v>
      </c>
      <c r="I1666" t="str">
        <f t="shared" si="25"/>
        <v>23522</v>
      </c>
      <c r="J1666">
        <f>IFERROR(VLOOKUP(I1666,着工統計から!$B$2:$B$992,2,FALSE), 0)</f>
        <v>0</v>
      </c>
    </row>
    <row r="1667" spans="2:10" x14ac:dyDescent="0.7">
      <c r="B1667" s="1">
        <v>1663</v>
      </c>
      <c r="C1667" s="1" t="s">
        <v>23</v>
      </c>
      <c r="D1667" s="1">
        <v>235237</v>
      </c>
      <c r="E1667" s="1" t="s">
        <v>1635</v>
      </c>
      <c r="F1667" s="1">
        <v>5</v>
      </c>
      <c r="G1667">
        <v>3716</v>
      </c>
      <c r="H1667">
        <v>24</v>
      </c>
      <c r="I1667" t="str">
        <f t="shared" si="25"/>
        <v>23523</v>
      </c>
      <c r="J1667">
        <f>IFERROR(VLOOKUP(I1667,着工統計から!$B$2:$B$992,2,FALSE), 0)</f>
        <v>0</v>
      </c>
    </row>
    <row r="1668" spans="2:10" x14ac:dyDescent="0.7">
      <c r="B1668" s="1">
        <v>1664</v>
      </c>
      <c r="C1668" s="1" t="s">
        <v>23</v>
      </c>
      <c r="D1668" s="1">
        <v>235415</v>
      </c>
      <c r="E1668" s="1" t="s">
        <v>1636</v>
      </c>
      <c r="F1668" s="1">
        <v>5</v>
      </c>
      <c r="G1668">
        <v>7892</v>
      </c>
      <c r="H1668">
        <v>51</v>
      </c>
      <c r="I1668" t="str">
        <f t="shared" si="25"/>
        <v>23541</v>
      </c>
      <c r="J1668">
        <f>IFERROR(VLOOKUP(I1668,着工統計から!$B$2:$B$992,2,FALSE), 0)</f>
        <v>0</v>
      </c>
    </row>
    <row r="1669" spans="2:10" x14ac:dyDescent="0.7">
      <c r="B1669" s="1">
        <v>1665</v>
      </c>
      <c r="C1669" s="1" t="s">
        <v>23</v>
      </c>
      <c r="D1669" s="1">
        <v>235431</v>
      </c>
      <c r="E1669" s="1" t="s">
        <v>1637</v>
      </c>
      <c r="F1669" s="1">
        <v>5</v>
      </c>
      <c r="G1669">
        <v>4484</v>
      </c>
      <c r="H1669">
        <v>29</v>
      </c>
      <c r="I1669" t="str">
        <f t="shared" si="25"/>
        <v>23543</v>
      </c>
      <c r="J1669">
        <f>IFERROR(VLOOKUP(I1669,着工統計から!$B$2:$B$992,2,FALSE), 0)</f>
        <v>0</v>
      </c>
    </row>
    <row r="1670" spans="2:10" x14ac:dyDescent="0.7">
      <c r="B1670" s="1">
        <v>1666</v>
      </c>
      <c r="C1670" s="1" t="s">
        <v>23</v>
      </c>
      <c r="D1670" s="1">
        <v>235440</v>
      </c>
      <c r="E1670" s="1" t="s">
        <v>1638</v>
      </c>
      <c r="F1670" s="1">
        <v>5</v>
      </c>
      <c r="G1670">
        <v>2692</v>
      </c>
      <c r="H1670">
        <v>17</v>
      </c>
      <c r="I1670" t="str">
        <f t="shared" ref="I1670:I1733" si="26">LEFT(TEXT(D1670,"000000"),5)</f>
        <v>23544</v>
      </c>
      <c r="J1670">
        <f>IFERROR(VLOOKUP(I1670,着工統計から!$B$2:$B$992,2,FALSE), 0)</f>
        <v>0</v>
      </c>
    </row>
    <row r="1671" spans="2:10" x14ac:dyDescent="0.7">
      <c r="B1671" s="1">
        <v>1667</v>
      </c>
      <c r="C1671" s="1" t="s">
        <v>23</v>
      </c>
      <c r="D1671" s="1">
        <v>235661</v>
      </c>
      <c r="E1671" s="1" t="s">
        <v>1639</v>
      </c>
      <c r="F1671" s="1">
        <v>4</v>
      </c>
      <c r="G1671">
        <v>2368</v>
      </c>
      <c r="H1671">
        <v>15</v>
      </c>
      <c r="I1671" t="str">
        <f t="shared" si="26"/>
        <v>23566</v>
      </c>
      <c r="J1671">
        <f>IFERROR(VLOOKUP(I1671,着工統計から!$B$2:$B$992,2,FALSE), 0)</f>
        <v>0</v>
      </c>
    </row>
    <row r="1672" spans="2:10" x14ac:dyDescent="0.7">
      <c r="B1672" s="1">
        <v>1668</v>
      </c>
      <c r="C1672" s="1" t="s">
        <v>23</v>
      </c>
      <c r="D1672" s="1">
        <v>232122</v>
      </c>
      <c r="E1672" s="1" t="s">
        <v>1640</v>
      </c>
      <c r="F1672" s="1">
        <v>6</v>
      </c>
      <c r="G1672">
        <v>184140</v>
      </c>
      <c r="H1672">
        <v>1636</v>
      </c>
      <c r="I1672" t="str">
        <f t="shared" si="26"/>
        <v>23212</v>
      </c>
      <c r="J1672">
        <f>IFERROR(VLOOKUP(I1672,着工統計から!$B$2:$B$992,2,FALSE), 0)</f>
        <v>0</v>
      </c>
    </row>
    <row r="1673" spans="2:10" x14ac:dyDescent="0.7">
      <c r="B1673" s="1">
        <v>1669</v>
      </c>
      <c r="C1673" s="1" t="s">
        <v>23</v>
      </c>
      <c r="D1673" s="1">
        <v>232131</v>
      </c>
      <c r="E1673" s="1" t="s">
        <v>1641</v>
      </c>
      <c r="F1673" s="1">
        <v>6</v>
      </c>
      <c r="G1673">
        <v>111167</v>
      </c>
      <c r="H1673">
        <v>790</v>
      </c>
      <c r="I1673" t="str">
        <f t="shared" si="26"/>
        <v>23213</v>
      </c>
      <c r="J1673">
        <f>IFERROR(VLOOKUP(I1673,着工統計から!$B$2:$B$992,2,FALSE), 0)</f>
        <v>0</v>
      </c>
    </row>
    <row r="1674" spans="2:10" x14ac:dyDescent="0.7">
      <c r="B1674" s="1">
        <v>1670</v>
      </c>
      <c r="C1674" s="1" t="s">
        <v>23</v>
      </c>
      <c r="D1674" s="1">
        <v>234818</v>
      </c>
      <c r="E1674" s="1" t="s">
        <v>1642</v>
      </c>
      <c r="F1674" s="1">
        <v>6</v>
      </c>
      <c r="G1674">
        <v>23231</v>
      </c>
      <c r="H1674">
        <v>165</v>
      </c>
      <c r="I1674" t="str">
        <f t="shared" si="26"/>
        <v>23481</v>
      </c>
      <c r="J1674">
        <f>IFERROR(VLOOKUP(I1674,着工統計から!$B$2:$B$992,2,FALSE), 0)</f>
        <v>0</v>
      </c>
    </row>
    <row r="1675" spans="2:10" x14ac:dyDescent="0.7">
      <c r="B1675" s="1">
        <v>1671</v>
      </c>
      <c r="C1675" s="1" t="s">
        <v>23</v>
      </c>
      <c r="D1675" s="1">
        <v>234826</v>
      </c>
      <c r="E1675" s="1" t="s">
        <v>1643</v>
      </c>
      <c r="F1675" s="1">
        <v>6</v>
      </c>
      <c r="G1675">
        <v>21916</v>
      </c>
      <c r="H1675">
        <v>156</v>
      </c>
      <c r="I1675" t="str">
        <f t="shared" si="26"/>
        <v>23482</v>
      </c>
      <c r="J1675">
        <f>IFERROR(VLOOKUP(I1675,着工統計から!$B$2:$B$992,2,FALSE), 0)</f>
        <v>0</v>
      </c>
    </row>
    <row r="1676" spans="2:10" x14ac:dyDescent="0.7">
      <c r="B1676" s="1">
        <v>1672</v>
      </c>
      <c r="C1676" s="1" t="s">
        <v>23</v>
      </c>
      <c r="D1676" s="1">
        <v>234834</v>
      </c>
      <c r="E1676" s="1" t="s">
        <v>1644</v>
      </c>
      <c r="F1676" s="1">
        <v>6</v>
      </c>
      <c r="G1676">
        <v>11676</v>
      </c>
      <c r="H1676">
        <v>83</v>
      </c>
      <c r="I1676" t="str">
        <f t="shared" si="26"/>
        <v>23483</v>
      </c>
      <c r="J1676">
        <f>IFERROR(VLOOKUP(I1676,着工統計から!$B$2:$B$992,2,FALSE), 0)</f>
        <v>0</v>
      </c>
    </row>
    <row r="1677" spans="2:10" x14ac:dyDescent="0.7">
      <c r="B1677" s="1">
        <v>1673</v>
      </c>
      <c r="C1677" s="1" t="s">
        <v>23</v>
      </c>
      <c r="D1677" s="1">
        <v>232149</v>
      </c>
      <c r="E1677" s="1" t="s">
        <v>1645</v>
      </c>
      <c r="F1677" s="1">
        <v>6</v>
      </c>
      <c r="G1677">
        <v>81100</v>
      </c>
      <c r="H1677">
        <v>511</v>
      </c>
      <c r="I1677" t="str">
        <f t="shared" si="26"/>
        <v>23214</v>
      </c>
      <c r="J1677">
        <f>IFERROR(VLOOKUP(I1677,着工統計から!$B$2:$B$992,2,FALSE), 0)</f>
        <v>0</v>
      </c>
    </row>
    <row r="1678" spans="2:10" x14ac:dyDescent="0.7">
      <c r="B1678" s="1">
        <v>1674</v>
      </c>
      <c r="C1678" s="1" t="s">
        <v>23</v>
      </c>
      <c r="D1678" s="1">
        <v>232157</v>
      </c>
      <c r="E1678" s="1" t="s">
        <v>1646</v>
      </c>
      <c r="F1678" s="1">
        <v>6</v>
      </c>
      <c r="G1678">
        <v>74308</v>
      </c>
      <c r="H1678">
        <v>483</v>
      </c>
      <c r="I1678" t="str">
        <f t="shared" si="26"/>
        <v>23215</v>
      </c>
      <c r="J1678">
        <f>IFERROR(VLOOKUP(I1678,着工統計から!$B$2:$B$992,2,FALSE), 0)</f>
        <v>0</v>
      </c>
    </row>
    <row r="1679" spans="2:10" x14ac:dyDescent="0.7">
      <c r="B1679" s="1">
        <v>1675</v>
      </c>
      <c r="C1679" s="1" t="s">
        <v>23</v>
      </c>
      <c r="D1679" s="1">
        <v>232165</v>
      </c>
      <c r="E1679" s="1" t="s">
        <v>1647</v>
      </c>
      <c r="F1679" s="1">
        <v>6</v>
      </c>
      <c r="G1679">
        <v>56547</v>
      </c>
      <c r="H1679">
        <v>403</v>
      </c>
      <c r="I1679" t="str">
        <f t="shared" si="26"/>
        <v>23216</v>
      </c>
      <c r="J1679">
        <f>IFERROR(VLOOKUP(I1679,着工統計から!$B$2:$B$992,2,FALSE), 0)</f>
        <v>0</v>
      </c>
    </row>
    <row r="1680" spans="2:10" x14ac:dyDescent="0.7">
      <c r="B1680" s="1">
        <v>1676</v>
      </c>
      <c r="C1680" s="1" t="s">
        <v>23</v>
      </c>
      <c r="D1680" s="1">
        <v>232173</v>
      </c>
      <c r="E1680" s="1" t="s">
        <v>1648</v>
      </c>
      <c r="F1680" s="1">
        <v>6</v>
      </c>
      <c r="G1680">
        <v>98359</v>
      </c>
      <c r="H1680">
        <v>608</v>
      </c>
      <c r="I1680" t="str">
        <f t="shared" si="26"/>
        <v>23217</v>
      </c>
      <c r="J1680">
        <f>IFERROR(VLOOKUP(I1680,着工統計から!$B$2:$B$992,2,FALSE), 0)</f>
        <v>0</v>
      </c>
    </row>
    <row r="1681" spans="2:10" x14ac:dyDescent="0.7">
      <c r="B1681" s="1">
        <v>1677</v>
      </c>
      <c r="C1681" s="1" t="s">
        <v>23</v>
      </c>
      <c r="D1681" s="1">
        <v>232190</v>
      </c>
      <c r="E1681" s="1" t="s">
        <v>1649</v>
      </c>
      <c r="F1681" s="1">
        <v>6</v>
      </c>
      <c r="G1681">
        <v>149462</v>
      </c>
      <c r="H1681">
        <v>1163</v>
      </c>
      <c r="I1681" t="str">
        <f t="shared" si="26"/>
        <v>23219</v>
      </c>
      <c r="J1681">
        <f>IFERROR(VLOOKUP(I1681,着工統計から!$B$2:$B$992,2,FALSE), 0)</f>
        <v>0</v>
      </c>
    </row>
    <row r="1682" spans="2:10" x14ac:dyDescent="0.7">
      <c r="B1682" s="1">
        <v>1678</v>
      </c>
      <c r="C1682" s="1" t="s">
        <v>23</v>
      </c>
      <c r="D1682" s="1">
        <v>232203</v>
      </c>
      <c r="E1682" s="1" t="s">
        <v>1650</v>
      </c>
      <c r="F1682" s="1">
        <v>6</v>
      </c>
      <c r="G1682">
        <v>102646</v>
      </c>
      <c r="H1682">
        <v>610</v>
      </c>
      <c r="I1682" t="str">
        <f t="shared" si="26"/>
        <v>23220</v>
      </c>
      <c r="J1682">
        <f>IFERROR(VLOOKUP(I1682,着工統計から!$B$2:$B$992,2,FALSE), 0)</f>
        <v>0</v>
      </c>
    </row>
    <row r="1683" spans="2:10" x14ac:dyDescent="0.7">
      <c r="B1683" s="1">
        <v>1679</v>
      </c>
      <c r="C1683" s="1" t="s">
        <v>23</v>
      </c>
      <c r="D1683" s="1">
        <v>234010</v>
      </c>
      <c r="E1683" s="1" t="s">
        <v>1651</v>
      </c>
      <c r="F1683" s="1">
        <v>6</v>
      </c>
      <c r="G1683">
        <v>21328</v>
      </c>
      <c r="H1683">
        <v>127</v>
      </c>
      <c r="I1683" t="str">
        <f t="shared" si="26"/>
        <v>23401</v>
      </c>
      <c r="J1683">
        <f>IFERROR(VLOOKUP(I1683,着工統計から!$B$2:$B$992,2,FALSE), 0)</f>
        <v>0</v>
      </c>
    </row>
    <row r="1684" spans="2:10" x14ac:dyDescent="0.7">
      <c r="B1684" s="1">
        <v>1680</v>
      </c>
      <c r="C1684" s="1" t="s">
        <v>23</v>
      </c>
      <c r="D1684" s="1">
        <v>234028</v>
      </c>
      <c r="E1684" s="1" t="s">
        <v>1652</v>
      </c>
      <c r="F1684" s="1">
        <v>6</v>
      </c>
      <c r="G1684">
        <v>12893</v>
      </c>
      <c r="H1684">
        <v>77</v>
      </c>
      <c r="I1684" t="str">
        <f t="shared" si="26"/>
        <v>23402</v>
      </c>
      <c r="J1684">
        <f>IFERROR(VLOOKUP(I1684,着工統計から!$B$2:$B$992,2,FALSE), 0)</f>
        <v>0</v>
      </c>
    </row>
    <row r="1685" spans="2:10" x14ac:dyDescent="0.7">
      <c r="B1685" s="1">
        <v>1681</v>
      </c>
      <c r="C1685" s="1" t="s">
        <v>23</v>
      </c>
      <c r="D1685" s="1">
        <v>232211</v>
      </c>
      <c r="E1685" s="1" t="s">
        <v>1653</v>
      </c>
      <c r="F1685" s="1">
        <v>6</v>
      </c>
      <c r="G1685">
        <v>33668</v>
      </c>
      <c r="H1685">
        <v>112</v>
      </c>
      <c r="I1685" t="str">
        <f t="shared" si="26"/>
        <v>23221</v>
      </c>
      <c r="J1685">
        <f>IFERROR(VLOOKUP(I1685,着工統計から!$B$2:$B$992,2,FALSE), 0)</f>
        <v>0</v>
      </c>
    </row>
    <row r="1686" spans="2:10" x14ac:dyDescent="0.7">
      <c r="B1686" s="1">
        <v>1682</v>
      </c>
      <c r="C1686" s="1" t="s">
        <v>23</v>
      </c>
      <c r="D1686" s="1">
        <v>235814</v>
      </c>
      <c r="E1686" s="1" t="s">
        <v>1654</v>
      </c>
      <c r="F1686" s="1">
        <v>6</v>
      </c>
      <c r="G1686">
        <v>11029</v>
      </c>
      <c r="H1686">
        <v>37</v>
      </c>
      <c r="I1686" t="str">
        <f t="shared" si="26"/>
        <v>23581</v>
      </c>
      <c r="J1686">
        <f>IFERROR(VLOOKUP(I1686,着工統計から!$B$2:$B$992,2,FALSE), 0)</f>
        <v>0</v>
      </c>
    </row>
    <row r="1687" spans="2:10" x14ac:dyDescent="0.7">
      <c r="B1687" s="1">
        <v>1683</v>
      </c>
      <c r="C1687" s="1" t="s">
        <v>23</v>
      </c>
      <c r="D1687" s="1">
        <v>235822</v>
      </c>
      <c r="E1687" s="1" t="s">
        <v>1655</v>
      </c>
      <c r="F1687" s="1">
        <v>6</v>
      </c>
      <c r="G1687">
        <v>2436</v>
      </c>
      <c r="H1687">
        <v>8</v>
      </c>
      <c r="I1687" t="str">
        <f t="shared" si="26"/>
        <v>23582</v>
      </c>
      <c r="J1687">
        <f>IFERROR(VLOOKUP(I1687,着工統計から!$B$2:$B$992,2,FALSE), 0)</f>
        <v>0</v>
      </c>
    </row>
    <row r="1688" spans="2:10" x14ac:dyDescent="0.7">
      <c r="B1688" s="1">
        <v>1684</v>
      </c>
      <c r="C1688" s="1" t="s">
        <v>23</v>
      </c>
      <c r="D1688" s="1">
        <v>232220</v>
      </c>
      <c r="E1688" s="1" t="s">
        <v>1656</v>
      </c>
      <c r="F1688" s="1">
        <v>6</v>
      </c>
      <c r="G1688">
        <v>111944</v>
      </c>
      <c r="H1688">
        <v>673</v>
      </c>
      <c r="I1688" t="str">
        <f t="shared" si="26"/>
        <v>23222</v>
      </c>
      <c r="J1688">
        <f>IFERROR(VLOOKUP(I1688,着工統計から!$B$2:$B$992,2,FALSE), 0)</f>
        <v>0</v>
      </c>
    </row>
    <row r="1689" spans="2:10" x14ac:dyDescent="0.7">
      <c r="B1689" s="1">
        <v>1685</v>
      </c>
      <c r="C1689" s="1" t="s">
        <v>23</v>
      </c>
      <c r="D1689" s="1">
        <v>232238</v>
      </c>
      <c r="E1689" s="1" t="s">
        <v>1657</v>
      </c>
      <c r="F1689" s="1">
        <v>6</v>
      </c>
      <c r="G1689">
        <v>89157</v>
      </c>
      <c r="H1689">
        <v>656</v>
      </c>
      <c r="I1689" t="str">
        <f t="shared" si="26"/>
        <v>23223</v>
      </c>
      <c r="J1689">
        <f>IFERROR(VLOOKUP(I1689,着工統計から!$B$2:$B$992,2,FALSE), 0)</f>
        <v>0</v>
      </c>
    </row>
    <row r="1690" spans="2:10" x14ac:dyDescent="0.7">
      <c r="B1690" s="1">
        <v>1686</v>
      </c>
      <c r="C1690" s="1" t="s">
        <v>23</v>
      </c>
      <c r="D1690" s="1">
        <v>232246</v>
      </c>
      <c r="E1690" s="1" t="s">
        <v>1658</v>
      </c>
      <c r="F1690" s="1">
        <v>6</v>
      </c>
      <c r="G1690">
        <v>84617</v>
      </c>
      <c r="H1690">
        <v>403</v>
      </c>
      <c r="I1690" t="str">
        <f t="shared" si="26"/>
        <v>23224</v>
      </c>
      <c r="J1690">
        <f>IFERROR(VLOOKUP(I1690,着工統計から!$B$2:$B$992,2,FALSE), 0)</f>
        <v>0</v>
      </c>
    </row>
    <row r="1691" spans="2:10" x14ac:dyDescent="0.7">
      <c r="B1691" s="1">
        <v>1687</v>
      </c>
      <c r="C1691" s="1" t="s">
        <v>23</v>
      </c>
      <c r="D1691" s="1">
        <v>232254</v>
      </c>
      <c r="E1691" s="1" t="s">
        <v>1659</v>
      </c>
      <c r="F1691" s="1">
        <v>6</v>
      </c>
      <c r="G1691">
        <v>70501</v>
      </c>
      <c r="H1691">
        <v>713</v>
      </c>
      <c r="I1691" t="str">
        <f t="shared" si="26"/>
        <v>23225</v>
      </c>
      <c r="J1691">
        <f>IFERROR(VLOOKUP(I1691,着工統計から!$B$2:$B$992,2,FALSE), 0)</f>
        <v>0</v>
      </c>
    </row>
    <row r="1692" spans="2:10" x14ac:dyDescent="0.7">
      <c r="B1692" s="1">
        <v>1688</v>
      </c>
      <c r="C1692" s="1" t="s">
        <v>23</v>
      </c>
      <c r="D1692" s="1">
        <v>232262</v>
      </c>
      <c r="E1692" s="1" t="s">
        <v>1660</v>
      </c>
      <c r="F1692" s="1">
        <v>6</v>
      </c>
      <c r="G1692">
        <v>80787</v>
      </c>
      <c r="H1692">
        <v>622</v>
      </c>
      <c r="I1692" t="str">
        <f t="shared" si="26"/>
        <v>23226</v>
      </c>
      <c r="J1692">
        <f>IFERROR(VLOOKUP(I1692,着工統計から!$B$2:$B$992,2,FALSE), 0)</f>
        <v>0</v>
      </c>
    </row>
    <row r="1693" spans="2:10" x14ac:dyDescent="0.7">
      <c r="B1693" s="1">
        <v>1689</v>
      </c>
      <c r="C1693" s="1" t="s">
        <v>23</v>
      </c>
      <c r="D1693" s="1">
        <v>232271</v>
      </c>
      <c r="E1693" s="1" t="s">
        <v>1661</v>
      </c>
      <c r="F1693" s="1">
        <v>6</v>
      </c>
      <c r="G1693">
        <v>46236</v>
      </c>
      <c r="H1693">
        <v>522</v>
      </c>
      <c r="I1693" t="str">
        <f t="shared" si="26"/>
        <v>23227</v>
      </c>
      <c r="J1693">
        <f>IFERROR(VLOOKUP(I1693,着工統計から!$B$2:$B$992,2,FALSE), 0)</f>
        <v>0</v>
      </c>
    </row>
    <row r="1694" spans="2:10" x14ac:dyDescent="0.7">
      <c r="B1694" s="1">
        <v>1690</v>
      </c>
      <c r="C1694" s="1" t="s">
        <v>23</v>
      </c>
      <c r="D1694" s="1">
        <v>232289</v>
      </c>
      <c r="E1694" s="1" t="s">
        <v>1662</v>
      </c>
      <c r="F1694" s="1">
        <v>6</v>
      </c>
      <c r="G1694">
        <v>47562</v>
      </c>
      <c r="H1694">
        <v>378</v>
      </c>
      <c r="I1694" t="str">
        <f t="shared" si="26"/>
        <v>23228</v>
      </c>
      <c r="J1694">
        <f>IFERROR(VLOOKUP(I1694,着工統計から!$B$2:$B$992,2,FALSE), 0)</f>
        <v>0</v>
      </c>
    </row>
    <row r="1695" spans="2:10" x14ac:dyDescent="0.7">
      <c r="B1695" s="1">
        <v>1691</v>
      </c>
      <c r="C1695" s="1" t="s">
        <v>23</v>
      </c>
      <c r="D1695" s="1">
        <v>232297</v>
      </c>
      <c r="E1695" s="1" t="s">
        <v>1663</v>
      </c>
      <c r="F1695" s="1">
        <v>6</v>
      </c>
      <c r="G1695">
        <v>69127</v>
      </c>
      <c r="H1695">
        <v>363</v>
      </c>
      <c r="I1695" t="str">
        <f t="shared" si="26"/>
        <v>23229</v>
      </c>
      <c r="J1695">
        <f>IFERROR(VLOOKUP(I1695,着工統計から!$B$2:$B$992,2,FALSE), 0)</f>
        <v>0</v>
      </c>
    </row>
    <row r="1696" spans="2:10" x14ac:dyDescent="0.7">
      <c r="B1696" s="1">
        <v>1692</v>
      </c>
      <c r="C1696" s="1" t="s">
        <v>23</v>
      </c>
      <c r="D1696" s="1">
        <v>232301</v>
      </c>
      <c r="E1696" s="1" t="s">
        <v>1664</v>
      </c>
      <c r="F1696" s="1">
        <v>6</v>
      </c>
      <c r="G1696">
        <v>87977</v>
      </c>
      <c r="H1696">
        <v>788</v>
      </c>
      <c r="I1696" t="str">
        <f t="shared" si="26"/>
        <v>23230</v>
      </c>
      <c r="J1696">
        <f>IFERROR(VLOOKUP(I1696,着工統計から!$B$2:$B$992,2,FALSE), 0)</f>
        <v>0</v>
      </c>
    </row>
    <row r="1697" spans="2:10" x14ac:dyDescent="0.7">
      <c r="B1697" s="1">
        <v>1693</v>
      </c>
      <c r="C1697" s="1" t="s">
        <v>23</v>
      </c>
      <c r="D1697" s="1">
        <v>236217</v>
      </c>
      <c r="E1697" s="1" t="s">
        <v>1665</v>
      </c>
      <c r="F1697" s="1">
        <v>6</v>
      </c>
      <c r="G1697">
        <v>37928</v>
      </c>
      <c r="H1697">
        <v>167</v>
      </c>
      <c r="I1697" t="str">
        <f t="shared" si="26"/>
        <v>23621</v>
      </c>
      <c r="J1697">
        <f>IFERROR(VLOOKUP(I1697,着工統計から!$B$2:$B$992,2,FALSE), 0)</f>
        <v>0</v>
      </c>
    </row>
    <row r="1698" spans="2:10" x14ac:dyDescent="0.7">
      <c r="B1698" s="1">
        <v>1694</v>
      </c>
      <c r="C1698" s="1" t="s">
        <v>23</v>
      </c>
      <c r="D1698" s="1">
        <v>236225</v>
      </c>
      <c r="E1698" s="1" t="s">
        <v>1666</v>
      </c>
      <c r="F1698" s="1">
        <v>6</v>
      </c>
      <c r="G1698">
        <v>5406</v>
      </c>
      <c r="H1698">
        <v>24</v>
      </c>
      <c r="I1698" t="str">
        <f t="shared" si="26"/>
        <v>23622</v>
      </c>
      <c r="J1698">
        <f>IFERROR(VLOOKUP(I1698,着工統計から!$B$2:$B$992,2,FALSE), 0)</f>
        <v>0</v>
      </c>
    </row>
    <row r="1699" spans="2:10" x14ac:dyDescent="0.7">
      <c r="B1699" s="1">
        <v>1695</v>
      </c>
      <c r="C1699" s="1" t="s">
        <v>23</v>
      </c>
      <c r="D1699" s="1">
        <v>236233</v>
      </c>
      <c r="E1699" s="1" t="s">
        <v>1667</v>
      </c>
      <c r="F1699" s="1">
        <v>6</v>
      </c>
      <c r="G1699">
        <v>19030</v>
      </c>
      <c r="H1699">
        <v>84</v>
      </c>
      <c r="I1699" t="str">
        <f t="shared" si="26"/>
        <v>23623</v>
      </c>
      <c r="J1699">
        <f>IFERROR(VLOOKUP(I1699,着工統計から!$B$2:$B$992,2,FALSE), 0)</f>
        <v>0</v>
      </c>
    </row>
    <row r="1700" spans="2:10" x14ac:dyDescent="0.7">
      <c r="B1700" s="1">
        <v>1696</v>
      </c>
      <c r="C1700" s="1" t="s">
        <v>23</v>
      </c>
      <c r="D1700" s="1">
        <v>234290</v>
      </c>
      <c r="E1700" s="1" t="s">
        <v>1668</v>
      </c>
      <c r="F1700" s="1">
        <v>6</v>
      </c>
      <c r="G1700">
        <v>28936</v>
      </c>
      <c r="H1700">
        <v>111</v>
      </c>
      <c r="I1700" t="str">
        <f t="shared" si="26"/>
        <v>23429</v>
      </c>
      <c r="J1700">
        <f>IFERROR(VLOOKUP(I1700,着工統計から!$B$2:$B$992,2,FALSE), 0)</f>
        <v>0</v>
      </c>
    </row>
    <row r="1701" spans="2:10" x14ac:dyDescent="0.7">
      <c r="B1701" s="1">
        <v>1697</v>
      </c>
      <c r="C1701" s="1" t="s">
        <v>23</v>
      </c>
      <c r="D1701" s="1">
        <v>234303</v>
      </c>
      <c r="E1701" s="1" t="s">
        <v>1669</v>
      </c>
      <c r="F1701" s="1">
        <v>6</v>
      </c>
      <c r="G1701">
        <v>7405</v>
      </c>
      <c r="H1701">
        <v>28</v>
      </c>
      <c r="I1701" t="str">
        <f t="shared" si="26"/>
        <v>23430</v>
      </c>
      <c r="J1701">
        <f>IFERROR(VLOOKUP(I1701,着工統計から!$B$2:$B$992,2,FALSE), 0)</f>
        <v>0</v>
      </c>
    </row>
    <row r="1702" spans="2:10" x14ac:dyDescent="0.7">
      <c r="B1702" s="1">
        <v>1698</v>
      </c>
      <c r="C1702" s="1" t="s">
        <v>23</v>
      </c>
      <c r="D1702" s="1">
        <v>234311</v>
      </c>
      <c r="E1702" s="1" t="s">
        <v>1670</v>
      </c>
      <c r="F1702" s="1">
        <v>6</v>
      </c>
      <c r="G1702">
        <v>4519</v>
      </c>
      <c r="H1702">
        <v>17</v>
      </c>
      <c r="I1702" t="str">
        <f t="shared" si="26"/>
        <v>23431</v>
      </c>
      <c r="J1702">
        <f>IFERROR(VLOOKUP(I1702,着工統計から!$B$2:$B$992,2,FALSE), 0)</f>
        <v>0</v>
      </c>
    </row>
    <row r="1703" spans="2:10" x14ac:dyDescent="0.7">
      <c r="B1703" s="1">
        <v>1699</v>
      </c>
      <c r="C1703" s="1" t="s">
        <v>23</v>
      </c>
      <c r="D1703" s="1">
        <v>234320</v>
      </c>
      <c r="E1703" s="1" t="s">
        <v>1671</v>
      </c>
      <c r="F1703" s="1">
        <v>6</v>
      </c>
      <c r="G1703">
        <v>22228</v>
      </c>
      <c r="H1703">
        <v>85</v>
      </c>
      <c r="I1703" t="str">
        <f t="shared" si="26"/>
        <v>23432</v>
      </c>
      <c r="J1703">
        <f>IFERROR(VLOOKUP(I1703,着工統計から!$B$2:$B$992,2,FALSE), 0)</f>
        <v>0</v>
      </c>
    </row>
    <row r="1704" spans="2:10" x14ac:dyDescent="0.7">
      <c r="B1704" s="1">
        <v>1700</v>
      </c>
      <c r="C1704" s="1" t="s">
        <v>23</v>
      </c>
      <c r="D1704" s="1">
        <v>233412</v>
      </c>
      <c r="E1704" s="1" t="s">
        <v>1672</v>
      </c>
      <c r="F1704" s="1">
        <v>6</v>
      </c>
      <c r="G1704">
        <v>17315</v>
      </c>
      <c r="H1704">
        <v>142</v>
      </c>
      <c r="I1704" t="str">
        <f t="shared" si="26"/>
        <v>23341</v>
      </c>
      <c r="J1704">
        <f>IFERROR(VLOOKUP(I1704,着工統計から!$B$2:$B$992,2,FALSE), 0)</f>
        <v>0</v>
      </c>
    </row>
    <row r="1705" spans="2:10" x14ac:dyDescent="0.7">
      <c r="B1705" s="1">
        <v>1701</v>
      </c>
      <c r="C1705" s="1" t="s">
        <v>23</v>
      </c>
      <c r="D1705" s="1">
        <v>233455</v>
      </c>
      <c r="E1705" s="1" t="s">
        <v>1673</v>
      </c>
      <c r="F1705" s="1">
        <v>6</v>
      </c>
      <c r="G1705">
        <v>8493</v>
      </c>
      <c r="H1705">
        <v>70</v>
      </c>
      <c r="I1705" t="str">
        <f t="shared" si="26"/>
        <v>23345</v>
      </c>
      <c r="J1705">
        <f>IFERROR(VLOOKUP(I1705,着工統計から!$B$2:$B$992,2,FALSE), 0)</f>
        <v>0</v>
      </c>
    </row>
    <row r="1706" spans="2:10" x14ac:dyDescent="0.7">
      <c r="B1706" s="1">
        <v>1702</v>
      </c>
      <c r="C1706" s="1" t="s">
        <v>23</v>
      </c>
      <c r="D1706" s="1">
        <v>233463</v>
      </c>
      <c r="E1706" s="1" t="s">
        <v>1674</v>
      </c>
      <c r="F1706" s="1">
        <v>6</v>
      </c>
      <c r="G1706">
        <v>22768</v>
      </c>
      <c r="H1706">
        <v>187</v>
      </c>
      <c r="I1706" t="str">
        <f t="shared" si="26"/>
        <v>23346</v>
      </c>
      <c r="J1706">
        <f>IFERROR(VLOOKUP(I1706,着工統計から!$B$2:$B$992,2,FALSE), 0)</f>
        <v>0</v>
      </c>
    </row>
    <row r="1707" spans="2:10" x14ac:dyDescent="0.7">
      <c r="B1707" s="1">
        <v>1703</v>
      </c>
      <c r="C1707" s="1" t="s">
        <v>23</v>
      </c>
      <c r="D1707" s="1">
        <v>233471</v>
      </c>
      <c r="E1707" s="1" t="s">
        <v>1675</v>
      </c>
      <c r="F1707" s="1">
        <v>6</v>
      </c>
      <c r="G1707">
        <v>18751</v>
      </c>
      <c r="H1707">
        <v>154</v>
      </c>
      <c r="I1707" t="str">
        <f t="shared" si="26"/>
        <v>23347</v>
      </c>
      <c r="J1707">
        <f>IFERROR(VLOOKUP(I1707,着工統計から!$B$2:$B$992,2,FALSE), 0)</f>
        <v>0</v>
      </c>
    </row>
    <row r="1708" spans="2:10" x14ac:dyDescent="0.7">
      <c r="B1708" s="1">
        <v>1704</v>
      </c>
      <c r="C1708" s="1" t="s">
        <v>23</v>
      </c>
      <c r="D1708" s="1">
        <v>233439</v>
      </c>
      <c r="E1708" s="1" t="s">
        <v>1676</v>
      </c>
      <c r="F1708" s="1">
        <v>6</v>
      </c>
      <c r="G1708">
        <v>46793</v>
      </c>
      <c r="H1708">
        <v>434</v>
      </c>
      <c r="I1708" t="str">
        <f t="shared" si="26"/>
        <v>23343</v>
      </c>
      <c r="J1708">
        <f>IFERROR(VLOOKUP(I1708,着工統計から!$B$2:$B$992,2,FALSE), 0)</f>
        <v>0</v>
      </c>
    </row>
    <row r="1709" spans="2:10" x14ac:dyDescent="0.7">
      <c r="B1709" s="1">
        <v>1705</v>
      </c>
      <c r="C1709" s="1" t="s">
        <v>23</v>
      </c>
      <c r="D1709" s="1">
        <v>233447</v>
      </c>
      <c r="E1709" s="1" t="s">
        <v>1677</v>
      </c>
      <c r="F1709" s="1">
        <v>6</v>
      </c>
      <c r="G1709">
        <v>37340</v>
      </c>
      <c r="H1709">
        <v>347</v>
      </c>
      <c r="I1709" t="str">
        <f t="shared" si="26"/>
        <v>23344</v>
      </c>
      <c r="J1709">
        <f>IFERROR(VLOOKUP(I1709,着工統計から!$B$2:$B$992,2,FALSE), 0)</f>
        <v>0</v>
      </c>
    </row>
    <row r="1710" spans="2:10" x14ac:dyDescent="0.7">
      <c r="B1710" s="1">
        <v>1706</v>
      </c>
      <c r="C1710" s="1" t="s">
        <v>23</v>
      </c>
      <c r="D1710" s="1">
        <v>234265</v>
      </c>
      <c r="E1710" s="1" t="s">
        <v>1678</v>
      </c>
      <c r="F1710" s="1">
        <v>6</v>
      </c>
      <c r="G1710">
        <v>5355</v>
      </c>
      <c r="H1710">
        <v>40</v>
      </c>
      <c r="I1710" t="str">
        <f t="shared" si="26"/>
        <v>23426</v>
      </c>
      <c r="J1710">
        <f>IFERROR(VLOOKUP(I1710,着工統計から!$B$2:$B$992,2,FALSE), 0)</f>
        <v>0</v>
      </c>
    </row>
    <row r="1711" spans="2:10" x14ac:dyDescent="0.7">
      <c r="B1711" s="1">
        <v>1707</v>
      </c>
      <c r="C1711" s="1" t="s">
        <v>23</v>
      </c>
      <c r="D1711" s="1">
        <v>234281</v>
      </c>
      <c r="E1711" s="1" t="s">
        <v>1679</v>
      </c>
      <c r="F1711" s="1">
        <v>6</v>
      </c>
      <c r="G1711">
        <v>37914</v>
      </c>
      <c r="H1711">
        <v>284</v>
      </c>
      <c r="I1711" t="str">
        <f t="shared" si="26"/>
        <v>23428</v>
      </c>
      <c r="J1711">
        <f>IFERROR(VLOOKUP(I1711,着工統計から!$B$2:$B$992,2,FALSE), 0)</f>
        <v>0</v>
      </c>
    </row>
    <row r="1712" spans="2:10" x14ac:dyDescent="0.7">
      <c r="B1712" s="1">
        <v>1708</v>
      </c>
      <c r="C1712" s="1" t="s">
        <v>23</v>
      </c>
      <c r="D1712" s="1">
        <v>235211</v>
      </c>
      <c r="E1712" s="1" t="s">
        <v>1680</v>
      </c>
      <c r="F1712" s="1">
        <v>6</v>
      </c>
      <c r="G1712">
        <v>61810</v>
      </c>
      <c r="H1712">
        <v>465</v>
      </c>
      <c r="I1712" t="str">
        <f t="shared" si="26"/>
        <v>23521</v>
      </c>
      <c r="J1712">
        <f>IFERROR(VLOOKUP(I1712,着工統計から!$B$2:$B$992,2,FALSE), 0)</f>
        <v>0</v>
      </c>
    </row>
    <row r="1713" spans="2:10" x14ac:dyDescent="0.7">
      <c r="B1713" s="1">
        <v>1709</v>
      </c>
      <c r="C1713" s="1" t="s">
        <v>23</v>
      </c>
      <c r="D1713" s="1">
        <v>234214</v>
      </c>
      <c r="E1713" s="1" t="s">
        <v>1681</v>
      </c>
      <c r="F1713" s="1">
        <v>6</v>
      </c>
      <c r="G1713">
        <v>22300</v>
      </c>
      <c r="H1713">
        <v>176</v>
      </c>
      <c r="I1713" t="str">
        <f t="shared" si="26"/>
        <v>23421</v>
      </c>
      <c r="J1713">
        <f>IFERROR(VLOOKUP(I1713,着工統計から!$B$2:$B$992,2,FALSE), 0)</f>
        <v>0</v>
      </c>
    </row>
    <row r="1714" spans="2:10" x14ac:dyDescent="0.7">
      <c r="B1714" s="1">
        <v>1710</v>
      </c>
      <c r="C1714" s="1" t="s">
        <v>23</v>
      </c>
      <c r="D1714" s="1">
        <v>234222</v>
      </c>
      <c r="E1714" s="1" t="s">
        <v>1682</v>
      </c>
      <c r="F1714" s="1">
        <v>6</v>
      </c>
      <c r="G1714">
        <v>23773</v>
      </c>
      <c r="H1714">
        <v>188</v>
      </c>
      <c r="I1714" t="str">
        <f t="shared" si="26"/>
        <v>23422</v>
      </c>
      <c r="J1714">
        <f>IFERROR(VLOOKUP(I1714,着工統計から!$B$2:$B$992,2,FALSE), 0)</f>
        <v>0</v>
      </c>
    </row>
    <row r="1715" spans="2:10" x14ac:dyDescent="0.7">
      <c r="B1715" s="1">
        <v>1711</v>
      </c>
      <c r="C1715" s="1" t="s">
        <v>23</v>
      </c>
      <c r="D1715" s="1">
        <v>234231</v>
      </c>
      <c r="E1715" s="1" t="s">
        <v>1683</v>
      </c>
      <c r="F1715" s="1">
        <v>6</v>
      </c>
      <c r="G1715">
        <v>40825</v>
      </c>
      <c r="H1715">
        <v>323</v>
      </c>
      <c r="I1715" t="str">
        <f t="shared" si="26"/>
        <v>23423</v>
      </c>
      <c r="J1715">
        <f>IFERROR(VLOOKUP(I1715,着工統計から!$B$2:$B$992,2,FALSE), 0)</f>
        <v>0</v>
      </c>
    </row>
    <row r="1716" spans="2:10" x14ac:dyDescent="0.7">
      <c r="B1716" s="1">
        <v>1712</v>
      </c>
      <c r="C1716" s="1" t="s">
        <v>23</v>
      </c>
      <c r="D1716" s="1">
        <v>233048</v>
      </c>
      <c r="E1716" s="1" t="s">
        <v>1684</v>
      </c>
      <c r="F1716" s="1">
        <v>6</v>
      </c>
      <c r="G1716">
        <v>57598</v>
      </c>
      <c r="H1716">
        <v>443</v>
      </c>
      <c r="I1716" t="str">
        <f t="shared" si="26"/>
        <v>23304</v>
      </c>
      <c r="J1716">
        <f>IFERROR(VLOOKUP(I1716,着工統計から!$B$2:$B$992,2,FALSE), 0)</f>
        <v>0</v>
      </c>
    </row>
    <row r="1717" spans="2:10" x14ac:dyDescent="0.7">
      <c r="B1717" s="1">
        <v>1713</v>
      </c>
      <c r="C1717" s="1" t="s">
        <v>23</v>
      </c>
      <c r="D1717" s="1">
        <v>233021</v>
      </c>
      <c r="E1717" s="1" t="s">
        <v>1685</v>
      </c>
      <c r="F1717" s="1">
        <v>6</v>
      </c>
      <c r="G1717">
        <v>42858</v>
      </c>
      <c r="H1717">
        <v>324</v>
      </c>
      <c r="I1717" t="str">
        <f t="shared" si="26"/>
        <v>23302</v>
      </c>
      <c r="J1717">
        <f>IFERROR(VLOOKUP(I1717,着工統計から!$B$2:$B$992,2,FALSE), 0)</f>
        <v>0</v>
      </c>
    </row>
    <row r="1718" spans="2:10" x14ac:dyDescent="0.7">
      <c r="B1718" s="1">
        <v>1714</v>
      </c>
      <c r="C1718" s="1" t="s">
        <v>23</v>
      </c>
      <c r="D1718" s="1">
        <v>233421</v>
      </c>
      <c r="E1718" s="1" t="s">
        <v>1686</v>
      </c>
      <c r="F1718" s="1">
        <v>6</v>
      </c>
      <c r="G1718">
        <v>15177</v>
      </c>
      <c r="H1718">
        <v>238</v>
      </c>
      <c r="I1718" t="str">
        <f t="shared" si="26"/>
        <v>23342</v>
      </c>
      <c r="J1718">
        <f>IFERROR(VLOOKUP(I1718,着工統計から!$B$2:$B$992,2,FALSE), 0)</f>
        <v>0</v>
      </c>
    </row>
    <row r="1719" spans="2:10" x14ac:dyDescent="0.7">
      <c r="B1719" s="1">
        <v>1715</v>
      </c>
      <c r="C1719" s="1" t="s">
        <v>23</v>
      </c>
      <c r="D1719" s="1">
        <v>233617</v>
      </c>
      <c r="E1719" s="1" t="s">
        <v>1687</v>
      </c>
      <c r="F1719" s="1">
        <v>6</v>
      </c>
      <c r="G1719">
        <v>23274</v>
      </c>
      <c r="H1719">
        <v>209</v>
      </c>
      <c r="I1719" t="str">
        <f t="shared" si="26"/>
        <v>23361</v>
      </c>
      <c r="J1719">
        <f>IFERROR(VLOOKUP(I1719,着工統計から!$B$2:$B$992,2,FALSE), 0)</f>
        <v>0</v>
      </c>
    </row>
    <row r="1720" spans="2:10" x14ac:dyDescent="0.7">
      <c r="B1720" s="1">
        <v>1716</v>
      </c>
      <c r="C1720" s="1" t="s">
        <v>23</v>
      </c>
      <c r="D1720" s="1">
        <v>233625</v>
      </c>
      <c r="E1720" s="1" t="s">
        <v>1688</v>
      </c>
      <c r="F1720" s="1">
        <v>6</v>
      </c>
      <c r="G1720">
        <v>33806</v>
      </c>
      <c r="H1720">
        <v>245</v>
      </c>
      <c r="I1720" t="str">
        <f t="shared" si="26"/>
        <v>23362</v>
      </c>
      <c r="J1720">
        <f>IFERROR(VLOOKUP(I1720,着工統計から!$B$2:$B$992,2,FALSE), 0)</f>
        <v>0</v>
      </c>
    </row>
    <row r="1721" spans="2:10" x14ac:dyDescent="0.7">
      <c r="B1721" s="1">
        <v>1717</v>
      </c>
      <c r="C1721" s="1" t="s">
        <v>23</v>
      </c>
      <c r="D1721" s="1">
        <v>234249</v>
      </c>
      <c r="E1721" s="1" t="s">
        <v>1689</v>
      </c>
      <c r="F1721" s="1">
        <v>6</v>
      </c>
      <c r="G1721">
        <v>30990</v>
      </c>
      <c r="H1721">
        <v>259</v>
      </c>
      <c r="I1721" t="str">
        <f t="shared" si="26"/>
        <v>23424</v>
      </c>
      <c r="J1721">
        <f>IFERROR(VLOOKUP(I1721,着工統計から!$B$2:$B$992,2,FALSE), 0)</f>
        <v>0</v>
      </c>
    </row>
    <row r="1722" spans="2:10" x14ac:dyDescent="0.7">
      <c r="B1722" s="1">
        <v>1718</v>
      </c>
      <c r="C1722" s="1" t="s">
        <v>23</v>
      </c>
      <c r="D1722" s="1">
        <v>234257</v>
      </c>
      <c r="E1722" s="1" t="s">
        <v>1690</v>
      </c>
      <c r="F1722" s="1">
        <v>6</v>
      </c>
      <c r="G1722">
        <v>37085</v>
      </c>
      <c r="H1722">
        <v>178</v>
      </c>
      <c r="I1722" t="str">
        <f t="shared" si="26"/>
        <v>23425</v>
      </c>
      <c r="J1722">
        <f>IFERROR(VLOOKUP(I1722,着工統計から!$B$2:$B$992,2,FALSE), 0)</f>
        <v>0</v>
      </c>
    </row>
    <row r="1723" spans="2:10" x14ac:dyDescent="0.7">
      <c r="B1723" s="1">
        <v>1719</v>
      </c>
      <c r="C1723" s="1" t="s">
        <v>23</v>
      </c>
      <c r="D1723" s="1">
        <v>234273</v>
      </c>
      <c r="E1723" s="1" t="s">
        <v>1691</v>
      </c>
      <c r="F1723" s="1">
        <v>6</v>
      </c>
      <c r="G1723">
        <v>4397</v>
      </c>
      <c r="H1723">
        <v>26</v>
      </c>
      <c r="I1723" t="str">
        <f t="shared" si="26"/>
        <v>23427</v>
      </c>
      <c r="J1723">
        <f>IFERROR(VLOOKUP(I1723,着工統計から!$B$2:$B$992,2,FALSE), 0)</f>
        <v>0</v>
      </c>
    </row>
    <row r="1724" spans="2:10" x14ac:dyDescent="0.7">
      <c r="B1724" s="1">
        <v>1720</v>
      </c>
      <c r="C1724" s="1" t="s">
        <v>23</v>
      </c>
      <c r="D1724" s="1">
        <v>234419</v>
      </c>
      <c r="E1724" s="1" t="s">
        <v>1692</v>
      </c>
      <c r="F1724" s="1">
        <v>6</v>
      </c>
      <c r="G1724">
        <v>27747</v>
      </c>
      <c r="H1724">
        <v>198</v>
      </c>
      <c r="I1724" t="str">
        <f t="shared" si="26"/>
        <v>23441</v>
      </c>
      <c r="J1724">
        <f>IFERROR(VLOOKUP(I1724,着工統計から!$B$2:$B$992,2,FALSE), 0)</f>
        <v>0</v>
      </c>
    </row>
    <row r="1725" spans="2:10" x14ac:dyDescent="0.7">
      <c r="B1725" s="1">
        <v>1721</v>
      </c>
      <c r="C1725" s="1" t="s">
        <v>23</v>
      </c>
      <c r="D1725" s="1">
        <v>234427</v>
      </c>
      <c r="E1725" s="1" t="s">
        <v>1693</v>
      </c>
      <c r="F1725" s="1">
        <v>6</v>
      </c>
      <c r="G1725">
        <v>49230</v>
      </c>
      <c r="H1725">
        <v>260</v>
      </c>
      <c r="I1725" t="str">
        <f t="shared" si="26"/>
        <v>23442</v>
      </c>
      <c r="J1725">
        <f>IFERROR(VLOOKUP(I1725,着工統計から!$B$2:$B$992,2,FALSE), 0)</f>
        <v>0</v>
      </c>
    </row>
    <row r="1726" spans="2:10" x14ac:dyDescent="0.7">
      <c r="B1726" s="1">
        <v>1722</v>
      </c>
      <c r="C1726" s="1" t="s">
        <v>23</v>
      </c>
      <c r="D1726" s="1">
        <v>234451</v>
      </c>
      <c r="E1726" s="1" t="s">
        <v>1694</v>
      </c>
      <c r="F1726" s="1">
        <v>6</v>
      </c>
      <c r="G1726">
        <v>18707</v>
      </c>
      <c r="H1726">
        <v>34</v>
      </c>
      <c r="I1726" t="str">
        <f t="shared" si="26"/>
        <v>23445</v>
      </c>
      <c r="J1726">
        <f>IFERROR(VLOOKUP(I1726,着工統計から!$B$2:$B$992,2,FALSE), 0)</f>
        <v>0</v>
      </c>
    </row>
    <row r="1727" spans="2:10" x14ac:dyDescent="0.7">
      <c r="B1727" s="1">
        <v>1723</v>
      </c>
      <c r="C1727" s="1" t="s">
        <v>23</v>
      </c>
      <c r="D1727" s="1">
        <v>234460</v>
      </c>
      <c r="E1727" s="1" t="s">
        <v>1284</v>
      </c>
      <c r="F1727" s="1">
        <v>6</v>
      </c>
      <c r="G1727">
        <v>23575</v>
      </c>
      <c r="H1727">
        <v>88</v>
      </c>
      <c r="I1727" t="str">
        <f t="shared" si="26"/>
        <v>23446</v>
      </c>
      <c r="J1727">
        <f>IFERROR(VLOOKUP(I1727,着工統計から!$B$2:$B$992,2,FALSE), 0)</f>
        <v>0</v>
      </c>
    </row>
    <row r="1728" spans="2:10" x14ac:dyDescent="0.7">
      <c r="B1728" s="1">
        <v>1724</v>
      </c>
      <c r="C1728" s="1" t="s">
        <v>23</v>
      </c>
      <c r="D1728" s="1">
        <v>234478</v>
      </c>
      <c r="E1728" s="1" t="s">
        <v>1695</v>
      </c>
      <c r="F1728" s="1">
        <v>6</v>
      </c>
      <c r="G1728">
        <v>42473</v>
      </c>
      <c r="H1728">
        <v>245</v>
      </c>
      <c r="I1728" t="str">
        <f t="shared" si="26"/>
        <v>23447</v>
      </c>
      <c r="J1728">
        <f>IFERROR(VLOOKUP(I1728,着工統計から!$B$2:$B$992,2,FALSE), 0)</f>
        <v>0</v>
      </c>
    </row>
    <row r="1729" spans="2:10" x14ac:dyDescent="0.7">
      <c r="B1729" s="1">
        <v>1725</v>
      </c>
      <c r="C1729" s="1" t="s">
        <v>23</v>
      </c>
      <c r="D1729" s="1">
        <v>235016</v>
      </c>
      <c r="E1729" s="1" t="s">
        <v>1696</v>
      </c>
      <c r="F1729" s="1">
        <v>6</v>
      </c>
      <c r="G1729">
        <v>39549</v>
      </c>
      <c r="H1729">
        <v>431</v>
      </c>
      <c r="I1729" t="str">
        <f t="shared" si="26"/>
        <v>23501</v>
      </c>
      <c r="J1729">
        <f>IFERROR(VLOOKUP(I1729,着工統計から!$B$2:$B$992,2,FALSE), 0)</f>
        <v>0</v>
      </c>
    </row>
    <row r="1730" spans="2:10" x14ac:dyDescent="0.7">
      <c r="B1730" s="1">
        <v>1726</v>
      </c>
      <c r="C1730" s="1" t="s">
        <v>23</v>
      </c>
      <c r="D1730" s="1">
        <v>235610</v>
      </c>
      <c r="E1730" s="1" t="s">
        <v>1697</v>
      </c>
      <c r="F1730" s="1">
        <v>5</v>
      </c>
      <c r="G1730">
        <v>3883</v>
      </c>
      <c r="H1730">
        <v>5</v>
      </c>
      <c r="I1730" t="str">
        <f t="shared" si="26"/>
        <v>23561</v>
      </c>
      <c r="J1730">
        <f>IFERROR(VLOOKUP(I1730,着工統計から!$B$2:$B$992,2,FALSE), 0)</f>
        <v>0</v>
      </c>
    </row>
    <row r="1731" spans="2:10" x14ac:dyDescent="0.7">
      <c r="B1731" s="1">
        <v>1727</v>
      </c>
      <c r="C1731" s="1" t="s">
        <v>23</v>
      </c>
      <c r="D1731" s="1">
        <v>235652</v>
      </c>
      <c r="E1731" s="1" t="s">
        <v>1698</v>
      </c>
      <c r="F1731" s="1">
        <v>5</v>
      </c>
      <c r="G1731">
        <v>1191</v>
      </c>
      <c r="H1731">
        <v>2</v>
      </c>
      <c r="I1731" t="str">
        <f t="shared" si="26"/>
        <v>23565</v>
      </c>
      <c r="J1731">
        <f>IFERROR(VLOOKUP(I1731,着工統計から!$B$2:$B$992,2,FALSE), 0)</f>
        <v>0</v>
      </c>
    </row>
    <row r="1732" spans="2:10" x14ac:dyDescent="0.7">
      <c r="B1732" s="1">
        <v>1728</v>
      </c>
      <c r="C1732" s="1" t="s">
        <v>23</v>
      </c>
      <c r="D1732" s="1">
        <v>235628</v>
      </c>
      <c r="E1732" s="1" t="s">
        <v>1699</v>
      </c>
      <c r="F1732" s="1">
        <v>5</v>
      </c>
      <c r="G1732">
        <v>3446</v>
      </c>
      <c r="H1732">
        <v>3</v>
      </c>
      <c r="I1732" t="str">
        <f t="shared" si="26"/>
        <v>23562</v>
      </c>
      <c r="J1732">
        <f>IFERROR(VLOOKUP(I1732,着工統計から!$B$2:$B$992,2,FALSE), 0)</f>
        <v>0</v>
      </c>
    </row>
    <row r="1733" spans="2:10" x14ac:dyDescent="0.7">
      <c r="B1733" s="1">
        <v>1729</v>
      </c>
      <c r="C1733" s="1" t="s">
        <v>23</v>
      </c>
      <c r="D1733" s="1">
        <v>235636</v>
      </c>
      <c r="E1733" s="1" t="s">
        <v>1700</v>
      </c>
      <c r="F1733" s="1">
        <v>5</v>
      </c>
      <c r="G1733">
        <v>1052</v>
      </c>
      <c r="H1733">
        <v>0</v>
      </c>
      <c r="I1733" t="str">
        <f t="shared" si="26"/>
        <v>23563</v>
      </c>
      <c r="J1733">
        <f>IFERROR(VLOOKUP(I1733,着工統計から!$B$2:$B$992,2,FALSE), 0)</f>
        <v>0</v>
      </c>
    </row>
    <row r="1734" spans="2:10" x14ac:dyDescent="0.7">
      <c r="B1734" s="1">
        <v>1730</v>
      </c>
      <c r="C1734" s="1" t="s">
        <v>23</v>
      </c>
      <c r="D1734" s="1">
        <v>235644</v>
      </c>
      <c r="E1734" s="1" t="s">
        <v>1701</v>
      </c>
      <c r="F1734" s="1">
        <v>5</v>
      </c>
      <c r="G1734">
        <v>83</v>
      </c>
      <c r="H1734">
        <v>0</v>
      </c>
      <c r="I1734" t="str">
        <f t="shared" ref="I1734:I1797" si="27">LEFT(TEXT(D1734,"000000"),5)</f>
        <v>23564</v>
      </c>
      <c r="J1734">
        <f>IFERROR(VLOOKUP(I1734,着工統計から!$B$2:$B$992,2,FALSE), 0)</f>
        <v>0</v>
      </c>
    </row>
    <row r="1735" spans="2:10" x14ac:dyDescent="0.7">
      <c r="B1735" s="1">
        <v>1731</v>
      </c>
      <c r="C1735" s="1" t="s">
        <v>24</v>
      </c>
      <c r="D1735" s="1">
        <v>242012</v>
      </c>
      <c r="E1735" s="1" t="s">
        <v>1702</v>
      </c>
      <c r="F1735" s="1">
        <v>6</v>
      </c>
      <c r="G1735">
        <v>159379</v>
      </c>
      <c r="H1735">
        <v>1103</v>
      </c>
      <c r="I1735" t="str">
        <f t="shared" si="27"/>
        <v>24201</v>
      </c>
      <c r="J1735">
        <f>IFERROR(VLOOKUP(I1735,着工統計から!$B$2:$B$992,2,FALSE), 0)</f>
        <v>0</v>
      </c>
    </row>
    <row r="1736" spans="2:10" x14ac:dyDescent="0.7">
      <c r="B1736" s="1">
        <v>1732</v>
      </c>
      <c r="C1736" s="1" t="s">
        <v>24</v>
      </c>
      <c r="D1736" s="1">
        <v>242136</v>
      </c>
      <c r="E1736" s="1" t="s">
        <v>1703</v>
      </c>
      <c r="F1736" s="1">
        <v>6</v>
      </c>
      <c r="G1736">
        <v>44389</v>
      </c>
      <c r="H1736">
        <v>307</v>
      </c>
      <c r="I1736" t="str">
        <f t="shared" si="27"/>
        <v>24213</v>
      </c>
      <c r="J1736">
        <f>IFERROR(VLOOKUP(I1736,着工統計から!$B$2:$B$992,2,FALSE), 0)</f>
        <v>0</v>
      </c>
    </row>
    <row r="1737" spans="2:10" x14ac:dyDescent="0.7">
      <c r="B1737" s="1">
        <v>1733</v>
      </c>
      <c r="C1737" s="1" t="s">
        <v>24</v>
      </c>
      <c r="D1737" s="1">
        <v>243817</v>
      </c>
      <c r="E1737" s="1" t="s">
        <v>1704</v>
      </c>
      <c r="F1737" s="1">
        <v>6</v>
      </c>
      <c r="G1737">
        <v>18457</v>
      </c>
      <c r="H1737">
        <v>128</v>
      </c>
      <c r="I1737" t="str">
        <f t="shared" si="27"/>
        <v>24381</v>
      </c>
      <c r="J1737">
        <f>IFERROR(VLOOKUP(I1737,着工統計から!$B$2:$B$992,2,FALSE), 0)</f>
        <v>0</v>
      </c>
    </row>
    <row r="1738" spans="2:10" x14ac:dyDescent="0.7">
      <c r="B1738" s="1">
        <v>1734</v>
      </c>
      <c r="C1738" s="1" t="s">
        <v>24</v>
      </c>
      <c r="D1738" s="1">
        <v>243825</v>
      </c>
      <c r="E1738" s="1" t="s">
        <v>1705</v>
      </c>
      <c r="F1738" s="1">
        <v>6</v>
      </c>
      <c r="G1738">
        <v>8427</v>
      </c>
      <c r="H1738">
        <v>58</v>
      </c>
      <c r="I1738" t="str">
        <f t="shared" si="27"/>
        <v>24382</v>
      </c>
      <c r="J1738">
        <f>IFERROR(VLOOKUP(I1738,着工統計から!$B$2:$B$992,2,FALSE), 0)</f>
        <v>0</v>
      </c>
    </row>
    <row r="1739" spans="2:10" x14ac:dyDescent="0.7">
      <c r="B1739" s="1">
        <v>1735</v>
      </c>
      <c r="C1739" s="1" t="s">
        <v>24</v>
      </c>
      <c r="D1739" s="1">
        <v>243833</v>
      </c>
      <c r="E1739" s="1" t="s">
        <v>1706</v>
      </c>
      <c r="F1739" s="1">
        <v>6</v>
      </c>
      <c r="G1739">
        <v>3466</v>
      </c>
      <c r="H1739">
        <v>24</v>
      </c>
      <c r="I1739" t="str">
        <f t="shared" si="27"/>
        <v>24383</v>
      </c>
      <c r="J1739">
        <f>IFERROR(VLOOKUP(I1739,着工統計から!$B$2:$B$992,2,FALSE), 0)</f>
        <v>0</v>
      </c>
    </row>
    <row r="1740" spans="2:10" x14ac:dyDescent="0.7">
      <c r="B1740" s="1">
        <v>1736</v>
      </c>
      <c r="C1740" s="1" t="s">
        <v>24</v>
      </c>
      <c r="D1740" s="1">
        <v>243841</v>
      </c>
      <c r="E1740" s="1" t="s">
        <v>1707</v>
      </c>
      <c r="F1740" s="1">
        <v>6</v>
      </c>
      <c r="G1740">
        <v>10508</v>
      </c>
      <c r="H1740">
        <v>73</v>
      </c>
      <c r="I1740" t="str">
        <f t="shared" si="27"/>
        <v>24384</v>
      </c>
      <c r="J1740">
        <f>IFERROR(VLOOKUP(I1740,着工統計から!$B$2:$B$992,2,FALSE), 0)</f>
        <v>0</v>
      </c>
    </row>
    <row r="1741" spans="2:10" x14ac:dyDescent="0.7">
      <c r="B1741" s="1">
        <v>1737</v>
      </c>
      <c r="C1741" s="1" t="s">
        <v>24</v>
      </c>
      <c r="D1741" s="1">
        <v>244023</v>
      </c>
      <c r="E1741" s="1" t="s">
        <v>1708</v>
      </c>
      <c r="F1741" s="1">
        <v>6</v>
      </c>
      <c r="G1741">
        <v>4584</v>
      </c>
      <c r="H1741">
        <v>32</v>
      </c>
      <c r="I1741" t="str">
        <f t="shared" si="27"/>
        <v>24402</v>
      </c>
      <c r="J1741">
        <f>IFERROR(VLOOKUP(I1741,着工統計から!$B$2:$B$992,2,FALSE), 0)</f>
        <v>0</v>
      </c>
    </row>
    <row r="1742" spans="2:10" x14ac:dyDescent="0.7">
      <c r="B1742" s="1">
        <v>1738</v>
      </c>
      <c r="C1742" s="1" t="s">
        <v>24</v>
      </c>
      <c r="D1742" s="1">
        <v>244031</v>
      </c>
      <c r="E1742" s="1" t="s">
        <v>1709</v>
      </c>
      <c r="F1742" s="1">
        <v>6</v>
      </c>
      <c r="G1742">
        <v>14743</v>
      </c>
      <c r="H1742">
        <v>102</v>
      </c>
      <c r="I1742" t="str">
        <f t="shared" si="27"/>
        <v>24403</v>
      </c>
      <c r="J1742">
        <f>IFERROR(VLOOKUP(I1742,着工統計から!$B$2:$B$992,2,FALSE), 0)</f>
        <v>0</v>
      </c>
    </row>
    <row r="1743" spans="2:10" x14ac:dyDescent="0.7">
      <c r="B1743" s="1">
        <v>1739</v>
      </c>
      <c r="C1743" s="1" t="s">
        <v>24</v>
      </c>
      <c r="D1743" s="1">
        <v>244040</v>
      </c>
      <c r="E1743" s="1" t="s">
        <v>1710</v>
      </c>
      <c r="F1743" s="1">
        <v>6</v>
      </c>
      <c r="G1743">
        <v>11438</v>
      </c>
      <c r="H1743">
        <v>79</v>
      </c>
      <c r="I1743" t="str">
        <f t="shared" si="27"/>
        <v>24404</v>
      </c>
      <c r="J1743">
        <f>IFERROR(VLOOKUP(I1743,着工統計から!$B$2:$B$992,2,FALSE), 0)</f>
        <v>0</v>
      </c>
    </row>
    <row r="1744" spans="2:10" x14ac:dyDescent="0.7">
      <c r="B1744" s="1">
        <v>1740</v>
      </c>
      <c r="C1744" s="1" t="s">
        <v>24</v>
      </c>
      <c r="D1744" s="1">
        <v>244066</v>
      </c>
      <c r="E1744" s="1" t="s">
        <v>1711</v>
      </c>
      <c r="F1744" s="1">
        <v>5</v>
      </c>
      <c r="G1744">
        <v>4495</v>
      </c>
      <c r="H1744">
        <v>31</v>
      </c>
      <c r="I1744" t="str">
        <f t="shared" si="27"/>
        <v>24406</v>
      </c>
      <c r="J1744">
        <f>IFERROR(VLOOKUP(I1744,着工統計から!$B$2:$B$992,2,FALSE), 0)</f>
        <v>0</v>
      </c>
    </row>
    <row r="1745" spans="2:10" x14ac:dyDescent="0.7">
      <c r="B1745" s="1">
        <v>1741</v>
      </c>
      <c r="C1745" s="1" t="s">
        <v>24</v>
      </c>
      <c r="D1745" s="1">
        <v>242021</v>
      </c>
      <c r="E1745" s="1" t="s">
        <v>1712</v>
      </c>
      <c r="F1745" s="1">
        <v>6</v>
      </c>
      <c r="G1745">
        <v>300312</v>
      </c>
      <c r="H1745">
        <v>2360</v>
      </c>
      <c r="I1745" t="str">
        <f t="shared" si="27"/>
        <v>24202</v>
      </c>
      <c r="J1745">
        <f>IFERROR(VLOOKUP(I1745,着工統計から!$B$2:$B$992,2,FALSE), 0)</f>
        <v>0</v>
      </c>
    </row>
    <row r="1746" spans="2:10" x14ac:dyDescent="0.7">
      <c r="B1746" s="1">
        <v>1742</v>
      </c>
      <c r="C1746" s="1" t="s">
        <v>24</v>
      </c>
      <c r="D1746" s="1">
        <v>243426</v>
      </c>
      <c r="E1746" s="1" t="s">
        <v>1713</v>
      </c>
      <c r="F1746" s="1">
        <v>6</v>
      </c>
      <c r="G1746">
        <v>10719</v>
      </c>
      <c r="H1746">
        <v>84</v>
      </c>
      <c r="I1746" t="str">
        <f t="shared" si="27"/>
        <v>24342</v>
      </c>
      <c r="J1746">
        <f>IFERROR(VLOOKUP(I1746,着工統計から!$B$2:$B$992,2,FALSE), 0)</f>
        <v>0</v>
      </c>
    </row>
    <row r="1747" spans="2:10" x14ac:dyDescent="0.7">
      <c r="B1747" s="1">
        <v>1743</v>
      </c>
      <c r="C1747" s="1" t="s">
        <v>24</v>
      </c>
      <c r="D1747" s="1">
        <v>242039</v>
      </c>
      <c r="E1747" s="1" t="s">
        <v>1714</v>
      </c>
      <c r="F1747" s="1">
        <v>6</v>
      </c>
      <c r="G1747">
        <v>90285</v>
      </c>
      <c r="H1747">
        <v>506</v>
      </c>
      <c r="I1747" t="str">
        <f t="shared" si="27"/>
        <v>24203</v>
      </c>
      <c r="J1747">
        <f>IFERROR(VLOOKUP(I1747,着工統計から!$B$2:$B$992,2,FALSE), 0)</f>
        <v>0</v>
      </c>
    </row>
    <row r="1748" spans="2:10" x14ac:dyDescent="0.7">
      <c r="B1748" s="1">
        <v>1744</v>
      </c>
      <c r="C1748" s="1" t="s">
        <v>24</v>
      </c>
      <c r="D1748" s="1">
        <v>244627</v>
      </c>
      <c r="E1748" s="1" t="s">
        <v>1715</v>
      </c>
      <c r="F1748" s="1">
        <v>6</v>
      </c>
      <c r="G1748">
        <v>8747</v>
      </c>
      <c r="H1748">
        <v>49</v>
      </c>
      <c r="I1748" t="str">
        <f t="shared" si="27"/>
        <v>24462</v>
      </c>
      <c r="J1748">
        <f>IFERROR(VLOOKUP(I1748,着工統計から!$B$2:$B$992,2,FALSE), 0)</f>
        <v>0</v>
      </c>
    </row>
    <row r="1749" spans="2:10" x14ac:dyDescent="0.7">
      <c r="B1749" s="1">
        <v>1745</v>
      </c>
      <c r="C1749" s="1" t="s">
        <v>24</v>
      </c>
      <c r="D1749" s="1">
        <v>244635</v>
      </c>
      <c r="E1749" s="1" t="s">
        <v>1716</v>
      </c>
      <c r="F1749" s="1">
        <v>6</v>
      </c>
      <c r="G1749">
        <v>19858</v>
      </c>
      <c r="H1749">
        <v>111</v>
      </c>
      <c r="I1749" t="str">
        <f t="shared" si="27"/>
        <v>24463</v>
      </c>
      <c r="J1749">
        <f>IFERROR(VLOOKUP(I1749,着工統計から!$B$2:$B$992,2,FALSE), 0)</f>
        <v>0</v>
      </c>
    </row>
    <row r="1750" spans="2:10" x14ac:dyDescent="0.7">
      <c r="B1750" s="1">
        <v>1746</v>
      </c>
      <c r="C1750" s="1" t="s">
        <v>24</v>
      </c>
      <c r="D1750" s="1">
        <v>244686</v>
      </c>
      <c r="E1750" s="1" t="s">
        <v>1717</v>
      </c>
      <c r="F1750" s="1">
        <v>6</v>
      </c>
      <c r="G1750">
        <v>8927</v>
      </c>
      <c r="H1750">
        <v>50</v>
      </c>
      <c r="I1750" t="str">
        <f t="shared" si="27"/>
        <v>24468</v>
      </c>
      <c r="J1750">
        <f>IFERROR(VLOOKUP(I1750,着工統計から!$B$2:$B$992,2,FALSE), 0)</f>
        <v>0</v>
      </c>
    </row>
    <row r="1751" spans="2:10" x14ac:dyDescent="0.7">
      <c r="B1751" s="1">
        <v>1747</v>
      </c>
      <c r="C1751" s="1" t="s">
        <v>24</v>
      </c>
      <c r="D1751" s="1">
        <v>242047</v>
      </c>
      <c r="E1751" s="1" t="s">
        <v>1718</v>
      </c>
      <c r="F1751" s="1">
        <v>6</v>
      </c>
      <c r="G1751">
        <v>121036</v>
      </c>
      <c r="H1751">
        <v>494</v>
      </c>
      <c r="I1751" t="str">
        <f t="shared" si="27"/>
        <v>24204</v>
      </c>
      <c r="J1751">
        <f>IFERROR(VLOOKUP(I1751,着工統計から!$B$2:$B$992,2,FALSE), 0)</f>
        <v>0</v>
      </c>
    </row>
    <row r="1752" spans="2:10" x14ac:dyDescent="0.7">
      <c r="B1752" s="1">
        <v>1748</v>
      </c>
      <c r="C1752" s="1" t="s">
        <v>24</v>
      </c>
      <c r="D1752" s="1">
        <v>244058</v>
      </c>
      <c r="E1752" s="1" t="s">
        <v>1719</v>
      </c>
      <c r="F1752" s="1">
        <v>6</v>
      </c>
      <c r="G1752">
        <v>19483</v>
      </c>
      <c r="H1752">
        <v>80</v>
      </c>
      <c r="I1752" t="str">
        <f t="shared" si="27"/>
        <v>24405</v>
      </c>
      <c r="J1752">
        <f>IFERROR(VLOOKUP(I1752,着工統計から!$B$2:$B$992,2,FALSE), 0)</f>
        <v>0</v>
      </c>
    </row>
    <row r="1753" spans="2:10" x14ac:dyDescent="0.7">
      <c r="B1753" s="1">
        <v>1749</v>
      </c>
      <c r="C1753" s="1" t="s">
        <v>24</v>
      </c>
      <c r="D1753" s="1">
        <v>244074</v>
      </c>
      <c r="E1753" s="1" t="s">
        <v>1720</v>
      </c>
      <c r="F1753" s="1">
        <v>6</v>
      </c>
      <c r="G1753">
        <v>14866</v>
      </c>
      <c r="H1753">
        <v>61</v>
      </c>
      <c r="I1753" t="str">
        <f t="shared" si="27"/>
        <v>24407</v>
      </c>
      <c r="J1753">
        <f>IFERROR(VLOOKUP(I1753,着工統計から!$B$2:$B$992,2,FALSE), 0)</f>
        <v>0</v>
      </c>
    </row>
    <row r="1754" spans="2:10" x14ac:dyDescent="0.7">
      <c r="B1754" s="1">
        <v>1750</v>
      </c>
      <c r="C1754" s="1" t="s">
        <v>24</v>
      </c>
      <c r="D1754" s="1">
        <v>244210</v>
      </c>
      <c r="E1754" s="1" t="s">
        <v>1721</v>
      </c>
      <c r="F1754" s="1">
        <v>5</v>
      </c>
      <c r="G1754">
        <v>4774</v>
      </c>
      <c r="H1754">
        <v>19</v>
      </c>
      <c r="I1754" t="str">
        <f t="shared" si="27"/>
        <v>24421</v>
      </c>
      <c r="J1754">
        <f>IFERROR(VLOOKUP(I1754,着工統計から!$B$2:$B$992,2,FALSE), 0)</f>
        <v>0</v>
      </c>
    </row>
    <row r="1755" spans="2:10" x14ac:dyDescent="0.7">
      <c r="B1755" s="1">
        <v>1751</v>
      </c>
      <c r="C1755" s="1" t="s">
        <v>24</v>
      </c>
      <c r="D1755" s="1">
        <v>244228</v>
      </c>
      <c r="E1755" s="1" t="s">
        <v>1722</v>
      </c>
      <c r="F1755" s="1">
        <v>5</v>
      </c>
      <c r="G1755">
        <v>3704</v>
      </c>
      <c r="H1755">
        <v>15</v>
      </c>
      <c r="I1755" t="str">
        <f t="shared" si="27"/>
        <v>24422</v>
      </c>
      <c r="J1755">
        <f>IFERROR(VLOOKUP(I1755,着工統計から!$B$2:$B$992,2,FALSE), 0)</f>
        <v>0</v>
      </c>
    </row>
    <row r="1756" spans="2:10" x14ac:dyDescent="0.7">
      <c r="B1756" s="1">
        <v>1752</v>
      </c>
      <c r="C1756" s="1" t="s">
        <v>24</v>
      </c>
      <c r="D1756" s="1">
        <v>242055</v>
      </c>
      <c r="E1756" s="1" t="s">
        <v>1723</v>
      </c>
      <c r="F1756" s="1">
        <v>6</v>
      </c>
      <c r="G1756">
        <v>113733</v>
      </c>
      <c r="H1756">
        <v>757</v>
      </c>
      <c r="I1756" t="str">
        <f t="shared" si="27"/>
        <v>24205</v>
      </c>
      <c r="J1756">
        <f>IFERROR(VLOOKUP(I1756,着工統計から!$B$2:$B$992,2,FALSE), 0)</f>
        <v>0</v>
      </c>
    </row>
    <row r="1757" spans="2:10" x14ac:dyDescent="0.7">
      <c r="B1757" s="1">
        <v>1753</v>
      </c>
      <c r="C1757" s="1" t="s">
        <v>24</v>
      </c>
      <c r="D1757" s="1">
        <v>243019</v>
      </c>
      <c r="E1757" s="1" t="s">
        <v>1724</v>
      </c>
      <c r="F1757" s="1">
        <v>6</v>
      </c>
      <c r="G1757">
        <v>11225</v>
      </c>
      <c r="H1757">
        <v>75</v>
      </c>
      <c r="I1757" t="str">
        <f t="shared" si="27"/>
        <v>24301</v>
      </c>
      <c r="J1757">
        <f>IFERROR(VLOOKUP(I1757,着工統計から!$B$2:$B$992,2,FALSE), 0)</f>
        <v>0</v>
      </c>
    </row>
    <row r="1758" spans="2:10" x14ac:dyDescent="0.7">
      <c r="B1758" s="1">
        <v>1754</v>
      </c>
      <c r="C1758" s="1" t="s">
        <v>24</v>
      </c>
      <c r="D1758" s="1">
        <v>243027</v>
      </c>
      <c r="E1758" s="1" t="s">
        <v>1725</v>
      </c>
      <c r="F1758" s="1">
        <v>6</v>
      </c>
      <c r="G1758">
        <v>15345</v>
      </c>
      <c r="H1758">
        <v>102</v>
      </c>
      <c r="I1758" t="str">
        <f t="shared" si="27"/>
        <v>24302</v>
      </c>
      <c r="J1758">
        <f>IFERROR(VLOOKUP(I1758,着工統計から!$B$2:$B$992,2,FALSE), 0)</f>
        <v>0</v>
      </c>
    </row>
    <row r="1759" spans="2:10" x14ac:dyDescent="0.7">
      <c r="B1759" s="1">
        <v>1755</v>
      </c>
      <c r="C1759" s="1" t="s">
        <v>24</v>
      </c>
      <c r="D1759" s="1">
        <v>242071</v>
      </c>
      <c r="E1759" s="1" t="s">
        <v>1726</v>
      </c>
      <c r="F1759" s="1">
        <v>6</v>
      </c>
      <c r="G1759">
        <v>196403</v>
      </c>
      <c r="H1759">
        <v>1344</v>
      </c>
      <c r="I1759" t="str">
        <f t="shared" si="27"/>
        <v>24207</v>
      </c>
      <c r="J1759">
        <f>IFERROR(VLOOKUP(I1759,着工統計から!$B$2:$B$992,2,FALSE), 0)</f>
        <v>0</v>
      </c>
    </row>
    <row r="1760" spans="2:10" x14ac:dyDescent="0.7">
      <c r="B1760" s="1">
        <v>1756</v>
      </c>
      <c r="C1760" s="1" t="s">
        <v>24</v>
      </c>
      <c r="D1760" s="1">
        <v>242080</v>
      </c>
      <c r="E1760" s="1" t="s">
        <v>1727</v>
      </c>
      <c r="F1760" s="1">
        <v>5</v>
      </c>
      <c r="G1760">
        <v>78795</v>
      </c>
      <c r="H1760">
        <v>407</v>
      </c>
      <c r="I1760" t="str">
        <f t="shared" si="27"/>
        <v>24208</v>
      </c>
      <c r="J1760">
        <f>IFERROR(VLOOKUP(I1760,着工統計から!$B$2:$B$992,2,FALSE), 0)</f>
        <v>0</v>
      </c>
    </row>
    <row r="1761" spans="2:10" x14ac:dyDescent="0.7">
      <c r="B1761" s="1">
        <v>1757</v>
      </c>
      <c r="C1761" s="1" t="s">
        <v>24</v>
      </c>
      <c r="D1761" s="1">
        <v>242098</v>
      </c>
      <c r="E1761" s="1" t="s">
        <v>1728</v>
      </c>
      <c r="F1761" s="1">
        <v>7</v>
      </c>
      <c r="G1761">
        <v>18009</v>
      </c>
      <c r="H1761">
        <v>46</v>
      </c>
      <c r="I1761" t="str">
        <f t="shared" si="27"/>
        <v>24209</v>
      </c>
      <c r="J1761">
        <f>IFERROR(VLOOKUP(I1761,着工統計から!$B$2:$B$992,2,FALSE), 0)</f>
        <v>0</v>
      </c>
    </row>
    <row r="1762" spans="2:10" x14ac:dyDescent="0.7">
      <c r="B1762" s="1">
        <v>1758</v>
      </c>
      <c r="C1762" s="1" t="s">
        <v>24</v>
      </c>
      <c r="D1762" s="1">
        <v>242101</v>
      </c>
      <c r="E1762" s="1" t="s">
        <v>1729</v>
      </c>
      <c r="F1762" s="1">
        <v>6</v>
      </c>
      <c r="G1762">
        <v>43432</v>
      </c>
      <c r="H1762">
        <v>245</v>
      </c>
      <c r="I1762" t="str">
        <f t="shared" si="27"/>
        <v>24210</v>
      </c>
      <c r="J1762">
        <f>IFERROR(VLOOKUP(I1762,着工統計から!$B$2:$B$992,2,FALSE), 0)</f>
        <v>0</v>
      </c>
    </row>
    <row r="1763" spans="2:10" x14ac:dyDescent="0.7">
      <c r="B1763" s="1">
        <v>1759</v>
      </c>
      <c r="C1763" s="1" t="s">
        <v>24</v>
      </c>
      <c r="D1763" s="1">
        <v>243612</v>
      </c>
      <c r="E1763" s="1" t="s">
        <v>1730</v>
      </c>
      <c r="F1763" s="1">
        <v>5</v>
      </c>
      <c r="G1763">
        <v>6822</v>
      </c>
      <c r="H1763">
        <v>39</v>
      </c>
      <c r="I1763" t="str">
        <f t="shared" si="27"/>
        <v>24361</v>
      </c>
      <c r="J1763">
        <f>IFERROR(VLOOKUP(I1763,着工統計から!$B$2:$B$992,2,FALSE), 0)</f>
        <v>0</v>
      </c>
    </row>
    <row r="1764" spans="2:10" x14ac:dyDescent="0.7">
      <c r="B1764" s="1">
        <v>1760</v>
      </c>
      <c r="C1764" s="1" t="s">
        <v>24</v>
      </c>
      <c r="D1764" s="1">
        <v>242110</v>
      </c>
      <c r="E1764" s="1" t="s">
        <v>1731</v>
      </c>
      <c r="F1764" s="1">
        <v>6</v>
      </c>
      <c r="G1764">
        <v>19448</v>
      </c>
      <c r="H1764">
        <v>36</v>
      </c>
      <c r="I1764" t="str">
        <f t="shared" si="27"/>
        <v>24211</v>
      </c>
      <c r="J1764">
        <f>IFERROR(VLOOKUP(I1764,着工統計から!$B$2:$B$992,2,FALSE), 0)</f>
        <v>0</v>
      </c>
    </row>
    <row r="1765" spans="2:10" x14ac:dyDescent="0.7">
      <c r="B1765" s="1">
        <v>1761</v>
      </c>
      <c r="C1765" s="1" t="s">
        <v>24</v>
      </c>
      <c r="D1765" s="1">
        <v>242128</v>
      </c>
      <c r="E1765" s="1" t="s">
        <v>1732</v>
      </c>
      <c r="F1765" s="1">
        <v>7</v>
      </c>
      <c r="G1765">
        <v>16150</v>
      </c>
      <c r="H1765">
        <v>33</v>
      </c>
      <c r="I1765" t="str">
        <f t="shared" si="27"/>
        <v>24212</v>
      </c>
      <c r="J1765">
        <f>IFERROR(VLOOKUP(I1765,着工統計から!$B$2:$B$992,2,FALSE), 0)</f>
        <v>0</v>
      </c>
    </row>
    <row r="1766" spans="2:10" x14ac:dyDescent="0.7">
      <c r="B1766" s="1">
        <v>1762</v>
      </c>
      <c r="C1766" s="1" t="s">
        <v>24</v>
      </c>
      <c r="D1766" s="1">
        <v>245631</v>
      </c>
      <c r="E1766" s="1" t="s">
        <v>1733</v>
      </c>
      <c r="F1766" s="1">
        <v>6</v>
      </c>
      <c r="G1766">
        <v>1172</v>
      </c>
      <c r="H1766">
        <v>2</v>
      </c>
      <c r="I1766" t="str">
        <f t="shared" si="27"/>
        <v>24563</v>
      </c>
      <c r="J1766">
        <f>IFERROR(VLOOKUP(I1766,着工統計から!$B$2:$B$992,2,FALSE), 0)</f>
        <v>0</v>
      </c>
    </row>
    <row r="1767" spans="2:10" x14ac:dyDescent="0.7">
      <c r="B1767" s="1">
        <v>1763</v>
      </c>
      <c r="C1767" s="1" t="s">
        <v>24</v>
      </c>
      <c r="D1767" s="1">
        <v>243213</v>
      </c>
      <c r="E1767" s="1" t="s">
        <v>1734</v>
      </c>
      <c r="F1767" s="1">
        <v>6</v>
      </c>
      <c r="G1767">
        <v>13782</v>
      </c>
      <c r="H1767">
        <v>61</v>
      </c>
      <c r="I1767" t="str">
        <f t="shared" si="27"/>
        <v>24321</v>
      </c>
      <c r="J1767">
        <f>IFERROR(VLOOKUP(I1767,着工統計から!$B$2:$B$992,2,FALSE), 0)</f>
        <v>0</v>
      </c>
    </row>
    <row r="1768" spans="2:10" x14ac:dyDescent="0.7">
      <c r="B1768" s="1">
        <v>1764</v>
      </c>
      <c r="C1768" s="1" t="s">
        <v>24</v>
      </c>
      <c r="D1768" s="1">
        <v>243221</v>
      </c>
      <c r="E1768" s="1" t="s">
        <v>1735</v>
      </c>
      <c r="F1768" s="1">
        <v>6</v>
      </c>
      <c r="G1768">
        <v>9082</v>
      </c>
      <c r="H1768">
        <v>40</v>
      </c>
      <c r="I1768" t="str">
        <f t="shared" si="27"/>
        <v>24322</v>
      </c>
      <c r="J1768">
        <f>IFERROR(VLOOKUP(I1768,着工統計から!$B$2:$B$992,2,FALSE), 0)</f>
        <v>0</v>
      </c>
    </row>
    <row r="1769" spans="2:10" x14ac:dyDescent="0.7">
      <c r="B1769" s="1">
        <v>1765</v>
      </c>
      <c r="C1769" s="1" t="s">
        <v>24</v>
      </c>
      <c r="D1769" s="1">
        <v>243230</v>
      </c>
      <c r="E1769" s="1" t="s">
        <v>1736</v>
      </c>
      <c r="F1769" s="1">
        <v>6</v>
      </c>
      <c r="G1769">
        <v>16809</v>
      </c>
      <c r="H1769">
        <v>75</v>
      </c>
      <c r="I1769" t="str">
        <f t="shared" si="27"/>
        <v>24323</v>
      </c>
      <c r="J1769">
        <f>IFERROR(VLOOKUP(I1769,着工統計から!$B$2:$B$992,2,FALSE), 0)</f>
        <v>0</v>
      </c>
    </row>
    <row r="1770" spans="2:10" x14ac:dyDescent="0.7">
      <c r="B1770" s="1">
        <v>1766</v>
      </c>
      <c r="C1770" s="1" t="s">
        <v>24</v>
      </c>
      <c r="D1770" s="1">
        <v>243256</v>
      </c>
      <c r="E1770" s="1" t="s">
        <v>753</v>
      </c>
      <c r="F1770" s="1">
        <v>6</v>
      </c>
      <c r="G1770">
        <v>6142</v>
      </c>
      <c r="H1770">
        <v>27</v>
      </c>
      <c r="I1770" t="str">
        <f t="shared" si="27"/>
        <v>24325</v>
      </c>
      <c r="J1770">
        <f>IFERROR(VLOOKUP(I1770,着工統計から!$B$2:$B$992,2,FALSE), 0)</f>
        <v>0</v>
      </c>
    </row>
    <row r="1771" spans="2:10" x14ac:dyDescent="0.7">
      <c r="B1771" s="1">
        <v>1767</v>
      </c>
      <c r="C1771" s="1" t="s">
        <v>24</v>
      </c>
      <c r="D1771" s="1">
        <v>245216</v>
      </c>
      <c r="E1771" s="1" t="s">
        <v>1737</v>
      </c>
      <c r="F1771" s="1">
        <v>6</v>
      </c>
      <c r="G1771">
        <v>4346</v>
      </c>
      <c r="H1771">
        <v>9</v>
      </c>
      <c r="I1771" t="str">
        <f t="shared" si="27"/>
        <v>24521</v>
      </c>
      <c r="J1771">
        <f>IFERROR(VLOOKUP(I1771,着工統計から!$B$2:$B$992,2,FALSE), 0)</f>
        <v>0</v>
      </c>
    </row>
    <row r="1772" spans="2:10" x14ac:dyDescent="0.7">
      <c r="B1772" s="1">
        <v>1768</v>
      </c>
      <c r="C1772" s="1" t="s">
        <v>24</v>
      </c>
      <c r="D1772" s="1">
        <v>245224</v>
      </c>
      <c r="E1772" s="1" t="s">
        <v>1738</v>
      </c>
      <c r="F1772" s="1">
        <v>6</v>
      </c>
      <c r="G1772">
        <v>6227</v>
      </c>
      <c r="H1772">
        <v>13</v>
      </c>
      <c r="I1772" t="str">
        <f t="shared" si="27"/>
        <v>24522</v>
      </c>
      <c r="J1772">
        <f>IFERROR(VLOOKUP(I1772,着工統計から!$B$2:$B$992,2,FALSE), 0)</f>
        <v>0</v>
      </c>
    </row>
    <row r="1773" spans="2:10" x14ac:dyDescent="0.7">
      <c r="B1773" s="1">
        <v>1769</v>
      </c>
      <c r="C1773" s="1" t="s">
        <v>24</v>
      </c>
      <c r="D1773" s="1">
        <v>245232</v>
      </c>
      <c r="E1773" s="1" t="s">
        <v>1739</v>
      </c>
      <c r="F1773" s="1">
        <v>6</v>
      </c>
      <c r="G1773">
        <v>10555</v>
      </c>
      <c r="H1773">
        <v>23</v>
      </c>
      <c r="I1773" t="str">
        <f t="shared" si="27"/>
        <v>24523</v>
      </c>
      <c r="J1773">
        <f>IFERROR(VLOOKUP(I1773,着工統計から!$B$2:$B$992,2,FALSE), 0)</f>
        <v>0</v>
      </c>
    </row>
    <row r="1774" spans="2:10" x14ac:dyDescent="0.7">
      <c r="B1774" s="1">
        <v>1770</v>
      </c>
      <c r="C1774" s="1" t="s">
        <v>24</v>
      </c>
      <c r="D1774" s="1">
        <v>245241</v>
      </c>
      <c r="E1774" s="1" t="s">
        <v>1740</v>
      </c>
      <c r="F1774" s="1">
        <v>6</v>
      </c>
      <c r="G1774">
        <v>21692</v>
      </c>
      <c r="H1774">
        <v>47</v>
      </c>
      <c r="I1774" t="str">
        <f t="shared" si="27"/>
        <v>24524</v>
      </c>
      <c r="J1774">
        <f>IFERROR(VLOOKUP(I1774,着工統計から!$B$2:$B$992,2,FALSE), 0)</f>
        <v>0</v>
      </c>
    </row>
    <row r="1775" spans="2:10" x14ac:dyDescent="0.7">
      <c r="B1775" s="1">
        <v>1771</v>
      </c>
      <c r="C1775" s="1" t="s">
        <v>24</v>
      </c>
      <c r="D1775" s="1">
        <v>245259</v>
      </c>
      <c r="E1775" s="1" t="s">
        <v>1741</v>
      </c>
      <c r="F1775" s="1">
        <v>6</v>
      </c>
      <c r="G1775">
        <v>7521</v>
      </c>
      <c r="H1775">
        <v>16</v>
      </c>
      <c r="I1775" t="str">
        <f t="shared" si="27"/>
        <v>24525</v>
      </c>
      <c r="J1775">
        <f>IFERROR(VLOOKUP(I1775,着工統計から!$B$2:$B$992,2,FALSE), 0)</f>
        <v>0</v>
      </c>
    </row>
    <row r="1776" spans="2:10" x14ac:dyDescent="0.7">
      <c r="B1776" s="1">
        <v>1772</v>
      </c>
      <c r="C1776" s="1" t="s">
        <v>24</v>
      </c>
      <c r="D1776" s="1">
        <v>242063</v>
      </c>
      <c r="E1776" s="1" t="s">
        <v>1742</v>
      </c>
      <c r="F1776" s="1">
        <v>5</v>
      </c>
      <c r="G1776">
        <v>57076</v>
      </c>
      <c r="H1776">
        <v>325</v>
      </c>
      <c r="I1776" t="str">
        <f t="shared" si="27"/>
        <v>24206</v>
      </c>
      <c r="J1776">
        <f>IFERROR(VLOOKUP(I1776,着工統計から!$B$2:$B$992,2,FALSE), 0)</f>
        <v>0</v>
      </c>
    </row>
    <row r="1777" spans="2:10" x14ac:dyDescent="0.7">
      <c r="B1777" s="1">
        <v>1773</v>
      </c>
      <c r="C1777" s="1" t="s">
        <v>24</v>
      </c>
      <c r="D1777" s="1">
        <v>244813</v>
      </c>
      <c r="E1777" s="1" t="s">
        <v>1743</v>
      </c>
      <c r="F1777" s="1">
        <v>5</v>
      </c>
      <c r="G1777">
        <v>9791</v>
      </c>
      <c r="H1777">
        <v>56</v>
      </c>
      <c r="I1777" t="str">
        <f t="shared" si="27"/>
        <v>24481</v>
      </c>
      <c r="J1777">
        <f>IFERROR(VLOOKUP(I1777,着工統計から!$B$2:$B$992,2,FALSE), 0)</f>
        <v>0</v>
      </c>
    </row>
    <row r="1778" spans="2:10" x14ac:dyDescent="0.7">
      <c r="B1778" s="1">
        <v>1774</v>
      </c>
      <c r="C1778" s="1" t="s">
        <v>24</v>
      </c>
      <c r="D1778" s="1">
        <v>244821</v>
      </c>
      <c r="E1778" s="1" t="s">
        <v>1744</v>
      </c>
      <c r="F1778" s="1">
        <v>5</v>
      </c>
      <c r="G1778">
        <v>2230</v>
      </c>
      <c r="H1778">
        <v>13</v>
      </c>
      <c r="I1778" t="str">
        <f t="shared" si="27"/>
        <v>24482</v>
      </c>
      <c r="J1778">
        <f>IFERROR(VLOOKUP(I1778,着工統計から!$B$2:$B$992,2,FALSE), 0)</f>
        <v>0</v>
      </c>
    </row>
    <row r="1779" spans="2:10" x14ac:dyDescent="0.7">
      <c r="B1779" s="1">
        <v>1775</v>
      </c>
      <c r="C1779" s="1" t="s">
        <v>24</v>
      </c>
      <c r="D1779" s="1">
        <v>244830</v>
      </c>
      <c r="E1779" s="1" t="s">
        <v>1745</v>
      </c>
      <c r="F1779" s="1">
        <v>5</v>
      </c>
      <c r="G1779">
        <v>6937</v>
      </c>
      <c r="H1779">
        <v>39</v>
      </c>
      <c r="I1779" t="str">
        <f t="shared" si="27"/>
        <v>24483</v>
      </c>
      <c r="J1779">
        <f>IFERROR(VLOOKUP(I1779,着工統計から!$B$2:$B$992,2,FALSE), 0)</f>
        <v>0</v>
      </c>
    </row>
    <row r="1780" spans="2:10" x14ac:dyDescent="0.7">
      <c r="B1780" s="1">
        <v>1776</v>
      </c>
      <c r="C1780" s="1" t="s">
        <v>24</v>
      </c>
      <c r="D1780" s="1">
        <v>244848</v>
      </c>
      <c r="E1780" s="1" t="s">
        <v>1746</v>
      </c>
      <c r="F1780" s="1">
        <v>5</v>
      </c>
      <c r="G1780">
        <v>4978</v>
      </c>
      <c r="H1780">
        <v>28</v>
      </c>
      <c r="I1780" t="str">
        <f t="shared" si="27"/>
        <v>24484</v>
      </c>
      <c r="J1780">
        <f>IFERROR(VLOOKUP(I1780,着工統計から!$B$2:$B$992,2,FALSE), 0)</f>
        <v>0</v>
      </c>
    </row>
    <row r="1781" spans="2:10" x14ac:dyDescent="0.7">
      <c r="B1781" s="1">
        <v>1777</v>
      </c>
      <c r="C1781" s="1" t="s">
        <v>24</v>
      </c>
      <c r="D1781" s="1">
        <v>245011</v>
      </c>
      <c r="E1781" s="1" t="s">
        <v>1747</v>
      </c>
      <c r="F1781" s="1">
        <v>5</v>
      </c>
      <c r="G1781">
        <v>9569</v>
      </c>
      <c r="H1781">
        <v>54</v>
      </c>
      <c r="I1781" t="str">
        <f t="shared" si="27"/>
        <v>24501</v>
      </c>
      <c r="J1781">
        <f>IFERROR(VLOOKUP(I1781,着工統計から!$B$2:$B$992,2,FALSE), 0)</f>
        <v>0</v>
      </c>
    </row>
    <row r="1782" spans="2:10" x14ac:dyDescent="0.7">
      <c r="B1782" s="1">
        <v>1778</v>
      </c>
      <c r="C1782" s="1" t="s">
        <v>24</v>
      </c>
      <c r="D1782" s="1">
        <v>243035</v>
      </c>
      <c r="E1782" s="1" t="s">
        <v>1748</v>
      </c>
      <c r="F1782" s="1">
        <v>6</v>
      </c>
      <c r="G1782">
        <v>6357</v>
      </c>
      <c r="H1782">
        <v>14</v>
      </c>
      <c r="I1782" t="str">
        <f t="shared" si="27"/>
        <v>24303</v>
      </c>
      <c r="J1782">
        <f>IFERROR(VLOOKUP(I1782,着工統計から!$B$2:$B$992,2,FALSE), 0)</f>
        <v>0</v>
      </c>
    </row>
    <row r="1783" spans="2:10" x14ac:dyDescent="0.7">
      <c r="B1783" s="1">
        <v>1779</v>
      </c>
      <c r="C1783" s="1" t="s">
        <v>24</v>
      </c>
      <c r="D1783" s="1">
        <v>243248</v>
      </c>
      <c r="E1783" s="1" t="s">
        <v>1749</v>
      </c>
      <c r="F1783" s="1">
        <v>6</v>
      </c>
      <c r="G1783">
        <v>25344</v>
      </c>
      <c r="H1783">
        <v>189</v>
      </c>
      <c r="I1783" t="str">
        <f t="shared" si="27"/>
        <v>24324</v>
      </c>
      <c r="J1783">
        <f>IFERROR(VLOOKUP(I1783,着工統計から!$B$2:$B$992,2,FALSE), 0)</f>
        <v>0</v>
      </c>
    </row>
    <row r="1784" spans="2:10" x14ac:dyDescent="0.7">
      <c r="B1784" s="1">
        <v>1780</v>
      </c>
      <c r="C1784" s="1" t="s">
        <v>24</v>
      </c>
      <c r="D1784" s="1">
        <v>243418</v>
      </c>
      <c r="E1784" s="1" t="s">
        <v>1750</v>
      </c>
      <c r="F1784" s="1">
        <v>6</v>
      </c>
      <c r="G1784">
        <v>40210</v>
      </c>
      <c r="H1784">
        <v>256</v>
      </c>
      <c r="I1784" t="str">
        <f t="shared" si="27"/>
        <v>24341</v>
      </c>
      <c r="J1784">
        <f>IFERROR(VLOOKUP(I1784,着工統計から!$B$2:$B$992,2,FALSE), 0)</f>
        <v>0</v>
      </c>
    </row>
    <row r="1785" spans="2:10" x14ac:dyDescent="0.7">
      <c r="B1785" s="1">
        <v>1781</v>
      </c>
      <c r="C1785" s="1" t="s">
        <v>24</v>
      </c>
      <c r="D1785" s="1">
        <v>243434</v>
      </c>
      <c r="E1785" s="1" t="s">
        <v>80</v>
      </c>
      <c r="F1785" s="1">
        <v>6</v>
      </c>
      <c r="G1785">
        <v>10560</v>
      </c>
      <c r="H1785">
        <v>104</v>
      </c>
      <c r="I1785" t="str">
        <f t="shared" si="27"/>
        <v>24343</v>
      </c>
      <c r="J1785">
        <f>IFERROR(VLOOKUP(I1785,着工統計から!$B$2:$B$992,2,FALSE), 0)</f>
        <v>0</v>
      </c>
    </row>
    <row r="1786" spans="2:10" x14ac:dyDescent="0.7">
      <c r="B1786" s="1">
        <v>1782</v>
      </c>
      <c r="C1786" s="1" t="s">
        <v>24</v>
      </c>
      <c r="D1786" s="1">
        <v>243442</v>
      </c>
      <c r="E1786" s="1" t="s">
        <v>1751</v>
      </c>
      <c r="F1786" s="1">
        <v>6</v>
      </c>
      <c r="G1786">
        <v>14752</v>
      </c>
      <c r="H1786">
        <v>154</v>
      </c>
      <c r="I1786" t="str">
        <f t="shared" si="27"/>
        <v>24344</v>
      </c>
      <c r="J1786">
        <f>IFERROR(VLOOKUP(I1786,着工統計から!$B$2:$B$992,2,FALSE), 0)</f>
        <v>0</v>
      </c>
    </row>
    <row r="1787" spans="2:10" x14ac:dyDescent="0.7">
      <c r="B1787" s="1">
        <v>1783</v>
      </c>
      <c r="C1787" s="1" t="s">
        <v>24</v>
      </c>
      <c r="D1787" s="1">
        <v>244414</v>
      </c>
      <c r="E1787" s="1" t="s">
        <v>1752</v>
      </c>
      <c r="F1787" s="1">
        <v>6</v>
      </c>
      <c r="G1787">
        <v>10161</v>
      </c>
      <c r="H1787">
        <v>33</v>
      </c>
      <c r="I1787" t="str">
        <f t="shared" si="27"/>
        <v>24441</v>
      </c>
      <c r="J1787">
        <f>IFERROR(VLOOKUP(I1787,着工統計から!$B$2:$B$992,2,FALSE), 0)</f>
        <v>0</v>
      </c>
    </row>
    <row r="1788" spans="2:10" x14ac:dyDescent="0.7">
      <c r="B1788" s="1">
        <v>1784</v>
      </c>
      <c r="C1788" s="1" t="s">
        <v>24</v>
      </c>
      <c r="D1788" s="1">
        <v>244449</v>
      </c>
      <c r="E1788" s="1" t="s">
        <v>1753</v>
      </c>
      <c r="F1788" s="1">
        <v>6</v>
      </c>
      <c r="G1788">
        <v>4717</v>
      </c>
      <c r="H1788">
        <v>15</v>
      </c>
      <c r="I1788" t="str">
        <f t="shared" si="27"/>
        <v>24444</v>
      </c>
      <c r="J1788">
        <f>IFERROR(VLOOKUP(I1788,着工統計から!$B$2:$B$992,2,FALSE), 0)</f>
        <v>0</v>
      </c>
    </row>
    <row r="1789" spans="2:10" x14ac:dyDescent="0.7">
      <c r="B1789" s="1">
        <v>1785</v>
      </c>
      <c r="C1789" s="1" t="s">
        <v>24</v>
      </c>
      <c r="D1789" s="1">
        <v>244422</v>
      </c>
      <c r="E1789" s="1" t="s">
        <v>843</v>
      </c>
      <c r="F1789" s="1">
        <v>6</v>
      </c>
      <c r="G1789">
        <v>22586</v>
      </c>
      <c r="H1789">
        <v>121</v>
      </c>
      <c r="I1789" t="str">
        <f t="shared" si="27"/>
        <v>24442</v>
      </c>
      <c r="J1789">
        <f>IFERROR(VLOOKUP(I1789,着工統計から!$B$2:$B$992,2,FALSE), 0)</f>
        <v>0</v>
      </c>
    </row>
    <row r="1790" spans="2:10" x14ac:dyDescent="0.7">
      <c r="B1790" s="1">
        <v>1786</v>
      </c>
      <c r="C1790" s="1" t="s">
        <v>24</v>
      </c>
      <c r="D1790" s="1">
        <v>244431</v>
      </c>
      <c r="E1790" s="1" t="s">
        <v>1754</v>
      </c>
      <c r="F1790" s="1">
        <v>6</v>
      </c>
      <c r="G1790">
        <v>6402</v>
      </c>
      <c r="H1790">
        <v>9</v>
      </c>
      <c r="I1790" t="str">
        <f t="shared" si="27"/>
        <v>24443</v>
      </c>
      <c r="J1790">
        <f>IFERROR(VLOOKUP(I1790,着工統計から!$B$2:$B$992,2,FALSE), 0)</f>
        <v>0</v>
      </c>
    </row>
    <row r="1791" spans="2:10" x14ac:dyDescent="0.7">
      <c r="B1791" s="1">
        <v>1787</v>
      </c>
      <c r="C1791" s="1" t="s">
        <v>24</v>
      </c>
      <c r="D1791" s="1">
        <v>244457</v>
      </c>
      <c r="E1791" s="1" t="s">
        <v>1509</v>
      </c>
      <c r="F1791" s="1">
        <v>6</v>
      </c>
      <c r="G1791">
        <v>3155</v>
      </c>
      <c r="H1791">
        <v>5</v>
      </c>
      <c r="I1791" t="str">
        <f t="shared" si="27"/>
        <v>24445</v>
      </c>
      <c r="J1791">
        <f>IFERROR(VLOOKUP(I1791,着工統計から!$B$2:$B$992,2,FALSE), 0)</f>
        <v>0</v>
      </c>
    </row>
    <row r="1792" spans="2:10" x14ac:dyDescent="0.7">
      <c r="B1792" s="1">
        <v>1788</v>
      </c>
      <c r="C1792" s="1" t="s">
        <v>24</v>
      </c>
      <c r="D1792" s="1">
        <v>244619</v>
      </c>
      <c r="E1792" s="1" t="s">
        <v>1755</v>
      </c>
      <c r="F1792" s="1">
        <v>6</v>
      </c>
      <c r="G1792">
        <v>15431</v>
      </c>
      <c r="H1792">
        <v>72</v>
      </c>
      <c r="I1792" t="str">
        <f t="shared" si="27"/>
        <v>24461</v>
      </c>
      <c r="J1792">
        <f>IFERROR(VLOOKUP(I1792,着工統計から!$B$2:$B$992,2,FALSE), 0)</f>
        <v>0</v>
      </c>
    </row>
    <row r="1793" spans="2:10" x14ac:dyDescent="0.7">
      <c r="B1793" s="1">
        <v>1789</v>
      </c>
      <c r="C1793" s="1" t="s">
        <v>24</v>
      </c>
      <c r="D1793" s="1">
        <v>244708</v>
      </c>
      <c r="E1793" s="1" t="s">
        <v>1756</v>
      </c>
      <c r="F1793" s="1">
        <v>6</v>
      </c>
      <c r="G1793">
        <v>8309</v>
      </c>
      <c r="H1793">
        <v>30</v>
      </c>
      <c r="I1793" t="str">
        <f t="shared" si="27"/>
        <v>24470</v>
      </c>
      <c r="J1793">
        <f>IFERROR(VLOOKUP(I1793,着工統計から!$B$2:$B$992,2,FALSE), 0)</f>
        <v>0</v>
      </c>
    </row>
    <row r="1794" spans="2:10" x14ac:dyDescent="0.7">
      <c r="B1794" s="1">
        <v>1790</v>
      </c>
      <c r="C1794" s="1" t="s">
        <v>24</v>
      </c>
      <c r="D1794" s="1">
        <v>244660</v>
      </c>
      <c r="E1794" s="1" t="s">
        <v>688</v>
      </c>
      <c r="F1794" s="1">
        <v>6</v>
      </c>
      <c r="G1794">
        <v>4384</v>
      </c>
      <c r="H1794">
        <v>2</v>
      </c>
      <c r="I1794" t="str">
        <f t="shared" si="27"/>
        <v>24466</v>
      </c>
      <c r="J1794">
        <f>IFERROR(VLOOKUP(I1794,着工統計から!$B$2:$B$992,2,FALSE), 0)</f>
        <v>0</v>
      </c>
    </row>
    <row r="1795" spans="2:10" x14ac:dyDescent="0.7">
      <c r="B1795" s="1">
        <v>1791</v>
      </c>
      <c r="C1795" s="1" t="s">
        <v>24</v>
      </c>
      <c r="D1795" s="1">
        <v>244678</v>
      </c>
      <c r="E1795" s="1" t="s">
        <v>1757</v>
      </c>
      <c r="F1795" s="1">
        <v>6</v>
      </c>
      <c r="G1795">
        <v>3231</v>
      </c>
      <c r="H1795">
        <v>2</v>
      </c>
      <c r="I1795" t="str">
        <f t="shared" si="27"/>
        <v>24467</v>
      </c>
      <c r="J1795">
        <f>IFERROR(VLOOKUP(I1795,着工統計から!$B$2:$B$992,2,FALSE), 0)</f>
        <v>0</v>
      </c>
    </row>
    <row r="1796" spans="2:10" x14ac:dyDescent="0.7">
      <c r="B1796" s="1">
        <v>1792</v>
      </c>
      <c r="C1796" s="1" t="s">
        <v>24</v>
      </c>
      <c r="D1796" s="1">
        <v>244694</v>
      </c>
      <c r="E1796" s="1" t="s">
        <v>1758</v>
      </c>
      <c r="F1796" s="1">
        <v>6</v>
      </c>
      <c r="G1796">
        <v>1324</v>
      </c>
      <c r="H1796">
        <v>1</v>
      </c>
      <c r="I1796" t="str">
        <f t="shared" si="27"/>
        <v>24469</v>
      </c>
      <c r="J1796">
        <f>IFERROR(VLOOKUP(I1796,着工統計から!$B$2:$B$992,2,FALSE), 0)</f>
        <v>0</v>
      </c>
    </row>
    <row r="1797" spans="2:10" x14ac:dyDescent="0.7">
      <c r="B1797" s="1">
        <v>1793</v>
      </c>
      <c r="C1797" s="1" t="s">
        <v>24</v>
      </c>
      <c r="D1797" s="1">
        <v>244643</v>
      </c>
      <c r="E1797" s="1" t="s">
        <v>1759</v>
      </c>
      <c r="F1797" s="1">
        <v>6</v>
      </c>
      <c r="G1797">
        <v>7496</v>
      </c>
      <c r="H1797">
        <v>9</v>
      </c>
      <c r="I1797" t="str">
        <f t="shared" si="27"/>
        <v>24464</v>
      </c>
      <c r="J1797">
        <f>IFERROR(VLOOKUP(I1797,着工統計から!$B$2:$B$992,2,FALSE), 0)</f>
        <v>0</v>
      </c>
    </row>
    <row r="1798" spans="2:10" x14ac:dyDescent="0.7">
      <c r="B1798" s="1">
        <v>1794</v>
      </c>
      <c r="C1798" s="1" t="s">
        <v>24</v>
      </c>
      <c r="D1798" s="1">
        <v>244651</v>
      </c>
      <c r="E1798" s="1" t="s">
        <v>1760</v>
      </c>
      <c r="F1798" s="1">
        <v>6</v>
      </c>
      <c r="G1798">
        <v>5292</v>
      </c>
      <c r="H1798">
        <v>6</v>
      </c>
      <c r="I1798" t="str">
        <f t="shared" ref="I1798:I1861" si="28">LEFT(TEXT(D1798,"000000"),5)</f>
        <v>24465</v>
      </c>
      <c r="J1798">
        <f>IFERROR(VLOOKUP(I1798,着工統計から!$B$2:$B$992,2,FALSE), 0)</f>
        <v>0</v>
      </c>
    </row>
    <row r="1799" spans="2:10" x14ac:dyDescent="0.7">
      <c r="B1799" s="1">
        <v>1795</v>
      </c>
      <c r="C1799" s="1" t="s">
        <v>24</v>
      </c>
      <c r="D1799" s="1">
        <v>245411</v>
      </c>
      <c r="E1799" s="1" t="s">
        <v>1761</v>
      </c>
      <c r="F1799" s="1">
        <v>6</v>
      </c>
      <c r="G1799">
        <v>8310</v>
      </c>
      <c r="H1799">
        <v>15</v>
      </c>
      <c r="I1799" t="str">
        <f t="shared" si="28"/>
        <v>24541</v>
      </c>
      <c r="J1799">
        <f>IFERROR(VLOOKUP(I1799,着工統計から!$B$2:$B$992,2,FALSE), 0)</f>
        <v>0</v>
      </c>
    </row>
    <row r="1800" spans="2:10" x14ac:dyDescent="0.7">
      <c r="B1800" s="1">
        <v>1796</v>
      </c>
      <c r="C1800" s="1" t="s">
        <v>24</v>
      </c>
      <c r="D1800" s="1">
        <v>245429</v>
      </c>
      <c r="E1800" s="1" t="s">
        <v>1762</v>
      </c>
      <c r="F1800" s="1">
        <v>6</v>
      </c>
      <c r="G1800">
        <v>8028</v>
      </c>
      <c r="H1800">
        <v>15</v>
      </c>
      <c r="I1800" t="str">
        <f t="shared" si="28"/>
        <v>24542</v>
      </c>
      <c r="J1800">
        <f>IFERROR(VLOOKUP(I1800,着工統計から!$B$2:$B$992,2,FALSE), 0)</f>
        <v>0</v>
      </c>
    </row>
    <row r="1801" spans="2:10" x14ac:dyDescent="0.7">
      <c r="B1801" s="1">
        <v>1797</v>
      </c>
      <c r="C1801" s="1" t="s">
        <v>24</v>
      </c>
      <c r="D1801" s="1">
        <v>245615</v>
      </c>
      <c r="E1801" s="1" t="s">
        <v>1763</v>
      </c>
      <c r="F1801" s="1">
        <v>7</v>
      </c>
      <c r="G1801">
        <v>8741</v>
      </c>
      <c r="H1801">
        <v>28</v>
      </c>
      <c r="I1801" t="str">
        <f t="shared" si="28"/>
        <v>24561</v>
      </c>
      <c r="J1801">
        <f>IFERROR(VLOOKUP(I1801,着工統計から!$B$2:$B$992,2,FALSE), 0)</f>
        <v>0</v>
      </c>
    </row>
    <row r="1802" spans="2:10" x14ac:dyDescent="0.7">
      <c r="B1802" s="1">
        <v>1798</v>
      </c>
      <c r="C1802" s="1" t="s">
        <v>24</v>
      </c>
      <c r="D1802" s="1">
        <v>245623</v>
      </c>
      <c r="E1802" s="1" t="s">
        <v>1764</v>
      </c>
      <c r="F1802" s="1">
        <v>7</v>
      </c>
      <c r="G1802">
        <v>6922</v>
      </c>
      <c r="H1802">
        <v>33</v>
      </c>
      <c r="I1802" t="str">
        <f t="shared" si="28"/>
        <v>24562</v>
      </c>
      <c r="J1802">
        <f>IFERROR(VLOOKUP(I1802,着工統計から!$B$2:$B$992,2,FALSE), 0)</f>
        <v>0</v>
      </c>
    </row>
    <row r="1803" spans="2:10" x14ac:dyDescent="0.7">
      <c r="B1803" s="1">
        <v>1799</v>
      </c>
      <c r="C1803" s="1" t="s">
        <v>24</v>
      </c>
      <c r="D1803" s="1">
        <v>245640</v>
      </c>
      <c r="E1803" s="1" t="s">
        <v>1765</v>
      </c>
      <c r="F1803" s="1">
        <v>7</v>
      </c>
      <c r="G1803">
        <v>4285</v>
      </c>
      <c r="H1803">
        <v>20</v>
      </c>
      <c r="I1803" t="str">
        <f t="shared" si="28"/>
        <v>24564</v>
      </c>
      <c r="J1803">
        <f>IFERROR(VLOOKUP(I1803,着工統計から!$B$2:$B$992,2,FALSE), 0)</f>
        <v>0</v>
      </c>
    </row>
    <row r="1804" spans="2:10" x14ac:dyDescent="0.7">
      <c r="B1804" s="1">
        <v>1800</v>
      </c>
      <c r="C1804" s="1" t="s">
        <v>25</v>
      </c>
      <c r="D1804" s="1">
        <v>252018</v>
      </c>
      <c r="E1804" s="1" t="s">
        <v>1766</v>
      </c>
      <c r="F1804" s="1">
        <v>6</v>
      </c>
      <c r="G1804">
        <v>319148</v>
      </c>
      <c r="H1804">
        <v>2286</v>
      </c>
      <c r="I1804" t="str">
        <f t="shared" si="28"/>
        <v>25201</v>
      </c>
      <c r="J1804">
        <f>IFERROR(VLOOKUP(I1804,着工統計から!$B$2:$B$992,2,FALSE), 0)</f>
        <v>0</v>
      </c>
    </row>
    <row r="1805" spans="2:10" x14ac:dyDescent="0.7">
      <c r="B1805" s="1">
        <v>1801</v>
      </c>
      <c r="C1805" s="1" t="s">
        <v>25</v>
      </c>
      <c r="D1805" s="1">
        <v>253014</v>
      </c>
      <c r="E1805" s="1" t="s">
        <v>1249</v>
      </c>
      <c r="F1805" s="1">
        <v>5</v>
      </c>
      <c r="G1805">
        <v>21825</v>
      </c>
      <c r="H1805">
        <v>156</v>
      </c>
      <c r="I1805" t="str">
        <f t="shared" si="28"/>
        <v>25301</v>
      </c>
      <c r="J1805">
        <f>IFERROR(VLOOKUP(I1805,着工統計から!$B$2:$B$992,2,FALSE), 0)</f>
        <v>0</v>
      </c>
    </row>
    <row r="1806" spans="2:10" x14ac:dyDescent="0.7">
      <c r="B1806" s="1">
        <v>1802</v>
      </c>
      <c r="C1806" s="1" t="s">
        <v>25</v>
      </c>
      <c r="D1806" s="1">
        <v>252026</v>
      </c>
      <c r="E1806" s="1" t="s">
        <v>1767</v>
      </c>
      <c r="F1806" s="1">
        <v>5</v>
      </c>
      <c r="G1806">
        <v>113679</v>
      </c>
      <c r="H1806">
        <v>898</v>
      </c>
      <c r="I1806" t="str">
        <f t="shared" si="28"/>
        <v>25202</v>
      </c>
      <c r="J1806">
        <f>IFERROR(VLOOKUP(I1806,着工統計から!$B$2:$B$992,2,FALSE), 0)</f>
        <v>0</v>
      </c>
    </row>
    <row r="1807" spans="2:10" x14ac:dyDescent="0.7">
      <c r="B1807" s="1">
        <v>1803</v>
      </c>
      <c r="C1807" s="1" t="s">
        <v>25</v>
      </c>
      <c r="D1807" s="1">
        <v>252034</v>
      </c>
      <c r="E1807" s="1" t="s">
        <v>1768</v>
      </c>
      <c r="F1807" s="1">
        <v>5</v>
      </c>
      <c r="G1807">
        <v>60900</v>
      </c>
      <c r="H1807">
        <v>264</v>
      </c>
      <c r="I1807" t="str">
        <f t="shared" si="28"/>
        <v>25203</v>
      </c>
      <c r="J1807">
        <f>IFERROR(VLOOKUP(I1807,着工統計から!$B$2:$B$992,2,FALSE), 0)</f>
        <v>0</v>
      </c>
    </row>
    <row r="1808" spans="2:10" x14ac:dyDescent="0.7">
      <c r="B1808" s="1">
        <v>1804</v>
      </c>
      <c r="C1808" s="1" t="s">
        <v>25</v>
      </c>
      <c r="D1808" s="1">
        <v>254819</v>
      </c>
      <c r="E1808" s="1" t="s">
        <v>1769</v>
      </c>
      <c r="F1808" s="1">
        <v>5</v>
      </c>
      <c r="G1808">
        <v>12980</v>
      </c>
      <c r="H1808">
        <v>56</v>
      </c>
      <c r="I1808" t="str">
        <f t="shared" si="28"/>
        <v>25481</v>
      </c>
      <c r="J1808">
        <f>IFERROR(VLOOKUP(I1808,着工統計から!$B$2:$B$992,2,FALSE), 0)</f>
        <v>0</v>
      </c>
    </row>
    <row r="1809" spans="2:10" x14ac:dyDescent="0.7">
      <c r="B1809" s="1">
        <v>1805</v>
      </c>
      <c r="C1809" s="1" t="s">
        <v>25</v>
      </c>
      <c r="D1809" s="1">
        <v>254827</v>
      </c>
      <c r="E1809" s="1" t="s">
        <v>1770</v>
      </c>
      <c r="F1809" s="1">
        <v>5</v>
      </c>
      <c r="G1809">
        <v>4840</v>
      </c>
      <c r="H1809">
        <v>21</v>
      </c>
      <c r="I1809" t="str">
        <f t="shared" si="28"/>
        <v>25482</v>
      </c>
      <c r="J1809">
        <f>IFERROR(VLOOKUP(I1809,着工統計から!$B$2:$B$992,2,FALSE), 0)</f>
        <v>0</v>
      </c>
    </row>
    <row r="1810" spans="2:10" x14ac:dyDescent="0.7">
      <c r="B1810" s="1">
        <v>1806</v>
      </c>
      <c r="C1810" s="1" t="s">
        <v>25</v>
      </c>
      <c r="D1810" s="1">
        <v>254835</v>
      </c>
      <c r="E1810" s="1" t="s">
        <v>1771</v>
      </c>
      <c r="F1810" s="1">
        <v>5</v>
      </c>
      <c r="G1810">
        <v>8583</v>
      </c>
      <c r="H1810">
        <v>37</v>
      </c>
      <c r="I1810" t="str">
        <f t="shared" si="28"/>
        <v>25483</v>
      </c>
      <c r="J1810">
        <f>IFERROR(VLOOKUP(I1810,着工統計から!$B$2:$B$992,2,FALSE), 0)</f>
        <v>0</v>
      </c>
    </row>
    <row r="1811" spans="2:10" x14ac:dyDescent="0.7">
      <c r="B1811" s="1">
        <v>1807</v>
      </c>
      <c r="C1811" s="1" t="s">
        <v>25</v>
      </c>
      <c r="D1811" s="1">
        <v>254843</v>
      </c>
      <c r="E1811" s="1" t="s">
        <v>1772</v>
      </c>
      <c r="F1811" s="1">
        <v>5</v>
      </c>
      <c r="G1811">
        <v>6844</v>
      </c>
      <c r="H1811">
        <v>30</v>
      </c>
      <c r="I1811" t="str">
        <f t="shared" si="28"/>
        <v>25484</v>
      </c>
      <c r="J1811">
        <f>IFERROR(VLOOKUP(I1811,着工統計から!$B$2:$B$992,2,FALSE), 0)</f>
        <v>0</v>
      </c>
    </row>
    <row r="1812" spans="2:10" x14ac:dyDescent="0.7">
      <c r="B1812" s="1">
        <v>1808</v>
      </c>
      <c r="C1812" s="1" t="s">
        <v>25</v>
      </c>
      <c r="D1812" s="1">
        <v>255017</v>
      </c>
      <c r="E1812" s="1" t="s">
        <v>1773</v>
      </c>
      <c r="F1812" s="1">
        <v>5</v>
      </c>
      <c r="G1812">
        <v>9749</v>
      </c>
      <c r="H1812">
        <v>42</v>
      </c>
      <c r="I1812" t="str">
        <f t="shared" si="28"/>
        <v>25501</v>
      </c>
      <c r="J1812">
        <f>IFERROR(VLOOKUP(I1812,着工統計から!$B$2:$B$992,2,FALSE), 0)</f>
        <v>0</v>
      </c>
    </row>
    <row r="1813" spans="2:10" x14ac:dyDescent="0.7">
      <c r="B1813" s="1">
        <v>1809</v>
      </c>
      <c r="C1813" s="1" t="s">
        <v>25</v>
      </c>
      <c r="D1813" s="1">
        <v>255025</v>
      </c>
      <c r="E1813" s="1" t="s">
        <v>1774</v>
      </c>
      <c r="F1813" s="1">
        <v>5</v>
      </c>
      <c r="G1813">
        <v>7155</v>
      </c>
      <c r="H1813">
        <v>31</v>
      </c>
      <c r="I1813" t="str">
        <f t="shared" si="28"/>
        <v>25502</v>
      </c>
      <c r="J1813">
        <f>IFERROR(VLOOKUP(I1813,着工統計から!$B$2:$B$992,2,FALSE), 0)</f>
        <v>0</v>
      </c>
    </row>
    <row r="1814" spans="2:10" x14ac:dyDescent="0.7">
      <c r="B1814" s="1">
        <v>1810</v>
      </c>
      <c r="C1814" s="1" t="s">
        <v>25</v>
      </c>
      <c r="D1814" s="1">
        <v>255033</v>
      </c>
      <c r="E1814" s="1" t="s">
        <v>1775</v>
      </c>
      <c r="F1814" s="1">
        <v>5</v>
      </c>
      <c r="G1814">
        <v>3142</v>
      </c>
      <c r="H1814">
        <v>14</v>
      </c>
      <c r="I1814" t="str">
        <f t="shared" si="28"/>
        <v>25503</v>
      </c>
      <c r="J1814">
        <f>IFERROR(VLOOKUP(I1814,着工統計から!$B$2:$B$992,2,FALSE), 0)</f>
        <v>0</v>
      </c>
    </row>
    <row r="1815" spans="2:10" x14ac:dyDescent="0.7">
      <c r="B1815" s="1">
        <v>1811</v>
      </c>
      <c r="C1815" s="1" t="s">
        <v>25</v>
      </c>
      <c r="D1815" s="1">
        <v>255041</v>
      </c>
      <c r="E1815" s="1" t="s">
        <v>1776</v>
      </c>
      <c r="F1815" s="1">
        <v>5</v>
      </c>
      <c r="G1815">
        <v>4000</v>
      </c>
      <c r="H1815">
        <v>17</v>
      </c>
      <c r="I1815" t="str">
        <f t="shared" si="28"/>
        <v>25504</v>
      </c>
      <c r="J1815">
        <f>IFERROR(VLOOKUP(I1815,着工統計から!$B$2:$B$992,2,FALSE), 0)</f>
        <v>0</v>
      </c>
    </row>
    <row r="1816" spans="2:10" x14ac:dyDescent="0.7">
      <c r="B1816" s="1">
        <v>1812</v>
      </c>
      <c r="C1816" s="1" t="s">
        <v>25</v>
      </c>
      <c r="D1816" s="1">
        <v>252042</v>
      </c>
      <c r="E1816" s="1" t="s">
        <v>1777</v>
      </c>
      <c r="F1816" s="1">
        <v>5</v>
      </c>
      <c r="G1816">
        <v>68884</v>
      </c>
      <c r="H1816">
        <v>529</v>
      </c>
      <c r="I1816" t="str">
        <f t="shared" si="28"/>
        <v>25204</v>
      </c>
      <c r="J1816">
        <f>IFERROR(VLOOKUP(I1816,着工統計から!$B$2:$B$992,2,FALSE), 0)</f>
        <v>0</v>
      </c>
    </row>
    <row r="1817" spans="2:10" x14ac:dyDescent="0.7">
      <c r="B1817" s="1">
        <v>1813</v>
      </c>
      <c r="C1817" s="1" t="s">
        <v>25</v>
      </c>
      <c r="D1817" s="1">
        <v>253812</v>
      </c>
      <c r="E1817" s="1" t="s">
        <v>1778</v>
      </c>
      <c r="F1817" s="1">
        <v>5</v>
      </c>
      <c r="G1817">
        <v>12428</v>
      </c>
      <c r="H1817">
        <v>96</v>
      </c>
      <c r="I1817" t="str">
        <f t="shared" si="28"/>
        <v>25381</v>
      </c>
      <c r="J1817">
        <f>IFERROR(VLOOKUP(I1817,着工統計から!$B$2:$B$992,2,FALSE), 0)</f>
        <v>0</v>
      </c>
    </row>
    <row r="1818" spans="2:10" x14ac:dyDescent="0.7">
      <c r="B1818" s="1">
        <v>1814</v>
      </c>
      <c r="C1818" s="1" t="s">
        <v>25</v>
      </c>
      <c r="D1818" s="1">
        <v>252069</v>
      </c>
      <c r="E1818" s="1" t="s">
        <v>1779</v>
      </c>
      <c r="F1818" s="1">
        <v>5</v>
      </c>
      <c r="G1818">
        <v>137247</v>
      </c>
      <c r="H1818">
        <v>998</v>
      </c>
      <c r="I1818" t="str">
        <f t="shared" si="28"/>
        <v>25206</v>
      </c>
      <c r="J1818">
        <f>IFERROR(VLOOKUP(I1818,着工統計から!$B$2:$B$992,2,FALSE), 0)</f>
        <v>0</v>
      </c>
    </row>
    <row r="1819" spans="2:10" x14ac:dyDescent="0.7">
      <c r="B1819" s="1">
        <v>1815</v>
      </c>
      <c r="C1819" s="1" t="s">
        <v>25</v>
      </c>
      <c r="D1819" s="1">
        <v>252077</v>
      </c>
      <c r="E1819" s="1" t="s">
        <v>1780</v>
      </c>
      <c r="F1819" s="1">
        <v>5</v>
      </c>
      <c r="G1819">
        <v>79859</v>
      </c>
      <c r="H1819">
        <v>698</v>
      </c>
      <c r="I1819" t="str">
        <f t="shared" si="28"/>
        <v>25207</v>
      </c>
      <c r="J1819">
        <f>IFERROR(VLOOKUP(I1819,着工統計から!$B$2:$B$992,2,FALSE), 0)</f>
        <v>0</v>
      </c>
    </row>
    <row r="1820" spans="2:10" x14ac:dyDescent="0.7">
      <c r="B1820" s="1">
        <v>1816</v>
      </c>
      <c r="C1820" s="1" t="s">
        <v>25</v>
      </c>
      <c r="D1820" s="1">
        <v>252085</v>
      </c>
      <c r="E1820" s="1" t="s">
        <v>1781</v>
      </c>
      <c r="F1820" s="1">
        <v>5</v>
      </c>
      <c r="G1820">
        <v>66749</v>
      </c>
      <c r="H1820">
        <v>635</v>
      </c>
      <c r="I1820" t="str">
        <f t="shared" si="28"/>
        <v>25208</v>
      </c>
      <c r="J1820">
        <f>IFERROR(VLOOKUP(I1820,着工統計から!$B$2:$B$992,2,FALSE), 0)</f>
        <v>0</v>
      </c>
    </row>
    <row r="1821" spans="2:10" x14ac:dyDescent="0.7">
      <c r="B1821" s="1">
        <v>1817</v>
      </c>
      <c r="C1821" s="1" t="s">
        <v>25</v>
      </c>
      <c r="D1821" s="1">
        <v>253634</v>
      </c>
      <c r="E1821" s="1" t="s">
        <v>1782</v>
      </c>
      <c r="F1821" s="1">
        <v>5</v>
      </c>
      <c r="G1821">
        <v>40541</v>
      </c>
      <c r="H1821">
        <v>225</v>
      </c>
      <c r="I1821" t="str">
        <f t="shared" si="28"/>
        <v>25363</v>
      </c>
      <c r="J1821">
        <f>IFERROR(VLOOKUP(I1821,着工統計から!$B$2:$B$992,2,FALSE), 0)</f>
        <v>0</v>
      </c>
    </row>
    <row r="1822" spans="2:10" x14ac:dyDescent="0.7">
      <c r="B1822" s="1">
        <v>1818</v>
      </c>
      <c r="C1822" s="1" t="s">
        <v>25</v>
      </c>
      <c r="D1822" s="1">
        <v>253642</v>
      </c>
      <c r="E1822" s="1" t="s">
        <v>1783</v>
      </c>
      <c r="F1822" s="1">
        <v>5</v>
      </c>
      <c r="G1822">
        <v>7655</v>
      </c>
      <c r="H1822">
        <v>42</v>
      </c>
      <c r="I1822" t="str">
        <f t="shared" si="28"/>
        <v>25364</v>
      </c>
      <c r="J1822">
        <f>IFERROR(VLOOKUP(I1822,着工統計から!$B$2:$B$992,2,FALSE), 0)</f>
        <v>0</v>
      </c>
    </row>
    <row r="1823" spans="2:10" x14ac:dyDescent="0.7">
      <c r="B1823" s="1">
        <v>1819</v>
      </c>
      <c r="C1823" s="1" t="s">
        <v>25</v>
      </c>
      <c r="D1823" s="1">
        <v>253651</v>
      </c>
      <c r="E1823" s="1" t="s">
        <v>1784</v>
      </c>
      <c r="F1823" s="1">
        <v>5</v>
      </c>
      <c r="G1823">
        <v>10235</v>
      </c>
      <c r="H1823">
        <v>57</v>
      </c>
      <c r="I1823" t="str">
        <f t="shared" si="28"/>
        <v>25365</v>
      </c>
      <c r="J1823">
        <f>IFERROR(VLOOKUP(I1823,着工統計から!$B$2:$B$992,2,FALSE), 0)</f>
        <v>0</v>
      </c>
    </row>
    <row r="1824" spans="2:10" x14ac:dyDescent="0.7">
      <c r="B1824" s="1">
        <v>1820</v>
      </c>
      <c r="C1824" s="1" t="s">
        <v>25</v>
      </c>
      <c r="D1824" s="1">
        <v>253669</v>
      </c>
      <c r="E1824" s="1" t="s">
        <v>1785</v>
      </c>
      <c r="F1824" s="1">
        <v>5</v>
      </c>
      <c r="G1824">
        <v>20338</v>
      </c>
      <c r="H1824">
        <v>113</v>
      </c>
      <c r="I1824" t="str">
        <f t="shared" si="28"/>
        <v>25366</v>
      </c>
      <c r="J1824">
        <f>IFERROR(VLOOKUP(I1824,着工統計から!$B$2:$B$992,2,FALSE), 0)</f>
        <v>0</v>
      </c>
    </row>
    <row r="1825" spans="2:10" x14ac:dyDescent="0.7">
      <c r="B1825" s="1">
        <v>1821</v>
      </c>
      <c r="C1825" s="1" t="s">
        <v>25</v>
      </c>
      <c r="D1825" s="1">
        <v>253677</v>
      </c>
      <c r="E1825" s="1" t="s">
        <v>1786</v>
      </c>
      <c r="F1825" s="1">
        <v>5</v>
      </c>
      <c r="G1825">
        <v>12132</v>
      </c>
      <c r="H1825">
        <v>67</v>
      </c>
      <c r="I1825" t="str">
        <f t="shared" si="28"/>
        <v>25367</v>
      </c>
      <c r="J1825">
        <f>IFERROR(VLOOKUP(I1825,着工統計から!$B$2:$B$992,2,FALSE), 0)</f>
        <v>0</v>
      </c>
    </row>
    <row r="1826" spans="2:10" x14ac:dyDescent="0.7">
      <c r="B1826" s="1">
        <v>1822</v>
      </c>
      <c r="C1826" s="1" t="s">
        <v>25</v>
      </c>
      <c r="D1826" s="1">
        <v>253421</v>
      </c>
      <c r="E1826" s="1" t="s">
        <v>1787</v>
      </c>
      <c r="F1826" s="1">
        <v>5</v>
      </c>
      <c r="G1826">
        <v>11444</v>
      </c>
      <c r="H1826">
        <v>85</v>
      </c>
      <c r="I1826" t="str">
        <f t="shared" si="28"/>
        <v>25342</v>
      </c>
      <c r="J1826">
        <f>IFERROR(VLOOKUP(I1826,着工統計から!$B$2:$B$992,2,FALSE), 0)</f>
        <v>0</v>
      </c>
    </row>
    <row r="1827" spans="2:10" x14ac:dyDescent="0.7">
      <c r="B1827" s="1">
        <v>1823</v>
      </c>
      <c r="C1827" s="1" t="s">
        <v>25</v>
      </c>
      <c r="D1827" s="1">
        <v>253430</v>
      </c>
      <c r="E1827" s="1" t="s">
        <v>1788</v>
      </c>
      <c r="F1827" s="1">
        <v>5</v>
      </c>
      <c r="G1827">
        <v>38445</v>
      </c>
      <c r="H1827">
        <v>286</v>
      </c>
      <c r="I1827" t="str">
        <f t="shared" si="28"/>
        <v>25343</v>
      </c>
      <c r="J1827">
        <f>IFERROR(VLOOKUP(I1827,着工統計から!$B$2:$B$992,2,FALSE), 0)</f>
        <v>0</v>
      </c>
    </row>
    <row r="1828" spans="2:10" x14ac:dyDescent="0.7">
      <c r="B1828" s="1">
        <v>1824</v>
      </c>
      <c r="C1828" s="1" t="s">
        <v>25</v>
      </c>
      <c r="D1828" s="1">
        <v>253618</v>
      </c>
      <c r="E1828" s="1" t="s">
        <v>1789</v>
      </c>
      <c r="F1828" s="1">
        <v>5</v>
      </c>
      <c r="G1828">
        <v>11915</v>
      </c>
      <c r="H1828">
        <v>61</v>
      </c>
      <c r="I1828" t="str">
        <f t="shared" si="28"/>
        <v>25361</v>
      </c>
      <c r="J1828">
        <f>IFERROR(VLOOKUP(I1828,着工統計から!$B$2:$B$992,2,FALSE), 0)</f>
        <v>0</v>
      </c>
    </row>
    <row r="1829" spans="2:10" x14ac:dyDescent="0.7">
      <c r="B1829" s="1">
        <v>1825</v>
      </c>
      <c r="C1829" s="1" t="s">
        <v>25</v>
      </c>
      <c r="D1829" s="1">
        <v>253626</v>
      </c>
      <c r="E1829" s="1" t="s">
        <v>1305</v>
      </c>
      <c r="F1829" s="1">
        <v>5</v>
      </c>
      <c r="G1829">
        <v>42374</v>
      </c>
      <c r="H1829">
        <v>218</v>
      </c>
      <c r="I1829" t="str">
        <f t="shared" si="28"/>
        <v>25362</v>
      </c>
      <c r="J1829">
        <f>IFERROR(VLOOKUP(I1829,着工統計から!$B$2:$B$992,2,FALSE), 0)</f>
        <v>0</v>
      </c>
    </row>
    <row r="1830" spans="2:10" x14ac:dyDescent="0.7">
      <c r="B1830" s="1">
        <v>1826</v>
      </c>
      <c r="C1830" s="1" t="s">
        <v>25</v>
      </c>
      <c r="D1830" s="1">
        <v>255211</v>
      </c>
      <c r="E1830" s="1" t="s">
        <v>1790</v>
      </c>
      <c r="F1830" s="1">
        <v>5</v>
      </c>
      <c r="G1830">
        <v>5712</v>
      </c>
      <c r="H1830">
        <v>16</v>
      </c>
      <c r="I1830" t="str">
        <f t="shared" si="28"/>
        <v>25521</v>
      </c>
      <c r="J1830">
        <f>IFERROR(VLOOKUP(I1830,着工統計から!$B$2:$B$992,2,FALSE), 0)</f>
        <v>0</v>
      </c>
    </row>
    <row r="1831" spans="2:10" x14ac:dyDescent="0.7">
      <c r="B1831" s="1">
        <v>1827</v>
      </c>
      <c r="C1831" s="1" t="s">
        <v>25</v>
      </c>
      <c r="D1831" s="1">
        <v>255220</v>
      </c>
      <c r="E1831" s="1" t="s">
        <v>1791</v>
      </c>
      <c r="F1831" s="1">
        <v>5</v>
      </c>
      <c r="G1831">
        <v>12327</v>
      </c>
      <c r="H1831">
        <v>34</v>
      </c>
      <c r="I1831" t="str">
        <f t="shared" si="28"/>
        <v>25522</v>
      </c>
      <c r="J1831">
        <f>IFERROR(VLOOKUP(I1831,着工統計から!$B$2:$B$992,2,FALSE), 0)</f>
        <v>0</v>
      </c>
    </row>
    <row r="1832" spans="2:10" x14ac:dyDescent="0.7">
      <c r="B1832" s="1">
        <v>1828</v>
      </c>
      <c r="C1832" s="1" t="s">
        <v>25</v>
      </c>
      <c r="D1832" s="1">
        <v>255238</v>
      </c>
      <c r="E1832" s="1" t="s">
        <v>1792</v>
      </c>
      <c r="F1832" s="1">
        <v>5</v>
      </c>
      <c r="G1832">
        <v>1837</v>
      </c>
      <c r="H1832">
        <v>5</v>
      </c>
      <c r="I1832" t="str">
        <f t="shared" si="28"/>
        <v>25523</v>
      </c>
      <c r="J1832">
        <f>IFERROR(VLOOKUP(I1832,着工統計から!$B$2:$B$992,2,FALSE), 0)</f>
        <v>0</v>
      </c>
    </row>
    <row r="1833" spans="2:10" x14ac:dyDescent="0.7">
      <c r="B1833" s="1">
        <v>1829</v>
      </c>
      <c r="C1833" s="1" t="s">
        <v>25</v>
      </c>
      <c r="D1833" s="1">
        <v>255246</v>
      </c>
      <c r="E1833" s="1" t="s">
        <v>1793</v>
      </c>
      <c r="F1833" s="1">
        <v>5</v>
      </c>
      <c r="G1833">
        <v>12929</v>
      </c>
      <c r="H1833">
        <v>36</v>
      </c>
      <c r="I1833" t="str">
        <f t="shared" si="28"/>
        <v>25524</v>
      </c>
      <c r="J1833">
        <f>IFERROR(VLOOKUP(I1833,着工統計から!$B$2:$B$992,2,FALSE), 0)</f>
        <v>0</v>
      </c>
    </row>
    <row r="1834" spans="2:10" x14ac:dyDescent="0.7">
      <c r="B1834" s="1">
        <v>1830</v>
      </c>
      <c r="C1834" s="1" t="s">
        <v>25</v>
      </c>
      <c r="D1834" s="1">
        <v>255254</v>
      </c>
      <c r="E1834" s="1" t="s">
        <v>1794</v>
      </c>
      <c r="F1834" s="1">
        <v>5</v>
      </c>
      <c r="G1834">
        <v>6138</v>
      </c>
      <c r="H1834">
        <v>17</v>
      </c>
      <c r="I1834" t="str">
        <f t="shared" si="28"/>
        <v>25525</v>
      </c>
      <c r="J1834">
        <f>IFERROR(VLOOKUP(I1834,着工統計から!$B$2:$B$992,2,FALSE), 0)</f>
        <v>0</v>
      </c>
    </row>
    <row r="1835" spans="2:10" x14ac:dyDescent="0.7">
      <c r="B1835" s="1">
        <v>1831</v>
      </c>
      <c r="C1835" s="1" t="s">
        <v>25</v>
      </c>
      <c r="D1835" s="1">
        <v>255262</v>
      </c>
      <c r="E1835" s="1" t="s">
        <v>1795</v>
      </c>
      <c r="F1835" s="1">
        <v>5</v>
      </c>
      <c r="G1835">
        <v>11082</v>
      </c>
      <c r="H1835">
        <v>31</v>
      </c>
      <c r="I1835" t="str">
        <f t="shared" si="28"/>
        <v>25526</v>
      </c>
      <c r="J1835">
        <f>IFERROR(VLOOKUP(I1835,着工統計から!$B$2:$B$992,2,FALSE), 0)</f>
        <v>0</v>
      </c>
    </row>
    <row r="1836" spans="2:10" x14ac:dyDescent="0.7">
      <c r="B1836" s="1">
        <v>1832</v>
      </c>
      <c r="C1836" s="1" t="s">
        <v>25</v>
      </c>
      <c r="D1836" s="1">
        <v>252051</v>
      </c>
      <c r="E1836" s="1" t="s">
        <v>1796</v>
      </c>
      <c r="F1836" s="1">
        <v>5</v>
      </c>
      <c r="G1836">
        <v>45465</v>
      </c>
      <c r="H1836">
        <v>252</v>
      </c>
      <c r="I1836" t="str">
        <f t="shared" si="28"/>
        <v>25205</v>
      </c>
      <c r="J1836">
        <f>IFERROR(VLOOKUP(I1836,着工統計から!$B$2:$B$992,2,FALSE), 0)</f>
        <v>0</v>
      </c>
    </row>
    <row r="1837" spans="2:10" x14ac:dyDescent="0.7">
      <c r="B1837" s="1">
        <v>1833</v>
      </c>
      <c r="C1837" s="1" t="s">
        <v>25</v>
      </c>
      <c r="D1837" s="1">
        <v>253821</v>
      </c>
      <c r="E1837" s="1" t="s">
        <v>1797</v>
      </c>
      <c r="F1837" s="1">
        <v>5</v>
      </c>
      <c r="G1837">
        <v>14772</v>
      </c>
      <c r="H1837">
        <v>82</v>
      </c>
      <c r="I1837" t="str">
        <f t="shared" si="28"/>
        <v>25382</v>
      </c>
      <c r="J1837">
        <f>IFERROR(VLOOKUP(I1837,着工統計から!$B$2:$B$992,2,FALSE), 0)</f>
        <v>0</v>
      </c>
    </row>
    <row r="1838" spans="2:10" x14ac:dyDescent="0.7">
      <c r="B1838" s="1">
        <v>1834</v>
      </c>
      <c r="C1838" s="1" t="s">
        <v>25</v>
      </c>
      <c r="D1838" s="1">
        <v>254011</v>
      </c>
      <c r="E1838" s="1" t="s">
        <v>1798</v>
      </c>
      <c r="F1838" s="1">
        <v>5</v>
      </c>
      <c r="G1838">
        <v>5383</v>
      </c>
      <c r="H1838">
        <v>30</v>
      </c>
      <c r="I1838" t="str">
        <f t="shared" si="28"/>
        <v>25401</v>
      </c>
      <c r="J1838">
        <f>IFERROR(VLOOKUP(I1838,着工統計から!$B$2:$B$992,2,FALSE), 0)</f>
        <v>0</v>
      </c>
    </row>
    <row r="1839" spans="2:10" x14ac:dyDescent="0.7">
      <c r="B1839" s="1">
        <v>1835</v>
      </c>
      <c r="C1839" s="1" t="s">
        <v>25</v>
      </c>
      <c r="D1839" s="1">
        <v>254029</v>
      </c>
      <c r="E1839" s="1" t="s">
        <v>1799</v>
      </c>
      <c r="F1839" s="1">
        <v>5</v>
      </c>
      <c r="G1839">
        <v>11928</v>
      </c>
      <c r="H1839">
        <v>66</v>
      </c>
      <c r="I1839" t="str">
        <f t="shared" si="28"/>
        <v>25402</v>
      </c>
      <c r="J1839">
        <f>IFERROR(VLOOKUP(I1839,着工統計から!$B$2:$B$992,2,FALSE), 0)</f>
        <v>0</v>
      </c>
    </row>
    <row r="1840" spans="2:10" x14ac:dyDescent="0.7">
      <c r="B1840" s="1">
        <v>1836</v>
      </c>
      <c r="C1840" s="1" t="s">
        <v>25</v>
      </c>
      <c r="D1840" s="1">
        <v>254037</v>
      </c>
      <c r="E1840" s="1" t="s">
        <v>1800</v>
      </c>
      <c r="F1840" s="1">
        <v>5</v>
      </c>
      <c r="G1840">
        <v>23080</v>
      </c>
      <c r="H1840">
        <v>128</v>
      </c>
      <c r="I1840" t="str">
        <f t="shared" si="28"/>
        <v>25403</v>
      </c>
      <c r="J1840">
        <f>IFERROR(VLOOKUP(I1840,着工統計から!$B$2:$B$992,2,FALSE), 0)</f>
        <v>0</v>
      </c>
    </row>
    <row r="1841" spans="2:10" x14ac:dyDescent="0.7">
      <c r="B1841" s="1">
        <v>1837</v>
      </c>
      <c r="C1841" s="1" t="s">
        <v>25</v>
      </c>
      <c r="D1841" s="1">
        <v>254215</v>
      </c>
      <c r="E1841" s="1" t="s">
        <v>1801</v>
      </c>
      <c r="F1841" s="1">
        <v>5</v>
      </c>
      <c r="G1841">
        <v>4990</v>
      </c>
      <c r="H1841">
        <v>28</v>
      </c>
      <c r="I1841" t="str">
        <f t="shared" si="28"/>
        <v>25421</v>
      </c>
      <c r="J1841">
        <f>IFERROR(VLOOKUP(I1841,着工統計から!$B$2:$B$992,2,FALSE), 0)</f>
        <v>0</v>
      </c>
    </row>
    <row r="1842" spans="2:10" x14ac:dyDescent="0.7">
      <c r="B1842" s="1">
        <v>1838</v>
      </c>
      <c r="C1842" s="1" t="s">
        <v>25</v>
      </c>
      <c r="D1842" s="1">
        <v>254223</v>
      </c>
      <c r="E1842" s="1" t="s">
        <v>1802</v>
      </c>
      <c r="F1842" s="1">
        <v>5</v>
      </c>
      <c r="G1842">
        <v>8562</v>
      </c>
      <c r="H1842">
        <v>47</v>
      </c>
      <c r="I1842" t="str">
        <f t="shared" si="28"/>
        <v>25422</v>
      </c>
      <c r="J1842">
        <f>IFERROR(VLOOKUP(I1842,着工統計から!$B$2:$B$992,2,FALSE), 0)</f>
        <v>0</v>
      </c>
    </row>
    <row r="1843" spans="2:10" x14ac:dyDescent="0.7">
      <c r="B1843" s="1">
        <v>1839</v>
      </c>
      <c r="C1843" s="1" t="s">
        <v>25</v>
      </c>
      <c r="D1843" s="1">
        <v>254614</v>
      </c>
      <c r="E1843" s="1" t="s">
        <v>1803</v>
      </c>
      <c r="F1843" s="1">
        <v>5</v>
      </c>
      <c r="G1843">
        <v>12217</v>
      </c>
      <c r="H1843">
        <v>63</v>
      </c>
      <c r="I1843" t="str">
        <f t="shared" si="28"/>
        <v>25461</v>
      </c>
      <c r="J1843">
        <f>IFERROR(VLOOKUP(I1843,着工統計から!$B$2:$B$992,2,FALSE), 0)</f>
        <v>0</v>
      </c>
    </row>
    <row r="1844" spans="2:10" x14ac:dyDescent="0.7">
      <c r="B1844" s="1">
        <v>1840</v>
      </c>
      <c r="C1844" s="1" t="s">
        <v>25</v>
      </c>
      <c r="D1844" s="1">
        <v>254622</v>
      </c>
      <c r="E1844" s="1" t="s">
        <v>1804</v>
      </c>
      <c r="F1844" s="1">
        <v>5</v>
      </c>
      <c r="G1844">
        <v>5220</v>
      </c>
      <c r="H1844">
        <v>27</v>
      </c>
      <c r="I1844" t="str">
        <f t="shared" si="28"/>
        <v>25462</v>
      </c>
      <c r="J1844">
        <f>IFERROR(VLOOKUP(I1844,着工統計から!$B$2:$B$992,2,FALSE), 0)</f>
        <v>0</v>
      </c>
    </row>
    <row r="1845" spans="2:10" x14ac:dyDescent="0.7">
      <c r="B1845" s="1">
        <v>1841</v>
      </c>
      <c r="C1845" s="1" t="s">
        <v>25</v>
      </c>
      <c r="D1845" s="1">
        <v>254631</v>
      </c>
      <c r="E1845" s="1" t="s">
        <v>1805</v>
      </c>
      <c r="F1845" s="1">
        <v>5</v>
      </c>
      <c r="G1845">
        <v>11191</v>
      </c>
      <c r="H1845">
        <v>58</v>
      </c>
      <c r="I1845" t="str">
        <f t="shared" si="28"/>
        <v>25463</v>
      </c>
      <c r="J1845">
        <f>IFERROR(VLOOKUP(I1845,着工統計から!$B$2:$B$992,2,FALSE), 0)</f>
        <v>0</v>
      </c>
    </row>
    <row r="1846" spans="2:10" x14ac:dyDescent="0.7">
      <c r="B1846" s="1">
        <v>1842</v>
      </c>
      <c r="C1846" s="1" t="s">
        <v>25</v>
      </c>
      <c r="D1846" s="1">
        <v>254649</v>
      </c>
      <c r="E1846" s="1" t="s">
        <v>1806</v>
      </c>
      <c r="F1846" s="1">
        <v>5</v>
      </c>
      <c r="G1846">
        <v>10091</v>
      </c>
      <c r="H1846">
        <v>52</v>
      </c>
      <c r="I1846" t="str">
        <f t="shared" si="28"/>
        <v>25464</v>
      </c>
      <c r="J1846">
        <f>IFERROR(VLOOKUP(I1846,着工統計から!$B$2:$B$992,2,FALSE), 0)</f>
        <v>0</v>
      </c>
    </row>
    <row r="1847" spans="2:10" x14ac:dyDescent="0.7">
      <c r="B1847" s="1">
        <v>1843</v>
      </c>
      <c r="C1847" s="1" t="s">
        <v>25</v>
      </c>
      <c r="D1847" s="1">
        <v>253839</v>
      </c>
      <c r="E1847" s="1" t="s">
        <v>1807</v>
      </c>
      <c r="F1847" s="1">
        <v>5</v>
      </c>
      <c r="G1847">
        <v>21873</v>
      </c>
      <c r="H1847">
        <v>82</v>
      </c>
      <c r="I1847" t="str">
        <f t="shared" si="28"/>
        <v>25383</v>
      </c>
      <c r="J1847">
        <f>IFERROR(VLOOKUP(I1847,着工統計から!$B$2:$B$992,2,FALSE), 0)</f>
        <v>0</v>
      </c>
    </row>
    <row r="1848" spans="2:10" x14ac:dyDescent="0.7">
      <c r="B1848" s="1">
        <v>1844</v>
      </c>
      <c r="C1848" s="1" t="s">
        <v>25</v>
      </c>
      <c r="D1848" s="1">
        <v>253847</v>
      </c>
      <c r="E1848" s="1" t="s">
        <v>1314</v>
      </c>
      <c r="F1848" s="1">
        <v>5</v>
      </c>
      <c r="G1848">
        <v>12434</v>
      </c>
      <c r="H1848">
        <v>29</v>
      </c>
      <c r="I1848" t="str">
        <f t="shared" si="28"/>
        <v>25384</v>
      </c>
      <c r="J1848">
        <f>IFERROR(VLOOKUP(I1848,着工統計から!$B$2:$B$992,2,FALSE), 0)</f>
        <v>0</v>
      </c>
    </row>
    <row r="1849" spans="2:10" x14ac:dyDescent="0.7">
      <c r="B1849" s="1">
        <v>1845</v>
      </c>
      <c r="C1849" s="1" t="s">
        <v>25</v>
      </c>
      <c r="D1849" s="1">
        <v>254231</v>
      </c>
      <c r="E1849" s="1" t="s">
        <v>1808</v>
      </c>
      <c r="F1849" s="1">
        <v>5</v>
      </c>
      <c r="G1849">
        <v>7800</v>
      </c>
      <c r="H1849">
        <v>33</v>
      </c>
      <c r="I1849" t="str">
        <f t="shared" si="28"/>
        <v>25423</v>
      </c>
      <c r="J1849">
        <f>IFERROR(VLOOKUP(I1849,着工統計から!$B$2:$B$992,2,FALSE), 0)</f>
        <v>0</v>
      </c>
    </row>
    <row r="1850" spans="2:10" x14ac:dyDescent="0.7">
      <c r="B1850" s="1">
        <v>1846</v>
      </c>
      <c r="C1850" s="1" t="s">
        <v>25</v>
      </c>
      <c r="D1850" s="1">
        <v>254240</v>
      </c>
      <c r="E1850" s="1" t="s">
        <v>1809</v>
      </c>
      <c r="F1850" s="1">
        <v>5</v>
      </c>
      <c r="G1850">
        <v>12978</v>
      </c>
      <c r="H1850">
        <v>56</v>
      </c>
      <c r="I1850" t="str">
        <f t="shared" si="28"/>
        <v>25424</v>
      </c>
      <c r="J1850">
        <f>IFERROR(VLOOKUP(I1850,着工統計から!$B$2:$B$992,2,FALSE), 0)</f>
        <v>0</v>
      </c>
    </row>
    <row r="1851" spans="2:10" x14ac:dyDescent="0.7">
      <c r="B1851" s="1">
        <v>1847</v>
      </c>
      <c r="C1851" s="1" t="s">
        <v>25</v>
      </c>
      <c r="D1851" s="1">
        <v>254410</v>
      </c>
      <c r="E1851" s="1" t="s">
        <v>1810</v>
      </c>
      <c r="F1851" s="1">
        <v>5</v>
      </c>
      <c r="G1851">
        <v>7422</v>
      </c>
      <c r="H1851">
        <v>26</v>
      </c>
      <c r="I1851" t="str">
        <f t="shared" si="28"/>
        <v>25441</v>
      </c>
      <c r="J1851">
        <f>IFERROR(VLOOKUP(I1851,着工統計から!$B$2:$B$992,2,FALSE), 0)</f>
        <v>0</v>
      </c>
    </row>
    <row r="1852" spans="2:10" x14ac:dyDescent="0.7">
      <c r="B1852" s="1">
        <v>1848</v>
      </c>
      <c r="C1852" s="1" t="s">
        <v>25</v>
      </c>
      <c r="D1852" s="1">
        <v>254428</v>
      </c>
      <c r="E1852" s="1" t="s">
        <v>1811</v>
      </c>
      <c r="F1852" s="1">
        <v>5</v>
      </c>
      <c r="G1852">
        <v>7039</v>
      </c>
      <c r="H1852">
        <v>9</v>
      </c>
      <c r="I1852" t="str">
        <f t="shared" si="28"/>
        <v>25442</v>
      </c>
      <c r="J1852">
        <f>IFERROR(VLOOKUP(I1852,着工統計から!$B$2:$B$992,2,FALSE), 0)</f>
        <v>0</v>
      </c>
    </row>
    <row r="1853" spans="2:10" x14ac:dyDescent="0.7">
      <c r="B1853" s="1">
        <v>1849</v>
      </c>
      <c r="C1853" s="1" t="s">
        <v>25</v>
      </c>
      <c r="D1853" s="1">
        <v>254436</v>
      </c>
      <c r="E1853" s="1" t="s">
        <v>1812</v>
      </c>
      <c r="F1853" s="1">
        <v>5</v>
      </c>
      <c r="G1853">
        <v>7355</v>
      </c>
      <c r="H1853">
        <v>31</v>
      </c>
      <c r="I1853" t="str">
        <f t="shared" si="28"/>
        <v>25443</v>
      </c>
      <c r="J1853">
        <f>IFERROR(VLOOKUP(I1853,着工統計から!$B$2:$B$992,2,FALSE), 0)</f>
        <v>0</v>
      </c>
    </row>
    <row r="1854" spans="2:10" x14ac:dyDescent="0.7">
      <c r="B1854" s="1">
        <v>1850</v>
      </c>
      <c r="C1854" s="1" t="s">
        <v>26</v>
      </c>
      <c r="D1854" s="1">
        <v>261041</v>
      </c>
      <c r="E1854" s="1" t="s">
        <v>1813</v>
      </c>
      <c r="F1854" s="1">
        <v>6</v>
      </c>
      <c r="G1854">
        <v>1470056</v>
      </c>
      <c r="H1854">
        <v>9678</v>
      </c>
      <c r="I1854" t="str">
        <f t="shared" si="28"/>
        <v>26104</v>
      </c>
      <c r="J1854">
        <f>IFERROR(VLOOKUP(I1854,着工統計から!$B$2:$B$992,2,FALSE), 0)</f>
        <v>0</v>
      </c>
    </row>
    <row r="1855" spans="2:10" x14ac:dyDescent="0.7">
      <c r="B1855" s="1">
        <v>1851</v>
      </c>
      <c r="C1855" s="1" t="s">
        <v>26</v>
      </c>
      <c r="D1855" s="1">
        <v>263818</v>
      </c>
      <c r="E1855" s="1" t="s">
        <v>1814</v>
      </c>
      <c r="F1855" s="1">
        <v>5</v>
      </c>
      <c r="G1855">
        <v>5127</v>
      </c>
      <c r="H1855">
        <v>40</v>
      </c>
      <c r="I1855" t="str">
        <f t="shared" si="28"/>
        <v>26381</v>
      </c>
      <c r="J1855">
        <f>IFERROR(VLOOKUP(I1855,着工統計から!$B$2:$B$992,2,FALSE), 0)</f>
        <v>0</v>
      </c>
    </row>
    <row r="1856" spans="2:10" x14ac:dyDescent="0.7">
      <c r="B1856" s="1">
        <v>1852</v>
      </c>
      <c r="C1856" s="1" t="s">
        <v>26</v>
      </c>
      <c r="D1856" s="1">
        <v>262013</v>
      </c>
      <c r="E1856" s="1" t="s">
        <v>1815</v>
      </c>
      <c r="F1856" s="1">
        <v>5</v>
      </c>
      <c r="G1856">
        <v>67581</v>
      </c>
      <c r="H1856">
        <v>558</v>
      </c>
      <c r="I1856" t="str">
        <f t="shared" si="28"/>
        <v>26201</v>
      </c>
      <c r="J1856">
        <f>IFERROR(VLOOKUP(I1856,着工統計から!$B$2:$B$992,2,FALSE), 0)</f>
        <v>0</v>
      </c>
    </row>
    <row r="1857" spans="2:10" x14ac:dyDescent="0.7">
      <c r="B1857" s="1">
        <v>1853</v>
      </c>
      <c r="C1857" s="1" t="s">
        <v>26</v>
      </c>
      <c r="D1857" s="1">
        <v>264211</v>
      </c>
      <c r="E1857" s="1" t="s">
        <v>660</v>
      </c>
      <c r="F1857" s="1">
        <v>5</v>
      </c>
      <c r="G1857">
        <v>3424</v>
      </c>
      <c r="H1857">
        <v>28</v>
      </c>
      <c r="I1857" t="str">
        <f t="shared" si="28"/>
        <v>26421</v>
      </c>
      <c r="J1857">
        <f>IFERROR(VLOOKUP(I1857,着工統計から!$B$2:$B$992,2,FALSE), 0)</f>
        <v>0</v>
      </c>
    </row>
    <row r="1858" spans="2:10" x14ac:dyDescent="0.7">
      <c r="B1858" s="1">
        <v>1854</v>
      </c>
      <c r="C1858" s="1" t="s">
        <v>26</v>
      </c>
      <c r="D1858" s="1">
        <v>264229</v>
      </c>
      <c r="E1858" s="1" t="s">
        <v>1816</v>
      </c>
      <c r="F1858" s="1">
        <v>5</v>
      </c>
      <c r="G1858">
        <v>3504</v>
      </c>
      <c r="H1858">
        <v>29</v>
      </c>
      <c r="I1858" t="str">
        <f t="shared" si="28"/>
        <v>26422</v>
      </c>
      <c r="J1858">
        <f>IFERROR(VLOOKUP(I1858,着工統計から!$B$2:$B$992,2,FALSE), 0)</f>
        <v>0</v>
      </c>
    </row>
    <row r="1859" spans="2:10" x14ac:dyDescent="0.7">
      <c r="B1859" s="1">
        <v>1855</v>
      </c>
      <c r="C1859" s="1" t="s">
        <v>26</v>
      </c>
      <c r="D1859" s="1">
        <v>264415</v>
      </c>
      <c r="E1859" s="1" t="s">
        <v>548</v>
      </c>
      <c r="F1859" s="1">
        <v>5</v>
      </c>
      <c r="G1859">
        <v>4426</v>
      </c>
      <c r="H1859">
        <v>37</v>
      </c>
      <c r="I1859" t="str">
        <f t="shared" si="28"/>
        <v>26441</v>
      </c>
      <c r="J1859">
        <f>IFERROR(VLOOKUP(I1859,着工統計から!$B$2:$B$992,2,FALSE), 0)</f>
        <v>0</v>
      </c>
    </row>
    <row r="1860" spans="2:10" x14ac:dyDescent="0.7">
      <c r="B1860" s="1">
        <v>1856</v>
      </c>
      <c r="C1860" s="1" t="s">
        <v>26</v>
      </c>
      <c r="D1860" s="1">
        <v>262021</v>
      </c>
      <c r="E1860" s="1" t="s">
        <v>1817</v>
      </c>
      <c r="F1860" s="1">
        <v>5</v>
      </c>
      <c r="G1860">
        <v>83990</v>
      </c>
      <c r="H1860">
        <v>377</v>
      </c>
      <c r="I1860" t="str">
        <f t="shared" si="28"/>
        <v>26202</v>
      </c>
      <c r="J1860">
        <f>IFERROR(VLOOKUP(I1860,着工統計から!$B$2:$B$992,2,FALSE), 0)</f>
        <v>0</v>
      </c>
    </row>
    <row r="1861" spans="2:10" x14ac:dyDescent="0.7">
      <c r="B1861" s="1">
        <v>1857</v>
      </c>
      <c r="C1861" s="1" t="s">
        <v>26</v>
      </c>
      <c r="D1861" s="1">
        <v>262030</v>
      </c>
      <c r="E1861" s="1" t="s">
        <v>1818</v>
      </c>
      <c r="F1861" s="1">
        <v>5</v>
      </c>
      <c r="G1861">
        <v>33821</v>
      </c>
      <c r="H1861">
        <v>205</v>
      </c>
      <c r="I1861" t="str">
        <f t="shared" si="28"/>
        <v>26203</v>
      </c>
      <c r="J1861">
        <f>IFERROR(VLOOKUP(I1861,着工統計から!$B$2:$B$992,2,FALSE), 0)</f>
        <v>0</v>
      </c>
    </row>
    <row r="1862" spans="2:10" x14ac:dyDescent="0.7">
      <c r="B1862" s="1">
        <v>1858</v>
      </c>
      <c r="C1862" s="1" t="s">
        <v>26</v>
      </c>
      <c r="D1862" s="1">
        <v>262048</v>
      </c>
      <c r="E1862" s="1" t="s">
        <v>1819</v>
      </c>
      <c r="F1862" s="1">
        <v>6</v>
      </c>
      <c r="G1862">
        <v>184678</v>
      </c>
      <c r="H1862">
        <v>971</v>
      </c>
      <c r="I1862" t="str">
        <f t="shared" ref="I1862:I1925" si="29">LEFT(TEXT(D1862,"000000"),5)</f>
        <v>26204</v>
      </c>
      <c r="J1862">
        <f>IFERROR(VLOOKUP(I1862,着工統計から!$B$2:$B$992,2,FALSE), 0)</f>
        <v>0</v>
      </c>
    </row>
    <row r="1863" spans="2:10" x14ac:dyDescent="0.7">
      <c r="B1863" s="1">
        <v>1859</v>
      </c>
      <c r="C1863" s="1" t="s">
        <v>26</v>
      </c>
      <c r="D1863" s="1">
        <v>262056</v>
      </c>
      <c r="E1863" s="1" t="s">
        <v>1820</v>
      </c>
      <c r="F1863" s="1">
        <v>5</v>
      </c>
      <c r="G1863">
        <v>18426</v>
      </c>
      <c r="H1863">
        <v>39</v>
      </c>
      <c r="I1863" t="str">
        <f t="shared" si="29"/>
        <v>26205</v>
      </c>
      <c r="J1863">
        <f>IFERROR(VLOOKUP(I1863,着工統計から!$B$2:$B$992,2,FALSE), 0)</f>
        <v>0</v>
      </c>
    </row>
    <row r="1864" spans="2:10" x14ac:dyDescent="0.7">
      <c r="B1864" s="1">
        <v>1860</v>
      </c>
      <c r="C1864" s="1" t="s">
        <v>26</v>
      </c>
      <c r="D1864" s="1">
        <v>262064</v>
      </c>
      <c r="E1864" s="1" t="s">
        <v>1821</v>
      </c>
      <c r="F1864" s="1">
        <v>5</v>
      </c>
      <c r="G1864">
        <v>89479</v>
      </c>
      <c r="H1864">
        <v>366</v>
      </c>
      <c r="I1864" t="str">
        <f t="shared" si="29"/>
        <v>26206</v>
      </c>
      <c r="J1864">
        <f>IFERROR(VLOOKUP(I1864,着工統計から!$B$2:$B$992,2,FALSE), 0)</f>
        <v>0</v>
      </c>
    </row>
    <row r="1865" spans="2:10" x14ac:dyDescent="0.7">
      <c r="B1865" s="1">
        <v>1861</v>
      </c>
      <c r="C1865" s="1" t="s">
        <v>26</v>
      </c>
      <c r="D1865" s="1">
        <v>262072</v>
      </c>
      <c r="E1865" s="1" t="s">
        <v>1822</v>
      </c>
      <c r="F1865" s="1">
        <v>5</v>
      </c>
      <c r="G1865">
        <v>76869</v>
      </c>
      <c r="H1865">
        <v>364</v>
      </c>
      <c r="I1865" t="str">
        <f t="shared" si="29"/>
        <v>26207</v>
      </c>
      <c r="J1865">
        <f>IFERROR(VLOOKUP(I1865,着工統計から!$B$2:$B$992,2,FALSE), 0)</f>
        <v>0</v>
      </c>
    </row>
    <row r="1866" spans="2:10" x14ac:dyDescent="0.7">
      <c r="B1866" s="1">
        <v>1862</v>
      </c>
      <c r="C1866" s="1" t="s">
        <v>26</v>
      </c>
      <c r="D1866" s="1">
        <v>262081</v>
      </c>
      <c r="E1866" s="1" t="s">
        <v>1823</v>
      </c>
      <c r="F1866" s="1">
        <v>6</v>
      </c>
      <c r="G1866">
        <v>53380</v>
      </c>
      <c r="H1866">
        <v>646</v>
      </c>
      <c r="I1866" t="str">
        <f t="shared" si="29"/>
        <v>26208</v>
      </c>
      <c r="J1866">
        <f>IFERROR(VLOOKUP(I1866,着工統計から!$B$2:$B$992,2,FALSE), 0)</f>
        <v>0</v>
      </c>
    </row>
    <row r="1867" spans="2:10" x14ac:dyDescent="0.7">
      <c r="B1867" s="1">
        <v>1863</v>
      </c>
      <c r="C1867" s="1" t="s">
        <v>26</v>
      </c>
      <c r="D1867" s="1">
        <v>262099</v>
      </c>
      <c r="E1867" s="1" t="s">
        <v>1824</v>
      </c>
      <c r="F1867" s="1">
        <v>6</v>
      </c>
      <c r="G1867">
        <v>80090</v>
      </c>
      <c r="H1867">
        <v>519</v>
      </c>
      <c r="I1867" t="str">
        <f t="shared" si="29"/>
        <v>26209</v>
      </c>
      <c r="J1867">
        <f>IFERROR(VLOOKUP(I1867,着工統計から!$B$2:$B$992,2,FALSE), 0)</f>
        <v>0</v>
      </c>
    </row>
    <row r="1868" spans="2:10" x14ac:dyDescent="0.7">
      <c r="B1868" s="1">
        <v>1864</v>
      </c>
      <c r="C1868" s="1" t="s">
        <v>26</v>
      </c>
      <c r="D1868" s="1">
        <v>262102</v>
      </c>
      <c r="E1868" s="1" t="s">
        <v>1825</v>
      </c>
      <c r="F1868" s="1">
        <v>5</v>
      </c>
      <c r="G1868">
        <v>72664</v>
      </c>
      <c r="H1868">
        <v>257</v>
      </c>
      <c r="I1868" t="str">
        <f t="shared" si="29"/>
        <v>26210</v>
      </c>
      <c r="J1868">
        <f>IFERROR(VLOOKUP(I1868,着工統計から!$B$2:$B$992,2,FALSE), 0)</f>
        <v>0</v>
      </c>
    </row>
    <row r="1869" spans="2:10" x14ac:dyDescent="0.7">
      <c r="B1869" s="1">
        <v>1865</v>
      </c>
      <c r="C1869" s="1" t="s">
        <v>26</v>
      </c>
      <c r="D1869" s="1">
        <v>262111</v>
      </c>
      <c r="E1869" s="1" t="s">
        <v>1826</v>
      </c>
      <c r="F1869" s="1">
        <v>5</v>
      </c>
      <c r="G1869">
        <v>70835</v>
      </c>
      <c r="H1869">
        <v>682</v>
      </c>
      <c r="I1869" t="str">
        <f t="shared" si="29"/>
        <v>26211</v>
      </c>
      <c r="J1869">
        <f>IFERROR(VLOOKUP(I1869,着工統計から!$B$2:$B$992,2,FALSE), 0)</f>
        <v>0</v>
      </c>
    </row>
    <row r="1870" spans="2:10" x14ac:dyDescent="0.7">
      <c r="B1870" s="1">
        <v>1866</v>
      </c>
      <c r="C1870" s="1" t="s">
        <v>26</v>
      </c>
      <c r="D1870" s="1">
        <v>264814</v>
      </c>
      <c r="E1870" s="1" t="s">
        <v>1827</v>
      </c>
      <c r="F1870" s="1">
        <v>6</v>
      </c>
      <c r="G1870">
        <v>12028</v>
      </c>
      <c r="H1870">
        <v>38</v>
      </c>
      <c r="I1870" t="str">
        <f t="shared" si="29"/>
        <v>26481</v>
      </c>
      <c r="J1870">
        <f>IFERROR(VLOOKUP(I1870,着工統計から!$B$2:$B$992,2,FALSE), 0)</f>
        <v>0</v>
      </c>
    </row>
    <row r="1871" spans="2:10" x14ac:dyDescent="0.7">
      <c r="B1871" s="1">
        <v>1867</v>
      </c>
      <c r="C1871" s="1" t="s">
        <v>26</v>
      </c>
      <c r="D1871" s="1">
        <v>264822</v>
      </c>
      <c r="E1871" s="1" t="s">
        <v>688</v>
      </c>
      <c r="F1871" s="1">
        <v>5</v>
      </c>
      <c r="G1871">
        <v>10122</v>
      </c>
      <c r="H1871">
        <v>32</v>
      </c>
      <c r="I1871" t="str">
        <f t="shared" si="29"/>
        <v>26482</v>
      </c>
      <c r="J1871">
        <f>IFERROR(VLOOKUP(I1871,着工統計から!$B$2:$B$992,2,FALSE), 0)</f>
        <v>0</v>
      </c>
    </row>
    <row r="1872" spans="2:10" x14ac:dyDescent="0.7">
      <c r="B1872" s="1">
        <v>1868</v>
      </c>
      <c r="C1872" s="1" t="s">
        <v>26</v>
      </c>
      <c r="D1872" s="1">
        <v>265012</v>
      </c>
      <c r="E1872" s="1" t="s">
        <v>1828</v>
      </c>
      <c r="F1872" s="1">
        <v>6</v>
      </c>
      <c r="G1872">
        <v>12931</v>
      </c>
      <c r="H1872">
        <v>41</v>
      </c>
      <c r="I1872" t="str">
        <f t="shared" si="29"/>
        <v>26501</v>
      </c>
      <c r="J1872">
        <f>IFERROR(VLOOKUP(I1872,着工統計から!$B$2:$B$992,2,FALSE), 0)</f>
        <v>0</v>
      </c>
    </row>
    <row r="1873" spans="2:10" x14ac:dyDescent="0.7">
      <c r="B1873" s="1">
        <v>1869</v>
      </c>
      <c r="C1873" s="1" t="s">
        <v>26</v>
      </c>
      <c r="D1873" s="1">
        <v>265021</v>
      </c>
      <c r="E1873" s="1" t="s">
        <v>1829</v>
      </c>
      <c r="F1873" s="1">
        <v>6</v>
      </c>
      <c r="G1873">
        <v>5316</v>
      </c>
      <c r="H1873">
        <v>17</v>
      </c>
      <c r="I1873" t="str">
        <f t="shared" si="29"/>
        <v>26502</v>
      </c>
      <c r="J1873">
        <f>IFERROR(VLOOKUP(I1873,着工統計から!$B$2:$B$992,2,FALSE), 0)</f>
        <v>0</v>
      </c>
    </row>
    <row r="1874" spans="2:10" x14ac:dyDescent="0.7">
      <c r="B1874" s="1">
        <v>1870</v>
      </c>
      <c r="C1874" s="1" t="s">
        <v>26</v>
      </c>
      <c r="D1874" s="1">
        <v>265039</v>
      </c>
      <c r="E1874" s="1" t="s">
        <v>1830</v>
      </c>
      <c r="F1874" s="1">
        <v>6</v>
      </c>
      <c r="G1874">
        <v>5058</v>
      </c>
      <c r="H1874">
        <v>16</v>
      </c>
      <c r="I1874" t="str">
        <f t="shared" si="29"/>
        <v>26503</v>
      </c>
      <c r="J1874">
        <f>IFERROR(VLOOKUP(I1874,着工統計から!$B$2:$B$992,2,FALSE), 0)</f>
        <v>0</v>
      </c>
    </row>
    <row r="1875" spans="2:10" x14ac:dyDescent="0.7">
      <c r="B1875" s="1">
        <v>1871</v>
      </c>
      <c r="C1875" s="1" t="s">
        <v>26</v>
      </c>
      <c r="D1875" s="1">
        <v>265217</v>
      </c>
      <c r="E1875" s="1" t="s">
        <v>1831</v>
      </c>
      <c r="F1875" s="1">
        <v>5</v>
      </c>
      <c r="G1875">
        <v>9599</v>
      </c>
      <c r="H1875">
        <v>31</v>
      </c>
      <c r="I1875" t="str">
        <f t="shared" si="29"/>
        <v>26521</v>
      </c>
      <c r="J1875">
        <f>IFERROR(VLOOKUP(I1875,着工統計から!$B$2:$B$992,2,FALSE), 0)</f>
        <v>0</v>
      </c>
    </row>
    <row r="1876" spans="2:10" x14ac:dyDescent="0.7">
      <c r="B1876" s="1">
        <v>1872</v>
      </c>
      <c r="C1876" s="1" t="s">
        <v>26</v>
      </c>
      <c r="D1876" s="1">
        <v>263826</v>
      </c>
      <c r="E1876" s="1" t="s">
        <v>1259</v>
      </c>
      <c r="F1876" s="1">
        <v>5</v>
      </c>
      <c r="G1876">
        <v>3824</v>
      </c>
      <c r="H1876">
        <v>13</v>
      </c>
      <c r="I1876" t="str">
        <f t="shared" si="29"/>
        <v>26382</v>
      </c>
      <c r="J1876">
        <f>IFERROR(VLOOKUP(I1876,着工統計から!$B$2:$B$992,2,FALSE), 0)</f>
        <v>0</v>
      </c>
    </row>
    <row r="1877" spans="2:10" x14ac:dyDescent="0.7">
      <c r="B1877" s="1">
        <v>1873</v>
      </c>
      <c r="C1877" s="1" t="s">
        <v>26</v>
      </c>
      <c r="D1877" s="1">
        <v>264016</v>
      </c>
      <c r="E1877" s="1" t="s">
        <v>1832</v>
      </c>
      <c r="F1877" s="1">
        <v>5</v>
      </c>
      <c r="G1877">
        <v>16766</v>
      </c>
      <c r="H1877">
        <v>59</v>
      </c>
      <c r="I1877" t="str">
        <f t="shared" si="29"/>
        <v>26401</v>
      </c>
      <c r="J1877">
        <f>IFERROR(VLOOKUP(I1877,着工統計から!$B$2:$B$992,2,FALSE), 0)</f>
        <v>0</v>
      </c>
    </row>
    <row r="1878" spans="2:10" x14ac:dyDescent="0.7">
      <c r="B1878" s="1">
        <v>1874</v>
      </c>
      <c r="C1878" s="1" t="s">
        <v>26</v>
      </c>
      <c r="D1878" s="1">
        <v>264024</v>
      </c>
      <c r="E1878" s="1" t="s">
        <v>1833</v>
      </c>
      <c r="F1878" s="1">
        <v>5</v>
      </c>
      <c r="G1878">
        <v>7615</v>
      </c>
      <c r="H1878">
        <v>27</v>
      </c>
      <c r="I1878" t="str">
        <f t="shared" si="29"/>
        <v>26402</v>
      </c>
      <c r="J1878">
        <f>IFERROR(VLOOKUP(I1878,着工統計から!$B$2:$B$992,2,FALSE), 0)</f>
        <v>0</v>
      </c>
    </row>
    <row r="1879" spans="2:10" x14ac:dyDescent="0.7">
      <c r="B1879" s="1">
        <v>1875</v>
      </c>
      <c r="C1879" s="1" t="s">
        <v>26</v>
      </c>
      <c r="D1879" s="1">
        <v>264041</v>
      </c>
      <c r="E1879" s="1" t="s">
        <v>1834</v>
      </c>
      <c r="F1879" s="1">
        <v>5</v>
      </c>
      <c r="G1879">
        <v>4940</v>
      </c>
      <c r="H1879">
        <v>17</v>
      </c>
      <c r="I1879" t="str">
        <f t="shared" si="29"/>
        <v>26404</v>
      </c>
      <c r="J1879">
        <f>IFERROR(VLOOKUP(I1879,着工統計から!$B$2:$B$992,2,FALSE), 0)</f>
        <v>0</v>
      </c>
    </row>
    <row r="1880" spans="2:10" x14ac:dyDescent="0.7">
      <c r="B1880" s="1">
        <v>1876</v>
      </c>
      <c r="C1880" s="1" t="s">
        <v>26</v>
      </c>
      <c r="D1880" s="1">
        <v>263613</v>
      </c>
      <c r="E1880" s="1" t="s">
        <v>1835</v>
      </c>
      <c r="F1880" s="1">
        <v>5</v>
      </c>
      <c r="G1880">
        <v>8529</v>
      </c>
      <c r="H1880">
        <v>72</v>
      </c>
      <c r="I1880" t="str">
        <f t="shared" si="29"/>
        <v>26361</v>
      </c>
      <c r="J1880">
        <f>IFERROR(VLOOKUP(I1880,着工統計から!$B$2:$B$992,2,FALSE), 0)</f>
        <v>0</v>
      </c>
    </row>
    <row r="1881" spans="2:10" x14ac:dyDescent="0.7">
      <c r="B1881" s="1">
        <v>1877</v>
      </c>
      <c r="C1881" s="1" t="s">
        <v>26</v>
      </c>
      <c r="D1881" s="1">
        <v>263621</v>
      </c>
      <c r="E1881" s="1" t="s">
        <v>1836</v>
      </c>
      <c r="F1881" s="1">
        <v>5</v>
      </c>
      <c r="G1881">
        <v>50625</v>
      </c>
      <c r="H1881">
        <v>425</v>
      </c>
      <c r="I1881" t="str">
        <f t="shared" si="29"/>
        <v>26362</v>
      </c>
      <c r="J1881">
        <f>IFERROR(VLOOKUP(I1881,着工統計から!$B$2:$B$992,2,FALSE), 0)</f>
        <v>0</v>
      </c>
    </row>
    <row r="1882" spans="2:10" x14ac:dyDescent="0.7">
      <c r="B1882" s="1">
        <v>1878</v>
      </c>
      <c r="C1882" s="1" t="s">
        <v>26</v>
      </c>
      <c r="D1882" s="1">
        <v>263630</v>
      </c>
      <c r="E1882" s="1" t="s">
        <v>1837</v>
      </c>
      <c r="F1882" s="1">
        <v>5</v>
      </c>
      <c r="G1882">
        <v>13686</v>
      </c>
      <c r="H1882">
        <v>115</v>
      </c>
      <c r="I1882" t="str">
        <f t="shared" si="29"/>
        <v>26363</v>
      </c>
      <c r="J1882">
        <f>IFERROR(VLOOKUP(I1882,着工統計から!$B$2:$B$992,2,FALSE), 0)</f>
        <v>0</v>
      </c>
    </row>
    <row r="1883" spans="2:10" x14ac:dyDescent="0.7">
      <c r="B1883" s="1">
        <v>1879</v>
      </c>
      <c r="C1883" s="1" t="s">
        <v>26</v>
      </c>
      <c r="D1883" s="1">
        <v>263036</v>
      </c>
      <c r="E1883" s="1" t="s">
        <v>1838</v>
      </c>
      <c r="F1883" s="1">
        <v>5</v>
      </c>
      <c r="G1883">
        <v>15181</v>
      </c>
      <c r="H1883">
        <v>111</v>
      </c>
      <c r="I1883" t="str">
        <f t="shared" si="29"/>
        <v>26303</v>
      </c>
      <c r="J1883">
        <f>IFERROR(VLOOKUP(I1883,着工統計から!$B$2:$B$992,2,FALSE), 0)</f>
        <v>0</v>
      </c>
    </row>
    <row r="1884" spans="2:10" x14ac:dyDescent="0.7">
      <c r="B1884" s="1">
        <v>1880</v>
      </c>
      <c r="C1884" s="1" t="s">
        <v>26</v>
      </c>
      <c r="D1884" s="1">
        <v>263222</v>
      </c>
      <c r="E1884" s="1" t="s">
        <v>1839</v>
      </c>
      <c r="F1884" s="1">
        <v>6</v>
      </c>
      <c r="G1884">
        <v>15805</v>
      </c>
      <c r="H1884">
        <v>47</v>
      </c>
      <c r="I1884" t="str">
        <f t="shared" si="29"/>
        <v>26322</v>
      </c>
      <c r="J1884">
        <f>IFERROR(VLOOKUP(I1884,着工統計から!$B$2:$B$992,2,FALSE), 0)</f>
        <v>0</v>
      </c>
    </row>
    <row r="1885" spans="2:10" x14ac:dyDescent="0.7">
      <c r="B1885" s="1">
        <v>1881</v>
      </c>
      <c r="C1885" s="1" t="s">
        <v>26</v>
      </c>
      <c r="D1885" s="1">
        <v>263435</v>
      </c>
      <c r="E1885" s="1" t="s">
        <v>1840</v>
      </c>
      <c r="F1885" s="1">
        <v>5</v>
      </c>
      <c r="G1885">
        <v>7910</v>
      </c>
      <c r="H1885">
        <v>17</v>
      </c>
      <c r="I1885" t="str">
        <f t="shared" si="29"/>
        <v>26343</v>
      </c>
      <c r="J1885">
        <f>IFERROR(VLOOKUP(I1885,着工統計から!$B$2:$B$992,2,FALSE), 0)</f>
        <v>0</v>
      </c>
    </row>
    <row r="1886" spans="2:10" x14ac:dyDescent="0.7">
      <c r="B1886" s="1">
        <v>1882</v>
      </c>
      <c r="C1886" s="1" t="s">
        <v>26</v>
      </c>
      <c r="D1886" s="1">
        <v>263443</v>
      </c>
      <c r="E1886" s="1" t="s">
        <v>1841</v>
      </c>
      <c r="F1886" s="1">
        <v>5</v>
      </c>
      <c r="G1886">
        <v>9319</v>
      </c>
      <c r="H1886">
        <v>24</v>
      </c>
      <c r="I1886" t="str">
        <f t="shared" si="29"/>
        <v>26344</v>
      </c>
      <c r="J1886">
        <f>IFERROR(VLOOKUP(I1886,着工統計から!$B$2:$B$992,2,FALSE), 0)</f>
        <v>0</v>
      </c>
    </row>
    <row r="1887" spans="2:10" x14ac:dyDescent="0.7">
      <c r="B1887" s="1">
        <v>1883</v>
      </c>
      <c r="C1887" s="1" t="s">
        <v>26</v>
      </c>
      <c r="D1887" s="1">
        <v>263648</v>
      </c>
      <c r="E1887" s="1" t="s">
        <v>1842</v>
      </c>
      <c r="F1887" s="1">
        <v>5</v>
      </c>
      <c r="G1887">
        <v>1368</v>
      </c>
      <c r="H1887">
        <v>2</v>
      </c>
      <c r="I1887" t="str">
        <f t="shared" si="29"/>
        <v>26364</v>
      </c>
      <c r="J1887">
        <f>IFERROR(VLOOKUP(I1887,着工統計から!$B$2:$B$992,2,FALSE), 0)</f>
        <v>0</v>
      </c>
    </row>
    <row r="1888" spans="2:10" x14ac:dyDescent="0.7">
      <c r="B1888" s="1">
        <v>1884</v>
      </c>
      <c r="C1888" s="1" t="s">
        <v>26</v>
      </c>
      <c r="D1888" s="1">
        <v>263656</v>
      </c>
      <c r="E1888" s="1" t="s">
        <v>1843</v>
      </c>
      <c r="F1888" s="1">
        <v>5</v>
      </c>
      <c r="G1888">
        <v>3956</v>
      </c>
      <c r="H1888">
        <v>9</v>
      </c>
      <c r="I1888" t="str">
        <f t="shared" si="29"/>
        <v>26365</v>
      </c>
      <c r="J1888">
        <f>IFERROR(VLOOKUP(I1888,着工統計から!$B$2:$B$992,2,FALSE), 0)</f>
        <v>0</v>
      </c>
    </row>
    <row r="1889" spans="2:10" x14ac:dyDescent="0.7">
      <c r="B1889" s="1">
        <v>1885</v>
      </c>
      <c r="C1889" s="1" t="s">
        <v>26</v>
      </c>
      <c r="D1889" s="1">
        <v>263664</v>
      </c>
      <c r="E1889" s="1" t="s">
        <v>1844</v>
      </c>
      <c r="F1889" s="1">
        <v>5</v>
      </c>
      <c r="G1889">
        <v>36376</v>
      </c>
      <c r="H1889">
        <v>181</v>
      </c>
      <c r="I1889" t="str">
        <f t="shared" si="29"/>
        <v>26366</v>
      </c>
      <c r="J1889">
        <f>IFERROR(VLOOKUP(I1889,着工統計から!$B$2:$B$992,2,FALSE), 0)</f>
        <v>0</v>
      </c>
    </row>
    <row r="1890" spans="2:10" x14ac:dyDescent="0.7">
      <c r="B1890" s="1">
        <v>1886</v>
      </c>
      <c r="C1890" s="1" t="s">
        <v>26</v>
      </c>
      <c r="D1890" s="1">
        <v>263672</v>
      </c>
      <c r="E1890" s="1" t="s">
        <v>1845</v>
      </c>
      <c r="F1890" s="1">
        <v>5</v>
      </c>
      <c r="G1890">
        <v>2652</v>
      </c>
      <c r="H1890">
        <v>4</v>
      </c>
      <c r="I1890" t="str">
        <f t="shared" si="29"/>
        <v>26367</v>
      </c>
      <c r="J1890">
        <f>IFERROR(VLOOKUP(I1890,着工統計から!$B$2:$B$992,2,FALSE), 0)</f>
        <v>0</v>
      </c>
    </row>
    <row r="1891" spans="2:10" x14ac:dyDescent="0.7">
      <c r="B1891" s="1">
        <v>1887</v>
      </c>
      <c r="C1891" s="1" t="s">
        <v>26</v>
      </c>
      <c r="D1891" s="1">
        <v>264032</v>
      </c>
      <c r="E1891" s="1" t="s">
        <v>1846</v>
      </c>
      <c r="F1891" s="1">
        <v>5</v>
      </c>
      <c r="G1891">
        <v>7280</v>
      </c>
      <c r="H1891">
        <v>16</v>
      </c>
      <c r="I1891" t="str">
        <f t="shared" si="29"/>
        <v>26403</v>
      </c>
      <c r="J1891">
        <f>IFERROR(VLOOKUP(I1891,着工統計から!$B$2:$B$992,2,FALSE), 0)</f>
        <v>0</v>
      </c>
    </row>
    <row r="1892" spans="2:10" x14ac:dyDescent="0.7">
      <c r="B1892" s="1">
        <v>1888</v>
      </c>
      <c r="C1892" s="1" t="s">
        <v>26</v>
      </c>
      <c r="D1892" s="1">
        <v>264059</v>
      </c>
      <c r="E1892" s="1" t="s">
        <v>1038</v>
      </c>
      <c r="F1892" s="1">
        <v>5</v>
      </c>
      <c r="G1892">
        <v>4174</v>
      </c>
      <c r="H1892">
        <v>9</v>
      </c>
      <c r="I1892" t="str">
        <f t="shared" si="29"/>
        <v>26405</v>
      </c>
      <c r="J1892">
        <f>IFERROR(VLOOKUP(I1892,着工統計から!$B$2:$B$992,2,FALSE), 0)</f>
        <v>0</v>
      </c>
    </row>
    <row r="1893" spans="2:10" x14ac:dyDescent="0.7">
      <c r="B1893" s="1">
        <v>1889</v>
      </c>
      <c r="C1893" s="1" t="s">
        <v>26</v>
      </c>
      <c r="D1893" s="1">
        <v>264067</v>
      </c>
      <c r="E1893" s="1" t="s">
        <v>1847</v>
      </c>
      <c r="F1893" s="1">
        <v>5</v>
      </c>
      <c r="G1893">
        <v>2999</v>
      </c>
      <c r="H1893">
        <v>6</v>
      </c>
      <c r="I1893" t="str">
        <f t="shared" si="29"/>
        <v>26406</v>
      </c>
      <c r="J1893">
        <f>IFERROR(VLOOKUP(I1893,着工統計から!$B$2:$B$992,2,FALSE), 0)</f>
        <v>0</v>
      </c>
    </row>
    <row r="1894" spans="2:10" x14ac:dyDescent="0.7">
      <c r="B1894" s="1">
        <v>1890</v>
      </c>
      <c r="C1894" s="1" t="s">
        <v>26</v>
      </c>
      <c r="D1894" s="1">
        <v>264636</v>
      </c>
      <c r="E1894" s="1" t="s">
        <v>1848</v>
      </c>
      <c r="F1894" s="1">
        <v>6</v>
      </c>
      <c r="G1894">
        <v>2110</v>
      </c>
      <c r="H1894">
        <v>1</v>
      </c>
      <c r="I1894" t="str">
        <f t="shared" si="29"/>
        <v>26463</v>
      </c>
      <c r="J1894">
        <f>IFERROR(VLOOKUP(I1894,着工統計から!$B$2:$B$992,2,FALSE), 0)</f>
        <v>0</v>
      </c>
    </row>
    <row r="1895" spans="2:10" x14ac:dyDescent="0.7">
      <c r="B1895" s="1">
        <v>1891</v>
      </c>
      <c r="C1895" s="1" t="s">
        <v>26</v>
      </c>
      <c r="D1895" s="1">
        <v>264610</v>
      </c>
      <c r="E1895" s="1" t="s">
        <v>1849</v>
      </c>
      <c r="F1895" s="1">
        <v>5</v>
      </c>
      <c r="G1895">
        <v>6581</v>
      </c>
      <c r="H1895">
        <v>29</v>
      </c>
      <c r="I1895" t="str">
        <f t="shared" si="29"/>
        <v>26461</v>
      </c>
      <c r="J1895">
        <f>IFERROR(VLOOKUP(I1895,着工統計から!$B$2:$B$992,2,FALSE), 0)</f>
        <v>0</v>
      </c>
    </row>
    <row r="1896" spans="2:10" x14ac:dyDescent="0.7">
      <c r="B1896" s="1">
        <v>1892</v>
      </c>
      <c r="C1896" s="1" t="s">
        <v>26</v>
      </c>
      <c r="D1896" s="1">
        <v>264628</v>
      </c>
      <c r="E1896" s="1" t="s">
        <v>1850</v>
      </c>
      <c r="F1896" s="1">
        <v>5</v>
      </c>
      <c r="G1896">
        <v>5721</v>
      </c>
      <c r="H1896">
        <v>25</v>
      </c>
      <c r="I1896" t="str">
        <f t="shared" si="29"/>
        <v>26462</v>
      </c>
      <c r="J1896">
        <f>IFERROR(VLOOKUP(I1896,着工統計から!$B$2:$B$992,2,FALSE), 0)</f>
        <v>0</v>
      </c>
    </row>
    <row r="1897" spans="2:10" x14ac:dyDescent="0.7">
      <c r="B1897" s="1">
        <v>1893</v>
      </c>
      <c r="C1897" s="1" t="s">
        <v>26</v>
      </c>
      <c r="D1897" s="1">
        <v>264644</v>
      </c>
      <c r="E1897" s="1" t="s">
        <v>1851</v>
      </c>
      <c r="F1897" s="1">
        <v>5</v>
      </c>
      <c r="G1897">
        <v>9532</v>
      </c>
      <c r="H1897">
        <v>42</v>
      </c>
      <c r="I1897" t="str">
        <f t="shared" si="29"/>
        <v>26464</v>
      </c>
      <c r="J1897">
        <f>IFERROR(VLOOKUP(I1897,着工統計から!$B$2:$B$992,2,FALSE), 0)</f>
        <v>0</v>
      </c>
    </row>
    <row r="1898" spans="2:10" x14ac:dyDescent="0.7">
      <c r="B1898" s="1">
        <v>1894</v>
      </c>
      <c r="C1898" s="1" t="s">
        <v>27</v>
      </c>
      <c r="D1898" s="1">
        <v>271004</v>
      </c>
      <c r="E1898" s="1" t="s">
        <v>1852</v>
      </c>
      <c r="F1898" s="1">
        <v>6</v>
      </c>
      <c r="G1898">
        <v>2691185</v>
      </c>
      <c r="H1898">
        <v>31174</v>
      </c>
      <c r="I1898" t="str">
        <f t="shared" si="29"/>
        <v>27100</v>
      </c>
      <c r="J1898">
        <f>IFERROR(VLOOKUP(I1898,着工統計から!$B$2:$B$992,2,FALSE), 0)</f>
        <v>0</v>
      </c>
    </row>
    <row r="1899" spans="2:10" x14ac:dyDescent="0.7">
      <c r="B1899" s="1">
        <v>1895</v>
      </c>
      <c r="C1899" s="1" t="s">
        <v>27</v>
      </c>
      <c r="D1899" s="1">
        <v>272019</v>
      </c>
      <c r="E1899" s="1" t="s">
        <v>1853</v>
      </c>
      <c r="F1899" s="1">
        <v>6</v>
      </c>
      <c r="G1899">
        <v>800154</v>
      </c>
      <c r="H1899">
        <v>5393</v>
      </c>
      <c r="I1899" t="str">
        <f t="shared" si="29"/>
        <v>27201</v>
      </c>
      <c r="J1899">
        <f>IFERROR(VLOOKUP(I1899,着工統計から!$B$2:$B$992,2,FALSE), 0)</f>
        <v>0</v>
      </c>
    </row>
    <row r="1900" spans="2:10" x14ac:dyDescent="0.7">
      <c r="B1900" s="1">
        <v>1896</v>
      </c>
      <c r="C1900" s="1" t="s">
        <v>27</v>
      </c>
      <c r="D1900" s="1">
        <v>273856</v>
      </c>
      <c r="E1900" s="1" t="s">
        <v>1854</v>
      </c>
      <c r="F1900" s="1">
        <v>5</v>
      </c>
      <c r="G1900">
        <v>39156</v>
      </c>
      <c r="H1900">
        <v>264</v>
      </c>
      <c r="I1900" t="str">
        <f t="shared" si="29"/>
        <v>27385</v>
      </c>
      <c r="J1900">
        <f>IFERROR(VLOOKUP(I1900,着工統計から!$B$2:$B$992,2,FALSE), 0)</f>
        <v>0</v>
      </c>
    </row>
    <row r="1901" spans="2:10" x14ac:dyDescent="0.7">
      <c r="B1901" s="1">
        <v>1897</v>
      </c>
      <c r="C1901" s="1" t="s">
        <v>27</v>
      </c>
      <c r="D1901" s="1">
        <v>272027</v>
      </c>
      <c r="E1901" s="1" t="s">
        <v>1855</v>
      </c>
      <c r="F1901" s="1">
        <v>6</v>
      </c>
      <c r="G1901">
        <v>194911</v>
      </c>
      <c r="H1901">
        <v>808</v>
      </c>
      <c r="I1901" t="str">
        <f t="shared" si="29"/>
        <v>27202</v>
      </c>
      <c r="J1901">
        <f>IFERROR(VLOOKUP(I1901,着工統計から!$B$2:$B$992,2,FALSE), 0)</f>
        <v>0</v>
      </c>
    </row>
    <row r="1902" spans="2:10" x14ac:dyDescent="0.7">
      <c r="B1902" s="1">
        <v>1898</v>
      </c>
      <c r="C1902" s="1" t="s">
        <v>27</v>
      </c>
      <c r="D1902" s="1">
        <v>272035</v>
      </c>
      <c r="E1902" s="1" t="s">
        <v>1856</v>
      </c>
      <c r="F1902" s="1">
        <v>6</v>
      </c>
      <c r="G1902">
        <v>395479</v>
      </c>
      <c r="H1902">
        <v>2652</v>
      </c>
      <c r="I1902" t="str">
        <f t="shared" si="29"/>
        <v>27203</v>
      </c>
      <c r="J1902">
        <f>IFERROR(VLOOKUP(I1902,着工統計から!$B$2:$B$992,2,FALSE), 0)</f>
        <v>0</v>
      </c>
    </row>
    <row r="1903" spans="2:10" x14ac:dyDescent="0.7">
      <c r="B1903" s="1">
        <v>1899</v>
      </c>
      <c r="C1903" s="1" t="s">
        <v>27</v>
      </c>
      <c r="D1903" s="1">
        <v>272043</v>
      </c>
      <c r="E1903" s="1" t="s">
        <v>1857</v>
      </c>
      <c r="F1903" s="1">
        <v>6</v>
      </c>
      <c r="G1903">
        <v>103069</v>
      </c>
      <c r="H1903">
        <v>912</v>
      </c>
      <c r="I1903" t="str">
        <f t="shared" si="29"/>
        <v>27204</v>
      </c>
      <c r="J1903">
        <f>IFERROR(VLOOKUP(I1903,着工統計から!$B$2:$B$992,2,FALSE), 0)</f>
        <v>0</v>
      </c>
    </row>
    <row r="1904" spans="2:10" x14ac:dyDescent="0.7">
      <c r="B1904" s="1">
        <v>1900</v>
      </c>
      <c r="C1904" s="1" t="s">
        <v>27</v>
      </c>
      <c r="D1904" s="1">
        <v>272051</v>
      </c>
      <c r="E1904" s="1" t="s">
        <v>1858</v>
      </c>
      <c r="F1904" s="1">
        <v>6</v>
      </c>
      <c r="G1904">
        <v>374468</v>
      </c>
      <c r="H1904">
        <v>3763</v>
      </c>
      <c r="I1904" t="str">
        <f t="shared" si="29"/>
        <v>27205</v>
      </c>
      <c r="J1904">
        <f>IFERROR(VLOOKUP(I1904,着工統計から!$B$2:$B$992,2,FALSE), 0)</f>
        <v>0</v>
      </c>
    </row>
    <row r="1905" spans="2:10" x14ac:dyDescent="0.7">
      <c r="B1905" s="1">
        <v>1901</v>
      </c>
      <c r="C1905" s="1" t="s">
        <v>27</v>
      </c>
      <c r="D1905" s="1">
        <v>272060</v>
      </c>
      <c r="E1905" s="1" t="s">
        <v>1859</v>
      </c>
      <c r="F1905" s="1">
        <v>6</v>
      </c>
      <c r="G1905">
        <v>75897</v>
      </c>
      <c r="H1905">
        <v>364</v>
      </c>
      <c r="I1905" t="str">
        <f t="shared" si="29"/>
        <v>27206</v>
      </c>
      <c r="J1905">
        <f>IFERROR(VLOOKUP(I1905,着工統計から!$B$2:$B$992,2,FALSE), 0)</f>
        <v>0</v>
      </c>
    </row>
    <row r="1906" spans="2:10" x14ac:dyDescent="0.7">
      <c r="B1906" s="1">
        <v>1902</v>
      </c>
      <c r="C1906" s="1" t="s">
        <v>27</v>
      </c>
      <c r="D1906" s="1">
        <v>272078</v>
      </c>
      <c r="E1906" s="1" t="s">
        <v>1860</v>
      </c>
      <c r="F1906" s="1">
        <v>5</v>
      </c>
      <c r="G1906">
        <v>351829</v>
      </c>
      <c r="H1906">
        <v>2085</v>
      </c>
      <c r="I1906" t="str">
        <f t="shared" si="29"/>
        <v>27207</v>
      </c>
      <c r="J1906">
        <f>IFERROR(VLOOKUP(I1906,着工統計から!$B$2:$B$992,2,FALSE), 0)</f>
        <v>0</v>
      </c>
    </row>
    <row r="1907" spans="2:10" x14ac:dyDescent="0.7">
      <c r="B1907" s="1">
        <v>1903</v>
      </c>
      <c r="C1907" s="1" t="s">
        <v>27</v>
      </c>
      <c r="D1907" s="1">
        <v>272086</v>
      </c>
      <c r="E1907" s="1" t="s">
        <v>1861</v>
      </c>
      <c r="F1907" s="1">
        <v>6</v>
      </c>
      <c r="G1907">
        <v>88694</v>
      </c>
      <c r="H1907">
        <v>303</v>
      </c>
      <c r="I1907" t="str">
        <f t="shared" si="29"/>
        <v>27208</v>
      </c>
      <c r="J1907">
        <f>IFERROR(VLOOKUP(I1907,着工統計から!$B$2:$B$992,2,FALSE), 0)</f>
        <v>0</v>
      </c>
    </row>
    <row r="1908" spans="2:10" x14ac:dyDescent="0.7">
      <c r="B1908" s="1">
        <v>1904</v>
      </c>
      <c r="C1908" s="1" t="s">
        <v>27</v>
      </c>
      <c r="D1908" s="1">
        <v>272094</v>
      </c>
      <c r="E1908" s="1" t="s">
        <v>1862</v>
      </c>
      <c r="F1908" s="1">
        <v>6</v>
      </c>
      <c r="G1908">
        <v>143042</v>
      </c>
      <c r="H1908">
        <v>1084</v>
      </c>
      <c r="I1908" t="str">
        <f t="shared" si="29"/>
        <v>27209</v>
      </c>
      <c r="J1908">
        <f>IFERROR(VLOOKUP(I1908,着工統計から!$B$2:$B$992,2,FALSE), 0)</f>
        <v>0</v>
      </c>
    </row>
    <row r="1909" spans="2:10" x14ac:dyDescent="0.7">
      <c r="B1909" s="1">
        <v>1905</v>
      </c>
      <c r="C1909" s="1" t="s">
        <v>27</v>
      </c>
      <c r="D1909" s="1">
        <v>272108</v>
      </c>
      <c r="E1909" s="1" t="s">
        <v>1863</v>
      </c>
      <c r="F1909" s="1">
        <v>6</v>
      </c>
      <c r="G1909">
        <v>404152</v>
      </c>
      <c r="H1909">
        <v>2308</v>
      </c>
      <c r="I1909" t="str">
        <f t="shared" si="29"/>
        <v>27210</v>
      </c>
      <c r="J1909">
        <f>IFERROR(VLOOKUP(I1909,着工統計から!$B$2:$B$992,2,FALSE), 0)</f>
        <v>0</v>
      </c>
    </row>
    <row r="1910" spans="2:10" x14ac:dyDescent="0.7">
      <c r="B1910" s="1">
        <v>1906</v>
      </c>
      <c r="C1910" s="1" t="s">
        <v>27</v>
      </c>
      <c r="D1910" s="1">
        <v>272116</v>
      </c>
      <c r="E1910" s="1" t="s">
        <v>1864</v>
      </c>
      <c r="F1910" s="1">
        <v>6</v>
      </c>
      <c r="G1910">
        <v>280033</v>
      </c>
      <c r="H1910">
        <v>2200</v>
      </c>
      <c r="I1910" t="str">
        <f t="shared" si="29"/>
        <v>27211</v>
      </c>
      <c r="J1910">
        <f>IFERROR(VLOOKUP(I1910,着工統計から!$B$2:$B$992,2,FALSE), 0)</f>
        <v>0</v>
      </c>
    </row>
    <row r="1911" spans="2:10" x14ac:dyDescent="0.7">
      <c r="B1911" s="1">
        <v>1907</v>
      </c>
      <c r="C1911" s="1" t="s">
        <v>27</v>
      </c>
      <c r="D1911" s="1">
        <v>272124</v>
      </c>
      <c r="E1911" s="1" t="s">
        <v>1865</v>
      </c>
      <c r="F1911" s="1">
        <v>5</v>
      </c>
      <c r="G1911">
        <v>268800</v>
      </c>
      <c r="H1911">
        <v>1332</v>
      </c>
      <c r="I1911" t="str">
        <f t="shared" si="29"/>
        <v>27212</v>
      </c>
      <c r="J1911">
        <f>IFERROR(VLOOKUP(I1911,着工統計から!$B$2:$B$992,2,FALSE), 0)</f>
        <v>0</v>
      </c>
    </row>
    <row r="1912" spans="2:10" x14ac:dyDescent="0.7">
      <c r="B1912" s="1">
        <v>1908</v>
      </c>
      <c r="C1912" s="1" t="s">
        <v>27</v>
      </c>
      <c r="D1912" s="1">
        <v>272132</v>
      </c>
      <c r="E1912" s="1" t="s">
        <v>1866</v>
      </c>
      <c r="F1912" s="1">
        <v>6</v>
      </c>
      <c r="G1912">
        <v>100966</v>
      </c>
      <c r="H1912">
        <v>587</v>
      </c>
      <c r="I1912" t="str">
        <f t="shared" si="29"/>
        <v>27213</v>
      </c>
      <c r="J1912">
        <f>IFERROR(VLOOKUP(I1912,着工統計から!$B$2:$B$992,2,FALSE), 0)</f>
        <v>0</v>
      </c>
    </row>
    <row r="1913" spans="2:10" x14ac:dyDescent="0.7">
      <c r="B1913" s="1">
        <v>1909</v>
      </c>
      <c r="C1913" s="1" t="s">
        <v>27</v>
      </c>
      <c r="D1913" s="1">
        <v>272141</v>
      </c>
      <c r="E1913" s="1" t="s">
        <v>1867</v>
      </c>
      <c r="F1913" s="1">
        <v>5</v>
      </c>
      <c r="G1913">
        <v>113984</v>
      </c>
      <c r="H1913">
        <v>575</v>
      </c>
      <c r="I1913" t="str">
        <f t="shared" si="29"/>
        <v>27214</v>
      </c>
      <c r="J1913">
        <f>IFERROR(VLOOKUP(I1913,着工統計から!$B$2:$B$992,2,FALSE), 0)</f>
        <v>0</v>
      </c>
    </row>
    <row r="1914" spans="2:10" x14ac:dyDescent="0.7">
      <c r="B1914" s="1">
        <v>1910</v>
      </c>
      <c r="C1914" s="1" t="s">
        <v>27</v>
      </c>
      <c r="D1914" s="1">
        <v>272159</v>
      </c>
      <c r="E1914" s="1" t="s">
        <v>1868</v>
      </c>
      <c r="F1914" s="1">
        <v>6</v>
      </c>
      <c r="G1914">
        <v>237518</v>
      </c>
      <c r="H1914">
        <v>1076</v>
      </c>
      <c r="I1914" t="str">
        <f t="shared" si="29"/>
        <v>27215</v>
      </c>
      <c r="J1914">
        <f>IFERROR(VLOOKUP(I1914,着工統計から!$B$2:$B$992,2,FALSE), 0)</f>
        <v>0</v>
      </c>
    </row>
    <row r="1915" spans="2:10" x14ac:dyDescent="0.7">
      <c r="B1915" s="1">
        <v>1911</v>
      </c>
      <c r="C1915" s="1" t="s">
        <v>27</v>
      </c>
      <c r="D1915" s="1">
        <v>272167</v>
      </c>
      <c r="E1915" s="1" t="s">
        <v>1869</v>
      </c>
      <c r="F1915" s="1">
        <v>6</v>
      </c>
      <c r="G1915">
        <v>106987</v>
      </c>
      <c r="H1915">
        <v>297</v>
      </c>
      <c r="I1915" t="str">
        <f t="shared" si="29"/>
        <v>27216</v>
      </c>
      <c r="J1915">
        <f>IFERROR(VLOOKUP(I1915,着工統計から!$B$2:$B$992,2,FALSE), 0)</f>
        <v>0</v>
      </c>
    </row>
    <row r="1916" spans="2:10" x14ac:dyDescent="0.7">
      <c r="B1916" s="1">
        <v>1912</v>
      </c>
      <c r="C1916" s="1" t="s">
        <v>27</v>
      </c>
      <c r="D1916" s="1">
        <v>272175</v>
      </c>
      <c r="E1916" s="1" t="s">
        <v>1870</v>
      </c>
      <c r="F1916" s="1">
        <v>5</v>
      </c>
      <c r="G1916">
        <v>120750</v>
      </c>
      <c r="H1916">
        <v>646</v>
      </c>
      <c r="I1916" t="str">
        <f t="shared" si="29"/>
        <v>27217</v>
      </c>
      <c r="J1916">
        <f>IFERROR(VLOOKUP(I1916,着工統計から!$B$2:$B$992,2,FALSE), 0)</f>
        <v>0</v>
      </c>
    </row>
    <row r="1917" spans="2:10" x14ac:dyDescent="0.7">
      <c r="B1917" s="1">
        <v>1913</v>
      </c>
      <c r="C1917" s="1" t="s">
        <v>27</v>
      </c>
      <c r="D1917" s="1">
        <v>272183</v>
      </c>
      <c r="E1917" s="1" t="s">
        <v>1871</v>
      </c>
      <c r="F1917" s="1">
        <v>5</v>
      </c>
      <c r="G1917">
        <v>123217</v>
      </c>
      <c r="H1917">
        <v>554</v>
      </c>
      <c r="I1917" t="str">
        <f t="shared" si="29"/>
        <v>27218</v>
      </c>
      <c r="J1917">
        <f>IFERROR(VLOOKUP(I1917,着工統計から!$B$2:$B$992,2,FALSE), 0)</f>
        <v>0</v>
      </c>
    </row>
    <row r="1918" spans="2:10" x14ac:dyDescent="0.7">
      <c r="B1918" s="1">
        <v>1914</v>
      </c>
      <c r="C1918" s="1" t="s">
        <v>27</v>
      </c>
      <c r="D1918" s="1">
        <v>272191</v>
      </c>
      <c r="E1918" s="1" t="s">
        <v>1872</v>
      </c>
      <c r="F1918" s="1">
        <v>6</v>
      </c>
      <c r="G1918">
        <v>186109</v>
      </c>
      <c r="H1918">
        <v>799</v>
      </c>
      <c r="I1918" t="str">
        <f t="shared" si="29"/>
        <v>27219</v>
      </c>
      <c r="J1918">
        <f>IFERROR(VLOOKUP(I1918,着工統計から!$B$2:$B$992,2,FALSE), 0)</f>
        <v>0</v>
      </c>
    </row>
    <row r="1919" spans="2:10" x14ac:dyDescent="0.7">
      <c r="B1919" s="1">
        <v>1915</v>
      </c>
      <c r="C1919" s="1" t="s">
        <v>27</v>
      </c>
      <c r="D1919" s="1">
        <v>272205</v>
      </c>
      <c r="E1919" s="1" t="s">
        <v>1873</v>
      </c>
      <c r="F1919" s="1">
        <v>6</v>
      </c>
      <c r="G1919">
        <v>133411</v>
      </c>
      <c r="H1919">
        <v>972</v>
      </c>
      <c r="I1919" t="str">
        <f t="shared" si="29"/>
        <v>27220</v>
      </c>
      <c r="J1919">
        <f>IFERROR(VLOOKUP(I1919,着工統計から!$B$2:$B$992,2,FALSE), 0)</f>
        <v>0</v>
      </c>
    </row>
    <row r="1920" spans="2:10" x14ac:dyDescent="0.7">
      <c r="B1920" s="1">
        <v>1916</v>
      </c>
      <c r="C1920" s="1" t="s">
        <v>27</v>
      </c>
      <c r="D1920" s="1">
        <v>272213</v>
      </c>
      <c r="E1920" s="1" t="s">
        <v>1874</v>
      </c>
      <c r="F1920" s="1">
        <v>5</v>
      </c>
      <c r="G1920">
        <v>71112</v>
      </c>
      <c r="H1920">
        <v>299</v>
      </c>
      <c r="I1920" t="str">
        <f t="shared" si="29"/>
        <v>27221</v>
      </c>
      <c r="J1920">
        <f>IFERROR(VLOOKUP(I1920,着工統計から!$B$2:$B$992,2,FALSE), 0)</f>
        <v>0</v>
      </c>
    </row>
    <row r="1921" spans="2:10" x14ac:dyDescent="0.7">
      <c r="B1921" s="1">
        <v>1917</v>
      </c>
      <c r="C1921" s="1" t="s">
        <v>27</v>
      </c>
      <c r="D1921" s="1">
        <v>272221</v>
      </c>
      <c r="E1921" s="1" t="s">
        <v>1875</v>
      </c>
      <c r="F1921" s="1">
        <v>5</v>
      </c>
      <c r="G1921">
        <v>112683</v>
      </c>
      <c r="H1921">
        <v>572</v>
      </c>
      <c r="I1921" t="str">
        <f t="shared" si="29"/>
        <v>27222</v>
      </c>
      <c r="J1921">
        <f>IFERROR(VLOOKUP(I1921,着工統計から!$B$2:$B$992,2,FALSE), 0)</f>
        <v>0</v>
      </c>
    </row>
    <row r="1922" spans="2:10" x14ac:dyDescent="0.7">
      <c r="B1922" s="1">
        <v>1918</v>
      </c>
      <c r="C1922" s="1" t="s">
        <v>27</v>
      </c>
      <c r="D1922" s="1">
        <v>272230</v>
      </c>
      <c r="E1922" s="1" t="s">
        <v>1876</v>
      </c>
      <c r="F1922" s="1">
        <v>6</v>
      </c>
      <c r="G1922">
        <v>123576</v>
      </c>
      <c r="H1922">
        <v>711</v>
      </c>
      <c r="I1922" t="str">
        <f t="shared" si="29"/>
        <v>27223</v>
      </c>
      <c r="J1922">
        <f>IFERROR(VLOOKUP(I1922,着工統計から!$B$2:$B$992,2,FALSE), 0)</f>
        <v>0</v>
      </c>
    </row>
    <row r="1923" spans="2:10" x14ac:dyDescent="0.7">
      <c r="B1923" s="1">
        <v>1919</v>
      </c>
      <c r="C1923" s="1" t="s">
        <v>27</v>
      </c>
      <c r="D1923" s="1">
        <v>272248</v>
      </c>
      <c r="E1923" s="1" t="s">
        <v>1877</v>
      </c>
      <c r="F1923" s="1">
        <v>6</v>
      </c>
      <c r="G1923">
        <v>85007</v>
      </c>
      <c r="H1923">
        <v>1299</v>
      </c>
      <c r="I1923" t="str">
        <f t="shared" si="29"/>
        <v>27224</v>
      </c>
      <c r="J1923">
        <f>IFERROR(VLOOKUP(I1923,着工統計から!$B$2:$B$992,2,FALSE), 0)</f>
        <v>0</v>
      </c>
    </row>
    <row r="1924" spans="2:10" x14ac:dyDescent="0.7">
      <c r="B1924" s="1">
        <v>1920</v>
      </c>
      <c r="C1924" s="1" t="s">
        <v>27</v>
      </c>
      <c r="D1924" s="1">
        <v>272256</v>
      </c>
      <c r="E1924" s="1" t="s">
        <v>1878</v>
      </c>
      <c r="F1924" s="1">
        <v>6</v>
      </c>
      <c r="G1924">
        <v>56529</v>
      </c>
      <c r="H1924">
        <v>484</v>
      </c>
      <c r="I1924" t="str">
        <f t="shared" si="29"/>
        <v>27225</v>
      </c>
      <c r="J1924">
        <f>IFERROR(VLOOKUP(I1924,着工統計から!$B$2:$B$992,2,FALSE), 0)</f>
        <v>0</v>
      </c>
    </row>
    <row r="1925" spans="2:10" x14ac:dyDescent="0.7">
      <c r="B1925" s="1">
        <v>1921</v>
      </c>
      <c r="C1925" s="1" t="s">
        <v>27</v>
      </c>
      <c r="D1925" s="1">
        <v>272264</v>
      </c>
      <c r="E1925" s="1" t="s">
        <v>1879</v>
      </c>
      <c r="F1925" s="1">
        <v>5</v>
      </c>
      <c r="G1925">
        <v>65438</v>
      </c>
      <c r="H1925">
        <v>320</v>
      </c>
      <c r="I1925" t="str">
        <f t="shared" si="29"/>
        <v>27226</v>
      </c>
      <c r="J1925">
        <f>IFERROR(VLOOKUP(I1925,着工統計から!$B$2:$B$992,2,FALSE), 0)</f>
        <v>0</v>
      </c>
    </row>
    <row r="1926" spans="2:10" x14ac:dyDescent="0.7">
      <c r="B1926" s="1">
        <v>1922</v>
      </c>
      <c r="C1926" s="1" t="s">
        <v>27</v>
      </c>
      <c r="D1926" s="1">
        <v>272272</v>
      </c>
      <c r="E1926" s="1" t="s">
        <v>1880</v>
      </c>
      <c r="F1926" s="1">
        <v>5</v>
      </c>
      <c r="G1926">
        <v>502784</v>
      </c>
      <c r="H1926">
        <v>3450</v>
      </c>
      <c r="I1926" t="str">
        <f t="shared" ref="I1926:I1989" si="30">LEFT(TEXT(D1926,"000000"),5)</f>
        <v>27227</v>
      </c>
      <c r="J1926">
        <f>IFERROR(VLOOKUP(I1926,着工統計から!$B$2:$B$992,2,FALSE), 0)</f>
        <v>0</v>
      </c>
    </row>
    <row r="1927" spans="2:10" x14ac:dyDescent="0.7">
      <c r="B1927" s="1">
        <v>1923</v>
      </c>
      <c r="C1927" s="1" t="s">
        <v>27</v>
      </c>
      <c r="D1927" s="1">
        <v>272281</v>
      </c>
      <c r="E1927" s="1" t="s">
        <v>1881</v>
      </c>
      <c r="F1927" s="1">
        <v>6</v>
      </c>
      <c r="G1927">
        <v>62438</v>
      </c>
      <c r="H1927">
        <v>177</v>
      </c>
      <c r="I1927" t="str">
        <f t="shared" si="30"/>
        <v>27228</v>
      </c>
      <c r="J1927">
        <f>IFERROR(VLOOKUP(I1927,着工統計から!$B$2:$B$992,2,FALSE), 0)</f>
        <v>0</v>
      </c>
    </row>
    <row r="1928" spans="2:10" x14ac:dyDescent="0.7">
      <c r="B1928" s="1">
        <v>1924</v>
      </c>
      <c r="C1928" s="1" t="s">
        <v>27</v>
      </c>
      <c r="D1928" s="1">
        <v>272299</v>
      </c>
      <c r="E1928" s="1" t="s">
        <v>1882</v>
      </c>
      <c r="F1928" s="1">
        <v>6</v>
      </c>
      <c r="G1928">
        <v>56075</v>
      </c>
      <c r="H1928">
        <v>302</v>
      </c>
      <c r="I1928" t="str">
        <f t="shared" si="30"/>
        <v>27229</v>
      </c>
      <c r="J1928">
        <f>IFERROR(VLOOKUP(I1928,着工統計から!$B$2:$B$992,2,FALSE), 0)</f>
        <v>0</v>
      </c>
    </row>
    <row r="1929" spans="2:10" x14ac:dyDescent="0.7">
      <c r="B1929" s="1">
        <v>1925</v>
      </c>
      <c r="C1929" s="1" t="s">
        <v>27</v>
      </c>
      <c r="D1929" s="1">
        <v>272302</v>
      </c>
      <c r="E1929" s="1" t="s">
        <v>1883</v>
      </c>
      <c r="F1929" s="1">
        <v>6</v>
      </c>
      <c r="G1929">
        <v>76435</v>
      </c>
      <c r="H1929">
        <v>445</v>
      </c>
      <c r="I1929" t="str">
        <f t="shared" si="30"/>
        <v>27230</v>
      </c>
      <c r="J1929">
        <f>IFERROR(VLOOKUP(I1929,着工統計から!$B$2:$B$992,2,FALSE), 0)</f>
        <v>0</v>
      </c>
    </row>
    <row r="1930" spans="2:10" x14ac:dyDescent="0.7">
      <c r="B1930" s="1">
        <v>1926</v>
      </c>
      <c r="C1930" s="1" t="s">
        <v>27</v>
      </c>
      <c r="D1930" s="1">
        <v>272311</v>
      </c>
      <c r="E1930" s="1" t="s">
        <v>1884</v>
      </c>
      <c r="F1930" s="1">
        <v>6</v>
      </c>
      <c r="G1930">
        <v>57792</v>
      </c>
      <c r="H1930">
        <v>421</v>
      </c>
      <c r="I1930" t="str">
        <f t="shared" si="30"/>
        <v>27231</v>
      </c>
      <c r="J1930">
        <f>IFERROR(VLOOKUP(I1930,着工統計から!$B$2:$B$992,2,FALSE), 0)</f>
        <v>0</v>
      </c>
    </row>
    <row r="1931" spans="2:10" x14ac:dyDescent="0.7">
      <c r="B1931" s="1">
        <v>1927</v>
      </c>
      <c r="C1931" s="1" t="s">
        <v>27</v>
      </c>
      <c r="D1931" s="1">
        <v>272329</v>
      </c>
      <c r="E1931" s="1" t="s">
        <v>1885</v>
      </c>
      <c r="F1931" s="1">
        <v>6</v>
      </c>
      <c r="G1931">
        <v>54276</v>
      </c>
      <c r="H1931">
        <v>160</v>
      </c>
      <c r="I1931" t="str">
        <f t="shared" si="30"/>
        <v>27232</v>
      </c>
      <c r="J1931">
        <f>IFERROR(VLOOKUP(I1931,着工統計から!$B$2:$B$992,2,FALSE), 0)</f>
        <v>0</v>
      </c>
    </row>
    <row r="1932" spans="2:10" x14ac:dyDescent="0.7">
      <c r="B1932" s="1">
        <v>1928</v>
      </c>
      <c r="C1932" s="1" t="s">
        <v>27</v>
      </c>
      <c r="D1932" s="1">
        <v>273015</v>
      </c>
      <c r="E1932" s="1" t="s">
        <v>1886</v>
      </c>
      <c r="F1932" s="1">
        <v>5</v>
      </c>
      <c r="G1932">
        <v>29983</v>
      </c>
      <c r="H1932">
        <v>730</v>
      </c>
      <c r="I1932" t="str">
        <f t="shared" si="30"/>
        <v>27301</v>
      </c>
      <c r="J1932">
        <f>IFERROR(VLOOKUP(I1932,着工統計から!$B$2:$B$992,2,FALSE), 0)</f>
        <v>0</v>
      </c>
    </row>
    <row r="1933" spans="2:10" x14ac:dyDescent="0.7">
      <c r="B1933" s="1">
        <v>1929</v>
      </c>
      <c r="C1933" s="1" t="s">
        <v>27</v>
      </c>
      <c r="D1933" s="1">
        <v>273210</v>
      </c>
      <c r="E1933" s="1" t="s">
        <v>1887</v>
      </c>
      <c r="F1933" s="1">
        <v>5</v>
      </c>
      <c r="G1933">
        <v>19934</v>
      </c>
      <c r="H1933">
        <v>30</v>
      </c>
      <c r="I1933" t="str">
        <f t="shared" si="30"/>
        <v>27321</v>
      </c>
      <c r="J1933">
        <f>IFERROR(VLOOKUP(I1933,着工統計から!$B$2:$B$992,2,FALSE), 0)</f>
        <v>0</v>
      </c>
    </row>
    <row r="1934" spans="2:10" x14ac:dyDescent="0.7">
      <c r="B1934" s="1">
        <v>1930</v>
      </c>
      <c r="C1934" s="1" t="s">
        <v>27</v>
      </c>
      <c r="D1934" s="1">
        <v>273228</v>
      </c>
      <c r="E1934" s="1" t="s">
        <v>1888</v>
      </c>
      <c r="F1934" s="1">
        <v>5</v>
      </c>
      <c r="G1934">
        <v>10256</v>
      </c>
      <c r="H1934">
        <v>7</v>
      </c>
      <c r="I1934" t="str">
        <f t="shared" si="30"/>
        <v>27322</v>
      </c>
      <c r="J1934">
        <f>IFERROR(VLOOKUP(I1934,着工統計から!$B$2:$B$992,2,FALSE), 0)</f>
        <v>0</v>
      </c>
    </row>
    <row r="1935" spans="2:10" x14ac:dyDescent="0.7">
      <c r="B1935" s="1">
        <v>1931</v>
      </c>
      <c r="C1935" s="1" t="s">
        <v>27</v>
      </c>
      <c r="D1935" s="1">
        <v>273414</v>
      </c>
      <c r="E1935" s="1" t="s">
        <v>1889</v>
      </c>
      <c r="F1935" s="1">
        <v>6</v>
      </c>
      <c r="G1935">
        <v>17298</v>
      </c>
      <c r="H1935">
        <v>96</v>
      </c>
      <c r="I1935" t="str">
        <f t="shared" si="30"/>
        <v>27341</v>
      </c>
      <c r="J1935">
        <f>IFERROR(VLOOKUP(I1935,着工統計から!$B$2:$B$992,2,FALSE), 0)</f>
        <v>0</v>
      </c>
    </row>
    <row r="1936" spans="2:10" x14ac:dyDescent="0.7">
      <c r="B1936" s="1">
        <v>1932</v>
      </c>
      <c r="C1936" s="1" t="s">
        <v>27</v>
      </c>
      <c r="D1936" s="1">
        <v>273619</v>
      </c>
      <c r="E1936" s="1" t="s">
        <v>1890</v>
      </c>
      <c r="F1936" s="1">
        <v>6</v>
      </c>
      <c r="G1936">
        <v>44435</v>
      </c>
      <c r="H1936">
        <v>161</v>
      </c>
      <c r="I1936" t="str">
        <f t="shared" si="30"/>
        <v>27361</v>
      </c>
      <c r="J1936">
        <f>IFERROR(VLOOKUP(I1936,着工統計から!$B$2:$B$992,2,FALSE), 0)</f>
        <v>0</v>
      </c>
    </row>
    <row r="1937" spans="2:10" x14ac:dyDescent="0.7">
      <c r="B1937" s="1">
        <v>1933</v>
      </c>
      <c r="C1937" s="1" t="s">
        <v>27</v>
      </c>
      <c r="D1937" s="1">
        <v>273627</v>
      </c>
      <c r="E1937" s="1" t="s">
        <v>430</v>
      </c>
      <c r="F1937" s="1">
        <v>6</v>
      </c>
      <c r="G1937">
        <v>8417</v>
      </c>
      <c r="H1937">
        <v>48</v>
      </c>
      <c r="I1937" t="str">
        <f t="shared" si="30"/>
        <v>27362</v>
      </c>
      <c r="J1937">
        <f>IFERROR(VLOOKUP(I1937,着工統計から!$B$2:$B$992,2,FALSE), 0)</f>
        <v>0</v>
      </c>
    </row>
    <row r="1938" spans="2:10" x14ac:dyDescent="0.7">
      <c r="B1938" s="1">
        <v>1934</v>
      </c>
      <c r="C1938" s="1" t="s">
        <v>27</v>
      </c>
      <c r="D1938" s="1">
        <v>273660</v>
      </c>
      <c r="E1938" s="1" t="s">
        <v>991</v>
      </c>
      <c r="F1938" s="1">
        <v>6</v>
      </c>
      <c r="G1938">
        <v>15938</v>
      </c>
      <c r="H1938">
        <v>89</v>
      </c>
      <c r="I1938" t="str">
        <f t="shared" si="30"/>
        <v>27366</v>
      </c>
      <c r="J1938">
        <f>IFERROR(VLOOKUP(I1938,着工統計から!$B$2:$B$992,2,FALSE), 0)</f>
        <v>0</v>
      </c>
    </row>
    <row r="1939" spans="2:10" x14ac:dyDescent="0.7">
      <c r="B1939" s="1">
        <v>1935</v>
      </c>
      <c r="C1939" s="1" t="s">
        <v>27</v>
      </c>
      <c r="D1939" s="1">
        <v>273813</v>
      </c>
      <c r="E1939" s="1" t="s">
        <v>1891</v>
      </c>
      <c r="F1939" s="1">
        <v>5</v>
      </c>
      <c r="G1939">
        <v>13748</v>
      </c>
      <c r="H1939">
        <v>42</v>
      </c>
      <c r="I1939" t="str">
        <f t="shared" si="30"/>
        <v>27381</v>
      </c>
      <c r="J1939">
        <f>IFERROR(VLOOKUP(I1939,着工統計から!$B$2:$B$992,2,FALSE), 0)</f>
        <v>0</v>
      </c>
    </row>
    <row r="1940" spans="2:10" x14ac:dyDescent="0.7">
      <c r="B1940" s="1">
        <v>1936</v>
      </c>
      <c r="C1940" s="1" t="s">
        <v>27</v>
      </c>
      <c r="D1940" s="1">
        <v>273821</v>
      </c>
      <c r="E1940" s="1" t="s">
        <v>391</v>
      </c>
      <c r="F1940" s="1">
        <v>5</v>
      </c>
      <c r="G1940">
        <v>16126</v>
      </c>
      <c r="H1940">
        <v>59</v>
      </c>
      <c r="I1940" t="str">
        <f t="shared" si="30"/>
        <v>27382</v>
      </c>
      <c r="J1940">
        <f>IFERROR(VLOOKUP(I1940,着工統計から!$B$2:$B$992,2,FALSE), 0)</f>
        <v>0</v>
      </c>
    </row>
    <row r="1941" spans="2:10" x14ac:dyDescent="0.7">
      <c r="B1941" s="1">
        <v>1937</v>
      </c>
      <c r="C1941" s="1" t="s">
        <v>27</v>
      </c>
      <c r="D1941" s="1">
        <v>273830</v>
      </c>
      <c r="E1941" s="1" t="s">
        <v>1892</v>
      </c>
      <c r="F1941" s="1">
        <v>5</v>
      </c>
      <c r="G1941">
        <v>5378</v>
      </c>
      <c r="H1941">
        <v>4</v>
      </c>
      <c r="I1941" t="str">
        <f t="shared" si="30"/>
        <v>27383</v>
      </c>
      <c r="J1941">
        <f>IFERROR(VLOOKUP(I1941,着工統計から!$B$2:$B$992,2,FALSE), 0)</f>
        <v>0</v>
      </c>
    </row>
    <row r="1942" spans="2:10" x14ac:dyDescent="0.7">
      <c r="B1942" s="1">
        <v>1938</v>
      </c>
      <c r="C1942" s="1" t="s">
        <v>28</v>
      </c>
      <c r="D1942" s="1">
        <v>281000</v>
      </c>
      <c r="E1942" s="1" t="s">
        <v>1893</v>
      </c>
      <c r="F1942" s="1">
        <v>6</v>
      </c>
      <c r="G1942">
        <v>1537272</v>
      </c>
      <c r="H1942">
        <v>8876</v>
      </c>
      <c r="I1942" t="str">
        <f t="shared" si="30"/>
        <v>28100</v>
      </c>
      <c r="J1942">
        <f>IFERROR(VLOOKUP(I1942,着工統計から!$B$2:$B$992,2,FALSE), 0)</f>
        <v>0</v>
      </c>
    </row>
    <row r="1943" spans="2:10" x14ac:dyDescent="0.7">
      <c r="B1943" s="1">
        <v>1939</v>
      </c>
      <c r="C1943" s="1" t="s">
        <v>28</v>
      </c>
      <c r="D1943" s="1">
        <v>282014</v>
      </c>
      <c r="E1943" s="1" t="s">
        <v>1894</v>
      </c>
      <c r="F1943" s="1">
        <v>6</v>
      </c>
      <c r="G1943">
        <v>488459</v>
      </c>
      <c r="H1943">
        <v>4468</v>
      </c>
      <c r="I1943" t="str">
        <f t="shared" si="30"/>
        <v>28201</v>
      </c>
      <c r="J1943">
        <f>IFERROR(VLOOKUP(I1943,着工統計から!$B$2:$B$992,2,FALSE), 0)</f>
        <v>0</v>
      </c>
    </row>
    <row r="1944" spans="2:10" x14ac:dyDescent="0.7">
      <c r="B1944" s="1">
        <v>1940</v>
      </c>
      <c r="C1944" s="1" t="s">
        <v>28</v>
      </c>
      <c r="D1944" s="1">
        <v>284211</v>
      </c>
      <c r="E1944" s="1" t="s">
        <v>1895</v>
      </c>
      <c r="F1944" s="1">
        <v>6</v>
      </c>
      <c r="G1944">
        <v>4898</v>
      </c>
      <c r="H1944">
        <v>45</v>
      </c>
      <c r="I1944" t="str">
        <f t="shared" si="30"/>
        <v>28421</v>
      </c>
      <c r="J1944">
        <f>IFERROR(VLOOKUP(I1944,着工統計から!$B$2:$B$992,2,FALSE), 0)</f>
        <v>0</v>
      </c>
    </row>
    <row r="1945" spans="2:10" x14ac:dyDescent="0.7">
      <c r="B1945" s="1">
        <v>1941</v>
      </c>
      <c r="C1945" s="1" t="s">
        <v>28</v>
      </c>
      <c r="D1945" s="1">
        <v>284220</v>
      </c>
      <c r="E1945" s="1" t="s">
        <v>1896</v>
      </c>
      <c r="F1945" s="1">
        <v>5</v>
      </c>
      <c r="G1945">
        <v>18548</v>
      </c>
      <c r="H1945">
        <v>170</v>
      </c>
      <c r="I1945" t="str">
        <f t="shared" si="30"/>
        <v>28422</v>
      </c>
      <c r="J1945">
        <f>IFERROR(VLOOKUP(I1945,着工統計から!$B$2:$B$992,2,FALSE), 0)</f>
        <v>0</v>
      </c>
    </row>
    <row r="1946" spans="2:10" x14ac:dyDescent="0.7">
      <c r="B1946" s="1">
        <v>1942</v>
      </c>
      <c r="C1946" s="1" t="s">
        <v>28</v>
      </c>
      <c r="D1946" s="1">
        <v>284441</v>
      </c>
      <c r="E1946" s="1" t="s">
        <v>1897</v>
      </c>
      <c r="F1946" s="1">
        <v>5</v>
      </c>
      <c r="G1946">
        <v>18735</v>
      </c>
      <c r="H1946">
        <v>171</v>
      </c>
      <c r="I1946" t="str">
        <f t="shared" si="30"/>
        <v>28444</v>
      </c>
      <c r="J1946">
        <f>IFERROR(VLOOKUP(I1946,着工統計から!$B$2:$B$992,2,FALSE), 0)</f>
        <v>0</v>
      </c>
    </row>
    <row r="1947" spans="2:10" x14ac:dyDescent="0.7">
      <c r="B1947" s="1">
        <v>1943</v>
      </c>
      <c r="C1947" s="1" t="s">
        <v>28</v>
      </c>
      <c r="D1947" s="1">
        <v>285226</v>
      </c>
      <c r="E1947" s="1" t="s">
        <v>1898</v>
      </c>
      <c r="F1947" s="1">
        <v>5</v>
      </c>
      <c r="G1947">
        <v>5024</v>
      </c>
      <c r="H1947">
        <v>46</v>
      </c>
      <c r="I1947" t="str">
        <f t="shared" si="30"/>
        <v>28522</v>
      </c>
      <c r="J1947">
        <f>IFERROR(VLOOKUP(I1947,着工統計から!$B$2:$B$992,2,FALSE), 0)</f>
        <v>0</v>
      </c>
    </row>
    <row r="1948" spans="2:10" x14ac:dyDescent="0.7">
      <c r="B1948" s="1">
        <v>1944</v>
      </c>
      <c r="C1948" s="1" t="s">
        <v>28</v>
      </c>
      <c r="D1948" s="1">
        <v>282022</v>
      </c>
      <c r="E1948" s="1" t="s">
        <v>1899</v>
      </c>
      <c r="F1948" s="1">
        <v>6</v>
      </c>
      <c r="G1948">
        <v>452563</v>
      </c>
      <c r="H1948">
        <v>3435</v>
      </c>
      <c r="I1948" t="str">
        <f t="shared" si="30"/>
        <v>28202</v>
      </c>
      <c r="J1948">
        <f>IFERROR(VLOOKUP(I1948,着工統計から!$B$2:$B$992,2,FALSE), 0)</f>
        <v>0</v>
      </c>
    </row>
    <row r="1949" spans="2:10" x14ac:dyDescent="0.7">
      <c r="B1949" s="1">
        <v>1945</v>
      </c>
      <c r="C1949" s="1" t="s">
        <v>28</v>
      </c>
      <c r="D1949" s="1">
        <v>282031</v>
      </c>
      <c r="E1949" s="1" t="s">
        <v>1900</v>
      </c>
      <c r="F1949" s="1">
        <v>6</v>
      </c>
      <c r="G1949">
        <v>293409</v>
      </c>
      <c r="H1949">
        <v>2554</v>
      </c>
      <c r="I1949" t="str">
        <f t="shared" si="30"/>
        <v>28203</v>
      </c>
      <c r="J1949">
        <f>IFERROR(VLOOKUP(I1949,着工統計から!$B$2:$B$992,2,FALSE), 0)</f>
        <v>0</v>
      </c>
    </row>
    <row r="1950" spans="2:10" x14ac:dyDescent="0.7">
      <c r="B1950" s="1">
        <v>1946</v>
      </c>
      <c r="C1950" s="1" t="s">
        <v>28</v>
      </c>
      <c r="D1950" s="1">
        <v>282049</v>
      </c>
      <c r="E1950" s="1" t="s">
        <v>1901</v>
      </c>
      <c r="F1950" s="1">
        <v>6</v>
      </c>
      <c r="G1950">
        <v>487850</v>
      </c>
      <c r="H1950">
        <v>2671</v>
      </c>
      <c r="I1950" t="str">
        <f t="shared" si="30"/>
        <v>28204</v>
      </c>
      <c r="J1950">
        <f>IFERROR(VLOOKUP(I1950,着工統計から!$B$2:$B$992,2,FALSE), 0)</f>
        <v>0</v>
      </c>
    </row>
    <row r="1951" spans="2:10" x14ac:dyDescent="0.7">
      <c r="B1951" s="1">
        <v>1947</v>
      </c>
      <c r="C1951" s="1" t="s">
        <v>28</v>
      </c>
      <c r="D1951" s="1">
        <v>282057</v>
      </c>
      <c r="E1951" s="1" t="s">
        <v>1902</v>
      </c>
      <c r="F1951" s="1">
        <v>6</v>
      </c>
      <c r="G1951">
        <v>34684</v>
      </c>
      <c r="H1951">
        <v>124</v>
      </c>
      <c r="I1951" t="str">
        <f t="shared" si="30"/>
        <v>28205</v>
      </c>
      <c r="J1951">
        <f>IFERROR(VLOOKUP(I1951,着工統計から!$B$2:$B$992,2,FALSE), 0)</f>
        <v>0</v>
      </c>
    </row>
    <row r="1952" spans="2:10" x14ac:dyDescent="0.7">
      <c r="B1952" s="1">
        <v>1948</v>
      </c>
      <c r="C1952" s="1" t="s">
        <v>28</v>
      </c>
      <c r="D1952" s="1">
        <v>286851</v>
      </c>
      <c r="E1952" s="1" t="s">
        <v>1903</v>
      </c>
      <c r="F1952" s="1">
        <v>6</v>
      </c>
      <c r="G1952">
        <v>9574</v>
      </c>
      <c r="H1952">
        <v>34</v>
      </c>
      <c r="I1952" t="str">
        <f t="shared" si="30"/>
        <v>28685</v>
      </c>
      <c r="J1952">
        <f>IFERROR(VLOOKUP(I1952,着工統計から!$B$2:$B$992,2,FALSE), 0)</f>
        <v>0</v>
      </c>
    </row>
    <row r="1953" spans="2:10" x14ac:dyDescent="0.7">
      <c r="B1953" s="1">
        <v>1949</v>
      </c>
      <c r="C1953" s="1" t="s">
        <v>28</v>
      </c>
      <c r="D1953" s="1">
        <v>282065</v>
      </c>
      <c r="E1953" s="1" t="s">
        <v>1904</v>
      </c>
      <c r="F1953" s="1">
        <v>6</v>
      </c>
      <c r="G1953">
        <v>95350</v>
      </c>
      <c r="H1953">
        <v>777</v>
      </c>
      <c r="I1953" t="str">
        <f t="shared" si="30"/>
        <v>28206</v>
      </c>
      <c r="J1953">
        <f>IFERROR(VLOOKUP(I1953,着工統計から!$B$2:$B$992,2,FALSE), 0)</f>
        <v>0</v>
      </c>
    </row>
    <row r="1954" spans="2:10" x14ac:dyDescent="0.7">
      <c r="B1954" s="1">
        <v>1950</v>
      </c>
      <c r="C1954" s="1" t="s">
        <v>28</v>
      </c>
      <c r="D1954" s="1">
        <v>282073</v>
      </c>
      <c r="E1954" s="1" t="s">
        <v>1905</v>
      </c>
      <c r="F1954" s="1">
        <v>6</v>
      </c>
      <c r="G1954">
        <v>196883</v>
      </c>
      <c r="H1954">
        <v>1666</v>
      </c>
      <c r="I1954" t="str">
        <f t="shared" si="30"/>
        <v>28207</v>
      </c>
      <c r="J1954">
        <f>IFERROR(VLOOKUP(I1954,着工統計から!$B$2:$B$992,2,FALSE), 0)</f>
        <v>0</v>
      </c>
    </row>
    <row r="1955" spans="2:10" x14ac:dyDescent="0.7">
      <c r="B1955" s="1">
        <v>1951</v>
      </c>
      <c r="C1955" s="1" t="s">
        <v>28</v>
      </c>
      <c r="D1955" s="1">
        <v>282081</v>
      </c>
      <c r="E1955" s="1" t="s">
        <v>1906</v>
      </c>
      <c r="F1955" s="1">
        <v>5</v>
      </c>
      <c r="G1955">
        <v>30129</v>
      </c>
      <c r="H1955">
        <v>152</v>
      </c>
      <c r="I1955" t="str">
        <f t="shared" si="30"/>
        <v>28208</v>
      </c>
      <c r="J1955">
        <f>IFERROR(VLOOKUP(I1955,着工統計から!$B$2:$B$992,2,FALSE), 0)</f>
        <v>0</v>
      </c>
    </row>
    <row r="1956" spans="2:10" x14ac:dyDescent="0.7">
      <c r="B1956" s="1">
        <v>1952</v>
      </c>
      <c r="C1956" s="1" t="s">
        <v>28</v>
      </c>
      <c r="D1956" s="1">
        <v>282090</v>
      </c>
      <c r="E1956" s="1" t="s">
        <v>1907</v>
      </c>
      <c r="F1956" s="1">
        <v>5</v>
      </c>
      <c r="G1956">
        <v>43375</v>
      </c>
      <c r="H1956">
        <v>165</v>
      </c>
      <c r="I1956" t="str">
        <f t="shared" si="30"/>
        <v>28209</v>
      </c>
      <c r="J1956">
        <f>IFERROR(VLOOKUP(I1956,着工統計から!$B$2:$B$992,2,FALSE), 0)</f>
        <v>0</v>
      </c>
    </row>
    <row r="1957" spans="2:10" x14ac:dyDescent="0.7">
      <c r="B1957" s="1">
        <v>1953</v>
      </c>
      <c r="C1957" s="1" t="s">
        <v>28</v>
      </c>
      <c r="D1957" s="1">
        <v>285412</v>
      </c>
      <c r="E1957" s="1" t="s">
        <v>1908</v>
      </c>
      <c r="F1957" s="1">
        <v>5</v>
      </c>
      <c r="G1957">
        <v>3519</v>
      </c>
      <c r="H1957">
        <v>13</v>
      </c>
      <c r="I1957" t="str">
        <f t="shared" si="30"/>
        <v>28541</v>
      </c>
      <c r="J1957">
        <f>IFERROR(VLOOKUP(I1957,着工統計から!$B$2:$B$992,2,FALSE), 0)</f>
        <v>0</v>
      </c>
    </row>
    <row r="1958" spans="2:10" x14ac:dyDescent="0.7">
      <c r="B1958" s="1">
        <v>1954</v>
      </c>
      <c r="C1958" s="1" t="s">
        <v>28</v>
      </c>
      <c r="D1958" s="1">
        <v>285421</v>
      </c>
      <c r="E1958" s="1" t="s">
        <v>1909</v>
      </c>
      <c r="F1958" s="1">
        <v>6</v>
      </c>
      <c r="G1958">
        <v>4496</v>
      </c>
      <c r="H1958">
        <v>17</v>
      </c>
      <c r="I1958" t="str">
        <f t="shared" si="30"/>
        <v>28542</v>
      </c>
      <c r="J1958">
        <f>IFERROR(VLOOKUP(I1958,着工統計から!$B$2:$B$992,2,FALSE), 0)</f>
        <v>0</v>
      </c>
    </row>
    <row r="1959" spans="2:10" x14ac:dyDescent="0.7">
      <c r="B1959" s="1">
        <v>1955</v>
      </c>
      <c r="C1959" s="1" t="s">
        <v>28</v>
      </c>
      <c r="D1959" s="1">
        <v>285447</v>
      </c>
      <c r="E1959" s="1" t="s">
        <v>222</v>
      </c>
      <c r="F1959" s="1">
        <v>5</v>
      </c>
      <c r="G1959">
        <v>16609</v>
      </c>
      <c r="H1959">
        <v>63</v>
      </c>
      <c r="I1959" t="str">
        <f t="shared" si="30"/>
        <v>28544</v>
      </c>
      <c r="J1959">
        <f>IFERROR(VLOOKUP(I1959,着工統計から!$B$2:$B$992,2,FALSE), 0)</f>
        <v>0</v>
      </c>
    </row>
    <row r="1960" spans="2:10" x14ac:dyDescent="0.7">
      <c r="B1960" s="1">
        <v>1956</v>
      </c>
      <c r="C1960" s="1" t="s">
        <v>28</v>
      </c>
      <c r="D1960" s="1">
        <v>285617</v>
      </c>
      <c r="E1960" s="1" t="s">
        <v>1910</v>
      </c>
      <c r="F1960" s="1">
        <v>5</v>
      </c>
      <c r="G1960">
        <v>9996</v>
      </c>
      <c r="H1960">
        <v>38</v>
      </c>
      <c r="I1960" t="str">
        <f t="shared" si="30"/>
        <v>28561</v>
      </c>
      <c r="J1960">
        <f>IFERROR(VLOOKUP(I1960,着工統計から!$B$2:$B$992,2,FALSE), 0)</f>
        <v>0</v>
      </c>
    </row>
    <row r="1961" spans="2:10" x14ac:dyDescent="0.7">
      <c r="B1961" s="1">
        <v>1957</v>
      </c>
      <c r="C1961" s="1" t="s">
        <v>28</v>
      </c>
      <c r="D1961" s="1">
        <v>285625</v>
      </c>
      <c r="E1961" s="1" t="s">
        <v>1911</v>
      </c>
      <c r="F1961" s="1">
        <v>5</v>
      </c>
      <c r="G1961">
        <v>4255</v>
      </c>
      <c r="H1961">
        <v>16</v>
      </c>
      <c r="I1961" t="str">
        <f t="shared" si="30"/>
        <v>28562</v>
      </c>
      <c r="J1961">
        <f>IFERROR(VLOOKUP(I1961,着工統計から!$B$2:$B$992,2,FALSE), 0)</f>
        <v>0</v>
      </c>
    </row>
    <row r="1962" spans="2:10" x14ac:dyDescent="0.7">
      <c r="B1962" s="1">
        <v>1958</v>
      </c>
      <c r="C1962" s="1" t="s">
        <v>28</v>
      </c>
      <c r="D1962" s="1">
        <v>282103</v>
      </c>
      <c r="E1962" s="1" t="s">
        <v>1912</v>
      </c>
      <c r="F1962" s="1">
        <v>6</v>
      </c>
      <c r="G1962">
        <v>267435</v>
      </c>
      <c r="H1962">
        <v>1866</v>
      </c>
      <c r="I1962" t="str">
        <f t="shared" si="30"/>
        <v>28210</v>
      </c>
      <c r="J1962">
        <f>IFERROR(VLOOKUP(I1962,着工統計から!$B$2:$B$992,2,FALSE), 0)</f>
        <v>0</v>
      </c>
    </row>
    <row r="1963" spans="2:10" x14ac:dyDescent="0.7">
      <c r="B1963" s="1">
        <v>1959</v>
      </c>
      <c r="C1963" s="1" t="s">
        <v>28</v>
      </c>
      <c r="D1963" s="1">
        <v>282120</v>
      </c>
      <c r="E1963" s="1" t="s">
        <v>1913</v>
      </c>
      <c r="F1963" s="1">
        <v>6</v>
      </c>
      <c r="G1963">
        <v>48567</v>
      </c>
      <c r="H1963">
        <v>199</v>
      </c>
      <c r="I1963" t="str">
        <f t="shared" si="30"/>
        <v>28212</v>
      </c>
      <c r="J1963">
        <f>IFERROR(VLOOKUP(I1963,着工統計から!$B$2:$B$992,2,FALSE), 0)</f>
        <v>0</v>
      </c>
    </row>
    <row r="1964" spans="2:10" x14ac:dyDescent="0.7">
      <c r="B1964" s="1">
        <v>1960</v>
      </c>
      <c r="C1964" s="1" t="s">
        <v>28</v>
      </c>
      <c r="D1964" s="1">
        <v>282138</v>
      </c>
      <c r="E1964" s="1" t="s">
        <v>1914</v>
      </c>
      <c r="F1964" s="1">
        <v>5</v>
      </c>
      <c r="G1964">
        <v>33957</v>
      </c>
      <c r="H1964">
        <v>116</v>
      </c>
      <c r="I1964" t="str">
        <f t="shared" si="30"/>
        <v>28213</v>
      </c>
      <c r="J1964">
        <f>IFERROR(VLOOKUP(I1964,着工統計から!$B$2:$B$992,2,FALSE), 0)</f>
        <v>0</v>
      </c>
    </row>
    <row r="1965" spans="2:10" x14ac:dyDescent="0.7">
      <c r="B1965" s="1">
        <v>1961</v>
      </c>
      <c r="C1965" s="1" t="s">
        <v>28</v>
      </c>
      <c r="D1965" s="1">
        <v>283649</v>
      </c>
      <c r="E1965" s="1" t="s">
        <v>1915</v>
      </c>
      <c r="F1965" s="1">
        <v>5</v>
      </c>
      <c r="G1965">
        <v>6909</v>
      </c>
      <c r="H1965">
        <v>24</v>
      </c>
      <c r="I1965" t="str">
        <f t="shared" si="30"/>
        <v>28364</v>
      </c>
      <c r="J1965">
        <f>IFERROR(VLOOKUP(I1965,着工統計から!$B$2:$B$992,2,FALSE), 0)</f>
        <v>0</v>
      </c>
    </row>
    <row r="1966" spans="2:10" x14ac:dyDescent="0.7">
      <c r="B1966" s="1">
        <v>1962</v>
      </c>
      <c r="C1966" s="1" t="s">
        <v>28</v>
      </c>
      <c r="D1966" s="1">
        <v>282146</v>
      </c>
      <c r="E1966" s="1" t="s">
        <v>1916</v>
      </c>
      <c r="F1966" s="1">
        <v>6</v>
      </c>
      <c r="G1966">
        <v>224903</v>
      </c>
      <c r="H1966">
        <v>1229</v>
      </c>
      <c r="I1966" t="str">
        <f t="shared" si="30"/>
        <v>28214</v>
      </c>
      <c r="J1966">
        <f>IFERROR(VLOOKUP(I1966,着工統計から!$B$2:$B$992,2,FALSE), 0)</f>
        <v>0</v>
      </c>
    </row>
    <row r="1967" spans="2:10" x14ac:dyDescent="0.7">
      <c r="B1967" s="1">
        <v>1963</v>
      </c>
      <c r="C1967" s="1" t="s">
        <v>28</v>
      </c>
      <c r="D1967" s="1">
        <v>282154</v>
      </c>
      <c r="E1967" s="1" t="s">
        <v>1917</v>
      </c>
      <c r="F1967" s="1">
        <v>6</v>
      </c>
      <c r="G1967">
        <v>69583</v>
      </c>
      <c r="H1967">
        <v>521</v>
      </c>
      <c r="I1967" t="str">
        <f t="shared" si="30"/>
        <v>28215</v>
      </c>
      <c r="J1967">
        <f>IFERROR(VLOOKUP(I1967,着工統計から!$B$2:$B$992,2,FALSE), 0)</f>
        <v>0</v>
      </c>
    </row>
    <row r="1968" spans="2:10" x14ac:dyDescent="0.7">
      <c r="B1968" s="1">
        <v>1964</v>
      </c>
      <c r="C1968" s="1" t="s">
        <v>28</v>
      </c>
      <c r="D1968" s="1">
        <v>283215</v>
      </c>
      <c r="E1968" s="1" t="s">
        <v>1143</v>
      </c>
      <c r="F1968" s="1">
        <v>5</v>
      </c>
      <c r="G1968">
        <v>7595</v>
      </c>
      <c r="H1968">
        <v>57</v>
      </c>
      <c r="I1968" t="str">
        <f t="shared" si="30"/>
        <v>28321</v>
      </c>
      <c r="J1968">
        <f>IFERROR(VLOOKUP(I1968,着工統計から!$B$2:$B$992,2,FALSE), 0)</f>
        <v>0</v>
      </c>
    </row>
    <row r="1969" spans="2:10" x14ac:dyDescent="0.7">
      <c r="B1969" s="1">
        <v>1965</v>
      </c>
      <c r="C1969" s="1" t="s">
        <v>28</v>
      </c>
      <c r="D1969" s="1">
        <v>282162</v>
      </c>
      <c r="E1969" s="1" t="s">
        <v>1918</v>
      </c>
      <c r="F1969" s="1">
        <v>6</v>
      </c>
      <c r="G1969">
        <v>91030</v>
      </c>
      <c r="H1969">
        <v>644</v>
      </c>
      <c r="I1969" t="str">
        <f t="shared" si="30"/>
        <v>28216</v>
      </c>
      <c r="J1969">
        <f>IFERROR(VLOOKUP(I1969,着工統計から!$B$2:$B$992,2,FALSE), 0)</f>
        <v>0</v>
      </c>
    </row>
    <row r="1970" spans="2:10" x14ac:dyDescent="0.7">
      <c r="B1970" s="1">
        <v>1966</v>
      </c>
      <c r="C1970" s="1" t="s">
        <v>28</v>
      </c>
      <c r="D1970" s="1">
        <v>282171</v>
      </c>
      <c r="E1970" s="1" t="s">
        <v>1919</v>
      </c>
      <c r="F1970" s="1">
        <v>6</v>
      </c>
      <c r="G1970">
        <v>156375</v>
      </c>
      <c r="H1970">
        <v>737</v>
      </c>
      <c r="I1970" t="str">
        <f t="shared" si="30"/>
        <v>28217</v>
      </c>
      <c r="J1970">
        <f>IFERROR(VLOOKUP(I1970,着工統計から!$B$2:$B$992,2,FALSE), 0)</f>
        <v>0</v>
      </c>
    </row>
    <row r="1971" spans="2:10" x14ac:dyDescent="0.7">
      <c r="B1971" s="1">
        <v>1967</v>
      </c>
      <c r="C1971" s="1" t="s">
        <v>28</v>
      </c>
      <c r="D1971" s="1">
        <v>282189</v>
      </c>
      <c r="E1971" s="1" t="s">
        <v>1920</v>
      </c>
      <c r="F1971" s="1">
        <v>6</v>
      </c>
      <c r="G1971">
        <v>48580</v>
      </c>
      <c r="H1971">
        <v>249</v>
      </c>
      <c r="I1971" t="str">
        <f t="shared" si="30"/>
        <v>28218</v>
      </c>
      <c r="J1971">
        <f>IFERROR(VLOOKUP(I1971,着工統計から!$B$2:$B$992,2,FALSE), 0)</f>
        <v>0</v>
      </c>
    </row>
    <row r="1972" spans="2:10" x14ac:dyDescent="0.7">
      <c r="B1972" s="1">
        <v>1968</v>
      </c>
      <c r="C1972" s="1" t="s">
        <v>28</v>
      </c>
      <c r="D1972" s="1">
        <v>282197</v>
      </c>
      <c r="E1972" s="1" t="s">
        <v>1921</v>
      </c>
      <c r="F1972" s="1">
        <v>5</v>
      </c>
      <c r="G1972">
        <v>112691</v>
      </c>
      <c r="H1972">
        <v>681</v>
      </c>
      <c r="I1972" t="str">
        <f t="shared" si="30"/>
        <v>28219</v>
      </c>
      <c r="J1972">
        <f>IFERROR(VLOOKUP(I1972,着工統計から!$B$2:$B$992,2,FALSE), 0)</f>
        <v>0</v>
      </c>
    </row>
    <row r="1973" spans="2:10" x14ac:dyDescent="0.7">
      <c r="B1973" s="1">
        <v>1969</v>
      </c>
      <c r="C1973" s="1" t="s">
        <v>28</v>
      </c>
      <c r="D1973" s="1">
        <v>282201</v>
      </c>
      <c r="E1973" s="1" t="s">
        <v>1922</v>
      </c>
      <c r="F1973" s="1">
        <v>6</v>
      </c>
      <c r="G1973">
        <v>44313</v>
      </c>
      <c r="H1973">
        <v>284</v>
      </c>
      <c r="I1973" t="str">
        <f t="shared" si="30"/>
        <v>28220</v>
      </c>
      <c r="J1973">
        <f>IFERROR(VLOOKUP(I1973,着工統計から!$B$2:$B$992,2,FALSE), 0)</f>
        <v>0</v>
      </c>
    </row>
    <row r="1974" spans="2:10" x14ac:dyDescent="0.7">
      <c r="B1974" s="1">
        <v>1970</v>
      </c>
      <c r="C1974" s="1" t="s">
        <v>28</v>
      </c>
      <c r="D1974" s="1">
        <v>282219</v>
      </c>
      <c r="E1974" s="1" t="s">
        <v>1923</v>
      </c>
      <c r="F1974" s="1">
        <v>5</v>
      </c>
      <c r="G1974">
        <v>41490</v>
      </c>
      <c r="H1974">
        <v>171</v>
      </c>
      <c r="I1974" t="str">
        <f t="shared" si="30"/>
        <v>28221</v>
      </c>
      <c r="J1974">
        <f>IFERROR(VLOOKUP(I1974,着工統計から!$B$2:$B$992,2,FALSE), 0)</f>
        <v>0</v>
      </c>
    </row>
    <row r="1975" spans="2:10" x14ac:dyDescent="0.7">
      <c r="B1975" s="1">
        <v>1971</v>
      </c>
      <c r="C1975" s="1" t="s">
        <v>28</v>
      </c>
      <c r="D1975" s="1">
        <v>286010</v>
      </c>
      <c r="E1975" s="1" t="s">
        <v>1924</v>
      </c>
      <c r="F1975" s="1">
        <v>5</v>
      </c>
      <c r="G1975">
        <v>10111</v>
      </c>
      <c r="H1975">
        <v>30</v>
      </c>
      <c r="I1975" t="str">
        <f t="shared" si="30"/>
        <v>28601</v>
      </c>
      <c r="J1975">
        <f>IFERROR(VLOOKUP(I1975,着工統計から!$B$2:$B$992,2,FALSE), 0)</f>
        <v>0</v>
      </c>
    </row>
    <row r="1976" spans="2:10" x14ac:dyDescent="0.7">
      <c r="B1976" s="1">
        <v>1972</v>
      </c>
      <c r="C1976" s="1" t="s">
        <v>28</v>
      </c>
      <c r="D1976" s="1">
        <v>286028</v>
      </c>
      <c r="E1976" s="1" t="s">
        <v>1925</v>
      </c>
      <c r="F1976" s="1">
        <v>5</v>
      </c>
      <c r="G1976">
        <v>7144</v>
      </c>
      <c r="H1976">
        <v>21</v>
      </c>
      <c r="I1976" t="str">
        <f t="shared" si="30"/>
        <v>28602</v>
      </c>
      <c r="J1976">
        <f>IFERROR(VLOOKUP(I1976,着工統計から!$B$2:$B$992,2,FALSE), 0)</f>
        <v>0</v>
      </c>
    </row>
    <row r="1977" spans="2:10" x14ac:dyDescent="0.7">
      <c r="B1977" s="1">
        <v>1973</v>
      </c>
      <c r="C1977" s="1" t="s">
        <v>28</v>
      </c>
      <c r="D1977" s="1">
        <v>286036</v>
      </c>
      <c r="E1977" s="1" t="s">
        <v>1926</v>
      </c>
      <c r="F1977" s="1">
        <v>5</v>
      </c>
      <c r="G1977">
        <v>3533</v>
      </c>
      <c r="H1977">
        <v>10</v>
      </c>
      <c r="I1977" t="str">
        <f t="shared" si="30"/>
        <v>28603</v>
      </c>
      <c r="J1977">
        <f>IFERROR(VLOOKUP(I1977,着工統計から!$B$2:$B$992,2,FALSE), 0)</f>
        <v>0</v>
      </c>
    </row>
    <row r="1978" spans="2:10" x14ac:dyDescent="0.7">
      <c r="B1978" s="1">
        <v>1974</v>
      </c>
      <c r="C1978" s="1" t="s">
        <v>28</v>
      </c>
      <c r="D1978" s="1">
        <v>286044</v>
      </c>
      <c r="E1978" s="1" t="s">
        <v>1927</v>
      </c>
      <c r="F1978" s="1">
        <v>4</v>
      </c>
      <c r="G1978">
        <v>3500</v>
      </c>
      <c r="H1978">
        <v>10</v>
      </c>
      <c r="I1978" t="str">
        <f t="shared" si="30"/>
        <v>28604</v>
      </c>
      <c r="J1978">
        <f>IFERROR(VLOOKUP(I1978,着工統計から!$B$2:$B$992,2,FALSE), 0)</f>
        <v>0</v>
      </c>
    </row>
    <row r="1979" spans="2:10" x14ac:dyDescent="0.7">
      <c r="B1979" s="1">
        <v>1975</v>
      </c>
      <c r="C1979" s="1" t="s">
        <v>28</v>
      </c>
      <c r="D1979" s="1">
        <v>286419</v>
      </c>
      <c r="E1979" s="1" t="s">
        <v>1928</v>
      </c>
      <c r="F1979" s="1">
        <v>5</v>
      </c>
      <c r="G1979">
        <v>9870</v>
      </c>
      <c r="H1979">
        <v>45</v>
      </c>
      <c r="I1979" t="str">
        <f t="shared" si="30"/>
        <v>28641</v>
      </c>
      <c r="J1979">
        <f>IFERROR(VLOOKUP(I1979,着工統計から!$B$2:$B$992,2,FALSE), 0)</f>
        <v>0</v>
      </c>
    </row>
    <row r="1980" spans="2:10" x14ac:dyDescent="0.7">
      <c r="B1980" s="1">
        <v>1976</v>
      </c>
      <c r="C1980" s="1" t="s">
        <v>28</v>
      </c>
      <c r="D1980" s="1">
        <v>286427</v>
      </c>
      <c r="E1980" s="1" t="s">
        <v>1929</v>
      </c>
      <c r="F1980" s="1">
        <v>5</v>
      </c>
      <c r="G1980">
        <v>17800</v>
      </c>
      <c r="H1980">
        <v>81</v>
      </c>
      <c r="I1980" t="str">
        <f t="shared" si="30"/>
        <v>28642</v>
      </c>
      <c r="J1980">
        <f>IFERROR(VLOOKUP(I1980,着工統計から!$B$2:$B$992,2,FALSE), 0)</f>
        <v>0</v>
      </c>
    </row>
    <row r="1981" spans="2:10" x14ac:dyDescent="0.7">
      <c r="B1981" s="1">
        <v>1977</v>
      </c>
      <c r="C1981" s="1" t="s">
        <v>28</v>
      </c>
      <c r="D1981" s="1">
        <v>286435</v>
      </c>
      <c r="E1981" s="1" t="s">
        <v>1930</v>
      </c>
      <c r="F1981" s="1">
        <v>5</v>
      </c>
      <c r="G1981">
        <v>6007</v>
      </c>
      <c r="H1981">
        <v>27</v>
      </c>
      <c r="I1981" t="str">
        <f t="shared" si="30"/>
        <v>28643</v>
      </c>
      <c r="J1981">
        <f>IFERROR(VLOOKUP(I1981,着工統計から!$B$2:$B$992,2,FALSE), 0)</f>
        <v>0</v>
      </c>
    </row>
    <row r="1982" spans="2:10" x14ac:dyDescent="0.7">
      <c r="B1982" s="1">
        <v>1978</v>
      </c>
      <c r="C1982" s="1" t="s">
        <v>28</v>
      </c>
      <c r="D1982" s="1">
        <v>286443</v>
      </c>
      <c r="E1982" s="1" t="s">
        <v>1673</v>
      </c>
      <c r="F1982" s="1">
        <v>5</v>
      </c>
      <c r="G1982">
        <v>10903</v>
      </c>
      <c r="H1982">
        <v>50</v>
      </c>
      <c r="I1982" t="str">
        <f t="shared" si="30"/>
        <v>28644</v>
      </c>
      <c r="J1982">
        <f>IFERROR(VLOOKUP(I1982,着工統計から!$B$2:$B$992,2,FALSE), 0)</f>
        <v>0</v>
      </c>
    </row>
    <row r="1983" spans="2:10" x14ac:dyDescent="0.7">
      <c r="B1983" s="1">
        <v>1979</v>
      </c>
      <c r="C1983" s="1" t="s">
        <v>28</v>
      </c>
      <c r="D1983" s="1">
        <v>286451</v>
      </c>
      <c r="E1983" s="1" t="s">
        <v>1931</v>
      </c>
      <c r="F1983" s="1">
        <v>5</v>
      </c>
      <c r="G1983">
        <v>11343</v>
      </c>
      <c r="H1983">
        <v>52</v>
      </c>
      <c r="I1983" t="str">
        <f t="shared" si="30"/>
        <v>28645</v>
      </c>
      <c r="J1983">
        <f>IFERROR(VLOOKUP(I1983,着工統計から!$B$2:$B$992,2,FALSE), 0)</f>
        <v>0</v>
      </c>
    </row>
    <row r="1984" spans="2:10" x14ac:dyDescent="0.7">
      <c r="B1984" s="1">
        <v>1980</v>
      </c>
      <c r="C1984" s="1" t="s">
        <v>28</v>
      </c>
      <c r="D1984" s="1">
        <v>286460</v>
      </c>
      <c r="E1984" s="1" t="s">
        <v>1932</v>
      </c>
      <c r="F1984" s="1">
        <v>5</v>
      </c>
      <c r="G1984">
        <v>8737</v>
      </c>
      <c r="H1984">
        <v>40</v>
      </c>
      <c r="I1984" t="str">
        <f t="shared" si="30"/>
        <v>28646</v>
      </c>
      <c r="J1984">
        <f>IFERROR(VLOOKUP(I1984,着工統計から!$B$2:$B$992,2,FALSE), 0)</f>
        <v>0</v>
      </c>
    </row>
    <row r="1985" spans="2:10" x14ac:dyDescent="0.7">
      <c r="B1985" s="1">
        <v>1981</v>
      </c>
      <c r="C1985" s="1" t="s">
        <v>28</v>
      </c>
      <c r="D1985" s="1">
        <v>287016</v>
      </c>
      <c r="E1985" s="1" t="s">
        <v>1933</v>
      </c>
      <c r="F1985" s="1">
        <v>6</v>
      </c>
      <c r="G1985">
        <v>5931</v>
      </c>
      <c r="H1985">
        <v>22</v>
      </c>
      <c r="I1985" t="str">
        <f t="shared" si="30"/>
        <v>28701</v>
      </c>
      <c r="J1985">
        <f>IFERROR(VLOOKUP(I1985,着工統計から!$B$2:$B$992,2,FALSE), 0)</f>
        <v>0</v>
      </c>
    </row>
    <row r="1986" spans="2:10" x14ac:dyDescent="0.7">
      <c r="B1986" s="1">
        <v>1982</v>
      </c>
      <c r="C1986" s="1" t="s">
        <v>28</v>
      </c>
      <c r="D1986" s="1">
        <v>287024</v>
      </c>
      <c r="E1986" s="1" t="s">
        <v>1934</v>
      </c>
      <c r="F1986" s="1">
        <v>6</v>
      </c>
      <c r="G1986">
        <v>9854</v>
      </c>
      <c r="H1986">
        <v>37</v>
      </c>
      <c r="I1986" t="str">
        <f t="shared" si="30"/>
        <v>28702</v>
      </c>
      <c r="J1986">
        <f>IFERROR(VLOOKUP(I1986,着工統計から!$B$2:$B$992,2,FALSE), 0)</f>
        <v>0</v>
      </c>
    </row>
    <row r="1987" spans="2:10" x14ac:dyDescent="0.7">
      <c r="B1987" s="1">
        <v>1983</v>
      </c>
      <c r="C1987" s="1" t="s">
        <v>28</v>
      </c>
      <c r="D1987" s="1">
        <v>287032</v>
      </c>
      <c r="E1987" s="1" t="s">
        <v>1935</v>
      </c>
      <c r="F1987" s="1">
        <v>6</v>
      </c>
      <c r="G1987">
        <v>15155</v>
      </c>
      <c r="H1987">
        <v>56</v>
      </c>
      <c r="I1987" t="str">
        <f t="shared" si="30"/>
        <v>28703</v>
      </c>
      <c r="J1987">
        <f>IFERROR(VLOOKUP(I1987,着工統計から!$B$2:$B$992,2,FALSE), 0)</f>
        <v>0</v>
      </c>
    </row>
    <row r="1988" spans="2:10" x14ac:dyDescent="0.7">
      <c r="B1988" s="1">
        <v>1984</v>
      </c>
      <c r="C1988" s="1" t="s">
        <v>28</v>
      </c>
      <c r="D1988" s="1">
        <v>287041</v>
      </c>
      <c r="E1988" s="1" t="s">
        <v>1936</v>
      </c>
      <c r="F1988" s="1">
        <v>6</v>
      </c>
      <c r="G1988">
        <v>15972</v>
      </c>
      <c r="H1988">
        <v>59</v>
      </c>
      <c r="I1988" t="str">
        <f t="shared" si="30"/>
        <v>28704</v>
      </c>
      <c r="J1988">
        <f>IFERROR(VLOOKUP(I1988,着工統計から!$B$2:$B$992,2,FALSE), 0)</f>
        <v>0</v>
      </c>
    </row>
    <row r="1989" spans="2:10" x14ac:dyDescent="0.7">
      <c r="B1989" s="1">
        <v>1985</v>
      </c>
      <c r="C1989" s="1" t="s">
        <v>28</v>
      </c>
      <c r="D1989" s="1">
        <v>286214</v>
      </c>
      <c r="E1989" s="1" t="s">
        <v>1937</v>
      </c>
      <c r="F1989" s="1">
        <v>5</v>
      </c>
      <c r="G1989">
        <v>3759</v>
      </c>
      <c r="H1989">
        <v>11</v>
      </c>
      <c r="I1989" t="str">
        <f t="shared" si="30"/>
        <v>28621</v>
      </c>
      <c r="J1989">
        <f>IFERROR(VLOOKUP(I1989,着工統計から!$B$2:$B$992,2,FALSE), 0)</f>
        <v>0</v>
      </c>
    </row>
    <row r="1990" spans="2:10" x14ac:dyDescent="0.7">
      <c r="B1990" s="1">
        <v>1986</v>
      </c>
      <c r="C1990" s="1" t="s">
        <v>28</v>
      </c>
      <c r="D1990" s="1">
        <v>286222</v>
      </c>
      <c r="E1990" s="1" t="s">
        <v>1938</v>
      </c>
      <c r="F1990" s="1">
        <v>5</v>
      </c>
      <c r="G1990">
        <v>15490</v>
      </c>
      <c r="H1990">
        <v>44</v>
      </c>
      <c r="I1990" t="str">
        <f t="shared" ref="I1990:I2053" si="31">LEFT(TEXT(D1990,"000000"),5)</f>
        <v>28622</v>
      </c>
      <c r="J1990">
        <f>IFERROR(VLOOKUP(I1990,着工統計から!$B$2:$B$992,2,FALSE), 0)</f>
        <v>0</v>
      </c>
    </row>
    <row r="1991" spans="2:10" x14ac:dyDescent="0.7">
      <c r="B1991" s="1">
        <v>1987</v>
      </c>
      <c r="C1991" s="1" t="s">
        <v>28</v>
      </c>
      <c r="D1991" s="1">
        <v>286231</v>
      </c>
      <c r="E1991" s="1" t="s">
        <v>1803</v>
      </c>
      <c r="F1991" s="1">
        <v>5</v>
      </c>
      <c r="G1991">
        <v>5549</v>
      </c>
      <c r="H1991">
        <v>16</v>
      </c>
      <c r="I1991" t="str">
        <f t="shared" si="31"/>
        <v>28623</v>
      </c>
      <c r="J1991">
        <f>IFERROR(VLOOKUP(I1991,着工統計から!$B$2:$B$992,2,FALSE), 0)</f>
        <v>0</v>
      </c>
    </row>
    <row r="1992" spans="2:10" x14ac:dyDescent="0.7">
      <c r="B1992" s="1">
        <v>1988</v>
      </c>
      <c r="C1992" s="1" t="s">
        <v>28</v>
      </c>
      <c r="D1992" s="1">
        <v>286249</v>
      </c>
      <c r="E1992" s="1" t="s">
        <v>1939</v>
      </c>
      <c r="F1992" s="1">
        <v>5</v>
      </c>
      <c r="G1992">
        <v>6007</v>
      </c>
      <c r="H1992">
        <v>17</v>
      </c>
      <c r="I1992" t="str">
        <f t="shared" si="31"/>
        <v>28624</v>
      </c>
      <c r="J1992">
        <f>IFERROR(VLOOKUP(I1992,着工統計から!$B$2:$B$992,2,FALSE), 0)</f>
        <v>0</v>
      </c>
    </row>
    <row r="1993" spans="2:10" x14ac:dyDescent="0.7">
      <c r="B1993" s="1">
        <v>1989</v>
      </c>
      <c r="C1993" s="1" t="s">
        <v>28</v>
      </c>
      <c r="D1993" s="1">
        <v>286818</v>
      </c>
      <c r="E1993" s="1" t="s">
        <v>1940</v>
      </c>
      <c r="F1993" s="1">
        <v>6</v>
      </c>
      <c r="G1993">
        <v>14989</v>
      </c>
      <c r="H1993">
        <v>60</v>
      </c>
      <c r="I1993" t="str">
        <f t="shared" si="31"/>
        <v>28681</v>
      </c>
      <c r="J1993">
        <f>IFERROR(VLOOKUP(I1993,着工統計から!$B$2:$B$992,2,FALSE), 0)</f>
        <v>0</v>
      </c>
    </row>
    <row r="1994" spans="2:10" x14ac:dyDescent="0.7">
      <c r="B1994" s="1">
        <v>1990</v>
      </c>
      <c r="C1994" s="1" t="s">
        <v>28</v>
      </c>
      <c r="D1994" s="1">
        <v>286826</v>
      </c>
      <c r="E1994" s="1" t="s">
        <v>1941</v>
      </c>
      <c r="F1994" s="1">
        <v>6</v>
      </c>
      <c r="G1994">
        <v>5289</v>
      </c>
      <c r="H1994">
        <v>21</v>
      </c>
      <c r="I1994" t="str">
        <f t="shared" si="31"/>
        <v>28682</v>
      </c>
      <c r="J1994">
        <f>IFERROR(VLOOKUP(I1994,着工統計から!$B$2:$B$992,2,FALSE), 0)</f>
        <v>0</v>
      </c>
    </row>
    <row r="1995" spans="2:10" x14ac:dyDescent="0.7">
      <c r="B1995" s="1">
        <v>1991</v>
      </c>
      <c r="C1995" s="1" t="s">
        <v>28</v>
      </c>
      <c r="D1995" s="1">
        <v>286834</v>
      </c>
      <c r="E1995" s="1" t="s">
        <v>1942</v>
      </c>
      <c r="F1995" s="1">
        <v>6</v>
      </c>
      <c r="G1995">
        <v>7854</v>
      </c>
      <c r="H1995">
        <v>31</v>
      </c>
      <c r="I1995" t="str">
        <f t="shared" si="31"/>
        <v>28683</v>
      </c>
      <c r="J1995">
        <f>IFERROR(VLOOKUP(I1995,着工統計から!$B$2:$B$992,2,FALSE), 0)</f>
        <v>0</v>
      </c>
    </row>
    <row r="1996" spans="2:10" x14ac:dyDescent="0.7">
      <c r="B1996" s="1">
        <v>1992</v>
      </c>
      <c r="C1996" s="1" t="s">
        <v>28</v>
      </c>
      <c r="D1996" s="1">
        <v>285234</v>
      </c>
      <c r="E1996" s="1" t="s">
        <v>1002</v>
      </c>
      <c r="F1996" s="1">
        <v>6</v>
      </c>
      <c r="G1996">
        <v>7379</v>
      </c>
      <c r="H1996">
        <v>29</v>
      </c>
      <c r="I1996" t="str">
        <f t="shared" si="31"/>
        <v>28523</v>
      </c>
      <c r="J1996">
        <f>IFERROR(VLOOKUP(I1996,着工統計から!$B$2:$B$992,2,FALSE), 0)</f>
        <v>0</v>
      </c>
    </row>
    <row r="1997" spans="2:10" x14ac:dyDescent="0.7">
      <c r="B1997" s="1">
        <v>1993</v>
      </c>
      <c r="C1997" s="1" t="s">
        <v>28</v>
      </c>
      <c r="D1997" s="1">
        <v>286869</v>
      </c>
      <c r="E1997" s="1" t="s">
        <v>1693</v>
      </c>
      <c r="F1997" s="1">
        <v>6</v>
      </c>
      <c r="G1997">
        <v>8466</v>
      </c>
      <c r="H1997">
        <v>34</v>
      </c>
      <c r="I1997" t="str">
        <f t="shared" si="31"/>
        <v>28686</v>
      </c>
      <c r="J1997">
        <f>IFERROR(VLOOKUP(I1997,着工統計から!$B$2:$B$992,2,FALSE), 0)</f>
        <v>0</v>
      </c>
    </row>
    <row r="1998" spans="2:10" x14ac:dyDescent="0.7">
      <c r="B1998" s="1">
        <v>1994</v>
      </c>
      <c r="C1998" s="1" t="s">
        <v>28</v>
      </c>
      <c r="D1998" s="1">
        <v>285218</v>
      </c>
      <c r="E1998" s="1" t="s">
        <v>1943</v>
      </c>
      <c r="F1998" s="1">
        <v>5</v>
      </c>
      <c r="G1998">
        <v>23108</v>
      </c>
      <c r="H1998">
        <v>48</v>
      </c>
      <c r="I1998" t="str">
        <f t="shared" si="31"/>
        <v>28521</v>
      </c>
      <c r="J1998">
        <f>IFERROR(VLOOKUP(I1998,着工統計から!$B$2:$B$992,2,FALSE), 0)</f>
        <v>0</v>
      </c>
    </row>
    <row r="1999" spans="2:10" x14ac:dyDescent="0.7">
      <c r="B1999" s="1">
        <v>1995</v>
      </c>
      <c r="C1999" s="1" t="s">
        <v>28</v>
      </c>
      <c r="D1999" s="1">
        <v>285234</v>
      </c>
      <c r="E1999" s="1" t="s">
        <v>1002</v>
      </c>
      <c r="F1999" s="1">
        <v>5</v>
      </c>
      <c r="G1999">
        <v>8101</v>
      </c>
      <c r="H1999">
        <v>17</v>
      </c>
      <c r="I1999" t="str">
        <f t="shared" si="31"/>
        <v>28523</v>
      </c>
      <c r="J1999">
        <f>IFERROR(VLOOKUP(I1999,着工統計から!$B$2:$B$992,2,FALSE), 0)</f>
        <v>0</v>
      </c>
    </row>
    <row r="2000" spans="2:10" x14ac:dyDescent="0.7">
      <c r="B2000" s="1">
        <v>1996</v>
      </c>
      <c r="C2000" s="1" t="s">
        <v>28</v>
      </c>
      <c r="D2000" s="1">
        <v>285242</v>
      </c>
      <c r="E2000" s="1" t="s">
        <v>1944</v>
      </c>
      <c r="F2000" s="1">
        <v>5</v>
      </c>
      <c r="G2000">
        <v>3704</v>
      </c>
      <c r="H2000">
        <v>8</v>
      </c>
      <c r="I2000" t="str">
        <f t="shared" si="31"/>
        <v>28524</v>
      </c>
      <c r="J2000">
        <f>IFERROR(VLOOKUP(I2000,着工統計から!$B$2:$B$992,2,FALSE), 0)</f>
        <v>0</v>
      </c>
    </row>
    <row r="2001" spans="2:10" x14ac:dyDescent="0.7">
      <c r="B2001" s="1">
        <v>1997</v>
      </c>
      <c r="C2001" s="1" t="s">
        <v>28</v>
      </c>
      <c r="D2001" s="1">
        <v>285251</v>
      </c>
      <c r="E2001" s="1" t="s">
        <v>1945</v>
      </c>
      <c r="F2001" s="1">
        <v>5</v>
      </c>
      <c r="G2001">
        <v>2860</v>
      </c>
      <c r="H2001">
        <v>6</v>
      </c>
      <c r="I2001" t="str">
        <f t="shared" si="31"/>
        <v>28525</v>
      </c>
      <c r="J2001">
        <f>IFERROR(VLOOKUP(I2001,着工統計から!$B$2:$B$992,2,FALSE), 0)</f>
        <v>0</v>
      </c>
    </row>
    <row r="2002" spans="2:10" x14ac:dyDescent="0.7">
      <c r="B2002" s="1">
        <v>1998</v>
      </c>
      <c r="C2002" s="1" t="s">
        <v>28</v>
      </c>
      <c r="D2002" s="1">
        <v>283410</v>
      </c>
      <c r="E2002" s="1" t="s">
        <v>1946</v>
      </c>
      <c r="F2002" s="1">
        <v>5</v>
      </c>
      <c r="G2002">
        <v>20471</v>
      </c>
      <c r="H2002">
        <v>176</v>
      </c>
      <c r="I2002" t="str">
        <f t="shared" si="31"/>
        <v>28341</v>
      </c>
      <c r="J2002">
        <f>IFERROR(VLOOKUP(I2002,着工統計から!$B$2:$B$992,2,FALSE), 0)</f>
        <v>0</v>
      </c>
    </row>
    <row r="2003" spans="2:10" x14ac:dyDescent="0.7">
      <c r="B2003" s="1">
        <v>1999</v>
      </c>
      <c r="C2003" s="1" t="s">
        <v>28</v>
      </c>
      <c r="D2003" s="1">
        <v>283428</v>
      </c>
      <c r="E2003" s="1" t="s">
        <v>1947</v>
      </c>
      <c r="F2003" s="1">
        <v>5</v>
      </c>
      <c r="G2003">
        <v>12468</v>
      </c>
      <c r="H2003">
        <v>107</v>
      </c>
      <c r="I2003" t="str">
        <f t="shared" si="31"/>
        <v>28342</v>
      </c>
      <c r="J2003">
        <f>IFERROR(VLOOKUP(I2003,着工統計から!$B$2:$B$992,2,FALSE), 0)</f>
        <v>0</v>
      </c>
    </row>
    <row r="2004" spans="2:10" x14ac:dyDescent="0.7">
      <c r="B2004" s="1">
        <v>2000</v>
      </c>
      <c r="C2004" s="1" t="s">
        <v>28</v>
      </c>
      <c r="D2004" s="1">
        <v>283436</v>
      </c>
      <c r="E2004" s="1" t="s">
        <v>1948</v>
      </c>
      <c r="F2004" s="1">
        <v>5</v>
      </c>
      <c r="G2004">
        <v>7371</v>
      </c>
      <c r="H2004">
        <v>63</v>
      </c>
      <c r="I2004" t="str">
        <f t="shared" si="31"/>
        <v>28343</v>
      </c>
      <c r="J2004">
        <f>IFERROR(VLOOKUP(I2004,着工統計から!$B$2:$B$992,2,FALSE), 0)</f>
        <v>0</v>
      </c>
    </row>
    <row r="2005" spans="2:10" x14ac:dyDescent="0.7">
      <c r="B2005" s="1">
        <v>2001</v>
      </c>
      <c r="C2005" s="1" t="s">
        <v>28</v>
      </c>
      <c r="D2005" s="1">
        <v>282111</v>
      </c>
      <c r="E2005" s="1" t="s">
        <v>1949</v>
      </c>
      <c r="F2005" s="1">
        <v>5</v>
      </c>
      <c r="G2005">
        <v>39661</v>
      </c>
      <c r="H2005">
        <v>139</v>
      </c>
      <c r="I2005" t="str">
        <f t="shared" si="31"/>
        <v>28211</v>
      </c>
      <c r="J2005">
        <f>IFERROR(VLOOKUP(I2005,着工統計から!$B$2:$B$992,2,FALSE), 0)</f>
        <v>0</v>
      </c>
    </row>
    <row r="2006" spans="2:10" x14ac:dyDescent="0.7">
      <c r="B2006" s="1">
        <v>2002</v>
      </c>
      <c r="C2006" s="1" t="s">
        <v>28</v>
      </c>
      <c r="D2006" s="1">
        <v>284611</v>
      </c>
      <c r="E2006" s="1" t="s">
        <v>1950</v>
      </c>
      <c r="F2006" s="1">
        <v>5</v>
      </c>
      <c r="G2006">
        <v>14720</v>
      </c>
      <c r="H2006">
        <v>52</v>
      </c>
      <c r="I2006" t="str">
        <f t="shared" si="31"/>
        <v>28461</v>
      </c>
      <c r="J2006">
        <f>IFERROR(VLOOKUP(I2006,着工統計から!$B$2:$B$992,2,FALSE), 0)</f>
        <v>0</v>
      </c>
    </row>
    <row r="2007" spans="2:10" x14ac:dyDescent="0.7">
      <c r="B2007" s="1">
        <v>2003</v>
      </c>
      <c r="C2007" s="1" t="s">
        <v>28</v>
      </c>
      <c r="D2007" s="1">
        <v>284629</v>
      </c>
      <c r="E2007" s="1" t="s">
        <v>1951</v>
      </c>
      <c r="F2007" s="1">
        <v>6</v>
      </c>
      <c r="G2007">
        <v>12379</v>
      </c>
      <c r="H2007">
        <v>43</v>
      </c>
      <c r="I2007" t="str">
        <f t="shared" si="31"/>
        <v>28462</v>
      </c>
      <c r="J2007">
        <f>IFERROR(VLOOKUP(I2007,着工統計から!$B$2:$B$992,2,FALSE), 0)</f>
        <v>0</v>
      </c>
    </row>
    <row r="2008" spans="2:10" x14ac:dyDescent="0.7">
      <c r="B2008" s="1">
        <v>2004</v>
      </c>
      <c r="C2008" s="1" t="s">
        <v>28</v>
      </c>
      <c r="D2008" s="1">
        <v>284637</v>
      </c>
      <c r="E2008" s="1" t="s">
        <v>1630</v>
      </c>
      <c r="F2008" s="1">
        <v>6</v>
      </c>
      <c r="G2008">
        <v>10659</v>
      </c>
      <c r="H2008">
        <v>37</v>
      </c>
      <c r="I2008" t="str">
        <f t="shared" si="31"/>
        <v>28463</v>
      </c>
      <c r="J2008">
        <f>IFERROR(VLOOKUP(I2008,着工統計から!$B$2:$B$992,2,FALSE), 0)</f>
        <v>0</v>
      </c>
    </row>
    <row r="2009" spans="2:10" x14ac:dyDescent="0.7">
      <c r="B2009" s="1">
        <v>2005</v>
      </c>
      <c r="C2009" s="1" t="s">
        <v>28</v>
      </c>
      <c r="D2009" s="1">
        <v>283011</v>
      </c>
      <c r="E2009" s="1" t="s">
        <v>1952</v>
      </c>
      <c r="F2009" s="1">
        <v>5</v>
      </c>
      <c r="G2009">
        <v>30838</v>
      </c>
      <c r="H2009">
        <v>144</v>
      </c>
      <c r="I2009" t="str">
        <f t="shared" si="31"/>
        <v>28301</v>
      </c>
      <c r="J2009">
        <f>IFERROR(VLOOKUP(I2009,着工統計から!$B$2:$B$992,2,FALSE), 0)</f>
        <v>0</v>
      </c>
    </row>
    <row r="2010" spans="2:10" x14ac:dyDescent="0.7">
      <c r="B2010" s="1">
        <v>2006</v>
      </c>
      <c r="C2010" s="1" t="s">
        <v>28</v>
      </c>
      <c r="D2010" s="1">
        <v>283614</v>
      </c>
      <c r="E2010" s="1" t="s">
        <v>1953</v>
      </c>
      <c r="F2010" s="1">
        <v>5</v>
      </c>
      <c r="G2010">
        <v>9910</v>
      </c>
      <c r="H2010">
        <v>22</v>
      </c>
      <c r="I2010" t="str">
        <f t="shared" si="31"/>
        <v>28361</v>
      </c>
      <c r="J2010">
        <f>IFERROR(VLOOKUP(I2010,着工統計から!$B$2:$B$992,2,FALSE), 0)</f>
        <v>0</v>
      </c>
    </row>
    <row r="2011" spans="2:10" x14ac:dyDescent="0.7">
      <c r="B2011" s="1">
        <v>2007</v>
      </c>
      <c r="C2011" s="1" t="s">
        <v>28</v>
      </c>
      <c r="D2011" s="1">
        <v>283622</v>
      </c>
      <c r="E2011" s="1" t="s">
        <v>1954</v>
      </c>
      <c r="F2011" s="1">
        <v>5</v>
      </c>
      <c r="G2011">
        <v>6056</v>
      </c>
      <c r="H2011">
        <v>13</v>
      </c>
      <c r="I2011" t="str">
        <f t="shared" si="31"/>
        <v>28362</v>
      </c>
      <c r="J2011">
        <f>IFERROR(VLOOKUP(I2011,着工統計から!$B$2:$B$992,2,FALSE), 0)</f>
        <v>0</v>
      </c>
    </row>
    <row r="2012" spans="2:10" x14ac:dyDescent="0.7">
      <c r="B2012" s="1">
        <v>2008</v>
      </c>
      <c r="C2012" s="1" t="s">
        <v>28</v>
      </c>
      <c r="D2012" s="1">
        <v>283631</v>
      </c>
      <c r="E2012" s="1" t="s">
        <v>731</v>
      </c>
      <c r="F2012" s="1">
        <v>5</v>
      </c>
      <c r="G2012">
        <v>5234</v>
      </c>
      <c r="H2012">
        <v>12</v>
      </c>
      <c r="I2012" t="str">
        <f t="shared" si="31"/>
        <v>28363</v>
      </c>
      <c r="J2012">
        <f>IFERROR(VLOOKUP(I2012,着工統計から!$B$2:$B$992,2,FALSE), 0)</f>
        <v>0</v>
      </c>
    </row>
    <row r="2013" spans="2:10" x14ac:dyDescent="0.7">
      <c r="B2013" s="1">
        <v>2009</v>
      </c>
      <c r="C2013" s="1" t="s">
        <v>28</v>
      </c>
      <c r="D2013" s="1">
        <v>283819</v>
      </c>
      <c r="E2013" s="1" t="s">
        <v>1955</v>
      </c>
      <c r="F2013" s="1">
        <v>6</v>
      </c>
      <c r="G2013">
        <v>31020</v>
      </c>
      <c r="H2013">
        <v>143</v>
      </c>
      <c r="I2013" t="str">
        <f t="shared" si="31"/>
        <v>28381</v>
      </c>
      <c r="J2013">
        <f>IFERROR(VLOOKUP(I2013,着工統計から!$B$2:$B$992,2,FALSE), 0)</f>
        <v>0</v>
      </c>
    </row>
    <row r="2014" spans="2:10" x14ac:dyDescent="0.7">
      <c r="B2014" s="1">
        <v>2010</v>
      </c>
      <c r="C2014" s="1" t="s">
        <v>28</v>
      </c>
      <c r="D2014" s="1">
        <v>283827</v>
      </c>
      <c r="E2014" s="1" t="s">
        <v>1956</v>
      </c>
      <c r="F2014" s="1">
        <v>6</v>
      </c>
      <c r="G2014">
        <v>33739</v>
      </c>
      <c r="H2014">
        <v>283</v>
      </c>
      <c r="I2014" t="str">
        <f t="shared" si="31"/>
        <v>28382</v>
      </c>
      <c r="J2014">
        <f>IFERROR(VLOOKUP(I2014,着工統計から!$B$2:$B$992,2,FALSE), 0)</f>
        <v>0</v>
      </c>
    </row>
    <row r="2015" spans="2:10" x14ac:dyDescent="0.7">
      <c r="B2015" s="1">
        <v>2011</v>
      </c>
      <c r="C2015" s="1" t="s">
        <v>28</v>
      </c>
      <c r="D2015" s="1">
        <v>284424</v>
      </c>
      <c r="E2015" s="1" t="s">
        <v>1957</v>
      </c>
      <c r="F2015" s="1">
        <v>5</v>
      </c>
      <c r="G2015">
        <v>12300</v>
      </c>
      <c r="H2015">
        <v>25</v>
      </c>
      <c r="I2015" t="str">
        <f t="shared" si="31"/>
        <v>28442</v>
      </c>
      <c r="J2015">
        <f>IFERROR(VLOOKUP(I2015,着工統計から!$B$2:$B$992,2,FALSE), 0)</f>
        <v>0</v>
      </c>
    </row>
    <row r="2016" spans="2:10" x14ac:dyDescent="0.7">
      <c r="B2016" s="1">
        <v>2012</v>
      </c>
      <c r="C2016" s="1" t="s">
        <v>28</v>
      </c>
      <c r="D2016" s="1">
        <v>284432</v>
      </c>
      <c r="E2016" s="1" t="s">
        <v>1958</v>
      </c>
      <c r="F2016" s="1">
        <v>5</v>
      </c>
      <c r="G2016">
        <v>19738</v>
      </c>
      <c r="H2016">
        <v>102</v>
      </c>
      <c r="I2016" t="str">
        <f t="shared" si="31"/>
        <v>28443</v>
      </c>
      <c r="J2016">
        <f>IFERROR(VLOOKUP(I2016,着工統計から!$B$2:$B$992,2,FALSE), 0)</f>
        <v>0</v>
      </c>
    </row>
    <row r="2017" spans="2:10" x14ac:dyDescent="0.7">
      <c r="B2017" s="1">
        <v>2013</v>
      </c>
      <c r="C2017" s="1" t="s">
        <v>28</v>
      </c>
      <c r="D2017" s="1">
        <v>284416</v>
      </c>
      <c r="E2017" s="1" t="s">
        <v>995</v>
      </c>
      <c r="F2017" s="1">
        <v>5</v>
      </c>
      <c r="G2017">
        <v>7063</v>
      </c>
      <c r="H2017">
        <v>15</v>
      </c>
      <c r="I2017" t="str">
        <f t="shared" si="31"/>
        <v>28441</v>
      </c>
      <c r="J2017">
        <f>IFERROR(VLOOKUP(I2017,着工統計から!$B$2:$B$992,2,FALSE), 0)</f>
        <v>0</v>
      </c>
    </row>
    <row r="2018" spans="2:10" x14ac:dyDescent="0.7">
      <c r="B2018" s="1">
        <v>2014</v>
      </c>
      <c r="C2018" s="1" t="s">
        <v>28</v>
      </c>
      <c r="D2018" s="1">
        <v>284459</v>
      </c>
      <c r="E2018" s="1" t="s">
        <v>1959</v>
      </c>
      <c r="F2018" s="1">
        <v>5</v>
      </c>
      <c r="G2018">
        <v>4389</v>
      </c>
      <c r="H2018">
        <v>9</v>
      </c>
      <c r="I2018" t="str">
        <f t="shared" si="31"/>
        <v>28445</v>
      </c>
      <c r="J2018">
        <f>IFERROR(VLOOKUP(I2018,着工統計から!$B$2:$B$992,2,FALSE), 0)</f>
        <v>0</v>
      </c>
    </row>
    <row r="2019" spans="2:10" x14ac:dyDescent="0.7">
      <c r="B2019" s="1">
        <v>2015</v>
      </c>
      <c r="C2019" s="1" t="s">
        <v>28</v>
      </c>
      <c r="D2019" s="1">
        <v>284645</v>
      </c>
      <c r="E2019" s="1" t="s">
        <v>1891</v>
      </c>
      <c r="F2019" s="1">
        <v>6</v>
      </c>
      <c r="G2019">
        <v>33690</v>
      </c>
      <c r="H2019">
        <v>138</v>
      </c>
      <c r="I2019" t="str">
        <f t="shared" si="31"/>
        <v>28464</v>
      </c>
      <c r="J2019">
        <f>IFERROR(VLOOKUP(I2019,着工統計から!$B$2:$B$992,2,FALSE), 0)</f>
        <v>0</v>
      </c>
    </row>
    <row r="2020" spans="2:10" x14ac:dyDescent="0.7">
      <c r="B2020" s="1">
        <v>2016</v>
      </c>
      <c r="C2020" s="1" t="s">
        <v>28</v>
      </c>
      <c r="D2020" s="1">
        <v>284815</v>
      </c>
      <c r="E2020" s="1" t="s">
        <v>1960</v>
      </c>
      <c r="F2020" s="1">
        <v>5</v>
      </c>
      <c r="G2020">
        <v>15224</v>
      </c>
      <c r="H2020">
        <v>25</v>
      </c>
      <c r="I2020" t="str">
        <f t="shared" si="31"/>
        <v>28481</v>
      </c>
      <c r="J2020">
        <f>IFERROR(VLOOKUP(I2020,着工統計から!$B$2:$B$992,2,FALSE), 0)</f>
        <v>0</v>
      </c>
    </row>
    <row r="2021" spans="2:10" x14ac:dyDescent="0.7">
      <c r="B2021" s="1">
        <v>2017</v>
      </c>
      <c r="C2021" s="1" t="s">
        <v>28</v>
      </c>
      <c r="D2021" s="1">
        <v>285013</v>
      </c>
      <c r="E2021" s="1" t="s">
        <v>1961</v>
      </c>
      <c r="F2021" s="1">
        <v>5</v>
      </c>
      <c r="G2021">
        <v>7068</v>
      </c>
      <c r="H2021">
        <v>13</v>
      </c>
      <c r="I2021" t="str">
        <f t="shared" si="31"/>
        <v>28501</v>
      </c>
      <c r="J2021">
        <f>IFERROR(VLOOKUP(I2021,着工統計から!$B$2:$B$992,2,FALSE), 0)</f>
        <v>0</v>
      </c>
    </row>
    <row r="2022" spans="2:10" x14ac:dyDescent="0.7">
      <c r="B2022" s="1">
        <v>2018</v>
      </c>
      <c r="C2022" s="1" t="s">
        <v>28</v>
      </c>
      <c r="D2022" s="1">
        <v>285021</v>
      </c>
      <c r="E2022" s="1" t="s">
        <v>1962</v>
      </c>
      <c r="F2022" s="1">
        <v>5</v>
      </c>
      <c r="G2022">
        <v>4099</v>
      </c>
      <c r="H2022">
        <v>8</v>
      </c>
      <c r="I2022" t="str">
        <f t="shared" si="31"/>
        <v>28502</v>
      </c>
      <c r="J2022">
        <f>IFERROR(VLOOKUP(I2022,着工統計から!$B$2:$B$992,2,FALSE), 0)</f>
        <v>0</v>
      </c>
    </row>
    <row r="2023" spans="2:10" x14ac:dyDescent="0.7">
      <c r="B2023" s="1">
        <v>2019</v>
      </c>
      <c r="C2023" s="1" t="s">
        <v>28</v>
      </c>
      <c r="D2023" s="1">
        <v>285030</v>
      </c>
      <c r="E2023" s="1" t="s">
        <v>1963</v>
      </c>
      <c r="F2023" s="1">
        <v>5</v>
      </c>
      <c r="G2023">
        <v>3628</v>
      </c>
      <c r="H2023">
        <v>7</v>
      </c>
      <c r="I2023" t="str">
        <f t="shared" si="31"/>
        <v>28503</v>
      </c>
      <c r="J2023">
        <f>IFERROR(VLOOKUP(I2023,着工統計から!$B$2:$B$992,2,FALSE), 0)</f>
        <v>0</v>
      </c>
    </row>
    <row r="2024" spans="2:10" x14ac:dyDescent="0.7">
      <c r="B2024" s="1">
        <v>2020</v>
      </c>
      <c r="C2024" s="1" t="s">
        <v>28</v>
      </c>
      <c r="D2024" s="1">
        <v>285048</v>
      </c>
      <c r="E2024" s="1" t="s">
        <v>1964</v>
      </c>
      <c r="F2024" s="1">
        <v>5</v>
      </c>
      <c r="G2024">
        <v>2715</v>
      </c>
      <c r="H2024">
        <v>5</v>
      </c>
      <c r="I2024" t="str">
        <f t="shared" si="31"/>
        <v>28504</v>
      </c>
      <c r="J2024">
        <f>IFERROR(VLOOKUP(I2024,着工統計から!$B$2:$B$992,2,FALSE), 0)</f>
        <v>0</v>
      </c>
    </row>
    <row r="2025" spans="2:10" x14ac:dyDescent="0.7">
      <c r="B2025" s="1">
        <v>2021</v>
      </c>
      <c r="C2025" s="1" t="s">
        <v>28</v>
      </c>
      <c r="D2025" s="1">
        <v>285439</v>
      </c>
      <c r="E2025" s="1" t="s">
        <v>1965</v>
      </c>
      <c r="F2025" s="1">
        <v>6</v>
      </c>
      <c r="G2025">
        <v>11217</v>
      </c>
      <c r="H2025">
        <v>12</v>
      </c>
      <c r="I2025" t="str">
        <f t="shared" si="31"/>
        <v>28543</v>
      </c>
      <c r="J2025">
        <f>IFERROR(VLOOKUP(I2025,着工統計から!$B$2:$B$992,2,FALSE), 0)</f>
        <v>0</v>
      </c>
    </row>
    <row r="2026" spans="2:10" x14ac:dyDescent="0.7">
      <c r="B2026" s="1">
        <v>2022</v>
      </c>
      <c r="C2026" s="1" t="s">
        <v>28</v>
      </c>
      <c r="D2026" s="1">
        <v>285811</v>
      </c>
      <c r="E2026" s="1" t="s">
        <v>1966</v>
      </c>
      <c r="F2026" s="1">
        <v>4</v>
      </c>
      <c r="G2026">
        <v>4888</v>
      </c>
      <c r="H2026">
        <v>5</v>
      </c>
      <c r="I2026" t="str">
        <f t="shared" si="31"/>
        <v>28581</v>
      </c>
      <c r="J2026">
        <f>IFERROR(VLOOKUP(I2026,着工統計から!$B$2:$B$992,2,FALSE), 0)</f>
        <v>0</v>
      </c>
    </row>
    <row r="2027" spans="2:10" x14ac:dyDescent="0.7">
      <c r="B2027" s="1">
        <v>2023</v>
      </c>
      <c r="C2027" s="1" t="s">
        <v>28</v>
      </c>
      <c r="D2027" s="1">
        <v>285838</v>
      </c>
      <c r="E2027" s="1" t="s">
        <v>1967</v>
      </c>
      <c r="F2027" s="1">
        <v>4</v>
      </c>
      <c r="G2027">
        <v>1965</v>
      </c>
      <c r="H2027">
        <v>2</v>
      </c>
      <c r="I2027" t="str">
        <f t="shared" si="31"/>
        <v>28583</v>
      </c>
      <c r="J2027">
        <f>IFERROR(VLOOKUP(I2027,着工統計から!$B$2:$B$992,2,FALSE), 0)</f>
        <v>0</v>
      </c>
    </row>
    <row r="2028" spans="2:10" x14ac:dyDescent="0.7">
      <c r="B2028" s="1">
        <v>2024</v>
      </c>
      <c r="C2028" s="1" t="s">
        <v>28</v>
      </c>
      <c r="D2028" s="1">
        <v>285820</v>
      </c>
      <c r="E2028" s="1" t="s">
        <v>1968</v>
      </c>
      <c r="F2028" s="1">
        <v>5</v>
      </c>
      <c r="G2028">
        <v>9222</v>
      </c>
      <c r="H2028">
        <v>19</v>
      </c>
      <c r="I2028" t="str">
        <f t="shared" si="31"/>
        <v>28582</v>
      </c>
      <c r="J2028">
        <f>IFERROR(VLOOKUP(I2028,着工統計から!$B$2:$B$992,2,FALSE), 0)</f>
        <v>0</v>
      </c>
    </row>
    <row r="2029" spans="2:10" x14ac:dyDescent="0.7">
      <c r="B2029" s="1">
        <v>2025</v>
      </c>
      <c r="C2029" s="1" t="s">
        <v>28</v>
      </c>
      <c r="D2029" s="1">
        <v>285846</v>
      </c>
      <c r="E2029" s="1" t="s">
        <v>1969</v>
      </c>
      <c r="F2029" s="1">
        <v>5</v>
      </c>
      <c r="G2029">
        <v>5597</v>
      </c>
      <c r="H2029">
        <v>11</v>
      </c>
      <c r="I2029" t="str">
        <f t="shared" si="31"/>
        <v>28584</v>
      </c>
      <c r="J2029">
        <f>IFERROR(VLOOKUP(I2029,着工統計から!$B$2:$B$992,2,FALSE), 0)</f>
        <v>0</v>
      </c>
    </row>
    <row r="2030" spans="2:10" x14ac:dyDescent="0.7">
      <c r="B2030" s="1">
        <v>2026</v>
      </c>
      <c r="C2030" s="1" t="s">
        <v>29</v>
      </c>
      <c r="D2030" s="1">
        <v>292010</v>
      </c>
      <c r="E2030" s="1" t="s">
        <v>1970</v>
      </c>
      <c r="F2030" s="1">
        <v>5</v>
      </c>
      <c r="G2030">
        <v>353208</v>
      </c>
      <c r="H2030">
        <v>1996</v>
      </c>
      <c r="I2030" t="str">
        <f t="shared" si="31"/>
        <v>29201</v>
      </c>
      <c r="J2030">
        <f>IFERROR(VLOOKUP(I2030,着工統計から!$B$2:$B$992,2,FALSE), 0)</f>
        <v>0</v>
      </c>
    </row>
    <row r="2031" spans="2:10" x14ac:dyDescent="0.7">
      <c r="B2031" s="1">
        <v>2027</v>
      </c>
      <c r="C2031" s="1" t="s">
        <v>29</v>
      </c>
      <c r="D2031" s="1">
        <v>293016</v>
      </c>
      <c r="E2031" s="1" t="s">
        <v>1971</v>
      </c>
      <c r="F2031" s="1">
        <v>5</v>
      </c>
      <c r="G2031">
        <v>1455</v>
      </c>
      <c r="H2031">
        <v>8</v>
      </c>
      <c r="I2031" t="str">
        <f t="shared" si="31"/>
        <v>29301</v>
      </c>
      <c r="J2031">
        <f>IFERROR(VLOOKUP(I2031,着工統計から!$B$2:$B$992,2,FALSE), 0)</f>
        <v>0</v>
      </c>
    </row>
    <row r="2032" spans="2:10" x14ac:dyDescent="0.7">
      <c r="B2032" s="1">
        <v>2028</v>
      </c>
      <c r="C2032" s="1" t="s">
        <v>29</v>
      </c>
      <c r="D2032" s="1">
        <v>293211</v>
      </c>
      <c r="E2032" s="1" t="s">
        <v>1972</v>
      </c>
      <c r="F2032" s="1">
        <v>4</v>
      </c>
      <c r="G2032">
        <v>5647</v>
      </c>
      <c r="H2032">
        <v>32</v>
      </c>
      <c r="I2032" t="str">
        <f t="shared" si="31"/>
        <v>29321</v>
      </c>
      <c r="J2032">
        <f>IFERROR(VLOOKUP(I2032,着工統計から!$B$2:$B$992,2,FALSE), 0)</f>
        <v>0</v>
      </c>
    </row>
    <row r="2033" spans="2:10" x14ac:dyDescent="0.7">
      <c r="B2033" s="1">
        <v>2029</v>
      </c>
      <c r="C2033" s="1" t="s">
        <v>29</v>
      </c>
      <c r="D2033" s="1">
        <v>292028</v>
      </c>
      <c r="E2033" s="1" t="s">
        <v>1973</v>
      </c>
      <c r="F2033" s="1">
        <v>5</v>
      </c>
      <c r="G2033">
        <v>64817</v>
      </c>
      <c r="H2033">
        <v>312</v>
      </c>
      <c r="I2033" t="str">
        <f t="shared" si="31"/>
        <v>29202</v>
      </c>
      <c r="J2033">
        <f>IFERROR(VLOOKUP(I2033,着工統計から!$B$2:$B$992,2,FALSE), 0)</f>
        <v>0</v>
      </c>
    </row>
    <row r="2034" spans="2:10" x14ac:dyDescent="0.7">
      <c r="B2034" s="1">
        <v>2030</v>
      </c>
      <c r="C2034" s="1" t="s">
        <v>29</v>
      </c>
      <c r="D2034" s="1">
        <v>292036</v>
      </c>
      <c r="E2034" s="1" t="s">
        <v>1974</v>
      </c>
      <c r="F2034" s="1">
        <v>5</v>
      </c>
      <c r="G2034">
        <v>87050</v>
      </c>
      <c r="H2034">
        <v>395</v>
      </c>
      <c r="I2034" t="str">
        <f t="shared" si="31"/>
        <v>29203</v>
      </c>
      <c r="J2034">
        <f>IFERROR(VLOOKUP(I2034,着工統計から!$B$2:$B$992,2,FALSE), 0)</f>
        <v>0</v>
      </c>
    </row>
    <row r="2035" spans="2:10" x14ac:dyDescent="0.7">
      <c r="B2035" s="1">
        <v>2031</v>
      </c>
      <c r="C2035" s="1" t="s">
        <v>29</v>
      </c>
      <c r="D2035" s="1">
        <v>292044</v>
      </c>
      <c r="E2035" s="1" t="s">
        <v>1975</v>
      </c>
      <c r="F2035" s="1">
        <v>5</v>
      </c>
      <c r="G2035">
        <v>67398</v>
      </c>
      <c r="H2035">
        <v>204</v>
      </c>
      <c r="I2035" t="str">
        <f t="shared" si="31"/>
        <v>29204</v>
      </c>
      <c r="J2035">
        <f>IFERROR(VLOOKUP(I2035,着工統計から!$B$2:$B$992,2,FALSE), 0)</f>
        <v>0</v>
      </c>
    </row>
    <row r="2036" spans="2:10" x14ac:dyDescent="0.7">
      <c r="B2036" s="1">
        <v>2032</v>
      </c>
      <c r="C2036" s="1" t="s">
        <v>29</v>
      </c>
      <c r="D2036" s="1">
        <v>292052</v>
      </c>
      <c r="E2036" s="1" t="s">
        <v>1976</v>
      </c>
      <c r="F2036" s="1">
        <v>5</v>
      </c>
      <c r="G2036">
        <v>124111</v>
      </c>
      <c r="H2036">
        <v>749</v>
      </c>
      <c r="I2036" t="str">
        <f t="shared" si="31"/>
        <v>29205</v>
      </c>
      <c r="J2036">
        <f>IFERROR(VLOOKUP(I2036,着工統計から!$B$2:$B$992,2,FALSE), 0)</f>
        <v>0</v>
      </c>
    </row>
    <row r="2037" spans="2:10" x14ac:dyDescent="0.7">
      <c r="B2037" s="1">
        <v>2033</v>
      </c>
      <c r="C2037" s="1" t="s">
        <v>29</v>
      </c>
      <c r="D2037" s="1">
        <v>292061</v>
      </c>
      <c r="E2037" s="1" t="s">
        <v>1977</v>
      </c>
      <c r="F2037" s="1">
        <v>5</v>
      </c>
      <c r="G2037">
        <v>57244</v>
      </c>
      <c r="H2037">
        <v>202</v>
      </c>
      <c r="I2037" t="str">
        <f t="shared" si="31"/>
        <v>29206</v>
      </c>
      <c r="J2037">
        <f>IFERROR(VLOOKUP(I2037,着工統計から!$B$2:$B$992,2,FALSE), 0)</f>
        <v>0</v>
      </c>
    </row>
    <row r="2038" spans="2:10" x14ac:dyDescent="0.7">
      <c r="B2038" s="1">
        <v>2034</v>
      </c>
      <c r="C2038" s="1" t="s">
        <v>29</v>
      </c>
      <c r="D2038" s="1">
        <v>292079</v>
      </c>
      <c r="E2038" s="1" t="s">
        <v>1978</v>
      </c>
      <c r="F2038" s="1">
        <v>5</v>
      </c>
      <c r="G2038">
        <v>28212</v>
      </c>
      <c r="H2038">
        <v>56</v>
      </c>
      <c r="I2038" t="str">
        <f t="shared" si="31"/>
        <v>29207</v>
      </c>
      <c r="J2038">
        <f>IFERROR(VLOOKUP(I2038,着工統計から!$B$2:$B$992,2,FALSE), 0)</f>
        <v>0</v>
      </c>
    </row>
    <row r="2039" spans="2:10" x14ac:dyDescent="0.7">
      <c r="B2039" s="1">
        <v>2035</v>
      </c>
      <c r="C2039" s="1" t="s">
        <v>29</v>
      </c>
      <c r="D2039" s="1">
        <v>294454</v>
      </c>
      <c r="E2039" s="1" t="s">
        <v>1979</v>
      </c>
      <c r="F2039" s="1">
        <v>5</v>
      </c>
      <c r="G2039">
        <v>2526</v>
      </c>
      <c r="H2039">
        <v>5</v>
      </c>
      <c r="I2039" t="str">
        <f t="shared" si="31"/>
        <v>29445</v>
      </c>
      <c r="J2039">
        <f>IFERROR(VLOOKUP(I2039,着工統計から!$B$2:$B$992,2,FALSE), 0)</f>
        <v>0</v>
      </c>
    </row>
    <row r="2040" spans="2:10" x14ac:dyDescent="0.7">
      <c r="B2040" s="1">
        <v>2036</v>
      </c>
      <c r="C2040" s="1" t="s">
        <v>29</v>
      </c>
      <c r="D2040" s="1">
        <v>294489</v>
      </c>
      <c r="E2040" s="1" t="s">
        <v>1980</v>
      </c>
      <c r="F2040" s="1">
        <v>4</v>
      </c>
      <c r="G2040">
        <v>259</v>
      </c>
      <c r="H2040">
        <v>1</v>
      </c>
      <c r="I2040" t="str">
        <f t="shared" si="31"/>
        <v>29448</v>
      </c>
      <c r="J2040">
        <f>IFERROR(VLOOKUP(I2040,着工統計から!$B$2:$B$992,2,FALSE), 0)</f>
        <v>0</v>
      </c>
    </row>
    <row r="2041" spans="2:10" x14ac:dyDescent="0.7">
      <c r="B2041" s="1">
        <v>2037</v>
      </c>
      <c r="C2041" s="1" t="s">
        <v>29</v>
      </c>
      <c r="D2041" s="1">
        <v>292087</v>
      </c>
      <c r="E2041" s="1" t="s">
        <v>1981</v>
      </c>
      <c r="F2041" s="1">
        <v>5</v>
      </c>
      <c r="G2041">
        <v>26868</v>
      </c>
      <c r="H2041">
        <v>92</v>
      </c>
      <c r="I2041" t="str">
        <f t="shared" si="31"/>
        <v>29208</v>
      </c>
      <c r="J2041">
        <f>IFERROR(VLOOKUP(I2041,着工統計から!$B$2:$B$992,2,FALSE), 0)</f>
        <v>0</v>
      </c>
    </row>
    <row r="2042" spans="2:10" x14ac:dyDescent="0.7">
      <c r="B2042" s="1">
        <v>2038</v>
      </c>
      <c r="C2042" s="1" t="s">
        <v>29</v>
      </c>
      <c r="D2042" s="1">
        <v>292095</v>
      </c>
      <c r="E2042" s="1" t="s">
        <v>1982</v>
      </c>
      <c r="F2042" s="1">
        <v>4</v>
      </c>
      <c r="G2042">
        <v>118233</v>
      </c>
      <c r="H2042">
        <v>491</v>
      </c>
      <c r="I2042" t="str">
        <f t="shared" si="31"/>
        <v>29209</v>
      </c>
      <c r="J2042">
        <f>IFERROR(VLOOKUP(I2042,着工統計から!$B$2:$B$992,2,FALSE), 0)</f>
        <v>0</v>
      </c>
    </row>
    <row r="2043" spans="2:10" x14ac:dyDescent="0.7">
      <c r="B2043" s="1">
        <v>2039</v>
      </c>
      <c r="C2043" s="1" t="s">
        <v>29</v>
      </c>
      <c r="D2043" s="1">
        <v>292109</v>
      </c>
      <c r="E2043" s="1" t="s">
        <v>1983</v>
      </c>
      <c r="F2043" s="1">
        <v>5</v>
      </c>
      <c r="G2043">
        <v>77561</v>
      </c>
      <c r="H2043">
        <v>567</v>
      </c>
      <c r="I2043" t="str">
        <f t="shared" si="31"/>
        <v>29210</v>
      </c>
      <c r="J2043">
        <f>IFERROR(VLOOKUP(I2043,着工統計から!$B$2:$B$992,2,FALSE), 0)</f>
        <v>0</v>
      </c>
    </row>
    <row r="2044" spans="2:10" x14ac:dyDescent="0.7">
      <c r="B2044" s="1">
        <v>2040</v>
      </c>
      <c r="C2044" s="1" t="s">
        <v>29</v>
      </c>
      <c r="D2044" s="1">
        <v>294217</v>
      </c>
      <c r="E2044" s="1" t="s">
        <v>1984</v>
      </c>
      <c r="F2044" s="1">
        <v>5</v>
      </c>
      <c r="G2044">
        <v>20753</v>
      </c>
      <c r="H2044">
        <v>143</v>
      </c>
      <c r="I2044" t="str">
        <f t="shared" si="31"/>
        <v>29421</v>
      </c>
      <c r="J2044">
        <f>IFERROR(VLOOKUP(I2044,着工統計から!$B$2:$B$992,2,FALSE), 0)</f>
        <v>0</v>
      </c>
    </row>
    <row r="2045" spans="2:10" x14ac:dyDescent="0.7">
      <c r="B2045" s="1">
        <v>2041</v>
      </c>
      <c r="C2045" s="1" t="s">
        <v>29</v>
      </c>
      <c r="D2045" s="1">
        <v>294225</v>
      </c>
      <c r="E2045" s="1" t="s">
        <v>1985</v>
      </c>
      <c r="F2045" s="1">
        <v>5</v>
      </c>
      <c r="G2045">
        <v>15882</v>
      </c>
      <c r="H2045">
        <v>110</v>
      </c>
      <c r="I2045" t="str">
        <f t="shared" si="31"/>
        <v>29422</v>
      </c>
      <c r="J2045">
        <f>IFERROR(VLOOKUP(I2045,着工統計から!$B$2:$B$992,2,FALSE), 0)</f>
        <v>0</v>
      </c>
    </row>
    <row r="2046" spans="2:10" x14ac:dyDescent="0.7">
      <c r="B2046" s="1">
        <v>2042</v>
      </c>
      <c r="C2046" s="1" t="s">
        <v>29</v>
      </c>
      <c r="D2046" s="1">
        <v>293814</v>
      </c>
      <c r="E2046" s="1" t="s">
        <v>1986</v>
      </c>
      <c r="F2046" s="1">
        <v>5</v>
      </c>
      <c r="G2046">
        <v>6616</v>
      </c>
      <c r="H2046">
        <v>10</v>
      </c>
      <c r="I2046" t="str">
        <f t="shared" si="31"/>
        <v>29381</v>
      </c>
      <c r="J2046">
        <f>IFERROR(VLOOKUP(I2046,着工統計から!$B$2:$B$992,2,FALSE), 0)</f>
        <v>0</v>
      </c>
    </row>
    <row r="2047" spans="2:10" x14ac:dyDescent="0.7">
      <c r="B2047" s="1">
        <v>2043</v>
      </c>
      <c r="C2047" s="1" t="s">
        <v>29</v>
      </c>
      <c r="D2047" s="1">
        <v>293822</v>
      </c>
      <c r="E2047" s="1" t="s">
        <v>1987</v>
      </c>
      <c r="F2047" s="1">
        <v>5</v>
      </c>
      <c r="G2047">
        <v>3773</v>
      </c>
      <c r="H2047">
        <v>5</v>
      </c>
      <c r="I2047" t="str">
        <f t="shared" si="31"/>
        <v>29382</v>
      </c>
      <c r="J2047">
        <f>IFERROR(VLOOKUP(I2047,着工統計から!$B$2:$B$992,2,FALSE), 0)</f>
        <v>0</v>
      </c>
    </row>
    <row r="2048" spans="2:10" x14ac:dyDescent="0.7">
      <c r="B2048" s="1">
        <v>2044</v>
      </c>
      <c r="C2048" s="1" t="s">
        <v>29</v>
      </c>
      <c r="D2048" s="1">
        <v>293831</v>
      </c>
      <c r="E2048" s="1" t="s">
        <v>1605</v>
      </c>
      <c r="F2048" s="1">
        <v>5</v>
      </c>
      <c r="G2048">
        <v>16228</v>
      </c>
      <c r="H2048">
        <v>23</v>
      </c>
      <c r="I2048" t="str">
        <f t="shared" si="31"/>
        <v>29383</v>
      </c>
      <c r="J2048">
        <f>IFERROR(VLOOKUP(I2048,着工統計から!$B$2:$B$992,2,FALSE), 0)</f>
        <v>0</v>
      </c>
    </row>
    <row r="2049" spans="2:10" x14ac:dyDescent="0.7">
      <c r="B2049" s="1">
        <v>2045</v>
      </c>
      <c r="C2049" s="1" t="s">
        <v>29</v>
      </c>
      <c r="D2049" s="1">
        <v>293849</v>
      </c>
      <c r="E2049" s="1" t="s">
        <v>1988</v>
      </c>
      <c r="F2049" s="1">
        <v>4</v>
      </c>
      <c r="G2049">
        <v>4488</v>
      </c>
      <c r="H2049">
        <v>6</v>
      </c>
      <c r="I2049" t="str">
        <f t="shared" si="31"/>
        <v>29384</v>
      </c>
      <c r="J2049">
        <f>IFERROR(VLOOKUP(I2049,着工統計から!$B$2:$B$992,2,FALSE), 0)</f>
        <v>0</v>
      </c>
    </row>
    <row r="2050" spans="2:10" x14ac:dyDescent="0.7">
      <c r="B2050" s="1">
        <v>2046</v>
      </c>
      <c r="C2050" s="1" t="s">
        <v>29</v>
      </c>
      <c r="D2050" s="1">
        <v>293229</v>
      </c>
      <c r="E2050" s="1" t="s">
        <v>1989</v>
      </c>
      <c r="F2050" s="1">
        <v>5</v>
      </c>
      <c r="G2050">
        <v>3674</v>
      </c>
      <c r="H2050">
        <v>2</v>
      </c>
      <c r="I2050" t="str">
        <f t="shared" si="31"/>
        <v>29322</v>
      </c>
      <c r="J2050">
        <f>IFERROR(VLOOKUP(I2050,着工統計から!$B$2:$B$992,2,FALSE), 0)</f>
        <v>0</v>
      </c>
    </row>
    <row r="2051" spans="2:10" x14ac:dyDescent="0.7">
      <c r="B2051" s="1">
        <v>2047</v>
      </c>
      <c r="C2051" s="1" t="s">
        <v>29</v>
      </c>
      <c r="D2051" s="1">
        <v>293423</v>
      </c>
      <c r="E2051" s="1" t="s">
        <v>1990</v>
      </c>
      <c r="F2051" s="1">
        <v>4</v>
      </c>
      <c r="G2051">
        <v>18883</v>
      </c>
      <c r="H2051">
        <v>58</v>
      </c>
      <c r="I2051" t="str">
        <f t="shared" si="31"/>
        <v>29342</v>
      </c>
      <c r="J2051">
        <f>IFERROR(VLOOKUP(I2051,着工統計から!$B$2:$B$992,2,FALSE), 0)</f>
        <v>0</v>
      </c>
    </row>
    <row r="2052" spans="2:10" x14ac:dyDescent="0.7">
      <c r="B2052" s="1">
        <v>2048</v>
      </c>
      <c r="C2052" s="1" t="s">
        <v>29</v>
      </c>
      <c r="D2052" s="1">
        <v>293431</v>
      </c>
      <c r="E2052" s="1" t="s">
        <v>1991</v>
      </c>
      <c r="F2052" s="1">
        <v>5</v>
      </c>
      <c r="G2052">
        <v>23571</v>
      </c>
      <c r="H2052">
        <v>119</v>
      </c>
      <c r="I2052" t="str">
        <f t="shared" si="31"/>
        <v>29343</v>
      </c>
      <c r="J2052">
        <f>IFERROR(VLOOKUP(I2052,着工統計から!$B$2:$B$992,2,FALSE), 0)</f>
        <v>0</v>
      </c>
    </row>
    <row r="2053" spans="2:10" x14ac:dyDescent="0.7">
      <c r="B2053" s="1">
        <v>2049</v>
      </c>
      <c r="C2053" s="1" t="s">
        <v>29</v>
      </c>
      <c r="D2053" s="1">
        <v>293440</v>
      </c>
      <c r="E2053" s="1" t="s">
        <v>1992</v>
      </c>
      <c r="F2053" s="1">
        <v>5</v>
      </c>
      <c r="G2053">
        <v>27303</v>
      </c>
      <c r="H2053">
        <v>174</v>
      </c>
      <c r="I2053" t="str">
        <f t="shared" si="31"/>
        <v>29344</v>
      </c>
      <c r="J2053">
        <f>IFERROR(VLOOKUP(I2053,着工統計から!$B$2:$B$992,2,FALSE), 0)</f>
        <v>0</v>
      </c>
    </row>
    <row r="2054" spans="2:10" x14ac:dyDescent="0.7">
      <c r="B2054" s="1">
        <v>2050</v>
      </c>
      <c r="C2054" s="1" t="s">
        <v>29</v>
      </c>
      <c r="D2054" s="1">
        <v>293458</v>
      </c>
      <c r="E2054" s="1" t="s">
        <v>1993</v>
      </c>
      <c r="F2054" s="1">
        <v>5</v>
      </c>
      <c r="G2054">
        <v>7443</v>
      </c>
      <c r="H2054">
        <v>9</v>
      </c>
      <c r="I2054" t="str">
        <f t="shared" ref="I2054:I2117" si="32">LEFT(TEXT(D2054,"000000"),5)</f>
        <v>29345</v>
      </c>
      <c r="J2054">
        <f>IFERROR(VLOOKUP(I2054,着工統計から!$B$2:$B$992,2,FALSE), 0)</f>
        <v>0</v>
      </c>
    </row>
    <row r="2055" spans="2:10" x14ac:dyDescent="0.7">
      <c r="B2055" s="1">
        <v>2051</v>
      </c>
      <c r="C2055" s="1" t="s">
        <v>29</v>
      </c>
      <c r="D2055" s="1">
        <v>293610</v>
      </c>
      <c r="E2055" s="1" t="s">
        <v>558</v>
      </c>
      <c r="F2055" s="1">
        <v>5</v>
      </c>
      <c r="G2055">
        <v>8485</v>
      </c>
      <c r="H2055">
        <v>44</v>
      </c>
      <c r="I2055" t="str">
        <f t="shared" si="32"/>
        <v>29361</v>
      </c>
      <c r="J2055">
        <f>IFERROR(VLOOKUP(I2055,着工統計から!$B$2:$B$992,2,FALSE), 0)</f>
        <v>0</v>
      </c>
    </row>
    <row r="2056" spans="2:10" x14ac:dyDescent="0.7">
      <c r="B2056" s="1">
        <v>2052</v>
      </c>
      <c r="C2056" s="1" t="s">
        <v>29</v>
      </c>
      <c r="D2056" s="1">
        <v>293628</v>
      </c>
      <c r="E2056" s="1" t="s">
        <v>1994</v>
      </c>
      <c r="F2056" s="1">
        <v>5</v>
      </c>
      <c r="G2056">
        <v>6836</v>
      </c>
      <c r="H2056">
        <v>34</v>
      </c>
      <c r="I2056" t="str">
        <f t="shared" si="32"/>
        <v>29362</v>
      </c>
      <c r="J2056">
        <f>IFERROR(VLOOKUP(I2056,着工統計から!$B$2:$B$992,2,FALSE), 0)</f>
        <v>0</v>
      </c>
    </row>
    <row r="2057" spans="2:10" x14ac:dyDescent="0.7">
      <c r="B2057" s="1">
        <v>2053</v>
      </c>
      <c r="C2057" s="1" t="s">
        <v>29</v>
      </c>
      <c r="D2057" s="1">
        <v>293636</v>
      </c>
      <c r="E2057" s="1" t="s">
        <v>1995</v>
      </c>
      <c r="F2057" s="1">
        <v>5</v>
      </c>
      <c r="G2057">
        <v>31691</v>
      </c>
      <c r="H2057">
        <v>176</v>
      </c>
      <c r="I2057" t="str">
        <f t="shared" si="32"/>
        <v>29363</v>
      </c>
      <c r="J2057">
        <f>IFERROR(VLOOKUP(I2057,着工統計から!$B$2:$B$992,2,FALSE), 0)</f>
        <v>0</v>
      </c>
    </row>
    <row r="2058" spans="2:10" x14ac:dyDescent="0.7">
      <c r="B2058" s="1">
        <v>2054</v>
      </c>
      <c r="C2058" s="1" t="s">
        <v>29</v>
      </c>
      <c r="D2058" s="1">
        <v>293857</v>
      </c>
      <c r="E2058" s="1" t="s">
        <v>1996</v>
      </c>
      <c r="F2058" s="1">
        <v>5</v>
      </c>
      <c r="G2058">
        <v>1549</v>
      </c>
      <c r="H2058">
        <v>3</v>
      </c>
      <c r="I2058" t="str">
        <f t="shared" si="32"/>
        <v>29385</v>
      </c>
      <c r="J2058">
        <f>IFERROR(VLOOKUP(I2058,着工統計から!$B$2:$B$992,2,FALSE), 0)</f>
        <v>0</v>
      </c>
    </row>
    <row r="2059" spans="2:10" x14ac:dyDescent="0.7">
      <c r="B2059" s="1">
        <v>2055</v>
      </c>
      <c r="C2059" s="1" t="s">
        <v>29</v>
      </c>
      <c r="D2059" s="1">
        <v>293865</v>
      </c>
      <c r="E2059" s="1" t="s">
        <v>1997</v>
      </c>
      <c r="F2059" s="1">
        <v>5</v>
      </c>
      <c r="G2059">
        <v>1759</v>
      </c>
      <c r="H2059">
        <v>0</v>
      </c>
      <c r="I2059" t="str">
        <f t="shared" si="32"/>
        <v>29386</v>
      </c>
      <c r="J2059">
        <f>IFERROR(VLOOKUP(I2059,着工統計から!$B$2:$B$992,2,FALSE), 0)</f>
        <v>0</v>
      </c>
    </row>
    <row r="2060" spans="2:10" x14ac:dyDescent="0.7">
      <c r="B2060" s="1">
        <v>2056</v>
      </c>
      <c r="C2060" s="1" t="s">
        <v>29</v>
      </c>
      <c r="D2060" s="1">
        <v>294012</v>
      </c>
      <c r="E2060" s="1" t="s">
        <v>1998</v>
      </c>
      <c r="F2060" s="1">
        <v>5</v>
      </c>
      <c r="G2060">
        <v>7195</v>
      </c>
      <c r="H2060">
        <v>13</v>
      </c>
      <c r="I2060" t="str">
        <f t="shared" si="32"/>
        <v>29401</v>
      </c>
      <c r="J2060">
        <f>IFERROR(VLOOKUP(I2060,着工統計から!$B$2:$B$992,2,FALSE), 0)</f>
        <v>0</v>
      </c>
    </row>
    <row r="2061" spans="2:10" x14ac:dyDescent="0.7">
      <c r="B2061" s="1">
        <v>2057</v>
      </c>
      <c r="C2061" s="1" t="s">
        <v>29</v>
      </c>
      <c r="D2061" s="1">
        <v>294021</v>
      </c>
      <c r="E2061" s="1" t="s">
        <v>1999</v>
      </c>
      <c r="F2061" s="1">
        <v>5</v>
      </c>
      <c r="G2061">
        <v>5523</v>
      </c>
      <c r="H2061">
        <v>10</v>
      </c>
      <c r="I2061" t="str">
        <f t="shared" si="32"/>
        <v>29402</v>
      </c>
      <c r="J2061">
        <f>IFERROR(VLOOKUP(I2061,着工統計から!$B$2:$B$992,2,FALSE), 0)</f>
        <v>0</v>
      </c>
    </row>
    <row r="2062" spans="2:10" x14ac:dyDescent="0.7">
      <c r="B2062" s="1">
        <v>2058</v>
      </c>
      <c r="C2062" s="1" t="s">
        <v>29</v>
      </c>
      <c r="D2062" s="1">
        <v>294241</v>
      </c>
      <c r="E2062" s="1" t="s">
        <v>2000</v>
      </c>
      <c r="F2062" s="1">
        <v>5</v>
      </c>
      <c r="G2062">
        <v>22054</v>
      </c>
      <c r="H2062">
        <v>123</v>
      </c>
      <c r="I2062" t="str">
        <f t="shared" si="32"/>
        <v>29424</v>
      </c>
      <c r="J2062">
        <f>IFERROR(VLOOKUP(I2062,着工統計から!$B$2:$B$992,2,FALSE), 0)</f>
        <v>0</v>
      </c>
    </row>
    <row r="2063" spans="2:10" x14ac:dyDescent="0.7">
      <c r="B2063" s="1">
        <v>2059</v>
      </c>
      <c r="C2063" s="1" t="s">
        <v>29</v>
      </c>
      <c r="D2063" s="1">
        <v>294250</v>
      </c>
      <c r="E2063" s="1" t="s">
        <v>2001</v>
      </c>
      <c r="F2063" s="1">
        <v>5</v>
      </c>
      <c r="G2063">
        <v>23025</v>
      </c>
      <c r="H2063">
        <v>243</v>
      </c>
      <c r="I2063" t="str">
        <f t="shared" si="32"/>
        <v>29425</v>
      </c>
      <c r="J2063">
        <f>IFERROR(VLOOKUP(I2063,着工統計から!$B$2:$B$992,2,FALSE), 0)</f>
        <v>0</v>
      </c>
    </row>
    <row r="2064" spans="2:10" x14ac:dyDescent="0.7">
      <c r="B2064" s="1">
        <v>2060</v>
      </c>
      <c r="C2064" s="1" t="s">
        <v>29</v>
      </c>
      <c r="D2064" s="1">
        <v>294268</v>
      </c>
      <c r="E2064" s="1" t="s">
        <v>2002</v>
      </c>
      <c r="F2064" s="1">
        <v>5</v>
      </c>
      <c r="G2064">
        <v>33487</v>
      </c>
      <c r="H2064">
        <v>203</v>
      </c>
      <c r="I2064" t="str">
        <f t="shared" si="32"/>
        <v>29426</v>
      </c>
      <c r="J2064">
        <f>IFERROR(VLOOKUP(I2064,着工統計から!$B$2:$B$992,2,FALSE), 0)</f>
        <v>0</v>
      </c>
    </row>
    <row r="2065" spans="2:10" x14ac:dyDescent="0.7">
      <c r="B2065" s="1">
        <v>2061</v>
      </c>
      <c r="C2065" s="1" t="s">
        <v>29</v>
      </c>
      <c r="D2065" s="1">
        <v>294276</v>
      </c>
      <c r="E2065" s="1" t="s">
        <v>2003</v>
      </c>
      <c r="F2065" s="1">
        <v>5</v>
      </c>
      <c r="G2065">
        <v>17941</v>
      </c>
      <c r="H2065">
        <v>61</v>
      </c>
      <c r="I2065" t="str">
        <f t="shared" si="32"/>
        <v>29427</v>
      </c>
      <c r="J2065">
        <f>IFERROR(VLOOKUP(I2065,着工統計から!$B$2:$B$992,2,FALSE), 0)</f>
        <v>0</v>
      </c>
    </row>
    <row r="2066" spans="2:10" x14ac:dyDescent="0.7">
      <c r="B2066" s="1">
        <v>2062</v>
      </c>
      <c r="C2066" s="1" t="s">
        <v>29</v>
      </c>
      <c r="D2066" s="1">
        <v>294411</v>
      </c>
      <c r="E2066" s="1" t="s">
        <v>2004</v>
      </c>
      <c r="F2066" s="1">
        <v>5</v>
      </c>
      <c r="G2066">
        <v>7399</v>
      </c>
      <c r="H2066">
        <v>0</v>
      </c>
      <c r="I2066" t="str">
        <f t="shared" si="32"/>
        <v>29441</v>
      </c>
      <c r="J2066">
        <f>IFERROR(VLOOKUP(I2066,着工統計から!$B$2:$B$992,2,FALSE), 0)</f>
        <v>0</v>
      </c>
    </row>
    <row r="2067" spans="2:10" x14ac:dyDescent="0.7">
      <c r="B2067" s="1">
        <v>2063</v>
      </c>
      <c r="C2067" s="1" t="s">
        <v>29</v>
      </c>
      <c r="D2067" s="1">
        <v>294420</v>
      </c>
      <c r="E2067" s="1" t="s">
        <v>2005</v>
      </c>
      <c r="F2067" s="1">
        <v>5</v>
      </c>
      <c r="G2067">
        <v>18069</v>
      </c>
      <c r="H2067">
        <v>42</v>
      </c>
      <c r="I2067" t="str">
        <f t="shared" si="32"/>
        <v>29442</v>
      </c>
      <c r="J2067">
        <f>IFERROR(VLOOKUP(I2067,着工統計から!$B$2:$B$992,2,FALSE), 0)</f>
        <v>0</v>
      </c>
    </row>
    <row r="2068" spans="2:10" x14ac:dyDescent="0.7">
      <c r="B2068" s="1">
        <v>2064</v>
      </c>
      <c r="C2068" s="1" t="s">
        <v>29</v>
      </c>
      <c r="D2068" s="1">
        <v>294438</v>
      </c>
      <c r="E2068" s="1" t="s">
        <v>2006</v>
      </c>
      <c r="F2068" s="1">
        <v>5</v>
      </c>
      <c r="G2068">
        <v>5664</v>
      </c>
      <c r="H2068">
        <v>5</v>
      </c>
      <c r="I2068" t="str">
        <f t="shared" si="32"/>
        <v>29443</v>
      </c>
      <c r="J2068">
        <f>IFERROR(VLOOKUP(I2068,着工統計から!$B$2:$B$992,2,FALSE), 0)</f>
        <v>0</v>
      </c>
    </row>
    <row r="2069" spans="2:10" x14ac:dyDescent="0.7">
      <c r="B2069" s="1">
        <v>2065</v>
      </c>
      <c r="C2069" s="1" t="s">
        <v>29</v>
      </c>
      <c r="D2069" s="1">
        <v>294446</v>
      </c>
      <c r="E2069" s="1" t="s">
        <v>2007</v>
      </c>
      <c r="F2069" s="1">
        <v>5</v>
      </c>
      <c r="G2069">
        <v>660</v>
      </c>
      <c r="H2069">
        <v>1</v>
      </c>
      <c r="I2069" t="str">
        <f t="shared" si="32"/>
        <v>29444</v>
      </c>
      <c r="J2069">
        <f>IFERROR(VLOOKUP(I2069,着工統計から!$B$2:$B$992,2,FALSE), 0)</f>
        <v>0</v>
      </c>
    </row>
    <row r="2070" spans="2:10" x14ac:dyDescent="0.7">
      <c r="B2070" s="1">
        <v>2066</v>
      </c>
      <c r="C2070" s="1" t="s">
        <v>29</v>
      </c>
      <c r="D2070" s="1">
        <v>294462</v>
      </c>
      <c r="E2070" s="1" t="s">
        <v>2008</v>
      </c>
      <c r="F2070" s="1">
        <v>5</v>
      </c>
      <c r="G2070">
        <v>1354</v>
      </c>
      <c r="H2070">
        <v>0</v>
      </c>
      <c r="I2070" t="str">
        <f t="shared" si="32"/>
        <v>29446</v>
      </c>
      <c r="J2070">
        <f>IFERROR(VLOOKUP(I2070,着工統計から!$B$2:$B$992,2,FALSE), 0)</f>
        <v>0</v>
      </c>
    </row>
    <row r="2071" spans="2:10" x14ac:dyDescent="0.7">
      <c r="B2071" s="1">
        <v>2067</v>
      </c>
      <c r="C2071" s="1" t="s">
        <v>29</v>
      </c>
      <c r="D2071" s="1">
        <v>294471</v>
      </c>
      <c r="E2071" s="1" t="s">
        <v>2009</v>
      </c>
      <c r="F2071" s="1">
        <v>4</v>
      </c>
      <c r="G2071">
        <v>449</v>
      </c>
      <c r="H2071">
        <v>0</v>
      </c>
      <c r="I2071" t="str">
        <f t="shared" si="32"/>
        <v>29447</v>
      </c>
      <c r="J2071">
        <f>IFERROR(VLOOKUP(I2071,着工統計から!$B$2:$B$992,2,FALSE), 0)</f>
        <v>0</v>
      </c>
    </row>
    <row r="2072" spans="2:10" x14ac:dyDescent="0.7">
      <c r="B2072" s="1">
        <v>2068</v>
      </c>
      <c r="C2072" s="1" t="s">
        <v>29</v>
      </c>
      <c r="D2072" s="1">
        <v>294497</v>
      </c>
      <c r="E2072" s="1" t="s">
        <v>2010</v>
      </c>
      <c r="F2072" s="1">
        <v>5</v>
      </c>
      <c r="G2072">
        <v>3508</v>
      </c>
      <c r="H2072">
        <v>9</v>
      </c>
      <c r="I2072" t="str">
        <f t="shared" si="32"/>
        <v>29449</v>
      </c>
      <c r="J2072">
        <f>IFERROR(VLOOKUP(I2072,着工統計から!$B$2:$B$992,2,FALSE), 0)</f>
        <v>0</v>
      </c>
    </row>
    <row r="2073" spans="2:10" x14ac:dyDescent="0.7">
      <c r="B2073" s="1">
        <v>2069</v>
      </c>
      <c r="C2073" s="1" t="s">
        <v>29</v>
      </c>
      <c r="D2073" s="1">
        <v>294501</v>
      </c>
      <c r="E2073" s="1" t="s">
        <v>2011</v>
      </c>
      <c r="F2073" s="1">
        <v>5</v>
      </c>
      <c r="G2073">
        <v>895</v>
      </c>
      <c r="H2073">
        <v>0</v>
      </c>
      <c r="I2073" t="str">
        <f t="shared" si="32"/>
        <v>29450</v>
      </c>
      <c r="J2073">
        <f>IFERROR(VLOOKUP(I2073,着工統計から!$B$2:$B$992,2,FALSE), 0)</f>
        <v>0</v>
      </c>
    </row>
    <row r="2074" spans="2:10" x14ac:dyDescent="0.7">
      <c r="B2074" s="1">
        <v>2070</v>
      </c>
      <c r="C2074" s="1" t="s">
        <v>29</v>
      </c>
      <c r="D2074" s="1">
        <v>294519</v>
      </c>
      <c r="E2074" s="1" t="s">
        <v>2012</v>
      </c>
      <c r="F2074" s="1">
        <v>5</v>
      </c>
      <c r="G2074">
        <v>512</v>
      </c>
      <c r="H2074">
        <v>0</v>
      </c>
      <c r="I2074" t="str">
        <f t="shared" si="32"/>
        <v>29451</v>
      </c>
      <c r="J2074">
        <f>IFERROR(VLOOKUP(I2074,着工統計から!$B$2:$B$992,2,FALSE), 0)</f>
        <v>0</v>
      </c>
    </row>
    <row r="2075" spans="2:10" x14ac:dyDescent="0.7">
      <c r="B2075" s="1">
        <v>2071</v>
      </c>
      <c r="C2075" s="1" t="s">
        <v>29</v>
      </c>
      <c r="D2075" s="1">
        <v>294527</v>
      </c>
      <c r="E2075" s="1" t="s">
        <v>1400</v>
      </c>
      <c r="F2075" s="1">
        <v>5</v>
      </c>
      <c r="G2075">
        <v>1313</v>
      </c>
      <c r="H2075">
        <v>0</v>
      </c>
      <c r="I2075" t="str">
        <f t="shared" si="32"/>
        <v>29452</v>
      </c>
      <c r="J2075">
        <f>IFERROR(VLOOKUP(I2075,着工統計から!$B$2:$B$992,2,FALSE), 0)</f>
        <v>0</v>
      </c>
    </row>
    <row r="2076" spans="2:10" x14ac:dyDescent="0.7">
      <c r="B2076" s="1">
        <v>2072</v>
      </c>
      <c r="C2076" s="1" t="s">
        <v>29</v>
      </c>
      <c r="D2076" s="1">
        <v>294535</v>
      </c>
      <c r="E2076" s="1" t="s">
        <v>2013</v>
      </c>
      <c r="F2076" s="1">
        <v>5</v>
      </c>
      <c r="G2076">
        <v>1745</v>
      </c>
      <c r="H2076">
        <v>2</v>
      </c>
      <c r="I2076" t="str">
        <f t="shared" si="32"/>
        <v>29453</v>
      </c>
      <c r="J2076">
        <f>IFERROR(VLOOKUP(I2076,着工統計から!$B$2:$B$992,2,FALSE), 0)</f>
        <v>0</v>
      </c>
    </row>
    <row r="2077" spans="2:10" x14ac:dyDescent="0.7">
      <c r="B2077" s="1">
        <v>2073</v>
      </c>
      <c r="C2077" s="1" t="s">
        <v>30</v>
      </c>
      <c r="D2077" s="1">
        <v>302015</v>
      </c>
      <c r="E2077" s="1" t="s">
        <v>2014</v>
      </c>
      <c r="F2077" s="1">
        <v>6</v>
      </c>
      <c r="G2077">
        <v>364154</v>
      </c>
      <c r="H2077">
        <v>2581</v>
      </c>
      <c r="I2077" t="str">
        <f t="shared" si="32"/>
        <v>30201</v>
      </c>
      <c r="J2077">
        <f>IFERROR(VLOOKUP(I2077,着工統計から!$B$2:$B$992,2,FALSE), 0)</f>
        <v>0</v>
      </c>
    </row>
    <row r="2078" spans="2:10" x14ac:dyDescent="0.7">
      <c r="B2078" s="1">
        <v>2074</v>
      </c>
      <c r="C2078" s="1" t="s">
        <v>30</v>
      </c>
      <c r="D2078" s="1">
        <v>302023</v>
      </c>
      <c r="E2078" s="1" t="s">
        <v>2015</v>
      </c>
      <c r="F2078" s="1">
        <v>6</v>
      </c>
      <c r="G2078">
        <v>40118</v>
      </c>
      <c r="H2078">
        <v>172</v>
      </c>
      <c r="I2078" t="str">
        <f t="shared" si="32"/>
        <v>30202</v>
      </c>
      <c r="J2078">
        <f>IFERROR(VLOOKUP(I2078,着工統計から!$B$2:$B$992,2,FALSE), 0)</f>
        <v>0</v>
      </c>
    </row>
    <row r="2079" spans="2:10" x14ac:dyDescent="0.7">
      <c r="B2079" s="1">
        <v>2075</v>
      </c>
      <c r="C2079" s="1" t="s">
        <v>30</v>
      </c>
      <c r="D2079" s="1">
        <v>303011</v>
      </c>
      <c r="E2079" s="1" t="s">
        <v>2016</v>
      </c>
      <c r="F2079" s="1">
        <v>6</v>
      </c>
      <c r="G2079">
        <v>11742</v>
      </c>
      <c r="H2079">
        <v>50</v>
      </c>
      <c r="I2079" t="str">
        <f t="shared" si="32"/>
        <v>30301</v>
      </c>
      <c r="J2079">
        <f>IFERROR(VLOOKUP(I2079,着工統計から!$B$2:$B$992,2,FALSE), 0)</f>
        <v>0</v>
      </c>
    </row>
    <row r="2080" spans="2:10" x14ac:dyDescent="0.7">
      <c r="B2080" s="1">
        <v>2076</v>
      </c>
      <c r="C2080" s="1" t="s">
        <v>30</v>
      </c>
      <c r="D2080" s="1">
        <v>302031</v>
      </c>
      <c r="E2080" s="1" t="s">
        <v>2017</v>
      </c>
      <c r="F2080" s="1">
        <v>5</v>
      </c>
      <c r="G2080">
        <v>50543</v>
      </c>
      <c r="H2080">
        <v>201</v>
      </c>
      <c r="I2080" t="str">
        <f t="shared" si="32"/>
        <v>30203</v>
      </c>
      <c r="J2080">
        <f>IFERROR(VLOOKUP(I2080,着工統計から!$B$2:$B$992,2,FALSE), 0)</f>
        <v>0</v>
      </c>
    </row>
    <row r="2081" spans="2:10" x14ac:dyDescent="0.7">
      <c r="B2081" s="1">
        <v>2077</v>
      </c>
      <c r="C2081" s="1" t="s">
        <v>30</v>
      </c>
      <c r="D2081" s="1">
        <v>303429</v>
      </c>
      <c r="E2081" s="1" t="s">
        <v>2018</v>
      </c>
      <c r="F2081" s="1">
        <v>5</v>
      </c>
      <c r="G2081">
        <v>13078</v>
      </c>
      <c r="H2081">
        <v>52</v>
      </c>
      <c r="I2081" t="str">
        <f t="shared" si="32"/>
        <v>30342</v>
      </c>
      <c r="J2081">
        <f>IFERROR(VLOOKUP(I2081,着工統計から!$B$2:$B$992,2,FALSE), 0)</f>
        <v>0</v>
      </c>
    </row>
    <row r="2082" spans="2:10" x14ac:dyDescent="0.7">
      <c r="B2082" s="1">
        <v>2078</v>
      </c>
      <c r="C2082" s="1" t="s">
        <v>30</v>
      </c>
      <c r="D2082" s="1">
        <v>302040</v>
      </c>
      <c r="E2082" s="1" t="s">
        <v>2019</v>
      </c>
      <c r="F2082" s="1">
        <v>6</v>
      </c>
      <c r="G2082">
        <v>28470</v>
      </c>
      <c r="H2082">
        <v>75</v>
      </c>
      <c r="I2082" t="str">
        <f t="shared" si="32"/>
        <v>30204</v>
      </c>
      <c r="J2082">
        <f>IFERROR(VLOOKUP(I2082,着工統計から!$B$2:$B$992,2,FALSE), 0)</f>
        <v>0</v>
      </c>
    </row>
    <row r="2083" spans="2:10" x14ac:dyDescent="0.7">
      <c r="B2083" s="1">
        <v>2079</v>
      </c>
      <c r="C2083" s="1" t="s">
        <v>30</v>
      </c>
      <c r="D2083" s="1">
        <v>302058</v>
      </c>
      <c r="E2083" s="1" t="s">
        <v>2020</v>
      </c>
      <c r="F2083" s="1">
        <v>7</v>
      </c>
      <c r="G2083">
        <v>24801</v>
      </c>
      <c r="H2083">
        <v>113</v>
      </c>
      <c r="I2083" t="str">
        <f t="shared" si="32"/>
        <v>30205</v>
      </c>
      <c r="J2083">
        <f>IFERROR(VLOOKUP(I2083,着工統計から!$B$2:$B$992,2,FALSE), 0)</f>
        <v>0</v>
      </c>
    </row>
    <row r="2084" spans="2:10" x14ac:dyDescent="0.7">
      <c r="B2084" s="1">
        <v>2080</v>
      </c>
      <c r="C2084" s="1" t="s">
        <v>30</v>
      </c>
      <c r="D2084" s="1">
        <v>302066</v>
      </c>
      <c r="E2084" s="1" t="s">
        <v>2021</v>
      </c>
      <c r="F2084" s="1">
        <v>6</v>
      </c>
      <c r="G2084">
        <v>63264</v>
      </c>
      <c r="H2084">
        <v>229</v>
      </c>
      <c r="I2084" t="str">
        <f t="shared" si="32"/>
        <v>30206</v>
      </c>
      <c r="J2084">
        <f>IFERROR(VLOOKUP(I2084,着工統計から!$B$2:$B$992,2,FALSE), 0)</f>
        <v>0</v>
      </c>
    </row>
    <row r="2085" spans="2:10" x14ac:dyDescent="0.7">
      <c r="B2085" s="1">
        <v>2081</v>
      </c>
      <c r="C2085" s="1" t="s">
        <v>30</v>
      </c>
      <c r="D2085" s="1">
        <v>303879</v>
      </c>
      <c r="E2085" s="1" t="s">
        <v>2022</v>
      </c>
      <c r="F2085" s="1">
        <v>5</v>
      </c>
      <c r="G2085">
        <v>3252</v>
      </c>
      <c r="H2085">
        <v>12</v>
      </c>
      <c r="I2085" t="str">
        <f t="shared" si="32"/>
        <v>30387</v>
      </c>
      <c r="J2085">
        <f>IFERROR(VLOOKUP(I2085,着工統計から!$B$2:$B$992,2,FALSE), 0)</f>
        <v>0</v>
      </c>
    </row>
    <row r="2086" spans="2:10" x14ac:dyDescent="0.7">
      <c r="B2086" s="1">
        <v>2082</v>
      </c>
      <c r="C2086" s="1" t="s">
        <v>30</v>
      </c>
      <c r="D2086" s="1">
        <v>304026</v>
      </c>
      <c r="E2086" s="1" t="s">
        <v>2023</v>
      </c>
      <c r="F2086" s="1">
        <v>6</v>
      </c>
      <c r="G2086">
        <v>2746</v>
      </c>
      <c r="H2086">
        <v>10</v>
      </c>
      <c r="I2086" t="str">
        <f t="shared" si="32"/>
        <v>30402</v>
      </c>
      <c r="J2086">
        <f>IFERROR(VLOOKUP(I2086,着工統計から!$B$2:$B$992,2,FALSE), 0)</f>
        <v>0</v>
      </c>
    </row>
    <row r="2087" spans="2:10" x14ac:dyDescent="0.7">
      <c r="B2087" s="1">
        <v>2083</v>
      </c>
      <c r="C2087" s="1" t="s">
        <v>30</v>
      </c>
      <c r="D2087" s="1">
        <v>304034</v>
      </c>
      <c r="E2087" s="1" t="s">
        <v>1980</v>
      </c>
      <c r="F2087" s="1">
        <v>6</v>
      </c>
      <c r="G2087">
        <v>2701</v>
      </c>
      <c r="H2087">
        <v>10</v>
      </c>
      <c r="I2087" t="str">
        <f t="shared" si="32"/>
        <v>30403</v>
      </c>
      <c r="J2087">
        <f>IFERROR(VLOOKUP(I2087,着工統計から!$B$2:$B$992,2,FALSE), 0)</f>
        <v>0</v>
      </c>
    </row>
    <row r="2088" spans="2:10" x14ac:dyDescent="0.7">
      <c r="B2088" s="1">
        <v>2084</v>
      </c>
      <c r="C2088" s="1" t="s">
        <v>30</v>
      </c>
      <c r="D2088" s="1">
        <v>304263</v>
      </c>
      <c r="E2088" s="1" t="s">
        <v>601</v>
      </c>
      <c r="F2088" s="1">
        <v>5</v>
      </c>
      <c r="G2088">
        <v>2807</v>
      </c>
      <c r="H2088">
        <v>10</v>
      </c>
      <c r="I2088" t="str">
        <f t="shared" si="32"/>
        <v>30426</v>
      </c>
      <c r="J2088">
        <f>IFERROR(VLOOKUP(I2088,着工統計から!$B$2:$B$992,2,FALSE), 0)</f>
        <v>0</v>
      </c>
    </row>
    <row r="2089" spans="2:10" x14ac:dyDescent="0.7">
      <c r="B2089" s="1">
        <v>2085</v>
      </c>
      <c r="C2089" s="1" t="s">
        <v>30</v>
      </c>
      <c r="D2089" s="1">
        <v>302074</v>
      </c>
      <c r="E2089" s="1" t="s">
        <v>2024</v>
      </c>
      <c r="F2089" s="1">
        <v>7</v>
      </c>
      <c r="G2089">
        <v>28012</v>
      </c>
      <c r="H2089">
        <v>77</v>
      </c>
      <c r="I2089" t="str">
        <f t="shared" si="32"/>
        <v>30207</v>
      </c>
      <c r="J2089">
        <f>IFERROR(VLOOKUP(I2089,着工統計から!$B$2:$B$992,2,FALSE), 0)</f>
        <v>0</v>
      </c>
    </row>
    <row r="2090" spans="2:10" x14ac:dyDescent="0.7">
      <c r="B2090" s="1">
        <v>2086</v>
      </c>
      <c r="C2090" s="1" t="s">
        <v>30</v>
      </c>
      <c r="D2090" s="1">
        <v>304255</v>
      </c>
      <c r="E2090" s="1" t="s">
        <v>2025</v>
      </c>
      <c r="F2090" s="1">
        <v>6</v>
      </c>
      <c r="G2090">
        <v>1319</v>
      </c>
      <c r="H2090">
        <v>4</v>
      </c>
      <c r="I2090" t="str">
        <f t="shared" si="32"/>
        <v>30425</v>
      </c>
      <c r="J2090">
        <f>IFERROR(VLOOKUP(I2090,着工統計から!$B$2:$B$992,2,FALSE), 0)</f>
        <v>0</v>
      </c>
    </row>
    <row r="2091" spans="2:10" x14ac:dyDescent="0.7">
      <c r="B2091" s="1">
        <v>2087</v>
      </c>
      <c r="C2091" s="1" t="s">
        <v>30</v>
      </c>
      <c r="D2091" s="1">
        <v>303216</v>
      </c>
      <c r="E2091" s="1" t="s">
        <v>2026</v>
      </c>
      <c r="F2091" s="1">
        <v>6</v>
      </c>
      <c r="G2091">
        <v>15608</v>
      </c>
      <c r="H2091">
        <v>47</v>
      </c>
      <c r="I2091" t="str">
        <f t="shared" si="32"/>
        <v>30321</v>
      </c>
      <c r="J2091">
        <f>IFERROR(VLOOKUP(I2091,着工統計から!$B$2:$B$992,2,FALSE), 0)</f>
        <v>0</v>
      </c>
    </row>
    <row r="2092" spans="2:10" x14ac:dyDescent="0.7">
      <c r="B2092" s="1">
        <v>2088</v>
      </c>
      <c r="C2092" s="1" t="s">
        <v>30</v>
      </c>
      <c r="D2092" s="1">
        <v>303224</v>
      </c>
      <c r="E2092" s="1" t="s">
        <v>2027</v>
      </c>
      <c r="F2092" s="1">
        <v>6</v>
      </c>
      <c r="G2092">
        <v>13031</v>
      </c>
      <c r="H2092">
        <v>39</v>
      </c>
      <c r="I2092" t="str">
        <f t="shared" si="32"/>
        <v>30322</v>
      </c>
      <c r="J2092">
        <f>IFERROR(VLOOKUP(I2092,着工統計から!$B$2:$B$992,2,FALSE), 0)</f>
        <v>0</v>
      </c>
    </row>
    <row r="2093" spans="2:10" x14ac:dyDescent="0.7">
      <c r="B2093" s="1">
        <v>2089</v>
      </c>
      <c r="C2093" s="1" t="s">
        <v>30</v>
      </c>
      <c r="D2093" s="1">
        <v>303232</v>
      </c>
      <c r="E2093" s="1" t="s">
        <v>2028</v>
      </c>
      <c r="F2093" s="1">
        <v>6</v>
      </c>
      <c r="G2093">
        <v>7091</v>
      </c>
      <c r="H2093">
        <v>21</v>
      </c>
      <c r="I2093" t="str">
        <f t="shared" si="32"/>
        <v>30323</v>
      </c>
      <c r="J2093">
        <f>IFERROR(VLOOKUP(I2093,着工統計から!$B$2:$B$992,2,FALSE), 0)</f>
        <v>0</v>
      </c>
    </row>
    <row r="2094" spans="2:10" x14ac:dyDescent="0.7">
      <c r="B2094" s="1">
        <v>2090</v>
      </c>
      <c r="C2094" s="1" t="s">
        <v>30</v>
      </c>
      <c r="D2094" s="1">
        <v>303241</v>
      </c>
      <c r="E2094" s="1" t="s">
        <v>2029</v>
      </c>
      <c r="F2094" s="1">
        <v>6</v>
      </c>
      <c r="G2094">
        <v>7181</v>
      </c>
      <c r="H2094">
        <v>21</v>
      </c>
      <c r="I2094" t="str">
        <f t="shared" si="32"/>
        <v>30324</v>
      </c>
      <c r="J2094">
        <f>IFERROR(VLOOKUP(I2094,着工統計から!$B$2:$B$992,2,FALSE), 0)</f>
        <v>0</v>
      </c>
    </row>
    <row r="2095" spans="2:10" x14ac:dyDescent="0.7">
      <c r="B2095" s="1">
        <v>2091</v>
      </c>
      <c r="C2095" s="1" t="s">
        <v>30</v>
      </c>
      <c r="D2095" s="1">
        <v>303259</v>
      </c>
      <c r="E2095" s="1" t="s">
        <v>2030</v>
      </c>
      <c r="F2095" s="1">
        <v>6</v>
      </c>
      <c r="G2095">
        <v>19705</v>
      </c>
      <c r="H2095">
        <v>59</v>
      </c>
      <c r="I2095" t="str">
        <f t="shared" si="32"/>
        <v>30325</v>
      </c>
      <c r="J2095">
        <f>IFERROR(VLOOKUP(I2095,着工統計から!$B$2:$B$992,2,FALSE), 0)</f>
        <v>0</v>
      </c>
    </row>
    <row r="2096" spans="2:10" x14ac:dyDescent="0.7">
      <c r="B2096" s="1">
        <v>2092</v>
      </c>
      <c r="C2096" s="1" t="s">
        <v>30</v>
      </c>
      <c r="D2096" s="1">
        <v>303267</v>
      </c>
      <c r="E2096" s="1" t="s">
        <v>2031</v>
      </c>
      <c r="F2096" s="1">
        <v>6</v>
      </c>
      <c r="G2096">
        <v>53452</v>
      </c>
      <c r="H2096">
        <v>379</v>
      </c>
      <c r="I2096" t="str">
        <f t="shared" si="32"/>
        <v>30326</v>
      </c>
      <c r="J2096">
        <f>IFERROR(VLOOKUP(I2096,着工統計から!$B$2:$B$992,2,FALSE), 0)</f>
        <v>0</v>
      </c>
    </row>
    <row r="2097" spans="2:10" x14ac:dyDescent="0.7">
      <c r="B2097" s="1">
        <v>2093</v>
      </c>
      <c r="C2097" s="1" t="s">
        <v>30</v>
      </c>
      <c r="D2097" s="1">
        <v>303020</v>
      </c>
      <c r="E2097" s="1" t="s">
        <v>2032</v>
      </c>
      <c r="F2097" s="1">
        <v>6</v>
      </c>
      <c r="G2097">
        <v>6399</v>
      </c>
      <c r="H2097">
        <v>10</v>
      </c>
      <c r="I2097" t="str">
        <f t="shared" si="32"/>
        <v>30302</v>
      </c>
      <c r="J2097">
        <f>IFERROR(VLOOKUP(I2097,着工統計から!$B$2:$B$992,2,FALSE), 0)</f>
        <v>0</v>
      </c>
    </row>
    <row r="2098" spans="2:10" x14ac:dyDescent="0.7">
      <c r="B2098" s="1">
        <v>2094</v>
      </c>
      <c r="C2098" s="1" t="s">
        <v>30</v>
      </c>
      <c r="D2098" s="1">
        <v>303038</v>
      </c>
      <c r="E2098" s="1" t="s">
        <v>924</v>
      </c>
      <c r="F2098" s="1">
        <v>6</v>
      </c>
      <c r="G2098">
        <v>2807</v>
      </c>
      <c r="H2098">
        <v>5</v>
      </c>
      <c r="I2098" t="str">
        <f t="shared" si="32"/>
        <v>30303</v>
      </c>
      <c r="J2098">
        <f>IFERROR(VLOOKUP(I2098,着工統計から!$B$2:$B$992,2,FALSE), 0)</f>
        <v>0</v>
      </c>
    </row>
    <row r="2099" spans="2:10" x14ac:dyDescent="0.7">
      <c r="B2099" s="1">
        <v>2095</v>
      </c>
      <c r="C2099" s="1" t="s">
        <v>30</v>
      </c>
      <c r="D2099" s="1">
        <v>303411</v>
      </c>
      <c r="E2099" s="1" t="s">
        <v>2033</v>
      </c>
      <c r="F2099" s="1">
        <v>5</v>
      </c>
      <c r="G2099">
        <v>16685</v>
      </c>
      <c r="H2099">
        <v>55</v>
      </c>
      <c r="I2099" t="str">
        <f t="shared" si="32"/>
        <v>30341</v>
      </c>
      <c r="J2099">
        <f>IFERROR(VLOOKUP(I2099,着工統計から!$B$2:$B$992,2,FALSE), 0)</f>
        <v>0</v>
      </c>
    </row>
    <row r="2100" spans="2:10" x14ac:dyDescent="0.7">
      <c r="B2100" s="1">
        <v>2096</v>
      </c>
      <c r="C2100" s="1" t="s">
        <v>30</v>
      </c>
      <c r="D2100" s="1">
        <v>303453</v>
      </c>
      <c r="E2100" s="1" t="s">
        <v>2034</v>
      </c>
      <c r="F2100" s="1">
        <v>4</v>
      </c>
      <c r="G2100">
        <v>307</v>
      </c>
      <c r="H2100">
        <v>1</v>
      </c>
      <c r="I2100" t="str">
        <f t="shared" si="32"/>
        <v>30345</v>
      </c>
      <c r="J2100">
        <f>IFERROR(VLOOKUP(I2100,着工統計から!$B$2:$B$992,2,FALSE), 0)</f>
        <v>0</v>
      </c>
    </row>
    <row r="2101" spans="2:10" x14ac:dyDescent="0.7">
      <c r="B2101" s="1">
        <v>2097</v>
      </c>
      <c r="C2101" s="1" t="s">
        <v>30</v>
      </c>
      <c r="D2101" s="1">
        <v>303437</v>
      </c>
      <c r="E2101" s="1" t="s">
        <v>2035</v>
      </c>
      <c r="F2101" s="1">
        <v>5</v>
      </c>
      <c r="G2101">
        <v>4377</v>
      </c>
      <c r="H2101">
        <v>11</v>
      </c>
      <c r="I2101" t="str">
        <f t="shared" si="32"/>
        <v>30343</v>
      </c>
      <c r="J2101">
        <f>IFERROR(VLOOKUP(I2101,着工統計から!$B$2:$B$992,2,FALSE), 0)</f>
        <v>0</v>
      </c>
    </row>
    <row r="2102" spans="2:10" x14ac:dyDescent="0.7">
      <c r="B2102" s="1">
        <v>2098</v>
      </c>
      <c r="C2102" s="1" t="s">
        <v>30</v>
      </c>
      <c r="D2102" s="1">
        <v>303445</v>
      </c>
      <c r="E2102" s="1" t="s">
        <v>2036</v>
      </c>
      <c r="F2102" s="1">
        <v>4</v>
      </c>
      <c r="G2102">
        <v>3352</v>
      </c>
      <c r="H2102">
        <v>2</v>
      </c>
      <c r="I2102" t="str">
        <f t="shared" si="32"/>
        <v>30344</v>
      </c>
      <c r="J2102">
        <f>IFERROR(VLOOKUP(I2102,着工統計から!$B$2:$B$992,2,FALSE), 0)</f>
        <v>0</v>
      </c>
    </row>
    <row r="2103" spans="2:10" x14ac:dyDescent="0.7">
      <c r="B2103" s="1">
        <v>2099</v>
      </c>
      <c r="C2103" s="1" t="s">
        <v>30</v>
      </c>
      <c r="D2103" s="1">
        <v>303615</v>
      </c>
      <c r="E2103" s="1" t="s">
        <v>2037</v>
      </c>
      <c r="F2103" s="1">
        <v>6</v>
      </c>
      <c r="G2103">
        <v>12200</v>
      </c>
      <c r="H2103">
        <v>40</v>
      </c>
      <c r="I2103" t="str">
        <f t="shared" si="32"/>
        <v>30361</v>
      </c>
      <c r="J2103">
        <f>IFERROR(VLOOKUP(I2103,着工統計から!$B$2:$B$992,2,FALSE), 0)</f>
        <v>0</v>
      </c>
    </row>
    <row r="2104" spans="2:10" x14ac:dyDescent="0.7">
      <c r="B2104" s="1">
        <v>2100</v>
      </c>
      <c r="C2104" s="1" t="s">
        <v>30</v>
      </c>
      <c r="D2104" s="1">
        <v>303623</v>
      </c>
      <c r="E2104" s="1" t="s">
        <v>2038</v>
      </c>
      <c r="F2104" s="1">
        <v>7</v>
      </c>
      <c r="G2104">
        <v>7224</v>
      </c>
      <c r="H2104">
        <v>16</v>
      </c>
      <c r="I2104" t="str">
        <f t="shared" si="32"/>
        <v>30362</v>
      </c>
      <c r="J2104">
        <f>IFERROR(VLOOKUP(I2104,着工統計から!$B$2:$B$992,2,FALSE), 0)</f>
        <v>0</v>
      </c>
    </row>
    <row r="2105" spans="2:10" x14ac:dyDescent="0.7">
      <c r="B2105" s="1">
        <v>2101</v>
      </c>
      <c r="C2105" s="1" t="s">
        <v>30</v>
      </c>
      <c r="D2105" s="1">
        <v>303631</v>
      </c>
      <c r="E2105" s="1" t="s">
        <v>2039</v>
      </c>
      <c r="F2105" s="1">
        <v>6</v>
      </c>
      <c r="G2105">
        <v>15779</v>
      </c>
      <c r="H2105">
        <v>89</v>
      </c>
      <c r="I2105" t="str">
        <f t="shared" si="32"/>
        <v>30363</v>
      </c>
      <c r="J2105">
        <f>IFERROR(VLOOKUP(I2105,着工統計から!$B$2:$B$992,2,FALSE), 0)</f>
        <v>0</v>
      </c>
    </row>
    <row r="2106" spans="2:10" x14ac:dyDescent="0.7">
      <c r="B2106" s="1">
        <v>2102</v>
      </c>
      <c r="C2106" s="1" t="s">
        <v>30</v>
      </c>
      <c r="D2106" s="1">
        <v>303640</v>
      </c>
      <c r="E2106" s="1" t="s">
        <v>2040</v>
      </c>
      <c r="F2106" s="1">
        <v>6</v>
      </c>
      <c r="G2106">
        <v>7457</v>
      </c>
      <c r="H2106">
        <v>42</v>
      </c>
      <c r="I2106" t="str">
        <f t="shared" si="32"/>
        <v>30364</v>
      </c>
      <c r="J2106">
        <f>IFERROR(VLOOKUP(I2106,着工統計から!$B$2:$B$992,2,FALSE), 0)</f>
        <v>0</v>
      </c>
    </row>
    <row r="2107" spans="2:10" x14ac:dyDescent="0.7">
      <c r="B2107" s="1">
        <v>2103</v>
      </c>
      <c r="C2107" s="1" t="s">
        <v>30</v>
      </c>
      <c r="D2107" s="1">
        <v>303658</v>
      </c>
      <c r="E2107" s="1" t="s">
        <v>236</v>
      </c>
      <c r="F2107" s="1">
        <v>5</v>
      </c>
      <c r="G2107">
        <v>3125</v>
      </c>
      <c r="H2107">
        <v>18</v>
      </c>
      <c r="I2107" t="str">
        <f t="shared" si="32"/>
        <v>30365</v>
      </c>
      <c r="J2107">
        <f>IFERROR(VLOOKUP(I2107,着工統計から!$B$2:$B$992,2,FALSE), 0)</f>
        <v>0</v>
      </c>
    </row>
    <row r="2108" spans="2:10" x14ac:dyDescent="0.7">
      <c r="B2108" s="1">
        <v>2104</v>
      </c>
      <c r="C2108" s="1" t="s">
        <v>30</v>
      </c>
      <c r="D2108" s="1">
        <v>303810</v>
      </c>
      <c r="E2108" s="1" t="s">
        <v>1284</v>
      </c>
      <c r="F2108" s="1">
        <v>7</v>
      </c>
      <c r="G2108">
        <v>7480</v>
      </c>
      <c r="H2108">
        <v>14</v>
      </c>
      <c r="I2108" t="str">
        <f t="shared" si="32"/>
        <v>30381</v>
      </c>
      <c r="J2108">
        <f>IFERROR(VLOOKUP(I2108,着工統計から!$B$2:$B$992,2,FALSE), 0)</f>
        <v>0</v>
      </c>
    </row>
    <row r="2109" spans="2:10" x14ac:dyDescent="0.7">
      <c r="B2109" s="1">
        <v>2105</v>
      </c>
      <c r="C2109" s="1" t="s">
        <v>30</v>
      </c>
      <c r="D2109" s="1">
        <v>303828</v>
      </c>
      <c r="E2109" s="1" t="s">
        <v>222</v>
      </c>
      <c r="F2109" s="1">
        <v>7</v>
      </c>
      <c r="G2109">
        <v>7641</v>
      </c>
      <c r="H2109">
        <v>41</v>
      </c>
      <c r="I2109" t="str">
        <f t="shared" si="32"/>
        <v>30382</v>
      </c>
      <c r="J2109">
        <f>IFERROR(VLOOKUP(I2109,着工統計から!$B$2:$B$992,2,FALSE), 0)</f>
        <v>0</v>
      </c>
    </row>
    <row r="2110" spans="2:10" x14ac:dyDescent="0.7">
      <c r="B2110" s="1">
        <v>2106</v>
      </c>
      <c r="C2110" s="1" t="s">
        <v>30</v>
      </c>
      <c r="D2110" s="1">
        <v>303836</v>
      </c>
      <c r="E2110" s="1" t="s">
        <v>2041</v>
      </c>
      <c r="F2110" s="1">
        <v>7</v>
      </c>
      <c r="G2110">
        <v>5837</v>
      </c>
      <c r="H2110">
        <v>10</v>
      </c>
      <c r="I2110" t="str">
        <f t="shared" si="32"/>
        <v>30383</v>
      </c>
      <c r="J2110">
        <f>IFERROR(VLOOKUP(I2110,着工統計から!$B$2:$B$992,2,FALSE), 0)</f>
        <v>0</v>
      </c>
    </row>
    <row r="2111" spans="2:10" x14ac:dyDescent="0.7">
      <c r="B2111" s="1">
        <v>2107</v>
      </c>
      <c r="C2111" s="1" t="s">
        <v>30</v>
      </c>
      <c r="D2111" s="1">
        <v>303909</v>
      </c>
      <c r="E2111" s="1" t="s">
        <v>2042</v>
      </c>
      <c r="F2111" s="1">
        <v>6</v>
      </c>
      <c r="G2111">
        <v>8068</v>
      </c>
      <c r="H2111">
        <v>42</v>
      </c>
      <c r="I2111" t="str">
        <f t="shared" si="32"/>
        <v>30390</v>
      </c>
      <c r="J2111">
        <f>IFERROR(VLOOKUP(I2111,着工統計から!$B$2:$B$992,2,FALSE), 0)</f>
        <v>0</v>
      </c>
    </row>
    <row r="2112" spans="2:10" x14ac:dyDescent="0.7">
      <c r="B2112" s="1">
        <v>2108</v>
      </c>
      <c r="C2112" s="1" t="s">
        <v>30</v>
      </c>
      <c r="D2112" s="1">
        <v>303887</v>
      </c>
      <c r="E2112" s="1" t="s">
        <v>2043</v>
      </c>
      <c r="F2112" s="1">
        <v>6</v>
      </c>
      <c r="G2112">
        <v>5396</v>
      </c>
      <c r="H2112">
        <v>14</v>
      </c>
      <c r="I2112" t="str">
        <f t="shared" si="32"/>
        <v>30388</v>
      </c>
      <c r="J2112">
        <f>IFERROR(VLOOKUP(I2112,着工統計から!$B$2:$B$992,2,FALSE), 0)</f>
        <v>0</v>
      </c>
    </row>
    <row r="2113" spans="2:10" x14ac:dyDescent="0.7">
      <c r="B2113" s="1">
        <v>2109</v>
      </c>
      <c r="C2113" s="1" t="s">
        <v>30</v>
      </c>
      <c r="D2113" s="1">
        <v>303895</v>
      </c>
      <c r="E2113" s="1" t="s">
        <v>324</v>
      </c>
      <c r="F2113" s="1">
        <v>6</v>
      </c>
      <c r="G2113">
        <v>7346</v>
      </c>
      <c r="H2113">
        <v>19</v>
      </c>
      <c r="I2113" t="str">
        <f t="shared" si="32"/>
        <v>30389</v>
      </c>
      <c r="J2113">
        <f>IFERROR(VLOOKUP(I2113,着工統計から!$B$2:$B$992,2,FALSE), 0)</f>
        <v>0</v>
      </c>
    </row>
    <row r="2114" spans="2:10" x14ac:dyDescent="0.7">
      <c r="B2114" s="1">
        <v>2110</v>
      </c>
      <c r="C2114" s="1" t="s">
        <v>30</v>
      </c>
      <c r="D2114" s="1">
        <v>303844</v>
      </c>
      <c r="E2114" s="1" t="s">
        <v>1541</v>
      </c>
      <c r="F2114" s="1">
        <v>6</v>
      </c>
      <c r="G2114">
        <v>6243</v>
      </c>
      <c r="H2114">
        <v>19</v>
      </c>
      <c r="I2114" t="str">
        <f t="shared" si="32"/>
        <v>30384</v>
      </c>
      <c r="J2114">
        <f>IFERROR(VLOOKUP(I2114,着工統計から!$B$2:$B$992,2,FALSE), 0)</f>
        <v>0</v>
      </c>
    </row>
    <row r="2115" spans="2:10" x14ac:dyDescent="0.7">
      <c r="B2115" s="1">
        <v>2111</v>
      </c>
      <c r="C2115" s="1" t="s">
        <v>30</v>
      </c>
      <c r="D2115" s="1">
        <v>303852</v>
      </c>
      <c r="E2115" s="1" t="s">
        <v>2044</v>
      </c>
      <c r="F2115" s="1">
        <v>6</v>
      </c>
      <c r="G2115">
        <v>1935</v>
      </c>
      <c r="H2115">
        <v>6</v>
      </c>
      <c r="I2115" t="str">
        <f t="shared" si="32"/>
        <v>30385</v>
      </c>
      <c r="J2115">
        <f>IFERROR(VLOOKUP(I2115,着工統計から!$B$2:$B$992,2,FALSE), 0)</f>
        <v>0</v>
      </c>
    </row>
    <row r="2116" spans="2:10" x14ac:dyDescent="0.7">
      <c r="B2116" s="1">
        <v>2112</v>
      </c>
      <c r="C2116" s="1" t="s">
        <v>30</v>
      </c>
      <c r="D2116" s="1">
        <v>303861</v>
      </c>
      <c r="E2116" s="1" t="s">
        <v>2045</v>
      </c>
      <c r="F2116" s="1">
        <v>6</v>
      </c>
      <c r="G2116">
        <v>1598</v>
      </c>
      <c r="H2116">
        <v>5</v>
      </c>
      <c r="I2116" t="str">
        <f t="shared" si="32"/>
        <v>30386</v>
      </c>
      <c r="J2116">
        <f>IFERROR(VLOOKUP(I2116,着工統計から!$B$2:$B$992,2,FALSE), 0)</f>
        <v>0</v>
      </c>
    </row>
    <row r="2117" spans="2:10" x14ac:dyDescent="0.7">
      <c r="B2117" s="1">
        <v>2113</v>
      </c>
      <c r="C2117" s="1" t="s">
        <v>30</v>
      </c>
      <c r="D2117" s="1">
        <v>304018</v>
      </c>
      <c r="E2117" s="1" t="s">
        <v>976</v>
      </c>
      <c r="F2117" s="1">
        <v>7</v>
      </c>
      <c r="G2117">
        <v>18123</v>
      </c>
      <c r="H2117">
        <v>91</v>
      </c>
      <c r="I2117" t="str">
        <f t="shared" si="32"/>
        <v>30401</v>
      </c>
      <c r="J2117">
        <f>IFERROR(VLOOKUP(I2117,着工統計から!$B$2:$B$992,2,FALSE), 0)</f>
        <v>0</v>
      </c>
    </row>
    <row r="2118" spans="2:10" x14ac:dyDescent="0.7">
      <c r="B2118" s="1">
        <v>2114</v>
      </c>
      <c r="C2118" s="1" t="s">
        <v>30</v>
      </c>
      <c r="D2118" s="1">
        <v>304051</v>
      </c>
      <c r="E2118" s="1" t="s">
        <v>2046</v>
      </c>
      <c r="F2118" s="1">
        <v>7</v>
      </c>
      <c r="G2118">
        <v>3410</v>
      </c>
      <c r="H2118">
        <v>17</v>
      </c>
      <c r="I2118" t="str">
        <f t="shared" ref="I2118:I2181" si="33">LEFT(TEXT(D2118,"000000"),5)</f>
        <v>30405</v>
      </c>
      <c r="J2118">
        <f>IFERROR(VLOOKUP(I2118,着工統計から!$B$2:$B$992,2,FALSE), 0)</f>
        <v>0</v>
      </c>
    </row>
    <row r="2119" spans="2:10" x14ac:dyDescent="0.7">
      <c r="B2119" s="1">
        <v>2115</v>
      </c>
      <c r="C2119" s="1" t="s">
        <v>30</v>
      </c>
      <c r="D2119" s="1">
        <v>304042</v>
      </c>
      <c r="E2119" s="1" t="s">
        <v>2047</v>
      </c>
      <c r="F2119" s="1">
        <v>6</v>
      </c>
      <c r="G2119">
        <v>14989</v>
      </c>
      <c r="H2119">
        <v>156</v>
      </c>
      <c r="I2119" t="str">
        <f t="shared" si="33"/>
        <v>30404</v>
      </c>
      <c r="J2119">
        <f>IFERROR(VLOOKUP(I2119,着工統計から!$B$2:$B$992,2,FALSE), 0)</f>
        <v>0</v>
      </c>
    </row>
    <row r="2120" spans="2:10" x14ac:dyDescent="0.7">
      <c r="B2120" s="1">
        <v>2116</v>
      </c>
      <c r="C2120" s="1" t="s">
        <v>30</v>
      </c>
      <c r="D2120" s="1">
        <v>304069</v>
      </c>
      <c r="E2120" s="1" t="s">
        <v>2048</v>
      </c>
      <c r="F2120" s="1">
        <v>7</v>
      </c>
      <c r="G2120">
        <v>4127</v>
      </c>
      <c r="H2120">
        <v>2</v>
      </c>
      <c r="I2120" t="str">
        <f t="shared" si="33"/>
        <v>30406</v>
      </c>
      <c r="J2120">
        <f>IFERROR(VLOOKUP(I2120,着工統計から!$B$2:$B$992,2,FALSE), 0)</f>
        <v>0</v>
      </c>
    </row>
    <row r="2121" spans="2:10" x14ac:dyDescent="0.7">
      <c r="B2121" s="1">
        <v>2117</v>
      </c>
      <c r="C2121" s="1" t="s">
        <v>30</v>
      </c>
      <c r="D2121" s="1">
        <v>304212</v>
      </c>
      <c r="E2121" s="1" t="s">
        <v>2049</v>
      </c>
      <c r="F2121" s="1">
        <v>7</v>
      </c>
      <c r="G2121">
        <v>15682</v>
      </c>
      <c r="H2121">
        <v>36</v>
      </c>
      <c r="I2121" t="str">
        <f t="shared" si="33"/>
        <v>30421</v>
      </c>
      <c r="J2121">
        <f>IFERROR(VLOOKUP(I2121,着工統計から!$B$2:$B$992,2,FALSE), 0)</f>
        <v>0</v>
      </c>
    </row>
    <row r="2122" spans="2:10" x14ac:dyDescent="0.7">
      <c r="B2122" s="1">
        <v>2118</v>
      </c>
      <c r="C2122" s="1" t="s">
        <v>30</v>
      </c>
      <c r="D2122" s="1">
        <v>304221</v>
      </c>
      <c r="E2122" s="1" t="s">
        <v>2050</v>
      </c>
      <c r="F2122" s="1">
        <v>7</v>
      </c>
      <c r="G2122">
        <v>3087</v>
      </c>
      <c r="H2122">
        <v>13</v>
      </c>
      <c r="I2122" t="str">
        <f t="shared" si="33"/>
        <v>30422</v>
      </c>
      <c r="J2122">
        <f>IFERROR(VLOOKUP(I2122,着工統計から!$B$2:$B$992,2,FALSE), 0)</f>
        <v>0</v>
      </c>
    </row>
    <row r="2123" spans="2:10" x14ac:dyDescent="0.7">
      <c r="B2123" s="1">
        <v>2119</v>
      </c>
      <c r="C2123" s="1" t="s">
        <v>30</v>
      </c>
      <c r="D2123" s="1">
        <v>304247</v>
      </c>
      <c r="E2123" s="1" t="s">
        <v>2051</v>
      </c>
      <c r="F2123" s="1">
        <v>7</v>
      </c>
      <c r="G2123">
        <v>2826</v>
      </c>
      <c r="H2123">
        <v>3</v>
      </c>
      <c r="I2123" t="str">
        <f t="shared" si="33"/>
        <v>30424</v>
      </c>
      <c r="J2123">
        <f>IFERROR(VLOOKUP(I2123,着工統計から!$B$2:$B$992,2,FALSE), 0)</f>
        <v>0</v>
      </c>
    </row>
    <row r="2124" spans="2:10" x14ac:dyDescent="0.7">
      <c r="B2124" s="1">
        <v>2120</v>
      </c>
      <c r="C2124" s="1" t="s">
        <v>30</v>
      </c>
      <c r="D2124" s="1">
        <v>304271</v>
      </c>
      <c r="E2124" s="1" t="s">
        <v>2052</v>
      </c>
      <c r="F2124" s="1">
        <v>6</v>
      </c>
      <c r="G2124">
        <v>446</v>
      </c>
      <c r="H2124">
        <v>1</v>
      </c>
      <c r="I2124" t="str">
        <f t="shared" si="33"/>
        <v>30427</v>
      </c>
      <c r="J2124">
        <f>IFERROR(VLOOKUP(I2124,着工統計から!$B$2:$B$992,2,FALSE), 0)</f>
        <v>0</v>
      </c>
    </row>
    <row r="2125" spans="2:10" x14ac:dyDescent="0.7">
      <c r="B2125" s="1">
        <v>2121</v>
      </c>
      <c r="C2125" s="1" t="s">
        <v>30</v>
      </c>
      <c r="D2125" s="1">
        <v>304077</v>
      </c>
      <c r="E2125" s="1" t="s">
        <v>2053</v>
      </c>
      <c r="F2125" s="1">
        <v>7</v>
      </c>
      <c r="G2125">
        <v>12235</v>
      </c>
      <c r="H2125">
        <v>24</v>
      </c>
      <c r="I2125" t="str">
        <f t="shared" si="33"/>
        <v>30407</v>
      </c>
      <c r="J2125">
        <f>IFERROR(VLOOKUP(I2125,着工統計から!$B$2:$B$992,2,FALSE), 0)</f>
        <v>0</v>
      </c>
    </row>
    <row r="2126" spans="2:10" x14ac:dyDescent="0.7">
      <c r="B2126" s="1">
        <v>2122</v>
      </c>
      <c r="C2126" s="1" t="s">
        <v>30</v>
      </c>
      <c r="D2126" s="1">
        <v>304239</v>
      </c>
      <c r="E2126" s="1" t="s">
        <v>2054</v>
      </c>
      <c r="F2126" s="1">
        <v>7</v>
      </c>
      <c r="G2126">
        <v>4323</v>
      </c>
      <c r="H2126">
        <v>9</v>
      </c>
      <c r="I2126" t="str">
        <f t="shared" si="33"/>
        <v>30423</v>
      </c>
      <c r="J2126">
        <f>IFERROR(VLOOKUP(I2126,着工統計から!$B$2:$B$992,2,FALSE), 0)</f>
        <v>0</v>
      </c>
    </row>
    <row r="2127" spans="2:10" x14ac:dyDescent="0.7">
      <c r="B2127" s="1">
        <v>2123</v>
      </c>
      <c r="C2127" s="1" t="s">
        <v>31</v>
      </c>
      <c r="D2127" s="1">
        <v>312011</v>
      </c>
      <c r="E2127" s="1" t="s">
        <v>2055</v>
      </c>
      <c r="F2127" s="1">
        <v>6</v>
      </c>
      <c r="G2127">
        <v>151417</v>
      </c>
      <c r="H2127">
        <v>730</v>
      </c>
      <c r="I2127" t="str">
        <f t="shared" si="33"/>
        <v>31201</v>
      </c>
      <c r="J2127">
        <f>IFERROR(VLOOKUP(I2127,着工統計から!$B$2:$B$992,2,FALSE), 0)</f>
        <v>0</v>
      </c>
    </row>
    <row r="2128" spans="2:10" x14ac:dyDescent="0.7">
      <c r="B2128" s="1">
        <v>2124</v>
      </c>
      <c r="C2128" s="1" t="s">
        <v>31</v>
      </c>
      <c r="D2128" s="1">
        <v>313017</v>
      </c>
      <c r="E2128" s="1" t="s">
        <v>1473</v>
      </c>
      <c r="F2128" s="1">
        <v>5</v>
      </c>
      <c r="G2128">
        <v>8504</v>
      </c>
      <c r="H2128">
        <v>41</v>
      </c>
      <c r="I2128" t="str">
        <f t="shared" si="33"/>
        <v>31301</v>
      </c>
      <c r="J2128">
        <f>IFERROR(VLOOKUP(I2128,着工統計から!$B$2:$B$992,2,FALSE), 0)</f>
        <v>0</v>
      </c>
    </row>
    <row r="2129" spans="2:10" x14ac:dyDescent="0.7">
      <c r="B2129" s="1">
        <v>2125</v>
      </c>
      <c r="C2129" s="1" t="s">
        <v>31</v>
      </c>
      <c r="D2129" s="1">
        <v>313033</v>
      </c>
      <c r="E2129" s="1" t="s">
        <v>2056</v>
      </c>
      <c r="F2129" s="1">
        <v>6</v>
      </c>
      <c r="G2129">
        <v>2905</v>
      </c>
      <c r="H2129">
        <v>14</v>
      </c>
      <c r="I2129" t="str">
        <f t="shared" si="33"/>
        <v>31303</v>
      </c>
      <c r="J2129">
        <f>IFERROR(VLOOKUP(I2129,着工統計から!$B$2:$B$992,2,FALSE), 0)</f>
        <v>0</v>
      </c>
    </row>
    <row r="2130" spans="2:10" x14ac:dyDescent="0.7">
      <c r="B2130" s="1">
        <v>2126</v>
      </c>
      <c r="C2130" s="1" t="s">
        <v>31</v>
      </c>
      <c r="D2130" s="1">
        <v>313238</v>
      </c>
      <c r="E2130" s="1" t="s">
        <v>2057</v>
      </c>
      <c r="F2130" s="1">
        <v>5</v>
      </c>
      <c r="G2130">
        <v>6906</v>
      </c>
      <c r="H2130">
        <v>33</v>
      </c>
      <c r="I2130" t="str">
        <f t="shared" si="33"/>
        <v>31323</v>
      </c>
      <c r="J2130">
        <f>IFERROR(VLOOKUP(I2130,着工統計から!$B$2:$B$992,2,FALSE), 0)</f>
        <v>0</v>
      </c>
    </row>
    <row r="2131" spans="2:10" x14ac:dyDescent="0.7">
      <c r="B2131" s="1">
        <v>2127</v>
      </c>
      <c r="C2131" s="1" t="s">
        <v>31</v>
      </c>
      <c r="D2131" s="1">
        <v>313262</v>
      </c>
      <c r="E2131" s="1" t="s">
        <v>2058</v>
      </c>
      <c r="F2131" s="1">
        <v>5</v>
      </c>
      <c r="G2131">
        <v>3446</v>
      </c>
      <c r="H2131">
        <v>17</v>
      </c>
      <c r="I2131" t="str">
        <f t="shared" si="33"/>
        <v>31326</v>
      </c>
      <c r="J2131">
        <f>IFERROR(VLOOKUP(I2131,着工統計から!$B$2:$B$992,2,FALSE), 0)</f>
        <v>0</v>
      </c>
    </row>
    <row r="2132" spans="2:10" x14ac:dyDescent="0.7">
      <c r="B2132" s="1">
        <v>2128</v>
      </c>
      <c r="C2132" s="1" t="s">
        <v>31</v>
      </c>
      <c r="D2132" s="1">
        <v>313271</v>
      </c>
      <c r="E2132" s="1" t="s">
        <v>2059</v>
      </c>
      <c r="F2132" s="1">
        <v>5</v>
      </c>
      <c r="G2132">
        <v>1921</v>
      </c>
      <c r="H2132">
        <v>9</v>
      </c>
      <c r="I2132" t="str">
        <f t="shared" si="33"/>
        <v>31327</v>
      </c>
      <c r="J2132">
        <f>IFERROR(VLOOKUP(I2132,着工統計から!$B$2:$B$992,2,FALSE), 0)</f>
        <v>0</v>
      </c>
    </row>
    <row r="2133" spans="2:10" x14ac:dyDescent="0.7">
      <c r="B2133" s="1">
        <v>2129</v>
      </c>
      <c r="C2133" s="1" t="s">
        <v>31</v>
      </c>
      <c r="D2133" s="1">
        <v>313416</v>
      </c>
      <c r="E2133" s="1" t="s">
        <v>2060</v>
      </c>
      <c r="F2133" s="1">
        <v>6</v>
      </c>
      <c r="G2133">
        <v>8602</v>
      </c>
      <c r="H2133">
        <v>41</v>
      </c>
      <c r="I2133" t="str">
        <f t="shared" si="33"/>
        <v>31341</v>
      </c>
      <c r="J2133">
        <f>IFERROR(VLOOKUP(I2133,着工統計から!$B$2:$B$992,2,FALSE), 0)</f>
        <v>0</v>
      </c>
    </row>
    <row r="2134" spans="2:10" x14ac:dyDescent="0.7">
      <c r="B2134" s="1">
        <v>2130</v>
      </c>
      <c r="C2134" s="1" t="s">
        <v>31</v>
      </c>
      <c r="D2134" s="1">
        <v>313424</v>
      </c>
      <c r="E2134" s="1" t="s">
        <v>2061</v>
      </c>
      <c r="F2134" s="1">
        <v>5</v>
      </c>
      <c r="G2134">
        <v>3885</v>
      </c>
      <c r="H2134">
        <v>19</v>
      </c>
      <c r="I2134" t="str">
        <f t="shared" si="33"/>
        <v>31342</v>
      </c>
      <c r="J2134">
        <f>IFERROR(VLOOKUP(I2134,着工統計から!$B$2:$B$992,2,FALSE), 0)</f>
        <v>0</v>
      </c>
    </row>
    <row r="2135" spans="2:10" x14ac:dyDescent="0.7">
      <c r="B2135" s="1">
        <v>2131</v>
      </c>
      <c r="C2135" s="1" t="s">
        <v>31</v>
      </c>
      <c r="D2135" s="1">
        <v>313432</v>
      </c>
      <c r="E2135" s="1" t="s">
        <v>2062</v>
      </c>
      <c r="F2135" s="1">
        <v>6</v>
      </c>
      <c r="G2135">
        <v>6131</v>
      </c>
      <c r="H2135">
        <v>30</v>
      </c>
      <c r="I2135" t="str">
        <f t="shared" si="33"/>
        <v>31343</v>
      </c>
      <c r="J2135">
        <f>IFERROR(VLOOKUP(I2135,着工統計から!$B$2:$B$992,2,FALSE), 0)</f>
        <v>0</v>
      </c>
    </row>
    <row r="2136" spans="2:10" x14ac:dyDescent="0.7">
      <c r="B2136" s="1">
        <v>2132</v>
      </c>
      <c r="C2136" s="1" t="s">
        <v>31</v>
      </c>
      <c r="D2136" s="1">
        <v>312029</v>
      </c>
      <c r="E2136" s="1" t="s">
        <v>2063</v>
      </c>
      <c r="F2136" s="1">
        <v>6</v>
      </c>
      <c r="G2136">
        <v>139780</v>
      </c>
      <c r="H2136">
        <v>950</v>
      </c>
      <c r="I2136" t="str">
        <f t="shared" si="33"/>
        <v>31202</v>
      </c>
      <c r="J2136">
        <f>IFERROR(VLOOKUP(I2136,着工統計から!$B$2:$B$992,2,FALSE), 0)</f>
        <v>0</v>
      </c>
    </row>
    <row r="2137" spans="2:10" x14ac:dyDescent="0.7">
      <c r="B2137" s="1">
        <v>2133</v>
      </c>
      <c r="C2137" s="1" t="s">
        <v>31</v>
      </c>
      <c r="D2137" s="1">
        <v>313858</v>
      </c>
      <c r="E2137" s="1" t="s">
        <v>2064</v>
      </c>
      <c r="F2137" s="1">
        <v>6</v>
      </c>
      <c r="G2137">
        <v>9533</v>
      </c>
      <c r="H2137">
        <v>65</v>
      </c>
      <c r="I2137" t="str">
        <f t="shared" si="33"/>
        <v>31385</v>
      </c>
      <c r="J2137">
        <f>IFERROR(VLOOKUP(I2137,着工統計から!$B$2:$B$992,2,FALSE), 0)</f>
        <v>0</v>
      </c>
    </row>
    <row r="2138" spans="2:10" x14ac:dyDescent="0.7">
      <c r="B2138" s="1">
        <v>2134</v>
      </c>
      <c r="C2138" s="1" t="s">
        <v>31</v>
      </c>
      <c r="D2138" s="1">
        <v>312037</v>
      </c>
      <c r="E2138" s="1" t="s">
        <v>2065</v>
      </c>
      <c r="F2138" s="1">
        <v>5</v>
      </c>
      <c r="G2138">
        <v>45514</v>
      </c>
      <c r="H2138">
        <v>218</v>
      </c>
      <c r="I2138" t="str">
        <f t="shared" si="33"/>
        <v>31203</v>
      </c>
      <c r="J2138">
        <f>IFERROR(VLOOKUP(I2138,着工統計から!$B$2:$B$992,2,FALSE), 0)</f>
        <v>0</v>
      </c>
    </row>
    <row r="2139" spans="2:10" x14ac:dyDescent="0.7">
      <c r="B2139" s="1">
        <v>2135</v>
      </c>
      <c r="C2139" s="1" t="s">
        <v>31</v>
      </c>
      <c r="D2139" s="1">
        <v>313653</v>
      </c>
      <c r="E2139" s="1" t="s">
        <v>2066</v>
      </c>
      <c r="F2139" s="1">
        <v>4</v>
      </c>
      <c r="G2139">
        <v>3530</v>
      </c>
      <c r="H2139">
        <v>17</v>
      </c>
      <c r="I2139" t="str">
        <f t="shared" si="33"/>
        <v>31365</v>
      </c>
      <c r="J2139">
        <f>IFERROR(VLOOKUP(I2139,着工統計から!$B$2:$B$992,2,FALSE), 0)</f>
        <v>0</v>
      </c>
    </row>
    <row r="2140" spans="2:10" x14ac:dyDescent="0.7">
      <c r="B2140" s="1">
        <v>2136</v>
      </c>
      <c r="C2140" s="1" t="s">
        <v>31</v>
      </c>
      <c r="D2140" s="1">
        <v>312045</v>
      </c>
      <c r="E2140" s="1" t="s">
        <v>2067</v>
      </c>
      <c r="F2140" s="1">
        <v>6</v>
      </c>
      <c r="G2140">
        <v>34174</v>
      </c>
      <c r="H2140">
        <v>182</v>
      </c>
      <c r="I2140" t="str">
        <f t="shared" si="33"/>
        <v>31204</v>
      </c>
      <c r="J2140">
        <f>IFERROR(VLOOKUP(I2140,着工統計から!$B$2:$B$992,2,FALSE), 0)</f>
        <v>0</v>
      </c>
    </row>
    <row r="2141" spans="2:10" x14ac:dyDescent="0.7">
      <c r="B2141" s="1">
        <v>2137</v>
      </c>
      <c r="C2141" s="1" t="s">
        <v>31</v>
      </c>
      <c r="D2141" s="1">
        <v>313025</v>
      </c>
      <c r="E2141" s="1" t="s">
        <v>2068</v>
      </c>
      <c r="F2141" s="1">
        <v>5</v>
      </c>
      <c r="G2141">
        <v>11485</v>
      </c>
      <c r="H2141">
        <v>49</v>
      </c>
      <c r="I2141" t="str">
        <f t="shared" si="33"/>
        <v>31302</v>
      </c>
      <c r="J2141">
        <f>IFERROR(VLOOKUP(I2141,着工統計から!$B$2:$B$992,2,FALSE), 0)</f>
        <v>0</v>
      </c>
    </row>
    <row r="2142" spans="2:10" x14ac:dyDescent="0.7">
      <c r="B2142" s="1">
        <v>2138</v>
      </c>
      <c r="C2142" s="1" t="s">
        <v>31</v>
      </c>
      <c r="D2142" s="1">
        <v>313254</v>
      </c>
      <c r="E2142" s="1" t="s">
        <v>2069</v>
      </c>
      <c r="F2142" s="1">
        <v>4</v>
      </c>
      <c r="G2142">
        <v>3269</v>
      </c>
      <c r="H2142">
        <v>12</v>
      </c>
      <c r="I2142" t="str">
        <f t="shared" si="33"/>
        <v>31325</v>
      </c>
      <c r="J2142">
        <f>IFERROR(VLOOKUP(I2142,着工統計から!$B$2:$B$992,2,FALSE), 0)</f>
        <v>0</v>
      </c>
    </row>
    <row r="2143" spans="2:10" x14ac:dyDescent="0.7">
      <c r="B2143" s="1">
        <v>2139</v>
      </c>
      <c r="C2143" s="1" t="s">
        <v>31</v>
      </c>
      <c r="D2143" s="1">
        <v>313289</v>
      </c>
      <c r="E2143" s="1" t="s">
        <v>2070</v>
      </c>
      <c r="F2143" s="1">
        <v>5</v>
      </c>
      <c r="G2143">
        <v>7154</v>
      </c>
      <c r="H2143">
        <v>5</v>
      </c>
      <c r="I2143" t="str">
        <f t="shared" si="33"/>
        <v>31328</v>
      </c>
      <c r="J2143">
        <f>IFERROR(VLOOKUP(I2143,着工統計から!$B$2:$B$992,2,FALSE), 0)</f>
        <v>0</v>
      </c>
    </row>
    <row r="2144" spans="2:10" x14ac:dyDescent="0.7">
      <c r="B2144" s="1">
        <v>2140</v>
      </c>
      <c r="C2144" s="1" t="s">
        <v>31</v>
      </c>
      <c r="D2144" s="1">
        <v>313211</v>
      </c>
      <c r="E2144" s="1" t="s">
        <v>2071</v>
      </c>
      <c r="F2144" s="1">
        <v>5</v>
      </c>
      <c r="G2144">
        <v>9397</v>
      </c>
      <c r="H2144">
        <v>25</v>
      </c>
      <c r="I2144" t="str">
        <f t="shared" si="33"/>
        <v>31321</v>
      </c>
      <c r="J2144">
        <f>IFERROR(VLOOKUP(I2144,着工統計から!$B$2:$B$992,2,FALSE), 0)</f>
        <v>0</v>
      </c>
    </row>
    <row r="2145" spans="2:10" x14ac:dyDescent="0.7">
      <c r="B2145" s="1">
        <v>2141</v>
      </c>
      <c r="C2145" s="1" t="s">
        <v>31</v>
      </c>
      <c r="D2145" s="1">
        <v>313220</v>
      </c>
      <c r="E2145" s="1" t="s">
        <v>2072</v>
      </c>
      <c r="F2145" s="1">
        <v>5</v>
      </c>
      <c r="G2145">
        <v>3515</v>
      </c>
      <c r="H2145">
        <v>9</v>
      </c>
      <c r="I2145" t="str">
        <f t="shared" si="33"/>
        <v>31322</v>
      </c>
      <c r="J2145">
        <f>IFERROR(VLOOKUP(I2145,着工統計から!$B$2:$B$992,2,FALSE), 0)</f>
        <v>0</v>
      </c>
    </row>
    <row r="2146" spans="2:10" x14ac:dyDescent="0.7">
      <c r="B2146" s="1">
        <v>2142</v>
      </c>
      <c r="C2146" s="1" t="s">
        <v>31</v>
      </c>
      <c r="D2146" s="1">
        <v>313246</v>
      </c>
      <c r="E2146" s="1" t="s">
        <v>2073</v>
      </c>
      <c r="F2146" s="1">
        <v>5</v>
      </c>
      <c r="G2146">
        <v>4073</v>
      </c>
      <c r="H2146">
        <v>11</v>
      </c>
      <c r="I2146" t="str">
        <f t="shared" si="33"/>
        <v>31324</v>
      </c>
      <c r="J2146">
        <f>IFERROR(VLOOKUP(I2146,着工統計から!$B$2:$B$992,2,FALSE), 0)</f>
        <v>0</v>
      </c>
    </row>
    <row r="2147" spans="2:10" x14ac:dyDescent="0.7">
      <c r="B2147" s="1">
        <v>2143</v>
      </c>
      <c r="C2147" s="1" t="s">
        <v>31</v>
      </c>
      <c r="D2147" s="1">
        <v>313645</v>
      </c>
      <c r="E2147" s="1" t="s">
        <v>2074</v>
      </c>
      <c r="F2147" s="1">
        <v>5</v>
      </c>
      <c r="G2147">
        <v>6490</v>
      </c>
      <c r="H2147">
        <v>14</v>
      </c>
      <c r="I2147" t="str">
        <f t="shared" si="33"/>
        <v>31364</v>
      </c>
      <c r="J2147">
        <f>IFERROR(VLOOKUP(I2147,着工統計から!$B$2:$B$992,2,FALSE), 0)</f>
        <v>0</v>
      </c>
    </row>
    <row r="2148" spans="2:10" x14ac:dyDescent="0.7">
      <c r="B2148" s="1">
        <v>2144</v>
      </c>
      <c r="C2148" s="1" t="s">
        <v>31</v>
      </c>
      <c r="D2148" s="1">
        <v>313611</v>
      </c>
      <c r="E2148" s="1" t="s">
        <v>2075</v>
      </c>
      <c r="F2148" s="1">
        <v>6</v>
      </c>
      <c r="G2148">
        <v>8313</v>
      </c>
      <c r="H2148">
        <v>34</v>
      </c>
      <c r="I2148" t="str">
        <f t="shared" si="33"/>
        <v>31361</v>
      </c>
      <c r="J2148">
        <f>IFERROR(VLOOKUP(I2148,着工統計から!$B$2:$B$992,2,FALSE), 0)</f>
        <v>0</v>
      </c>
    </row>
    <row r="2149" spans="2:10" x14ac:dyDescent="0.7">
      <c r="B2149" s="1">
        <v>2145</v>
      </c>
      <c r="C2149" s="1" t="s">
        <v>31</v>
      </c>
      <c r="D2149" s="1">
        <v>313629</v>
      </c>
      <c r="E2149" s="1" t="s">
        <v>135</v>
      </c>
      <c r="F2149" s="1">
        <v>6</v>
      </c>
      <c r="G2149">
        <v>2518</v>
      </c>
      <c r="H2149">
        <v>10</v>
      </c>
      <c r="I2149" t="str">
        <f t="shared" si="33"/>
        <v>31362</v>
      </c>
      <c r="J2149">
        <f>IFERROR(VLOOKUP(I2149,着工統計から!$B$2:$B$992,2,FALSE), 0)</f>
        <v>0</v>
      </c>
    </row>
    <row r="2150" spans="2:10" x14ac:dyDescent="0.7">
      <c r="B2150" s="1">
        <v>2146</v>
      </c>
      <c r="C2150" s="1" t="s">
        <v>31</v>
      </c>
      <c r="D2150" s="1">
        <v>313637</v>
      </c>
      <c r="E2150" s="1" t="s">
        <v>1685</v>
      </c>
      <c r="F2150" s="1">
        <v>6</v>
      </c>
      <c r="G2150">
        <v>5719</v>
      </c>
      <c r="H2150">
        <v>23</v>
      </c>
      <c r="I2150" t="str">
        <f t="shared" si="33"/>
        <v>31363</v>
      </c>
      <c r="J2150">
        <f>IFERROR(VLOOKUP(I2150,着工統計から!$B$2:$B$992,2,FALSE), 0)</f>
        <v>0</v>
      </c>
    </row>
    <row r="2151" spans="2:10" x14ac:dyDescent="0.7">
      <c r="B2151" s="1">
        <v>2147</v>
      </c>
      <c r="C2151" s="1" t="s">
        <v>31</v>
      </c>
      <c r="D2151" s="1">
        <v>313688</v>
      </c>
      <c r="E2151" s="1" t="s">
        <v>2076</v>
      </c>
      <c r="F2151" s="1">
        <v>6</v>
      </c>
      <c r="G2151">
        <v>10518</v>
      </c>
      <c r="H2151">
        <v>37</v>
      </c>
      <c r="I2151" t="str">
        <f t="shared" si="33"/>
        <v>31368</v>
      </c>
      <c r="J2151">
        <f>IFERROR(VLOOKUP(I2151,着工統計から!$B$2:$B$992,2,FALSE), 0)</f>
        <v>0</v>
      </c>
    </row>
    <row r="2152" spans="2:10" x14ac:dyDescent="0.7">
      <c r="B2152" s="1">
        <v>2148</v>
      </c>
      <c r="C2152" s="1" t="s">
        <v>31</v>
      </c>
      <c r="D2152" s="1">
        <v>313696</v>
      </c>
      <c r="E2152" s="1" t="s">
        <v>2077</v>
      </c>
      <c r="F2152" s="1">
        <v>6</v>
      </c>
      <c r="G2152">
        <v>6898</v>
      </c>
      <c r="H2152">
        <v>25</v>
      </c>
      <c r="I2152" t="str">
        <f t="shared" si="33"/>
        <v>31369</v>
      </c>
      <c r="J2152">
        <f>IFERROR(VLOOKUP(I2152,着工統計から!$B$2:$B$992,2,FALSE), 0)</f>
        <v>0</v>
      </c>
    </row>
    <row r="2153" spans="2:10" x14ac:dyDescent="0.7">
      <c r="B2153" s="1">
        <v>2149</v>
      </c>
      <c r="C2153" s="1" t="s">
        <v>31</v>
      </c>
      <c r="D2153" s="1">
        <v>313661</v>
      </c>
      <c r="E2153" s="1" t="s">
        <v>2078</v>
      </c>
      <c r="F2153" s="1">
        <v>6</v>
      </c>
      <c r="G2153">
        <v>7316</v>
      </c>
      <c r="H2153">
        <v>29</v>
      </c>
      <c r="I2153" t="str">
        <f t="shared" si="33"/>
        <v>31366</v>
      </c>
      <c r="J2153">
        <f>IFERROR(VLOOKUP(I2153,着工統計から!$B$2:$B$992,2,FALSE), 0)</f>
        <v>0</v>
      </c>
    </row>
    <row r="2154" spans="2:10" x14ac:dyDescent="0.7">
      <c r="B2154" s="1">
        <v>2150</v>
      </c>
      <c r="C2154" s="1" t="s">
        <v>31</v>
      </c>
      <c r="D2154" s="1">
        <v>313670</v>
      </c>
      <c r="E2154" s="1" t="s">
        <v>944</v>
      </c>
      <c r="F2154" s="1">
        <v>6</v>
      </c>
      <c r="G2154">
        <v>7504</v>
      </c>
      <c r="H2154">
        <v>29</v>
      </c>
      <c r="I2154" t="str">
        <f t="shared" si="33"/>
        <v>31367</v>
      </c>
      <c r="J2154">
        <f>IFERROR(VLOOKUP(I2154,着工統計から!$B$2:$B$992,2,FALSE), 0)</f>
        <v>0</v>
      </c>
    </row>
    <row r="2155" spans="2:10" x14ac:dyDescent="0.7">
      <c r="B2155" s="1">
        <v>2151</v>
      </c>
      <c r="C2155" s="1" t="s">
        <v>31</v>
      </c>
      <c r="D2155" s="1">
        <v>313840</v>
      </c>
      <c r="E2155" s="1" t="s">
        <v>2079</v>
      </c>
      <c r="F2155" s="1">
        <v>6</v>
      </c>
      <c r="G2155">
        <v>3439</v>
      </c>
      <c r="H2155">
        <v>50</v>
      </c>
      <c r="I2155" t="str">
        <f t="shared" si="33"/>
        <v>31384</v>
      </c>
      <c r="J2155">
        <f>IFERROR(VLOOKUP(I2155,着工統計から!$B$2:$B$992,2,FALSE), 0)</f>
        <v>0</v>
      </c>
    </row>
    <row r="2156" spans="2:10" x14ac:dyDescent="0.7">
      <c r="B2156" s="1">
        <v>2152</v>
      </c>
      <c r="C2156" s="1" t="s">
        <v>31</v>
      </c>
      <c r="D2156" s="1">
        <v>313866</v>
      </c>
      <c r="E2156" s="1" t="s">
        <v>1187</v>
      </c>
      <c r="F2156" s="1">
        <v>6</v>
      </c>
      <c r="G2156">
        <v>5857</v>
      </c>
      <c r="H2156">
        <v>7</v>
      </c>
      <c r="I2156" t="str">
        <f t="shared" si="33"/>
        <v>31386</v>
      </c>
      <c r="J2156">
        <f>IFERROR(VLOOKUP(I2156,着工統計から!$B$2:$B$992,2,FALSE), 0)</f>
        <v>0</v>
      </c>
    </row>
    <row r="2157" spans="2:10" x14ac:dyDescent="0.7">
      <c r="B2157" s="1">
        <v>2153</v>
      </c>
      <c r="C2157" s="1" t="s">
        <v>31</v>
      </c>
      <c r="D2157" s="1">
        <v>313874</v>
      </c>
      <c r="E2157" s="1" t="s">
        <v>2080</v>
      </c>
      <c r="F2157" s="1">
        <v>6</v>
      </c>
      <c r="G2157">
        <v>6247</v>
      </c>
      <c r="H2157">
        <v>8</v>
      </c>
      <c r="I2157" t="str">
        <f t="shared" si="33"/>
        <v>31387</v>
      </c>
      <c r="J2157">
        <f>IFERROR(VLOOKUP(I2157,着工統計から!$B$2:$B$992,2,FALSE), 0)</f>
        <v>0</v>
      </c>
    </row>
    <row r="2158" spans="2:10" x14ac:dyDescent="0.7">
      <c r="B2158" s="1">
        <v>2154</v>
      </c>
      <c r="C2158" s="1" t="s">
        <v>31</v>
      </c>
      <c r="D2158" s="1">
        <v>313882</v>
      </c>
      <c r="E2158" s="1" t="s">
        <v>546</v>
      </c>
      <c r="F2158" s="1">
        <v>6</v>
      </c>
      <c r="G2158">
        <v>4366</v>
      </c>
      <c r="H2158">
        <v>6</v>
      </c>
      <c r="I2158" t="str">
        <f t="shared" si="33"/>
        <v>31388</v>
      </c>
      <c r="J2158">
        <f>IFERROR(VLOOKUP(I2158,着工統計から!$B$2:$B$992,2,FALSE), 0)</f>
        <v>0</v>
      </c>
    </row>
    <row r="2159" spans="2:10" x14ac:dyDescent="0.7">
      <c r="B2159" s="1">
        <v>2155</v>
      </c>
      <c r="C2159" s="1" t="s">
        <v>31</v>
      </c>
      <c r="D2159" s="1">
        <v>313815</v>
      </c>
      <c r="E2159" s="1" t="s">
        <v>2081</v>
      </c>
      <c r="F2159" s="1">
        <v>5</v>
      </c>
      <c r="G2159">
        <v>7391</v>
      </c>
      <c r="H2159">
        <v>11</v>
      </c>
      <c r="I2159" t="str">
        <f t="shared" si="33"/>
        <v>31381</v>
      </c>
      <c r="J2159">
        <f>IFERROR(VLOOKUP(I2159,着工統計から!$B$2:$B$992,2,FALSE), 0)</f>
        <v>0</v>
      </c>
    </row>
    <row r="2160" spans="2:10" x14ac:dyDescent="0.7">
      <c r="B2160" s="1">
        <v>2156</v>
      </c>
      <c r="C2160" s="1" t="s">
        <v>31</v>
      </c>
      <c r="D2160" s="1">
        <v>313823</v>
      </c>
      <c r="E2160" s="1" t="s">
        <v>2082</v>
      </c>
      <c r="F2160" s="1">
        <v>5</v>
      </c>
      <c r="G2160">
        <v>3559</v>
      </c>
      <c r="H2160">
        <v>5</v>
      </c>
      <c r="I2160" t="str">
        <f t="shared" si="33"/>
        <v>31382</v>
      </c>
      <c r="J2160">
        <f>IFERROR(VLOOKUP(I2160,着工統計から!$B$2:$B$992,2,FALSE), 0)</f>
        <v>0</v>
      </c>
    </row>
    <row r="2161" spans="2:10" x14ac:dyDescent="0.7">
      <c r="B2161" s="1">
        <v>2157</v>
      </c>
      <c r="C2161" s="1" t="s">
        <v>31</v>
      </c>
      <c r="D2161" s="1">
        <v>313831</v>
      </c>
      <c r="E2161" s="1" t="s">
        <v>2083</v>
      </c>
      <c r="F2161" s="1">
        <v>5</v>
      </c>
      <c r="G2161">
        <v>6955</v>
      </c>
      <c r="H2161">
        <v>28</v>
      </c>
      <c r="I2161" t="str">
        <f t="shared" si="33"/>
        <v>31383</v>
      </c>
      <c r="J2161">
        <f>IFERROR(VLOOKUP(I2161,着工統計から!$B$2:$B$992,2,FALSE), 0)</f>
        <v>0</v>
      </c>
    </row>
    <row r="2162" spans="2:10" x14ac:dyDescent="0.7">
      <c r="B2162" s="1">
        <v>2158</v>
      </c>
      <c r="C2162" s="1" t="s">
        <v>31</v>
      </c>
      <c r="D2162" s="1">
        <v>314048</v>
      </c>
      <c r="E2162" s="1" t="s">
        <v>2084</v>
      </c>
      <c r="F2162" s="1">
        <v>5</v>
      </c>
      <c r="G2162">
        <v>4163</v>
      </c>
      <c r="H2162">
        <v>17</v>
      </c>
      <c r="I2162" t="str">
        <f t="shared" si="33"/>
        <v>31404</v>
      </c>
      <c r="J2162">
        <f>IFERROR(VLOOKUP(I2162,着工統計から!$B$2:$B$992,2,FALSE), 0)</f>
        <v>0</v>
      </c>
    </row>
    <row r="2163" spans="2:10" x14ac:dyDescent="0.7">
      <c r="B2163" s="1">
        <v>2159</v>
      </c>
      <c r="C2163" s="1" t="s">
        <v>31</v>
      </c>
      <c r="D2163" s="1">
        <v>314013</v>
      </c>
      <c r="E2163" s="1" t="s">
        <v>2085</v>
      </c>
      <c r="F2163" s="1">
        <v>4</v>
      </c>
      <c r="G2163">
        <v>4765</v>
      </c>
      <c r="H2163">
        <v>8</v>
      </c>
      <c r="I2163" t="str">
        <f t="shared" si="33"/>
        <v>31401</v>
      </c>
      <c r="J2163">
        <f>IFERROR(VLOOKUP(I2163,着工統計から!$B$2:$B$992,2,FALSE), 0)</f>
        <v>0</v>
      </c>
    </row>
    <row r="2164" spans="2:10" x14ac:dyDescent="0.7">
      <c r="B2164" s="1">
        <v>2160</v>
      </c>
      <c r="C2164" s="1" t="s">
        <v>31</v>
      </c>
      <c r="D2164" s="1">
        <v>314021</v>
      </c>
      <c r="E2164" s="1" t="s">
        <v>1807</v>
      </c>
      <c r="F2164" s="1">
        <v>4</v>
      </c>
      <c r="G2164">
        <v>3278</v>
      </c>
      <c r="H2164">
        <v>3</v>
      </c>
      <c r="I2164" t="str">
        <f t="shared" si="33"/>
        <v>31402</v>
      </c>
      <c r="J2164">
        <f>IFERROR(VLOOKUP(I2164,着工統計から!$B$2:$B$992,2,FALSE), 0)</f>
        <v>0</v>
      </c>
    </row>
    <row r="2165" spans="2:10" x14ac:dyDescent="0.7">
      <c r="B2165" s="1">
        <v>2161</v>
      </c>
      <c r="C2165" s="1" t="s">
        <v>31</v>
      </c>
      <c r="D2165" s="1">
        <v>314030</v>
      </c>
      <c r="E2165" s="1" t="s">
        <v>2086</v>
      </c>
      <c r="F2165" s="1">
        <v>4</v>
      </c>
      <c r="G2165">
        <v>3004</v>
      </c>
      <c r="H2165">
        <v>2</v>
      </c>
      <c r="I2165" t="str">
        <f t="shared" si="33"/>
        <v>31403</v>
      </c>
      <c r="J2165">
        <f>IFERROR(VLOOKUP(I2165,着工統計から!$B$2:$B$992,2,FALSE), 0)</f>
        <v>0</v>
      </c>
    </row>
    <row r="2166" spans="2:10" x14ac:dyDescent="0.7">
      <c r="B2166" s="1">
        <v>2162</v>
      </c>
      <c r="C2166" s="1" t="s">
        <v>32</v>
      </c>
      <c r="D2166" s="1">
        <v>322016</v>
      </c>
      <c r="E2166" s="1" t="s">
        <v>2087</v>
      </c>
      <c r="F2166" s="1">
        <v>6</v>
      </c>
      <c r="G2166">
        <v>149918</v>
      </c>
      <c r="H2166">
        <v>840</v>
      </c>
      <c r="I2166" t="str">
        <f t="shared" si="33"/>
        <v>32201</v>
      </c>
      <c r="J2166">
        <f>IFERROR(VLOOKUP(I2166,着工統計から!$B$2:$B$992,2,FALSE), 0)</f>
        <v>0</v>
      </c>
    </row>
    <row r="2167" spans="2:10" x14ac:dyDescent="0.7">
      <c r="B2167" s="1">
        <v>2163</v>
      </c>
      <c r="C2167" s="1" t="s">
        <v>32</v>
      </c>
      <c r="D2167" s="1">
        <v>323012</v>
      </c>
      <c r="E2167" s="1" t="s">
        <v>594</v>
      </c>
      <c r="F2167" s="1">
        <v>6</v>
      </c>
      <c r="G2167">
        <v>6763</v>
      </c>
      <c r="H2167">
        <v>38</v>
      </c>
      <c r="I2167" t="str">
        <f t="shared" si="33"/>
        <v>32301</v>
      </c>
      <c r="J2167">
        <f>IFERROR(VLOOKUP(I2167,着工統計から!$B$2:$B$992,2,FALSE), 0)</f>
        <v>0</v>
      </c>
    </row>
    <row r="2168" spans="2:10" x14ac:dyDescent="0.7">
      <c r="B2168" s="1">
        <v>2164</v>
      </c>
      <c r="C2168" s="1" t="s">
        <v>32</v>
      </c>
      <c r="D2168" s="1">
        <v>323021</v>
      </c>
      <c r="E2168" s="1" t="s">
        <v>2088</v>
      </c>
      <c r="F2168" s="1">
        <v>6</v>
      </c>
      <c r="G2168">
        <v>3415</v>
      </c>
      <c r="H2168">
        <v>19</v>
      </c>
      <c r="I2168" t="str">
        <f t="shared" si="33"/>
        <v>32302</v>
      </c>
      <c r="J2168">
        <f>IFERROR(VLOOKUP(I2168,着工統計から!$B$2:$B$992,2,FALSE), 0)</f>
        <v>0</v>
      </c>
    </row>
    <row r="2169" spans="2:10" x14ac:dyDescent="0.7">
      <c r="B2169" s="1">
        <v>2165</v>
      </c>
      <c r="C2169" s="1" t="s">
        <v>32</v>
      </c>
      <c r="D2169" s="1">
        <v>323039</v>
      </c>
      <c r="E2169" s="1" t="s">
        <v>2089</v>
      </c>
      <c r="F2169" s="1">
        <v>6</v>
      </c>
      <c r="G2169">
        <v>5092</v>
      </c>
      <c r="H2169">
        <v>29</v>
      </c>
      <c r="I2169" t="str">
        <f t="shared" si="33"/>
        <v>32303</v>
      </c>
      <c r="J2169">
        <f>IFERROR(VLOOKUP(I2169,着工統計から!$B$2:$B$992,2,FALSE), 0)</f>
        <v>0</v>
      </c>
    </row>
    <row r="2170" spans="2:10" x14ac:dyDescent="0.7">
      <c r="B2170" s="1">
        <v>2166</v>
      </c>
      <c r="C2170" s="1" t="s">
        <v>32</v>
      </c>
      <c r="D2170" s="1">
        <v>323047</v>
      </c>
      <c r="E2170" s="1" t="s">
        <v>2090</v>
      </c>
      <c r="F2170" s="1">
        <v>5</v>
      </c>
      <c r="G2170">
        <v>15221</v>
      </c>
      <c r="H2170">
        <v>85</v>
      </c>
      <c r="I2170" t="str">
        <f t="shared" si="33"/>
        <v>32304</v>
      </c>
      <c r="J2170">
        <f>IFERROR(VLOOKUP(I2170,着工統計から!$B$2:$B$992,2,FALSE), 0)</f>
        <v>0</v>
      </c>
    </row>
    <row r="2171" spans="2:10" x14ac:dyDescent="0.7">
      <c r="B2171" s="1">
        <v>2167</v>
      </c>
      <c r="C2171" s="1" t="s">
        <v>32</v>
      </c>
      <c r="D2171" s="1">
        <v>323055</v>
      </c>
      <c r="E2171" s="1" t="s">
        <v>2091</v>
      </c>
      <c r="F2171" s="1">
        <v>5</v>
      </c>
      <c r="G2171">
        <v>6625</v>
      </c>
      <c r="H2171">
        <v>37</v>
      </c>
      <c r="I2171" t="str">
        <f t="shared" si="33"/>
        <v>32305</v>
      </c>
      <c r="J2171">
        <f>IFERROR(VLOOKUP(I2171,着工統計から!$B$2:$B$992,2,FALSE), 0)</f>
        <v>0</v>
      </c>
    </row>
    <row r="2172" spans="2:10" x14ac:dyDescent="0.7">
      <c r="B2172" s="1">
        <v>2168</v>
      </c>
      <c r="C2172" s="1" t="s">
        <v>32</v>
      </c>
      <c r="D2172" s="1">
        <v>323063</v>
      </c>
      <c r="E2172" s="1" t="s">
        <v>2092</v>
      </c>
      <c r="F2172" s="1">
        <v>5</v>
      </c>
      <c r="G2172">
        <v>6622</v>
      </c>
      <c r="H2172">
        <v>37</v>
      </c>
      <c r="I2172" t="str">
        <f t="shared" si="33"/>
        <v>32306</v>
      </c>
      <c r="J2172">
        <f>IFERROR(VLOOKUP(I2172,着工統計から!$B$2:$B$992,2,FALSE), 0)</f>
        <v>0</v>
      </c>
    </row>
    <row r="2173" spans="2:10" x14ac:dyDescent="0.7">
      <c r="B2173" s="1">
        <v>2169</v>
      </c>
      <c r="C2173" s="1" t="s">
        <v>32</v>
      </c>
      <c r="D2173" s="1">
        <v>323071</v>
      </c>
      <c r="E2173" s="1" t="s">
        <v>2093</v>
      </c>
      <c r="F2173" s="1">
        <v>6</v>
      </c>
      <c r="G2173">
        <v>8732</v>
      </c>
      <c r="H2173">
        <v>49</v>
      </c>
      <c r="I2173" t="str">
        <f t="shared" si="33"/>
        <v>32307</v>
      </c>
      <c r="J2173">
        <f>IFERROR(VLOOKUP(I2173,着工統計から!$B$2:$B$992,2,FALSE), 0)</f>
        <v>0</v>
      </c>
    </row>
    <row r="2174" spans="2:10" x14ac:dyDescent="0.7">
      <c r="B2174" s="1">
        <v>2170</v>
      </c>
      <c r="C2174" s="1" t="s">
        <v>32</v>
      </c>
      <c r="D2174" s="1">
        <v>323080</v>
      </c>
      <c r="E2174" s="1" t="s">
        <v>2094</v>
      </c>
      <c r="F2174" s="1">
        <v>6</v>
      </c>
      <c r="G2174">
        <v>3842</v>
      </c>
      <c r="H2174">
        <v>22</v>
      </c>
      <c r="I2174" t="str">
        <f t="shared" si="33"/>
        <v>32308</v>
      </c>
      <c r="J2174">
        <f>IFERROR(VLOOKUP(I2174,着工統計から!$B$2:$B$992,2,FALSE), 0)</f>
        <v>0</v>
      </c>
    </row>
    <row r="2175" spans="2:10" x14ac:dyDescent="0.7">
      <c r="B2175" s="1">
        <v>2171</v>
      </c>
      <c r="C2175" s="1" t="s">
        <v>32</v>
      </c>
      <c r="D2175" s="1">
        <v>322024</v>
      </c>
      <c r="E2175" s="1" t="s">
        <v>2095</v>
      </c>
      <c r="F2175" s="1">
        <v>6</v>
      </c>
      <c r="G2175">
        <v>41777</v>
      </c>
      <c r="H2175">
        <v>128</v>
      </c>
      <c r="I2175" t="str">
        <f t="shared" si="33"/>
        <v>32202</v>
      </c>
      <c r="J2175">
        <f>IFERROR(VLOOKUP(I2175,着工統計から!$B$2:$B$992,2,FALSE), 0)</f>
        <v>0</v>
      </c>
    </row>
    <row r="2176" spans="2:10" x14ac:dyDescent="0.7">
      <c r="B2176" s="1">
        <v>2172</v>
      </c>
      <c r="C2176" s="1" t="s">
        <v>32</v>
      </c>
      <c r="D2176" s="1">
        <v>324621</v>
      </c>
      <c r="E2176" s="1" t="s">
        <v>2096</v>
      </c>
      <c r="F2176" s="1">
        <v>5</v>
      </c>
      <c r="G2176">
        <v>4426</v>
      </c>
      <c r="H2176">
        <v>14</v>
      </c>
      <c r="I2176" t="str">
        <f t="shared" si="33"/>
        <v>32462</v>
      </c>
      <c r="J2176">
        <f>IFERROR(VLOOKUP(I2176,着工統計から!$B$2:$B$992,2,FALSE), 0)</f>
        <v>0</v>
      </c>
    </row>
    <row r="2177" spans="2:10" x14ac:dyDescent="0.7">
      <c r="B2177" s="1">
        <v>2173</v>
      </c>
      <c r="C2177" s="1" t="s">
        <v>32</v>
      </c>
      <c r="D2177" s="1">
        <v>324639</v>
      </c>
      <c r="E2177" s="1" t="s">
        <v>1638</v>
      </c>
      <c r="F2177" s="1">
        <v>5</v>
      </c>
      <c r="G2177">
        <v>4243</v>
      </c>
      <c r="H2177">
        <v>13</v>
      </c>
      <c r="I2177" t="str">
        <f t="shared" si="33"/>
        <v>32463</v>
      </c>
      <c r="J2177">
        <f>IFERROR(VLOOKUP(I2177,着工統計から!$B$2:$B$992,2,FALSE), 0)</f>
        <v>0</v>
      </c>
    </row>
    <row r="2178" spans="2:10" x14ac:dyDescent="0.7">
      <c r="B2178" s="1">
        <v>2174</v>
      </c>
      <c r="C2178" s="1" t="s">
        <v>32</v>
      </c>
      <c r="D2178" s="1">
        <v>324647</v>
      </c>
      <c r="E2178" s="1" t="s">
        <v>2097</v>
      </c>
      <c r="F2178" s="1">
        <v>5</v>
      </c>
      <c r="G2178">
        <v>1343</v>
      </c>
      <c r="H2178">
        <v>4</v>
      </c>
      <c r="I2178" t="str">
        <f t="shared" si="33"/>
        <v>32464</v>
      </c>
      <c r="J2178">
        <f>IFERROR(VLOOKUP(I2178,着工統計から!$B$2:$B$992,2,FALSE), 0)</f>
        <v>0</v>
      </c>
    </row>
    <row r="2179" spans="2:10" x14ac:dyDescent="0.7">
      <c r="B2179" s="1">
        <v>2175</v>
      </c>
      <c r="C2179" s="1" t="s">
        <v>32</v>
      </c>
      <c r="D2179" s="1">
        <v>324655</v>
      </c>
      <c r="E2179" s="1" t="s">
        <v>2098</v>
      </c>
      <c r="F2179" s="1">
        <v>6</v>
      </c>
      <c r="G2179">
        <v>6316</v>
      </c>
      <c r="H2179">
        <v>19</v>
      </c>
      <c r="I2179" t="str">
        <f t="shared" si="33"/>
        <v>32465</v>
      </c>
      <c r="J2179">
        <f>IFERROR(VLOOKUP(I2179,着工統計から!$B$2:$B$992,2,FALSE), 0)</f>
        <v>0</v>
      </c>
    </row>
    <row r="2180" spans="2:10" x14ac:dyDescent="0.7">
      <c r="B2180" s="1">
        <v>2176</v>
      </c>
      <c r="C2180" s="1" t="s">
        <v>32</v>
      </c>
      <c r="D2180" s="1">
        <v>322032</v>
      </c>
      <c r="E2180" s="1" t="s">
        <v>2099</v>
      </c>
      <c r="F2180" s="1">
        <v>6</v>
      </c>
      <c r="G2180">
        <v>92074</v>
      </c>
      <c r="H2180">
        <v>704</v>
      </c>
      <c r="I2180" t="str">
        <f t="shared" si="33"/>
        <v>32203</v>
      </c>
      <c r="J2180">
        <f>IFERROR(VLOOKUP(I2180,着工統計から!$B$2:$B$992,2,FALSE), 0)</f>
        <v>0</v>
      </c>
    </row>
    <row r="2181" spans="2:10" x14ac:dyDescent="0.7">
      <c r="B2181" s="1">
        <v>2177</v>
      </c>
      <c r="C2181" s="1" t="s">
        <v>32</v>
      </c>
      <c r="D2181" s="1">
        <v>322083</v>
      </c>
      <c r="E2181" s="1" t="s">
        <v>2100</v>
      </c>
      <c r="F2181" s="1">
        <v>6</v>
      </c>
      <c r="G2181">
        <v>25294</v>
      </c>
      <c r="H2181">
        <v>193</v>
      </c>
      <c r="I2181" t="str">
        <f t="shared" si="33"/>
        <v>32208</v>
      </c>
      <c r="J2181">
        <f>IFERROR(VLOOKUP(I2181,着工統計から!$B$2:$B$992,2,FALSE), 0)</f>
        <v>0</v>
      </c>
    </row>
    <row r="2182" spans="2:10" x14ac:dyDescent="0.7">
      <c r="B2182" s="1">
        <v>2178</v>
      </c>
      <c r="C2182" s="1" t="s">
        <v>32</v>
      </c>
      <c r="D2182" s="1">
        <v>324019</v>
      </c>
      <c r="E2182" s="1" t="s">
        <v>2101</v>
      </c>
      <c r="F2182" s="1">
        <v>6</v>
      </c>
      <c r="G2182">
        <v>28009</v>
      </c>
      <c r="H2182">
        <v>214</v>
      </c>
      <c r="I2182" t="str">
        <f t="shared" ref="I2182:I2245" si="34">LEFT(TEXT(D2182,"000000"),5)</f>
        <v>32401</v>
      </c>
      <c r="J2182">
        <f>IFERROR(VLOOKUP(I2182,着工統計から!$B$2:$B$992,2,FALSE), 0)</f>
        <v>0</v>
      </c>
    </row>
    <row r="2183" spans="2:10" x14ac:dyDescent="0.7">
      <c r="B2183" s="1">
        <v>2179</v>
      </c>
      <c r="C2183" s="1" t="s">
        <v>32</v>
      </c>
      <c r="D2183" s="1">
        <v>324027</v>
      </c>
      <c r="E2183" s="1" t="s">
        <v>2102</v>
      </c>
      <c r="F2183" s="1">
        <v>5</v>
      </c>
      <c r="G2183">
        <v>3406</v>
      </c>
      <c r="H2183">
        <v>26</v>
      </c>
      <c r="I2183" t="str">
        <f t="shared" si="34"/>
        <v>32402</v>
      </c>
      <c r="J2183">
        <f>IFERROR(VLOOKUP(I2183,着工統計から!$B$2:$B$992,2,FALSE), 0)</f>
        <v>0</v>
      </c>
    </row>
    <row r="2184" spans="2:10" x14ac:dyDescent="0.7">
      <c r="B2184" s="1">
        <v>2180</v>
      </c>
      <c r="C2184" s="1" t="s">
        <v>32</v>
      </c>
      <c r="D2184" s="1">
        <v>324035</v>
      </c>
      <c r="E2184" s="1" t="s">
        <v>2103</v>
      </c>
      <c r="F2184" s="1">
        <v>6</v>
      </c>
      <c r="G2184">
        <v>3543</v>
      </c>
      <c r="H2184">
        <v>27</v>
      </c>
      <c r="I2184" t="str">
        <f t="shared" si="34"/>
        <v>32403</v>
      </c>
      <c r="J2184">
        <f>IFERROR(VLOOKUP(I2184,着工統計から!$B$2:$B$992,2,FALSE), 0)</f>
        <v>0</v>
      </c>
    </row>
    <row r="2185" spans="2:10" x14ac:dyDescent="0.7">
      <c r="B2185" s="1">
        <v>2181</v>
      </c>
      <c r="C2185" s="1" t="s">
        <v>32</v>
      </c>
      <c r="D2185" s="1">
        <v>324043</v>
      </c>
      <c r="E2185" s="1" t="s">
        <v>2104</v>
      </c>
      <c r="F2185" s="1">
        <v>6</v>
      </c>
      <c r="G2185">
        <v>5270</v>
      </c>
      <c r="H2185">
        <v>40</v>
      </c>
      <c r="I2185" t="str">
        <f t="shared" si="34"/>
        <v>32404</v>
      </c>
      <c r="J2185">
        <f>IFERROR(VLOOKUP(I2185,着工統計から!$B$2:$B$992,2,FALSE), 0)</f>
        <v>0</v>
      </c>
    </row>
    <row r="2186" spans="2:10" x14ac:dyDescent="0.7">
      <c r="B2186" s="1">
        <v>2182</v>
      </c>
      <c r="C2186" s="1" t="s">
        <v>32</v>
      </c>
      <c r="D2186" s="1">
        <v>324051</v>
      </c>
      <c r="E2186" s="1" t="s">
        <v>2105</v>
      </c>
      <c r="F2186" s="1">
        <v>6</v>
      </c>
      <c r="G2186">
        <v>14342</v>
      </c>
      <c r="H2186">
        <v>110</v>
      </c>
      <c r="I2186" t="str">
        <f t="shared" si="34"/>
        <v>32405</v>
      </c>
      <c r="J2186">
        <f>IFERROR(VLOOKUP(I2186,着工統計から!$B$2:$B$992,2,FALSE), 0)</f>
        <v>0</v>
      </c>
    </row>
    <row r="2187" spans="2:10" x14ac:dyDescent="0.7">
      <c r="B2187" s="1">
        <v>2183</v>
      </c>
      <c r="C2187" s="1" t="s">
        <v>32</v>
      </c>
      <c r="D2187" s="1">
        <v>322041</v>
      </c>
      <c r="E2187" s="1" t="s">
        <v>2106</v>
      </c>
      <c r="F2187" s="1">
        <v>6</v>
      </c>
      <c r="G2187">
        <v>44587</v>
      </c>
      <c r="H2187">
        <v>125</v>
      </c>
      <c r="I2187" t="str">
        <f t="shared" si="34"/>
        <v>32204</v>
      </c>
      <c r="J2187">
        <f>IFERROR(VLOOKUP(I2187,着工統計から!$B$2:$B$992,2,FALSE), 0)</f>
        <v>0</v>
      </c>
    </row>
    <row r="2188" spans="2:10" x14ac:dyDescent="0.7">
      <c r="B2188" s="1">
        <v>2184</v>
      </c>
      <c r="C2188" s="1" t="s">
        <v>32</v>
      </c>
      <c r="D2188" s="1">
        <v>324817</v>
      </c>
      <c r="E2188" s="1" t="s">
        <v>2107</v>
      </c>
      <c r="F2188" s="1">
        <v>5</v>
      </c>
      <c r="G2188">
        <v>1984</v>
      </c>
      <c r="H2188">
        <v>6</v>
      </c>
      <c r="I2188" t="str">
        <f t="shared" si="34"/>
        <v>32481</v>
      </c>
      <c r="J2188">
        <f>IFERROR(VLOOKUP(I2188,着工統計から!$B$2:$B$992,2,FALSE), 0)</f>
        <v>0</v>
      </c>
    </row>
    <row r="2189" spans="2:10" x14ac:dyDescent="0.7">
      <c r="B2189" s="1">
        <v>2185</v>
      </c>
      <c r="C2189" s="1" t="s">
        <v>32</v>
      </c>
      <c r="D2189" s="1">
        <v>324825</v>
      </c>
      <c r="E2189" s="1" t="s">
        <v>2108</v>
      </c>
      <c r="F2189" s="1">
        <v>5</v>
      </c>
      <c r="G2189">
        <v>1147</v>
      </c>
      <c r="H2189">
        <v>3</v>
      </c>
      <c r="I2189" t="str">
        <f t="shared" si="34"/>
        <v>32482</v>
      </c>
      <c r="J2189">
        <f>IFERROR(VLOOKUP(I2189,着工統計から!$B$2:$B$992,2,FALSE), 0)</f>
        <v>0</v>
      </c>
    </row>
    <row r="2190" spans="2:10" x14ac:dyDescent="0.7">
      <c r="B2190" s="1">
        <v>2186</v>
      </c>
      <c r="C2190" s="1" t="s">
        <v>32</v>
      </c>
      <c r="D2190" s="1">
        <v>322059</v>
      </c>
      <c r="E2190" s="1" t="s">
        <v>2109</v>
      </c>
      <c r="F2190" s="1">
        <v>6</v>
      </c>
      <c r="G2190">
        <v>28285</v>
      </c>
      <c r="H2190">
        <v>72</v>
      </c>
      <c r="I2190" t="str">
        <f t="shared" si="34"/>
        <v>32205</v>
      </c>
      <c r="J2190">
        <f>IFERROR(VLOOKUP(I2190,着工統計から!$B$2:$B$992,2,FALSE), 0)</f>
        <v>0</v>
      </c>
    </row>
    <row r="2191" spans="2:10" x14ac:dyDescent="0.7">
      <c r="B2191" s="1">
        <v>2187</v>
      </c>
      <c r="C2191" s="1" t="s">
        <v>32</v>
      </c>
      <c r="D2191" s="1">
        <v>324213</v>
      </c>
      <c r="E2191" s="1" t="s">
        <v>2110</v>
      </c>
      <c r="F2191" s="1">
        <v>6</v>
      </c>
      <c r="G2191">
        <v>2905</v>
      </c>
      <c r="H2191">
        <v>7</v>
      </c>
      <c r="I2191" t="str">
        <f t="shared" si="34"/>
        <v>32421</v>
      </c>
      <c r="J2191">
        <f>IFERROR(VLOOKUP(I2191,着工統計から!$B$2:$B$992,2,FALSE), 0)</f>
        <v>0</v>
      </c>
    </row>
    <row r="2192" spans="2:10" x14ac:dyDescent="0.7">
      <c r="B2192" s="1">
        <v>2188</v>
      </c>
      <c r="C2192" s="1" t="s">
        <v>32</v>
      </c>
      <c r="D2192" s="1">
        <v>324221</v>
      </c>
      <c r="E2192" s="1" t="s">
        <v>2111</v>
      </c>
      <c r="F2192" s="1">
        <v>6</v>
      </c>
      <c r="G2192">
        <v>3976</v>
      </c>
      <c r="H2192">
        <v>10</v>
      </c>
      <c r="I2192" t="str">
        <f t="shared" si="34"/>
        <v>32422</v>
      </c>
      <c r="J2192">
        <f>IFERROR(VLOOKUP(I2192,着工統計から!$B$2:$B$992,2,FALSE), 0)</f>
        <v>0</v>
      </c>
    </row>
    <row r="2193" spans="2:10" x14ac:dyDescent="0.7">
      <c r="B2193" s="1">
        <v>2189</v>
      </c>
      <c r="C2193" s="1" t="s">
        <v>32</v>
      </c>
      <c r="D2193" s="1">
        <v>322067</v>
      </c>
      <c r="E2193" s="1" t="s">
        <v>2112</v>
      </c>
      <c r="F2193" s="1">
        <v>5</v>
      </c>
      <c r="G2193">
        <v>27746</v>
      </c>
      <c r="H2193">
        <v>109</v>
      </c>
      <c r="I2193" t="str">
        <f t="shared" si="34"/>
        <v>32206</v>
      </c>
      <c r="J2193">
        <f>IFERROR(VLOOKUP(I2193,着工統計から!$B$2:$B$992,2,FALSE), 0)</f>
        <v>0</v>
      </c>
    </row>
    <row r="2194" spans="2:10" x14ac:dyDescent="0.7">
      <c r="B2194" s="1">
        <v>2190</v>
      </c>
      <c r="C2194" s="1" t="s">
        <v>32</v>
      </c>
      <c r="D2194" s="1">
        <v>323217</v>
      </c>
      <c r="E2194" s="1" t="s">
        <v>2113</v>
      </c>
      <c r="F2194" s="1">
        <v>5</v>
      </c>
      <c r="G2194">
        <v>7192</v>
      </c>
      <c r="H2194">
        <v>28</v>
      </c>
      <c r="I2194" t="str">
        <f t="shared" si="34"/>
        <v>32321</v>
      </c>
      <c r="J2194">
        <f>IFERROR(VLOOKUP(I2194,着工統計から!$B$2:$B$992,2,FALSE), 0)</f>
        <v>0</v>
      </c>
    </row>
    <row r="2195" spans="2:10" x14ac:dyDescent="0.7">
      <c r="B2195" s="1">
        <v>2191</v>
      </c>
      <c r="C2195" s="1" t="s">
        <v>32</v>
      </c>
      <c r="D2195" s="1">
        <v>323225</v>
      </c>
      <c r="E2195" s="1" t="s">
        <v>2114</v>
      </c>
      <c r="F2195" s="1">
        <v>5</v>
      </c>
      <c r="G2195">
        <v>4590</v>
      </c>
      <c r="H2195">
        <v>18</v>
      </c>
      <c r="I2195" t="str">
        <f t="shared" si="34"/>
        <v>32322</v>
      </c>
      <c r="J2195">
        <f>IFERROR(VLOOKUP(I2195,着工統計から!$B$2:$B$992,2,FALSE), 0)</f>
        <v>0</v>
      </c>
    </row>
    <row r="2196" spans="2:10" x14ac:dyDescent="0.7">
      <c r="B2196" s="1">
        <v>2192</v>
      </c>
      <c r="C2196" s="1" t="s">
        <v>32</v>
      </c>
      <c r="D2196" s="1">
        <v>322075</v>
      </c>
      <c r="E2196" s="1" t="s">
        <v>2115</v>
      </c>
      <c r="F2196" s="1">
        <v>6</v>
      </c>
      <c r="G2196">
        <v>21808</v>
      </c>
      <c r="H2196">
        <v>66</v>
      </c>
      <c r="I2196" t="str">
        <f t="shared" si="34"/>
        <v>32207</v>
      </c>
      <c r="J2196">
        <f>IFERROR(VLOOKUP(I2196,着工統計から!$B$2:$B$992,2,FALSE), 0)</f>
        <v>0</v>
      </c>
    </row>
    <row r="2197" spans="2:10" x14ac:dyDescent="0.7">
      <c r="B2197" s="1">
        <v>2193</v>
      </c>
      <c r="C2197" s="1" t="s">
        <v>32</v>
      </c>
      <c r="D2197" s="1">
        <v>324477</v>
      </c>
      <c r="E2197" s="1" t="s">
        <v>2116</v>
      </c>
      <c r="F2197" s="1">
        <v>5</v>
      </c>
      <c r="G2197">
        <v>2660</v>
      </c>
      <c r="H2197">
        <v>8</v>
      </c>
      <c r="I2197" t="str">
        <f t="shared" si="34"/>
        <v>32447</v>
      </c>
      <c r="J2197">
        <f>IFERROR(VLOOKUP(I2197,着工統計から!$B$2:$B$992,2,FALSE), 0)</f>
        <v>0</v>
      </c>
    </row>
    <row r="2198" spans="2:10" x14ac:dyDescent="0.7">
      <c r="B2198" s="1">
        <v>2194</v>
      </c>
      <c r="C2198" s="1" t="s">
        <v>32</v>
      </c>
      <c r="D2198" s="1">
        <v>323616</v>
      </c>
      <c r="E2198" s="1" t="s">
        <v>347</v>
      </c>
      <c r="F2198" s="1">
        <v>5</v>
      </c>
      <c r="G2198">
        <v>12524</v>
      </c>
      <c r="H2198">
        <v>17</v>
      </c>
      <c r="I2198" t="str">
        <f t="shared" si="34"/>
        <v>32361</v>
      </c>
      <c r="J2198">
        <f>IFERROR(VLOOKUP(I2198,着工統計から!$B$2:$B$992,2,FALSE), 0)</f>
        <v>0</v>
      </c>
    </row>
    <row r="2199" spans="2:10" x14ac:dyDescent="0.7">
      <c r="B2199" s="1">
        <v>2195</v>
      </c>
      <c r="C2199" s="1" t="s">
        <v>32</v>
      </c>
      <c r="D2199" s="1">
        <v>323624</v>
      </c>
      <c r="E2199" s="1" t="s">
        <v>1837</v>
      </c>
      <c r="F2199" s="1">
        <v>5</v>
      </c>
      <c r="G2199">
        <v>5939</v>
      </c>
      <c r="H2199">
        <v>8</v>
      </c>
      <c r="I2199" t="str">
        <f t="shared" si="34"/>
        <v>32362</v>
      </c>
      <c r="J2199">
        <f>IFERROR(VLOOKUP(I2199,着工統計から!$B$2:$B$992,2,FALSE), 0)</f>
        <v>0</v>
      </c>
    </row>
    <row r="2200" spans="2:10" x14ac:dyDescent="0.7">
      <c r="B2200" s="1">
        <v>2196</v>
      </c>
      <c r="C2200" s="1" t="s">
        <v>32</v>
      </c>
      <c r="D2200" s="1">
        <v>323632</v>
      </c>
      <c r="E2200" s="1" t="s">
        <v>2117</v>
      </c>
      <c r="F2200" s="1">
        <v>5</v>
      </c>
      <c r="G2200">
        <v>8680</v>
      </c>
      <c r="H2200">
        <v>12</v>
      </c>
      <c r="I2200" t="str">
        <f t="shared" si="34"/>
        <v>32363</v>
      </c>
      <c r="J2200">
        <f>IFERROR(VLOOKUP(I2200,着工統計から!$B$2:$B$992,2,FALSE), 0)</f>
        <v>0</v>
      </c>
    </row>
    <row r="2201" spans="2:10" x14ac:dyDescent="0.7">
      <c r="B2201" s="1">
        <v>2197</v>
      </c>
      <c r="C2201" s="1" t="s">
        <v>32</v>
      </c>
      <c r="D2201" s="1">
        <v>323811</v>
      </c>
      <c r="E2201" s="1" t="s">
        <v>2118</v>
      </c>
      <c r="F2201" s="1">
        <v>5</v>
      </c>
      <c r="G2201">
        <v>7245</v>
      </c>
      <c r="H2201">
        <v>10</v>
      </c>
      <c r="I2201" t="str">
        <f t="shared" si="34"/>
        <v>32381</v>
      </c>
      <c r="J2201">
        <f>IFERROR(VLOOKUP(I2201,着工統計から!$B$2:$B$992,2,FALSE), 0)</f>
        <v>0</v>
      </c>
    </row>
    <row r="2202" spans="2:10" x14ac:dyDescent="0.7">
      <c r="B2202" s="1">
        <v>2198</v>
      </c>
      <c r="C2202" s="1" t="s">
        <v>32</v>
      </c>
      <c r="D2202" s="1">
        <v>323829</v>
      </c>
      <c r="E2202" s="1" t="s">
        <v>2119</v>
      </c>
      <c r="F2202" s="1">
        <v>5</v>
      </c>
      <c r="G2202">
        <v>1706</v>
      </c>
      <c r="H2202">
        <v>2</v>
      </c>
      <c r="I2202" t="str">
        <f t="shared" si="34"/>
        <v>32382</v>
      </c>
      <c r="J2202">
        <f>IFERROR(VLOOKUP(I2202,着工統計から!$B$2:$B$992,2,FALSE), 0)</f>
        <v>0</v>
      </c>
    </row>
    <row r="2203" spans="2:10" x14ac:dyDescent="0.7">
      <c r="B2203" s="1">
        <v>2199</v>
      </c>
      <c r="C2203" s="1" t="s">
        <v>32</v>
      </c>
      <c r="D2203" s="1">
        <v>323837</v>
      </c>
      <c r="E2203" s="1" t="s">
        <v>2120</v>
      </c>
      <c r="F2203" s="1">
        <v>5</v>
      </c>
      <c r="G2203">
        <v>2938</v>
      </c>
      <c r="H2203">
        <v>4</v>
      </c>
      <c r="I2203" t="str">
        <f t="shared" si="34"/>
        <v>32383</v>
      </c>
      <c r="J2203">
        <f>IFERROR(VLOOKUP(I2203,着工統計から!$B$2:$B$992,2,FALSE), 0)</f>
        <v>0</v>
      </c>
    </row>
    <row r="2204" spans="2:10" x14ac:dyDescent="0.7">
      <c r="B2204" s="1">
        <v>2200</v>
      </c>
      <c r="C2204" s="1" t="s">
        <v>32</v>
      </c>
      <c r="D2204" s="1">
        <v>323411</v>
      </c>
      <c r="E2204" s="1" t="s">
        <v>2121</v>
      </c>
      <c r="F2204" s="1">
        <v>4</v>
      </c>
      <c r="G2204">
        <v>6947</v>
      </c>
      <c r="H2204">
        <v>9</v>
      </c>
      <c r="I2204" t="str">
        <f t="shared" si="34"/>
        <v>32341</v>
      </c>
      <c r="J2204">
        <f>IFERROR(VLOOKUP(I2204,着工統計から!$B$2:$B$992,2,FALSE), 0)</f>
        <v>0</v>
      </c>
    </row>
    <row r="2205" spans="2:10" x14ac:dyDescent="0.7">
      <c r="B2205" s="1">
        <v>2201</v>
      </c>
      <c r="C2205" s="1" t="s">
        <v>32</v>
      </c>
      <c r="D2205" s="1">
        <v>323420</v>
      </c>
      <c r="E2205" s="1" t="s">
        <v>2122</v>
      </c>
      <c r="F2205" s="1">
        <v>4</v>
      </c>
      <c r="G2205">
        <v>6116</v>
      </c>
      <c r="H2205">
        <v>7</v>
      </c>
      <c r="I2205" t="str">
        <f t="shared" si="34"/>
        <v>32342</v>
      </c>
      <c r="J2205">
        <f>IFERROR(VLOOKUP(I2205,着工統計から!$B$2:$B$992,2,FALSE), 0)</f>
        <v>0</v>
      </c>
    </row>
    <row r="2206" spans="2:10" x14ac:dyDescent="0.7">
      <c r="B2206" s="1">
        <v>2202</v>
      </c>
      <c r="C2206" s="1" t="s">
        <v>32</v>
      </c>
      <c r="D2206" s="1">
        <v>323845</v>
      </c>
      <c r="E2206" s="1" t="s">
        <v>2123</v>
      </c>
      <c r="F2206" s="1">
        <v>4</v>
      </c>
      <c r="G2206">
        <v>2265</v>
      </c>
      <c r="H2206">
        <v>5</v>
      </c>
      <c r="I2206" t="str">
        <f t="shared" si="34"/>
        <v>32384</v>
      </c>
      <c r="J2206">
        <f>IFERROR(VLOOKUP(I2206,着工統計から!$B$2:$B$992,2,FALSE), 0)</f>
        <v>0</v>
      </c>
    </row>
    <row r="2207" spans="2:10" x14ac:dyDescent="0.7">
      <c r="B2207" s="1">
        <v>2203</v>
      </c>
      <c r="C2207" s="1" t="s">
        <v>32</v>
      </c>
      <c r="D2207" s="1">
        <v>323853</v>
      </c>
      <c r="E2207" s="1" t="s">
        <v>2124</v>
      </c>
      <c r="F2207" s="1">
        <v>4</v>
      </c>
      <c r="G2207">
        <v>2766</v>
      </c>
      <c r="H2207">
        <v>6</v>
      </c>
      <c r="I2207" t="str">
        <f t="shared" si="34"/>
        <v>32385</v>
      </c>
      <c r="J2207">
        <f>IFERROR(VLOOKUP(I2207,着工統計から!$B$2:$B$992,2,FALSE), 0)</f>
        <v>0</v>
      </c>
    </row>
    <row r="2208" spans="2:10" x14ac:dyDescent="0.7">
      <c r="B2208" s="1">
        <v>2204</v>
      </c>
      <c r="C2208" s="1" t="s">
        <v>32</v>
      </c>
      <c r="D2208" s="1">
        <v>324418</v>
      </c>
      <c r="E2208" s="1" t="s">
        <v>879</v>
      </c>
      <c r="F2208" s="1">
        <v>5</v>
      </c>
      <c r="G2208">
        <v>3442</v>
      </c>
      <c r="H2208">
        <v>13</v>
      </c>
      <c r="I2208" t="str">
        <f t="shared" si="34"/>
        <v>32441</v>
      </c>
      <c r="J2208">
        <f>IFERROR(VLOOKUP(I2208,着工統計から!$B$2:$B$992,2,FALSE), 0)</f>
        <v>0</v>
      </c>
    </row>
    <row r="2209" spans="2:10" x14ac:dyDescent="0.7">
      <c r="B2209" s="1">
        <v>2205</v>
      </c>
      <c r="C2209" s="1" t="s">
        <v>32</v>
      </c>
      <c r="D2209" s="1">
        <v>324426</v>
      </c>
      <c r="E2209" s="1" t="s">
        <v>2125</v>
      </c>
      <c r="F2209" s="1">
        <v>5</v>
      </c>
      <c r="G2209">
        <v>3397</v>
      </c>
      <c r="H2209">
        <v>5</v>
      </c>
      <c r="I2209" t="str">
        <f t="shared" si="34"/>
        <v>32442</v>
      </c>
      <c r="J2209">
        <f>IFERROR(VLOOKUP(I2209,着工統計から!$B$2:$B$992,2,FALSE), 0)</f>
        <v>0</v>
      </c>
    </row>
    <row r="2210" spans="2:10" x14ac:dyDescent="0.7">
      <c r="B2210" s="1">
        <v>2206</v>
      </c>
      <c r="C2210" s="1" t="s">
        <v>32</v>
      </c>
      <c r="D2210" s="1">
        <v>324434</v>
      </c>
      <c r="E2210" s="1" t="s">
        <v>707</v>
      </c>
      <c r="F2210" s="1">
        <v>4</v>
      </c>
      <c r="G2210">
        <v>1503</v>
      </c>
      <c r="H2210">
        <v>2</v>
      </c>
      <c r="I2210" t="str">
        <f t="shared" si="34"/>
        <v>32443</v>
      </c>
      <c r="J2210">
        <f>IFERROR(VLOOKUP(I2210,着工統計から!$B$2:$B$992,2,FALSE), 0)</f>
        <v>0</v>
      </c>
    </row>
    <row r="2211" spans="2:10" x14ac:dyDescent="0.7">
      <c r="B2211" s="1">
        <v>2207</v>
      </c>
      <c r="C2211" s="1" t="s">
        <v>32</v>
      </c>
      <c r="D2211" s="1">
        <v>324442</v>
      </c>
      <c r="E2211" s="1" t="s">
        <v>2126</v>
      </c>
      <c r="F2211" s="1">
        <v>4</v>
      </c>
      <c r="G2211">
        <v>1440</v>
      </c>
      <c r="H2211">
        <v>7</v>
      </c>
      <c r="I2211" t="str">
        <f t="shared" si="34"/>
        <v>32444</v>
      </c>
      <c r="J2211">
        <f>IFERROR(VLOOKUP(I2211,着工統計から!$B$2:$B$992,2,FALSE), 0)</f>
        <v>0</v>
      </c>
    </row>
    <row r="2212" spans="2:10" x14ac:dyDescent="0.7">
      <c r="B2212" s="1">
        <v>2208</v>
      </c>
      <c r="C2212" s="1" t="s">
        <v>32</v>
      </c>
      <c r="D2212" s="1">
        <v>324451</v>
      </c>
      <c r="E2212" s="1" t="s">
        <v>1038</v>
      </c>
      <c r="F2212" s="1">
        <v>4</v>
      </c>
      <c r="G2212">
        <v>4348</v>
      </c>
      <c r="H2212">
        <v>22</v>
      </c>
      <c r="I2212" t="str">
        <f t="shared" si="34"/>
        <v>32445</v>
      </c>
      <c r="J2212">
        <f>IFERROR(VLOOKUP(I2212,着工統計から!$B$2:$B$992,2,FALSE), 0)</f>
        <v>0</v>
      </c>
    </row>
    <row r="2213" spans="2:10" x14ac:dyDescent="0.7">
      <c r="B2213" s="1">
        <v>2209</v>
      </c>
      <c r="C2213" s="1" t="s">
        <v>32</v>
      </c>
      <c r="D2213" s="1">
        <v>324469</v>
      </c>
      <c r="E2213" s="1" t="s">
        <v>2127</v>
      </c>
      <c r="F2213" s="1">
        <v>5</v>
      </c>
      <c r="G2213">
        <v>5313</v>
      </c>
      <c r="H2213">
        <v>27</v>
      </c>
      <c r="I2213" t="str">
        <f t="shared" si="34"/>
        <v>32446</v>
      </c>
      <c r="J2213">
        <f>IFERROR(VLOOKUP(I2213,着工統計から!$B$2:$B$992,2,FALSE), 0)</f>
        <v>0</v>
      </c>
    </row>
    <row r="2214" spans="2:10" x14ac:dyDescent="0.7">
      <c r="B2214" s="1">
        <v>2210</v>
      </c>
      <c r="C2214" s="1" t="s">
        <v>32</v>
      </c>
      <c r="D2214" s="1">
        <v>325015</v>
      </c>
      <c r="E2214" s="1" t="s">
        <v>2128</v>
      </c>
      <c r="F2214" s="1">
        <v>5</v>
      </c>
      <c r="G2214">
        <v>4269</v>
      </c>
      <c r="H2214">
        <v>8</v>
      </c>
      <c r="I2214" t="str">
        <f t="shared" si="34"/>
        <v>32501</v>
      </c>
      <c r="J2214">
        <f>IFERROR(VLOOKUP(I2214,着工統計から!$B$2:$B$992,2,FALSE), 0)</f>
        <v>0</v>
      </c>
    </row>
    <row r="2215" spans="2:10" x14ac:dyDescent="0.7">
      <c r="B2215" s="1">
        <v>2211</v>
      </c>
      <c r="C2215" s="1" t="s">
        <v>32</v>
      </c>
      <c r="D2215" s="1">
        <v>325023</v>
      </c>
      <c r="E2215" s="1" t="s">
        <v>2129</v>
      </c>
      <c r="F2215" s="1">
        <v>5</v>
      </c>
      <c r="G2215">
        <v>3384</v>
      </c>
      <c r="H2215">
        <v>7</v>
      </c>
      <c r="I2215" t="str">
        <f t="shared" si="34"/>
        <v>32502</v>
      </c>
      <c r="J2215">
        <f>IFERROR(VLOOKUP(I2215,着工統計から!$B$2:$B$992,2,FALSE), 0)</f>
        <v>0</v>
      </c>
    </row>
    <row r="2216" spans="2:10" x14ac:dyDescent="0.7">
      <c r="B2216" s="1">
        <v>2212</v>
      </c>
      <c r="C2216" s="1" t="s">
        <v>32</v>
      </c>
      <c r="D2216" s="1">
        <v>325031</v>
      </c>
      <c r="E2216" s="1" t="s">
        <v>2130</v>
      </c>
      <c r="F2216" s="1">
        <v>5</v>
      </c>
      <c r="G2216">
        <v>1439</v>
      </c>
      <c r="H2216">
        <v>5</v>
      </c>
      <c r="I2216" t="str">
        <f t="shared" si="34"/>
        <v>32503</v>
      </c>
      <c r="J2216">
        <f>IFERROR(VLOOKUP(I2216,着工統計から!$B$2:$B$992,2,FALSE), 0)</f>
        <v>0</v>
      </c>
    </row>
    <row r="2217" spans="2:10" x14ac:dyDescent="0.7">
      <c r="B2217" s="1">
        <v>2213</v>
      </c>
      <c r="C2217" s="1" t="s">
        <v>32</v>
      </c>
      <c r="D2217" s="1">
        <v>325040</v>
      </c>
      <c r="E2217" s="1" t="s">
        <v>2131</v>
      </c>
      <c r="F2217" s="1">
        <v>5</v>
      </c>
      <c r="G2217">
        <v>4935</v>
      </c>
      <c r="H2217">
        <v>18</v>
      </c>
      <c r="I2217" t="str">
        <f t="shared" si="34"/>
        <v>32504</v>
      </c>
      <c r="J2217">
        <f>IFERROR(VLOOKUP(I2217,着工統計から!$B$2:$B$992,2,FALSE), 0)</f>
        <v>0</v>
      </c>
    </row>
    <row r="2218" spans="2:10" x14ac:dyDescent="0.7">
      <c r="B2218" s="1">
        <v>2214</v>
      </c>
      <c r="C2218" s="1" t="s">
        <v>32</v>
      </c>
      <c r="D2218" s="1">
        <v>325252</v>
      </c>
      <c r="E2218" s="1" t="s">
        <v>2132</v>
      </c>
      <c r="F2218" s="1">
        <v>6</v>
      </c>
      <c r="G2218">
        <v>2353</v>
      </c>
      <c r="H2218">
        <v>4</v>
      </c>
      <c r="I2218" t="str">
        <f t="shared" si="34"/>
        <v>32525</v>
      </c>
      <c r="J2218">
        <f>IFERROR(VLOOKUP(I2218,着工統計から!$B$2:$B$992,2,FALSE), 0)</f>
        <v>0</v>
      </c>
    </row>
    <row r="2219" spans="2:10" x14ac:dyDescent="0.7">
      <c r="B2219" s="1">
        <v>2215</v>
      </c>
      <c r="C2219" s="1" t="s">
        <v>32</v>
      </c>
      <c r="D2219" s="1">
        <v>325261</v>
      </c>
      <c r="E2219" s="1" t="s">
        <v>2133</v>
      </c>
      <c r="F2219" s="1">
        <v>6</v>
      </c>
      <c r="G2219">
        <v>3027</v>
      </c>
      <c r="H2219">
        <v>0</v>
      </c>
      <c r="I2219" t="str">
        <f t="shared" si="34"/>
        <v>32526</v>
      </c>
      <c r="J2219">
        <f>IFERROR(VLOOKUP(I2219,着工統計から!$B$2:$B$992,2,FALSE), 0)</f>
        <v>0</v>
      </c>
    </row>
    <row r="2220" spans="2:10" x14ac:dyDescent="0.7">
      <c r="B2220" s="1">
        <v>2216</v>
      </c>
      <c r="C2220" s="1" t="s">
        <v>32</v>
      </c>
      <c r="D2220" s="1">
        <v>325279</v>
      </c>
      <c r="E2220" s="1" t="s">
        <v>2134</v>
      </c>
      <c r="F2220" s="1">
        <v>6</v>
      </c>
      <c r="G2220">
        <v>615</v>
      </c>
      <c r="H2220">
        <v>4</v>
      </c>
      <c r="I2220" t="str">
        <f t="shared" si="34"/>
        <v>32527</v>
      </c>
      <c r="J2220">
        <f>IFERROR(VLOOKUP(I2220,着工統計から!$B$2:$B$992,2,FALSE), 0)</f>
        <v>0</v>
      </c>
    </row>
    <row r="2221" spans="2:10" x14ac:dyDescent="0.7">
      <c r="B2221" s="1">
        <v>2217</v>
      </c>
      <c r="C2221" s="1" t="s">
        <v>32</v>
      </c>
      <c r="D2221" s="1">
        <v>325210</v>
      </c>
      <c r="E2221" s="1" t="s">
        <v>2135</v>
      </c>
      <c r="F2221" s="1">
        <v>6</v>
      </c>
      <c r="G2221">
        <v>10805</v>
      </c>
      <c r="H2221">
        <v>22</v>
      </c>
      <c r="I2221" t="str">
        <f t="shared" si="34"/>
        <v>32521</v>
      </c>
      <c r="J2221">
        <f>IFERROR(VLOOKUP(I2221,着工統計から!$B$2:$B$992,2,FALSE), 0)</f>
        <v>0</v>
      </c>
    </row>
    <row r="2222" spans="2:10" x14ac:dyDescent="0.7">
      <c r="B2222" s="1">
        <v>2218</v>
      </c>
      <c r="C2222" s="1" t="s">
        <v>32</v>
      </c>
      <c r="D2222" s="1">
        <v>325228</v>
      </c>
      <c r="E2222" s="1" t="s">
        <v>2136</v>
      </c>
      <c r="F2222" s="1">
        <v>6</v>
      </c>
      <c r="G2222">
        <v>357</v>
      </c>
      <c r="H2222">
        <v>1</v>
      </c>
      <c r="I2222" t="str">
        <f t="shared" si="34"/>
        <v>32522</v>
      </c>
      <c r="J2222">
        <f>IFERROR(VLOOKUP(I2222,着工統計から!$B$2:$B$992,2,FALSE), 0)</f>
        <v>0</v>
      </c>
    </row>
    <row r="2223" spans="2:10" x14ac:dyDescent="0.7">
      <c r="B2223" s="1">
        <v>2219</v>
      </c>
      <c r="C2223" s="1" t="s">
        <v>32</v>
      </c>
      <c r="D2223" s="1">
        <v>325236</v>
      </c>
      <c r="E2223" s="1" t="s">
        <v>2137</v>
      </c>
      <c r="F2223" s="1">
        <v>6</v>
      </c>
      <c r="G2223">
        <v>1771</v>
      </c>
      <c r="H2223">
        <v>4</v>
      </c>
      <c r="I2223" t="str">
        <f t="shared" si="34"/>
        <v>32523</v>
      </c>
      <c r="J2223">
        <f>IFERROR(VLOOKUP(I2223,着工統計から!$B$2:$B$992,2,FALSE), 0)</f>
        <v>0</v>
      </c>
    </row>
    <row r="2224" spans="2:10" x14ac:dyDescent="0.7">
      <c r="B2224" s="1">
        <v>2220</v>
      </c>
      <c r="C2224" s="1" t="s">
        <v>32</v>
      </c>
      <c r="D2224" s="1">
        <v>325244</v>
      </c>
      <c r="E2224" s="1" t="s">
        <v>2138</v>
      </c>
      <c r="F2224" s="1">
        <v>6</v>
      </c>
      <c r="G2224">
        <v>1675</v>
      </c>
      <c r="H2224">
        <v>3</v>
      </c>
      <c r="I2224" t="str">
        <f t="shared" si="34"/>
        <v>32524</v>
      </c>
      <c r="J2224">
        <f>IFERROR(VLOOKUP(I2224,着工統計から!$B$2:$B$992,2,FALSE), 0)</f>
        <v>0</v>
      </c>
    </row>
    <row r="2225" spans="2:10" x14ac:dyDescent="0.7">
      <c r="B2225" s="1">
        <v>2221</v>
      </c>
      <c r="C2225" s="1" t="s">
        <v>33</v>
      </c>
      <c r="D2225" s="1">
        <v>332011</v>
      </c>
      <c r="E2225" s="1" t="s">
        <v>2139</v>
      </c>
      <c r="F2225" s="1">
        <v>6</v>
      </c>
      <c r="G2225">
        <v>674147</v>
      </c>
      <c r="H2225">
        <v>6368</v>
      </c>
      <c r="I2225" t="str">
        <f t="shared" si="34"/>
        <v>33201</v>
      </c>
      <c r="J2225">
        <f>IFERROR(VLOOKUP(I2225,着工統計から!$B$2:$B$992,2,FALSE), 0)</f>
        <v>0</v>
      </c>
    </row>
    <row r="2226" spans="2:10" x14ac:dyDescent="0.7">
      <c r="B2226" s="1">
        <v>2222</v>
      </c>
      <c r="C2226" s="1" t="s">
        <v>33</v>
      </c>
      <c r="D2226" s="1">
        <v>333018</v>
      </c>
      <c r="E2226" s="1" t="s">
        <v>1630</v>
      </c>
      <c r="F2226" s="1">
        <v>5</v>
      </c>
      <c r="G2226">
        <v>9055</v>
      </c>
      <c r="H2226">
        <v>86</v>
      </c>
      <c r="I2226" t="str">
        <f t="shared" si="34"/>
        <v>33301</v>
      </c>
      <c r="J2226">
        <f>IFERROR(VLOOKUP(I2226,着工統計から!$B$2:$B$992,2,FALSE), 0)</f>
        <v>0</v>
      </c>
    </row>
    <row r="2227" spans="2:10" x14ac:dyDescent="0.7">
      <c r="B2227" s="1">
        <v>2223</v>
      </c>
      <c r="C2227" s="1" t="s">
        <v>33</v>
      </c>
      <c r="D2227" s="1">
        <v>333034</v>
      </c>
      <c r="E2227" s="1" t="s">
        <v>2140</v>
      </c>
      <c r="F2227" s="1">
        <v>5</v>
      </c>
      <c r="G2227">
        <v>5601</v>
      </c>
      <c r="H2227">
        <v>53</v>
      </c>
      <c r="I2227" t="str">
        <f t="shared" si="34"/>
        <v>33303</v>
      </c>
      <c r="J2227">
        <f>IFERROR(VLOOKUP(I2227,着工統計から!$B$2:$B$992,2,FALSE), 0)</f>
        <v>0</v>
      </c>
    </row>
    <row r="2228" spans="2:10" x14ac:dyDescent="0.7">
      <c r="B2228" s="1">
        <v>2224</v>
      </c>
      <c r="C2228" s="1" t="s">
        <v>33</v>
      </c>
      <c r="D2228" s="1">
        <v>333212</v>
      </c>
      <c r="E2228" s="1" t="s">
        <v>2141</v>
      </c>
      <c r="F2228" s="1">
        <v>5</v>
      </c>
      <c r="G2228">
        <v>15302</v>
      </c>
      <c r="H2228">
        <v>145</v>
      </c>
      <c r="I2228" t="str">
        <f t="shared" si="34"/>
        <v>33321</v>
      </c>
      <c r="J2228">
        <f>IFERROR(VLOOKUP(I2228,着工統計から!$B$2:$B$992,2,FALSE), 0)</f>
        <v>0</v>
      </c>
    </row>
    <row r="2229" spans="2:10" x14ac:dyDescent="0.7">
      <c r="B2229" s="1">
        <v>2225</v>
      </c>
      <c r="C2229" s="1" t="s">
        <v>33</v>
      </c>
      <c r="D2229" s="1">
        <v>334014</v>
      </c>
      <c r="E2229" s="1" t="s">
        <v>2142</v>
      </c>
      <c r="F2229" s="1">
        <v>6</v>
      </c>
      <c r="G2229">
        <v>15369</v>
      </c>
      <c r="H2229">
        <v>145</v>
      </c>
      <c r="I2229" t="str">
        <f t="shared" si="34"/>
        <v>33401</v>
      </c>
      <c r="J2229">
        <f>IFERROR(VLOOKUP(I2229,着工統計から!$B$2:$B$992,2,FALSE), 0)</f>
        <v>0</v>
      </c>
    </row>
    <row r="2230" spans="2:10" x14ac:dyDescent="0.7">
      <c r="B2230" s="1">
        <v>2226</v>
      </c>
      <c r="C2230" s="1" t="s">
        <v>33</v>
      </c>
      <c r="D2230" s="1">
        <v>332020</v>
      </c>
      <c r="E2230" s="1" t="s">
        <v>2143</v>
      </c>
      <c r="F2230" s="1">
        <v>6</v>
      </c>
      <c r="G2230">
        <v>447683</v>
      </c>
      <c r="H2230">
        <v>3695</v>
      </c>
      <c r="I2230" t="str">
        <f t="shared" si="34"/>
        <v>33202</v>
      </c>
      <c r="J2230">
        <f>IFERROR(VLOOKUP(I2230,着工統計から!$B$2:$B$992,2,FALSE), 0)</f>
        <v>0</v>
      </c>
    </row>
    <row r="2231" spans="2:10" x14ac:dyDescent="0.7">
      <c r="B2231" s="1">
        <v>2227</v>
      </c>
      <c r="C2231" s="1" t="s">
        <v>33</v>
      </c>
      <c r="D2231" s="1">
        <v>334413</v>
      </c>
      <c r="E2231" s="1" t="s">
        <v>2144</v>
      </c>
      <c r="F2231" s="1">
        <v>6</v>
      </c>
      <c r="G2231">
        <v>7193</v>
      </c>
      <c r="H2231">
        <v>59</v>
      </c>
      <c r="I2231" t="str">
        <f t="shared" si="34"/>
        <v>33441</v>
      </c>
      <c r="J2231">
        <f>IFERROR(VLOOKUP(I2231,着工統計から!$B$2:$B$992,2,FALSE), 0)</f>
        <v>0</v>
      </c>
    </row>
    <row r="2232" spans="2:10" x14ac:dyDescent="0.7">
      <c r="B2232" s="1">
        <v>2228</v>
      </c>
      <c r="C2232" s="1" t="s">
        <v>33</v>
      </c>
      <c r="D2232" s="1">
        <v>335037</v>
      </c>
      <c r="E2232" s="1" t="s">
        <v>2145</v>
      </c>
      <c r="F2232" s="1">
        <v>6</v>
      </c>
      <c r="G2232">
        <v>22242</v>
      </c>
      <c r="H2232">
        <v>184</v>
      </c>
      <c r="I2232" t="str">
        <f t="shared" si="34"/>
        <v>33503</v>
      </c>
      <c r="J2232">
        <f>IFERROR(VLOOKUP(I2232,着工統計から!$B$2:$B$992,2,FALSE), 0)</f>
        <v>0</v>
      </c>
    </row>
    <row r="2233" spans="2:10" x14ac:dyDescent="0.7">
      <c r="B2233" s="1">
        <v>2229</v>
      </c>
      <c r="C2233" s="1" t="s">
        <v>33</v>
      </c>
      <c r="D2233" s="1">
        <v>332038</v>
      </c>
      <c r="E2233" s="1" t="s">
        <v>2146</v>
      </c>
      <c r="F2233" s="1">
        <v>5</v>
      </c>
      <c r="G2233">
        <v>86300</v>
      </c>
      <c r="H2233">
        <v>391</v>
      </c>
      <c r="I2233" t="str">
        <f t="shared" si="34"/>
        <v>33203</v>
      </c>
      <c r="J2233">
        <f>IFERROR(VLOOKUP(I2233,着工統計から!$B$2:$B$992,2,FALSE), 0)</f>
        <v>0</v>
      </c>
    </row>
    <row r="2234" spans="2:10" x14ac:dyDescent="0.7">
      <c r="B2234" s="1">
        <v>2230</v>
      </c>
      <c r="C2234" s="1" t="s">
        <v>33</v>
      </c>
      <c r="D2234" s="1">
        <v>336017</v>
      </c>
      <c r="E2234" s="1" t="s">
        <v>1837</v>
      </c>
      <c r="F2234" s="1">
        <v>5</v>
      </c>
      <c r="G2234">
        <v>4261</v>
      </c>
      <c r="H2234">
        <v>19</v>
      </c>
      <c r="I2234" t="str">
        <f t="shared" si="34"/>
        <v>33601</v>
      </c>
      <c r="J2234">
        <f>IFERROR(VLOOKUP(I2234,着工統計から!$B$2:$B$992,2,FALSE), 0)</f>
        <v>0</v>
      </c>
    </row>
    <row r="2235" spans="2:10" x14ac:dyDescent="0.7">
      <c r="B2235" s="1">
        <v>2231</v>
      </c>
      <c r="C2235" s="1" t="s">
        <v>33</v>
      </c>
      <c r="D2235" s="1">
        <v>336050</v>
      </c>
      <c r="E2235" s="1" t="s">
        <v>2147</v>
      </c>
      <c r="F2235" s="1">
        <v>4</v>
      </c>
      <c r="G2235">
        <v>494</v>
      </c>
      <c r="H2235">
        <v>2</v>
      </c>
      <c r="I2235" t="str">
        <f t="shared" si="34"/>
        <v>33605</v>
      </c>
      <c r="J2235">
        <f>IFERROR(VLOOKUP(I2235,着工統計から!$B$2:$B$992,2,FALSE), 0)</f>
        <v>0</v>
      </c>
    </row>
    <row r="2236" spans="2:10" x14ac:dyDescent="0.7">
      <c r="B2236" s="1">
        <v>2232</v>
      </c>
      <c r="C2236" s="1" t="s">
        <v>33</v>
      </c>
      <c r="D2236" s="1">
        <v>336246</v>
      </c>
      <c r="E2236" s="1" t="s">
        <v>2148</v>
      </c>
      <c r="F2236" s="1">
        <v>5</v>
      </c>
      <c r="G2236">
        <v>6253</v>
      </c>
      <c r="H2236">
        <v>28</v>
      </c>
      <c r="I2236" t="str">
        <f t="shared" si="34"/>
        <v>33624</v>
      </c>
      <c r="J2236">
        <f>IFERROR(VLOOKUP(I2236,着工統計から!$B$2:$B$992,2,FALSE), 0)</f>
        <v>0</v>
      </c>
    </row>
    <row r="2237" spans="2:10" x14ac:dyDescent="0.7">
      <c r="B2237" s="1">
        <v>2233</v>
      </c>
      <c r="C2237" s="1" t="s">
        <v>33</v>
      </c>
      <c r="D2237" s="1">
        <v>336645</v>
      </c>
      <c r="E2237" s="1" t="s">
        <v>2149</v>
      </c>
      <c r="F2237" s="1">
        <v>5</v>
      </c>
      <c r="G2237">
        <v>6438</v>
      </c>
      <c r="H2237">
        <v>29</v>
      </c>
      <c r="I2237" t="str">
        <f t="shared" si="34"/>
        <v>33664</v>
      </c>
      <c r="J2237">
        <f>IFERROR(VLOOKUP(I2237,着工統計から!$B$2:$B$992,2,FALSE), 0)</f>
        <v>0</v>
      </c>
    </row>
    <row r="2238" spans="2:10" x14ac:dyDescent="0.7">
      <c r="B2238" s="1">
        <v>2234</v>
      </c>
      <c r="C2238" s="1" t="s">
        <v>33</v>
      </c>
      <c r="D2238" s="1">
        <v>332046</v>
      </c>
      <c r="E2238" s="1" t="s">
        <v>2150</v>
      </c>
      <c r="F2238" s="1">
        <v>6</v>
      </c>
      <c r="G2238">
        <v>60736</v>
      </c>
      <c r="H2238">
        <v>234</v>
      </c>
      <c r="I2238" t="str">
        <f t="shared" si="34"/>
        <v>33204</v>
      </c>
      <c r="J2238">
        <f>IFERROR(VLOOKUP(I2238,着工統計から!$B$2:$B$992,2,FALSE), 0)</f>
        <v>0</v>
      </c>
    </row>
    <row r="2239" spans="2:10" x14ac:dyDescent="0.7">
      <c r="B2239" s="1">
        <v>2235</v>
      </c>
      <c r="C2239" s="1" t="s">
        <v>33</v>
      </c>
      <c r="D2239" s="1">
        <v>332054</v>
      </c>
      <c r="E2239" s="1" t="s">
        <v>2151</v>
      </c>
      <c r="F2239" s="1">
        <v>6</v>
      </c>
      <c r="G2239">
        <v>50568</v>
      </c>
      <c r="H2239">
        <v>129</v>
      </c>
      <c r="I2239" t="str">
        <f t="shared" si="34"/>
        <v>33205</v>
      </c>
      <c r="J2239">
        <f>IFERROR(VLOOKUP(I2239,着工統計から!$B$2:$B$992,2,FALSE), 0)</f>
        <v>0</v>
      </c>
    </row>
    <row r="2240" spans="2:10" x14ac:dyDescent="0.7">
      <c r="B2240" s="1">
        <v>2236</v>
      </c>
      <c r="C2240" s="1" t="s">
        <v>33</v>
      </c>
      <c r="D2240" s="1">
        <v>332071</v>
      </c>
      <c r="E2240" s="1" t="s">
        <v>2152</v>
      </c>
      <c r="F2240" s="1">
        <v>5</v>
      </c>
      <c r="G2240">
        <v>32530</v>
      </c>
      <c r="H2240">
        <v>145</v>
      </c>
      <c r="I2240" t="str">
        <f t="shared" si="34"/>
        <v>33207</v>
      </c>
      <c r="J2240">
        <f>IFERROR(VLOOKUP(I2240,着工統計から!$B$2:$B$992,2,FALSE), 0)</f>
        <v>0</v>
      </c>
    </row>
    <row r="2241" spans="2:10" x14ac:dyDescent="0.7">
      <c r="B2241" s="1">
        <v>2237</v>
      </c>
      <c r="C2241" s="1" t="s">
        <v>33</v>
      </c>
      <c r="D2241" s="1">
        <v>334626</v>
      </c>
      <c r="E2241" s="1" t="s">
        <v>2153</v>
      </c>
      <c r="F2241" s="1">
        <v>5</v>
      </c>
      <c r="G2241">
        <v>4271</v>
      </c>
      <c r="H2241">
        <v>19</v>
      </c>
      <c r="I2241" t="str">
        <f t="shared" si="34"/>
        <v>33462</v>
      </c>
      <c r="J2241">
        <f>IFERROR(VLOOKUP(I2241,着工統計から!$B$2:$B$992,2,FALSE), 0)</f>
        <v>0</v>
      </c>
    </row>
    <row r="2242" spans="2:10" x14ac:dyDescent="0.7">
      <c r="B2242" s="1">
        <v>2238</v>
      </c>
      <c r="C2242" s="1" t="s">
        <v>33</v>
      </c>
      <c r="D2242" s="1">
        <v>334812</v>
      </c>
      <c r="E2242" s="1" t="s">
        <v>2154</v>
      </c>
      <c r="F2242" s="1">
        <v>5</v>
      </c>
      <c r="G2242">
        <v>4589</v>
      </c>
      <c r="H2242">
        <v>20</v>
      </c>
      <c r="I2242" t="str">
        <f t="shared" si="34"/>
        <v>33481</v>
      </c>
      <c r="J2242">
        <f>IFERROR(VLOOKUP(I2242,着工統計から!$B$2:$B$992,2,FALSE), 0)</f>
        <v>0</v>
      </c>
    </row>
    <row r="2243" spans="2:10" x14ac:dyDescent="0.7">
      <c r="B2243" s="1">
        <v>2239</v>
      </c>
      <c r="C2243" s="1" t="s">
        <v>33</v>
      </c>
      <c r="D2243" s="1">
        <v>332089</v>
      </c>
      <c r="E2243" s="1" t="s">
        <v>2155</v>
      </c>
      <c r="F2243" s="1">
        <v>6</v>
      </c>
      <c r="G2243">
        <v>56468</v>
      </c>
      <c r="H2243">
        <v>492</v>
      </c>
      <c r="I2243" t="str">
        <f t="shared" si="34"/>
        <v>33208</v>
      </c>
      <c r="J2243">
        <f>IFERROR(VLOOKUP(I2243,着工統計から!$B$2:$B$992,2,FALSE), 0)</f>
        <v>0</v>
      </c>
    </row>
    <row r="2244" spans="2:10" x14ac:dyDescent="0.7">
      <c r="B2244" s="1">
        <v>2240</v>
      </c>
      <c r="C2244" s="1" t="s">
        <v>33</v>
      </c>
      <c r="D2244" s="1">
        <v>334278</v>
      </c>
      <c r="E2244" s="1" t="s">
        <v>2156</v>
      </c>
      <c r="F2244" s="1">
        <v>6</v>
      </c>
      <c r="G2244">
        <v>4728</v>
      </c>
      <c r="H2244">
        <v>41</v>
      </c>
      <c r="I2244" t="str">
        <f t="shared" si="34"/>
        <v>33427</v>
      </c>
      <c r="J2244">
        <f>IFERROR(VLOOKUP(I2244,着工統計から!$B$2:$B$992,2,FALSE), 0)</f>
        <v>0</v>
      </c>
    </row>
    <row r="2245" spans="2:10" x14ac:dyDescent="0.7">
      <c r="B2245" s="1">
        <v>2241</v>
      </c>
      <c r="C2245" s="1" t="s">
        <v>33</v>
      </c>
      <c r="D2245" s="1">
        <v>334286</v>
      </c>
      <c r="E2245" s="1" t="s">
        <v>2157</v>
      </c>
      <c r="F2245" s="1">
        <v>6</v>
      </c>
      <c r="G2245">
        <v>5659</v>
      </c>
      <c r="H2245">
        <v>49</v>
      </c>
      <c r="I2245" t="str">
        <f t="shared" si="34"/>
        <v>33428</v>
      </c>
      <c r="J2245">
        <f>IFERROR(VLOOKUP(I2245,着工統計から!$B$2:$B$992,2,FALSE), 0)</f>
        <v>0</v>
      </c>
    </row>
    <row r="2246" spans="2:10" x14ac:dyDescent="0.7">
      <c r="B2246" s="1">
        <v>2242</v>
      </c>
      <c r="C2246" s="1" t="s">
        <v>33</v>
      </c>
      <c r="D2246" s="1">
        <v>332097</v>
      </c>
      <c r="E2246" s="1" t="s">
        <v>2158</v>
      </c>
      <c r="F2246" s="1">
        <v>5</v>
      </c>
      <c r="G2246">
        <v>20767</v>
      </c>
      <c r="H2246">
        <v>36</v>
      </c>
      <c r="I2246" t="str">
        <f t="shared" ref="I2246:I2309" si="35">LEFT(TEXT(D2246,"000000"),5)</f>
        <v>33209</v>
      </c>
      <c r="J2246">
        <f>IFERROR(VLOOKUP(I2246,着工統計から!$B$2:$B$992,2,FALSE), 0)</f>
        <v>0</v>
      </c>
    </row>
    <row r="2247" spans="2:10" x14ac:dyDescent="0.7">
      <c r="B2247" s="1">
        <v>2243</v>
      </c>
      <c r="C2247" s="1" t="s">
        <v>33</v>
      </c>
      <c r="D2247" s="1">
        <v>335215</v>
      </c>
      <c r="E2247" s="1" t="s">
        <v>2159</v>
      </c>
      <c r="F2247" s="1">
        <v>5</v>
      </c>
      <c r="G2247">
        <v>2173</v>
      </c>
      <c r="H2247">
        <v>4</v>
      </c>
      <c r="I2247" t="str">
        <f t="shared" si="35"/>
        <v>33521</v>
      </c>
      <c r="J2247">
        <f>IFERROR(VLOOKUP(I2247,着工統計から!$B$2:$B$992,2,FALSE), 0)</f>
        <v>0</v>
      </c>
    </row>
    <row r="2248" spans="2:10" x14ac:dyDescent="0.7">
      <c r="B2248" s="1">
        <v>2244</v>
      </c>
      <c r="C2248" s="1" t="s">
        <v>33</v>
      </c>
      <c r="D2248" s="1">
        <v>335410</v>
      </c>
      <c r="E2248" s="1" t="s">
        <v>2160</v>
      </c>
      <c r="F2248" s="1">
        <v>5</v>
      </c>
      <c r="G2248">
        <v>4430</v>
      </c>
      <c r="H2248">
        <v>8</v>
      </c>
      <c r="I2248" t="str">
        <f t="shared" si="35"/>
        <v>33541</v>
      </c>
      <c r="J2248">
        <f>IFERROR(VLOOKUP(I2248,着工統計から!$B$2:$B$992,2,FALSE), 0)</f>
        <v>0</v>
      </c>
    </row>
    <row r="2249" spans="2:10" x14ac:dyDescent="0.7">
      <c r="B2249" s="1">
        <v>2245</v>
      </c>
      <c r="C2249" s="1" t="s">
        <v>33</v>
      </c>
      <c r="D2249" s="1">
        <v>335428</v>
      </c>
      <c r="E2249" s="1" t="s">
        <v>2161</v>
      </c>
      <c r="F2249" s="1">
        <v>5</v>
      </c>
      <c r="G2249">
        <v>2738</v>
      </c>
      <c r="H2249">
        <v>5</v>
      </c>
      <c r="I2249" t="str">
        <f t="shared" si="35"/>
        <v>33542</v>
      </c>
      <c r="J2249">
        <f>IFERROR(VLOOKUP(I2249,着工統計から!$B$2:$B$992,2,FALSE), 0)</f>
        <v>0</v>
      </c>
    </row>
    <row r="2250" spans="2:10" x14ac:dyDescent="0.7">
      <c r="B2250" s="1">
        <v>2246</v>
      </c>
      <c r="C2250" s="1" t="s">
        <v>33</v>
      </c>
      <c r="D2250" s="1">
        <v>335436</v>
      </c>
      <c r="E2250" s="1" t="s">
        <v>2162</v>
      </c>
      <c r="F2250" s="1">
        <v>4</v>
      </c>
      <c r="G2250">
        <v>1967</v>
      </c>
      <c r="H2250">
        <v>3</v>
      </c>
      <c r="I2250" t="str">
        <f t="shared" si="35"/>
        <v>33543</v>
      </c>
      <c r="J2250">
        <f>IFERROR(VLOOKUP(I2250,着工統計から!$B$2:$B$992,2,FALSE), 0)</f>
        <v>0</v>
      </c>
    </row>
    <row r="2251" spans="2:10" x14ac:dyDescent="0.7">
      <c r="B2251" s="1">
        <v>2247</v>
      </c>
      <c r="C2251" s="1" t="s">
        <v>33</v>
      </c>
      <c r="D2251" s="1">
        <v>332101</v>
      </c>
      <c r="E2251" s="1" t="s">
        <v>2163</v>
      </c>
      <c r="F2251" s="1">
        <v>4</v>
      </c>
      <c r="G2251">
        <v>20113</v>
      </c>
      <c r="H2251">
        <v>32</v>
      </c>
      <c r="I2251" t="str">
        <f t="shared" si="35"/>
        <v>33210</v>
      </c>
      <c r="J2251">
        <f>IFERROR(VLOOKUP(I2251,着工統計から!$B$2:$B$992,2,FALSE), 0)</f>
        <v>0</v>
      </c>
    </row>
    <row r="2252" spans="2:10" x14ac:dyDescent="0.7">
      <c r="B2252" s="1">
        <v>2248</v>
      </c>
      <c r="C2252" s="1" t="s">
        <v>33</v>
      </c>
      <c r="D2252" s="1">
        <v>335614</v>
      </c>
      <c r="E2252" s="1" t="s">
        <v>2164</v>
      </c>
      <c r="F2252" s="1">
        <v>4</v>
      </c>
      <c r="G2252">
        <v>3003</v>
      </c>
      <c r="H2252">
        <v>5</v>
      </c>
      <c r="I2252" t="str">
        <f t="shared" si="35"/>
        <v>33561</v>
      </c>
      <c r="J2252">
        <f>IFERROR(VLOOKUP(I2252,着工統計から!$B$2:$B$992,2,FALSE), 0)</f>
        <v>0</v>
      </c>
    </row>
    <row r="2253" spans="2:10" x14ac:dyDescent="0.7">
      <c r="B2253" s="1">
        <v>2249</v>
      </c>
      <c r="C2253" s="1" t="s">
        <v>33</v>
      </c>
      <c r="D2253" s="1">
        <v>335622</v>
      </c>
      <c r="E2253" s="1" t="s">
        <v>2165</v>
      </c>
      <c r="F2253" s="1">
        <v>4</v>
      </c>
      <c r="G2253">
        <v>1856</v>
      </c>
      <c r="H2253">
        <v>3</v>
      </c>
      <c r="I2253" t="str">
        <f t="shared" si="35"/>
        <v>33562</v>
      </c>
      <c r="J2253">
        <f>IFERROR(VLOOKUP(I2253,着工統計から!$B$2:$B$992,2,FALSE), 0)</f>
        <v>0</v>
      </c>
    </row>
    <row r="2254" spans="2:10" x14ac:dyDescent="0.7">
      <c r="B2254" s="1">
        <v>2250</v>
      </c>
      <c r="C2254" s="1" t="s">
        <v>33</v>
      </c>
      <c r="D2254" s="1">
        <v>335631</v>
      </c>
      <c r="E2254" s="1" t="s">
        <v>2166</v>
      </c>
      <c r="F2254" s="1">
        <v>4</v>
      </c>
      <c r="G2254">
        <v>3189</v>
      </c>
      <c r="H2254">
        <v>5</v>
      </c>
      <c r="I2254" t="str">
        <f t="shared" si="35"/>
        <v>33563</v>
      </c>
      <c r="J2254">
        <f>IFERROR(VLOOKUP(I2254,着工統計から!$B$2:$B$992,2,FALSE), 0)</f>
        <v>0</v>
      </c>
    </row>
    <row r="2255" spans="2:10" x14ac:dyDescent="0.7">
      <c r="B2255" s="1">
        <v>2251</v>
      </c>
      <c r="C2255" s="1" t="s">
        <v>33</v>
      </c>
      <c r="D2255" s="1">
        <v>335649</v>
      </c>
      <c r="E2255" s="1" t="s">
        <v>2167</v>
      </c>
      <c r="F2255" s="1">
        <v>4</v>
      </c>
      <c r="G2255">
        <v>2497</v>
      </c>
      <c r="H2255">
        <v>4</v>
      </c>
      <c r="I2255" t="str">
        <f t="shared" si="35"/>
        <v>33564</v>
      </c>
      <c r="J2255">
        <f>IFERROR(VLOOKUP(I2255,着工統計から!$B$2:$B$992,2,FALSE), 0)</f>
        <v>0</v>
      </c>
    </row>
    <row r="2256" spans="2:10" x14ac:dyDescent="0.7">
      <c r="B2256" s="1">
        <v>2252</v>
      </c>
      <c r="C2256" s="1" t="s">
        <v>33</v>
      </c>
      <c r="D2256" s="1">
        <v>332119</v>
      </c>
      <c r="E2256" s="1" t="s">
        <v>2168</v>
      </c>
      <c r="F2256" s="1">
        <v>5</v>
      </c>
      <c r="G2256">
        <v>23718</v>
      </c>
      <c r="H2256">
        <v>154</v>
      </c>
      <c r="I2256" t="str">
        <f t="shared" si="35"/>
        <v>33211</v>
      </c>
      <c r="J2256">
        <f>IFERROR(VLOOKUP(I2256,着工統計から!$B$2:$B$992,2,FALSE), 0)</f>
        <v>0</v>
      </c>
    </row>
    <row r="2257" spans="2:10" x14ac:dyDescent="0.7">
      <c r="B2257" s="1">
        <v>2253</v>
      </c>
      <c r="C2257" s="1" t="s">
        <v>33</v>
      </c>
      <c r="D2257" s="1">
        <v>333425</v>
      </c>
      <c r="E2257" s="1" t="s">
        <v>2169</v>
      </c>
      <c r="F2257" s="1">
        <v>5</v>
      </c>
      <c r="G2257">
        <v>6934</v>
      </c>
      <c r="H2257">
        <v>45</v>
      </c>
      <c r="I2257" t="str">
        <f t="shared" si="35"/>
        <v>33342</v>
      </c>
      <c r="J2257">
        <f>IFERROR(VLOOKUP(I2257,着工統計から!$B$2:$B$992,2,FALSE), 0)</f>
        <v>0</v>
      </c>
    </row>
    <row r="2258" spans="2:10" x14ac:dyDescent="0.7">
      <c r="B2258" s="1">
        <v>2254</v>
      </c>
      <c r="C2258" s="1" t="s">
        <v>33</v>
      </c>
      <c r="D2258" s="1">
        <v>333441</v>
      </c>
      <c r="E2258" s="1" t="s">
        <v>2170</v>
      </c>
      <c r="F2258" s="1">
        <v>5</v>
      </c>
      <c r="G2258">
        <v>4527</v>
      </c>
      <c r="H2258">
        <v>29</v>
      </c>
      <c r="I2258" t="str">
        <f t="shared" si="35"/>
        <v>33344</v>
      </c>
      <c r="J2258">
        <f>IFERROR(VLOOKUP(I2258,着工統計から!$B$2:$B$992,2,FALSE), 0)</f>
        <v>0</v>
      </c>
    </row>
    <row r="2259" spans="2:10" x14ac:dyDescent="0.7">
      <c r="B2259" s="1">
        <v>2255</v>
      </c>
      <c r="C2259" s="1" t="s">
        <v>33</v>
      </c>
      <c r="D2259" s="1">
        <v>333611</v>
      </c>
      <c r="E2259" s="1" t="s">
        <v>2171</v>
      </c>
      <c r="F2259" s="1">
        <v>6</v>
      </c>
      <c r="G2259">
        <v>6161</v>
      </c>
      <c r="H2259">
        <v>31</v>
      </c>
      <c r="I2259" t="str">
        <f t="shared" si="35"/>
        <v>33361</v>
      </c>
      <c r="J2259">
        <f>IFERROR(VLOOKUP(I2259,着工統計から!$B$2:$B$992,2,FALSE), 0)</f>
        <v>0</v>
      </c>
    </row>
    <row r="2260" spans="2:10" x14ac:dyDescent="0.7">
      <c r="B2260" s="1">
        <v>2256</v>
      </c>
      <c r="C2260" s="1" t="s">
        <v>33</v>
      </c>
      <c r="D2260" s="1">
        <v>333620</v>
      </c>
      <c r="E2260" s="1" t="s">
        <v>2172</v>
      </c>
      <c r="F2260" s="1">
        <v>6</v>
      </c>
      <c r="G2260">
        <v>18240</v>
      </c>
      <c r="H2260">
        <v>93</v>
      </c>
      <c r="I2260" t="str">
        <f t="shared" si="35"/>
        <v>33362</v>
      </c>
      <c r="J2260">
        <f>IFERROR(VLOOKUP(I2260,着工統計から!$B$2:$B$992,2,FALSE), 0)</f>
        <v>0</v>
      </c>
    </row>
    <row r="2261" spans="2:10" x14ac:dyDescent="0.7">
      <c r="B2261" s="1">
        <v>2257</v>
      </c>
      <c r="C2261" s="1" t="s">
        <v>33</v>
      </c>
      <c r="D2261" s="1">
        <v>333638</v>
      </c>
      <c r="E2261" s="1" t="s">
        <v>2173</v>
      </c>
      <c r="F2261" s="1">
        <v>6</v>
      </c>
      <c r="G2261">
        <v>12574</v>
      </c>
      <c r="H2261">
        <v>64</v>
      </c>
      <c r="I2261" t="str">
        <f t="shared" si="35"/>
        <v>33363</v>
      </c>
      <c r="J2261">
        <f>IFERROR(VLOOKUP(I2261,着工統計から!$B$2:$B$992,2,FALSE), 0)</f>
        <v>0</v>
      </c>
    </row>
    <row r="2262" spans="2:10" x14ac:dyDescent="0.7">
      <c r="B2262" s="1">
        <v>2258</v>
      </c>
      <c r="C2262" s="1" t="s">
        <v>33</v>
      </c>
      <c r="D2262" s="1">
        <v>333221</v>
      </c>
      <c r="E2262" s="1" t="s">
        <v>2174</v>
      </c>
      <c r="F2262" s="1">
        <v>5</v>
      </c>
      <c r="G2262">
        <v>24245</v>
      </c>
      <c r="H2262">
        <v>121</v>
      </c>
      <c r="I2262" t="str">
        <f t="shared" si="35"/>
        <v>33322</v>
      </c>
      <c r="J2262">
        <f>IFERROR(VLOOKUP(I2262,着工統計から!$B$2:$B$992,2,FALSE), 0)</f>
        <v>0</v>
      </c>
    </row>
    <row r="2263" spans="2:10" x14ac:dyDescent="0.7">
      <c r="B2263" s="1">
        <v>2259</v>
      </c>
      <c r="C2263" s="1" t="s">
        <v>33</v>
      </c>
      <c r="D2263" s="1">
        <v>333239</v>
      </c>
      <c r="E2263" s="1" t="s">
        <v>2175</v>
      </c>
      <c r="F2263" s="1">
        <v>5</v>
      </c>
      <c r="G2263">
        <v>4258</v>
      </c>
      <c r="H2263">
        <v>21</v>
      </c>
      <c r="I2263" t="str">
        <f t="shared" si="35"/>
        <v>33323</v>
      </c>
      <c r="J2263">
        <f>IFERROR(VLOOKUP(I2263,着工統計から!$B$2:$B$992,2,FALSE), 0)</f>
        <v>0</v>
      </c>
    </row>
    <row r="2264" spans="2:10" x14ac:dyDescent="0.7">
      <c r="B2264" s="1">
        <v>2260</v>
      </c>
      <c r="C2264" s="1" t="s">
        <v>33</v>
      </c>
      <c r="D2264" s="1">
        <v>333247</v>
      </c>
      <c r="E2264" s="1" t="s">
        <v>2176</v>
      </c>
      <c r="F2264" s="1">
        <v>5</v>
      </c>
      <c r="G2264">
        <v>10679</v>
      </c>
      <c r="H2264">
        <v>53</v>
      </c>
      <c r="I2264" t="str">
        <f t="shared" si="35"/>
        <v>33324</v>
      </c>
      <c r="J2264">
        <f>IFERROR(VLOOKUP(I2264,着工統計から!$B$2:$B$992,2,FALSE), 0)</f>
        <v>0</v>
      </c>
    </row>
    <row r="2265" spans="2:10" x14ac:dyDescent="0.7">
      <c r="B2265" s="1">
        <v>2261</v>
      </c>
      <c r="C2265" s="1" t="s">
        <v>33</v>
      </c>
      <c r="D2265" s="1">
        <v>333255</v>
      </c>
      <c r="E2265" s="1" t="s">
        <v>793</v>
      </c>
      <c r="F2265" s="1">
        <v>5</v>
      </c>
      <c r="G2265">
        <v>4032</v>
      </c>
      <c r="H2265">
        <v>20</v>
      </c>
      <c r="I2265" t="str">
        <f t="shared" si="35"/>
        <v>33325</v>
      </c>
      <c r="J2265">
        <f>IFERROR(VLOOKUP(I2265,着工統計から!$B$2:$B$992,2,FALSE), 0)</f>
        <v>0</v>
      </c>
    </row>
    <row r="2266" spans="2:10" x14ac:dyDescent="0.7">
      <c r="B2266" s="1">
        <v>2262</v>
      </c>
      <c r="C2266" s="1" t="s">
        <v>33</v>
      </c>
      <c r="D2266" s="1">
        <v>335223</v>
      </c>
      <c r="E2266" s="1" t="s">
        <v>2177</v>
      </c>
      <c r="F2266" s="1">
        <v>4</v>
      </c>
      <c r="G2266">
        <v>5136</v>
      </c>
      <c r="H2266">
        <v>13</v>
      </c>
      <c r="I2266" t="str">
        <f t="shared" si="35"/>
        <v>33522</v>
      </c>
      <c r="J2266">
        <f>IFERROR(VLOOKUP(I2266,着工統計から!$B$2:$B$992,2,FALSE), 0)</f>
        <v>0</v>
      </c>
    </row>
    <row r="2267" spans="2:10" x14ac:dyDescent="0.7">
      <c r="B2267" s="1">
        <v>2263</v>
      </c>
      <c r="C2267" s="1" t="s">
        <v>33</v>
      </c>
      <c r="D2267" s="1">
        <v>335819</v>
      </c>
      <c r="E2267" s="1" t="s">
        <v>2178</v>
      </c>
      <c r="F2267" s="1">
        <v>4</v>
      </c>
      <c r="G2267">
        <v>7395</v>
      </c>
      <c r="H2267">
        <v>19</v>
      </c>
      <c r="I2267" t="str">
        <f t="shared" si="35"/>
        <v>33581</v>
      </c>
      <c r="J2267">
        <f>IFERROR(VLOOKUP(I2267,着工統計から!$B$2:$B$992,2,FALSE), 0)</f>
        <v>0</v>
      </c>
    </row>
    <row r="2268" spans="2:10" x14ac:dyDescent="0.7">
      <c r="B2268" s="1">
        <v>2264</v>
      </c>
      <c r="C2268" s="1" t="s">
        <v>33</v>
      </c>
      <c r="D2268" s="1">
        <v>335827</v>
      </c>
      <c r="E2268" s="1" t="s">
        <v>2179</v>
      </c>
      <c r="F2268" s="1">
        <v>5</v>
      </c>
      <c r="G2268">
        <v>13997</v>
      </c>
      <c r="H2268">
        <v>36</v>
      </c>
      <c r="I2268" t="str">
        <f t="shared" si="35"/>
        <v>33582</v>
      </c>
      <c r="J2268">
        <f>IFERROR(VLOOKUP(I2268,着工統計から!$B$2:$B$992,2,FALSE), 0)</f>
        <v>0</v>
      </c>
    </row>
    <row r="2269" spans="2:10" x14ac:dyDescent="0.7">
      <c r="B2269" s="1">
        <v>2265</v>
      </c>
      <c r="C2269" s="1" t="s">
        <v>33</v>
      </c>
      <c r="D2269" s="1">
        <v>335835</v>
      </c>
      <c r="E2269" s="1" t="s">
        <v>2180</v>
      </c>
      <c r="F2269" s="1">
        <v>4</v>
      </c>
      <c r="G2269">
        <v>2636</v>
      </c>
      <c r="H2269">
        <v>7</v>
      </c>
      <c r="I2269" t="str">
        <f t="shared" si="35"/>
        <v>33583</v>
      </c>
      <c r="J2269">
        <f>IFERROR(VLOOKUP(I2269,着工統計から!$B$2:$B$992,2,FALSE), 0)</f>
        <v>0</v>
      </c>
    </row>
    <row r="2270" spans="2:10" x14ac:dyDescent="0.7">
      <c r="B2270" s="1">
        <v>2266</v>
      </c>
      <c r="C2270" s="1" t="s">
        <v>33</v>
      </c>
      <c r="D2270" s="1">
        <v>335843</v>
      </c>
      <c r="E2270" s="1" t="s">
        <v>2181</v>
      </c>
      <c r="F2270" s="1">
        <v>5</v>
      </c>
      <c r="G2270">
        <v>10592</v>
      </c>
      <c r="H2270">
        <v>28</v>
      </c>
      <c r="I2270" t="str">
        <f t="shared" si="35"/>
        <v>33584</v>
      </c>
      <c r="J2270">
        <f>IFERROR(VLOOKUP(I2270,着工統計から!$B$2:$B$992,2,FALSE), 0)</f>
        <v>0</v>
      </c>
    </row>
    <row r="2271" spans="2:10" x14ac:dyDescent="0.7">
      <c r="B2271" s="1">
        <v>2267</v>
      </c>
      <c r="C2271" s="1" t="s">
        <v>33</v>
      </c>
      <c r="D2271" s="1">
        <v>335851</v>
      </c>
      <c r="E2271" s="1" t="s">
        <v>2182</v>
      </c>
      <c r="F2271" s="1">
        <v>4</v>
      </c>
      <c r="G2271">
        <v>1242</v>
      </c>
      <c r="H2271">
        <v>3</v>
      </c>
      <c r="I2271" t="str">
        <f t="shared" si="35"/>
        <v>33585</v>
      </c>
      <c r="J2271">
        <f>IFERROR(VLOOKUP(I2271,着工統計から!$B$2:$B$992,2,FALSE), 0)</f>
        <v>0</v>
      </c>
    </row>
    <row r="2272" spans="2:10" x14ac:dyDescent="0.7">
      <c r="B2272" s="1">
        <v>2268</v>
      </c>
      <c r="C2272" s="1" t="s">
        <v>33</v>
      </c>
      <c r="D2272" s="1">
        <v>335428</v>
      </c>
      <c r="E2272" s="1" t="s">
        <v>1400</v>
      </c>
      <c r="F2272" s="1">
        <v>4</v>
      </c>
      <c r="G2272">
        <v>1926</v>
      </c>
      <c r="H2272">
        <v>5</v>
      </c>
      <c r="I2272" t="str">
        <f t="shared" si="35"/>
        <v>33542</v>
      </c>
      <c r="J2272">
        <f>IFERROR(VLOOKUP(I2272,着工統計から!$B$2:$B$992,2,FALSE), 0)</f>
        <v>0</v>
      </c>
    </row>
    <row r="2273" spans="2:10" x14ac:dyDescent="0.7">
      <c r="B2273" s="1">
        <v>2269</v>
      </c>
      <c r="C2273" s="1" t="s">
        <v>33</v>
      </c>
      <c r="D2273" s="1">
        <v>335886</v>
      </c>
      <c r="E2273" s="1" t="s">
        <v>2183</v>
      </c>
      <c r="F2273" s="1">
        <v>4</v>
      </c>
      <c r="G2273">
        <v>2604</v>
      </c>
      <c r="H2273">
        <v>7</v>
      </c>
      <c r="I2273" t="str">
        <f t="shared" si="35"/>
        <v>33588</v>
      </c>
      <c r="J2273">
        <f>IFERROR(VLOOKUP(I2273,着工統計から!$B$2:$B$992,2,FALSE), 0)</f>
        <v>0</v>
      </c>
    </row>
    <row r="2274" spans="2:10" x14ac:dyDescent="0.7">
      <c r="B2274" s="1">
        <v>2270</v>
      </c>
      <c r="C2274" s="1" t="s">
        <v>33</v>
      </c>
      <c r="D2274" s="1">
        <v>335894</v>
      </c>
      <c r="E2274" s="1" t="s">
        <v>2184</v>
      </c>
      <c r="F2274" s="1">
        <v>4</v>
      </c>
      <c r="G2274">
        <v>596</v>
      </c>
      <c r="H2274">
        <v>2</v>
      </c>
      <c r="I2274" t="str">
        <f t="shared" si="35"/>
        <v>33589</v>
      </c>
      <c r="J2274">
        <f>IFERROR(VLOOKUP(I2274,着工統計から!$B$2:$B$992,2,FALSE), 0)</f>
        <v>0</v>
      </c>
    </row>
    <row r="2275" spans="2:10" x14ac:dyDescent="0.7">
      <c r="B2275" s="1">
        <v>2271</v>
      </c>
      <c r="C2275" s="1" t="s">
        <v>33</v>
      </c>
      <c r="D2275" s="1">
        <v>336211</v>
      </c>
      <c r="E2275" s="1" t="s">
        <v>2185</v>
      </c>
      <c r="F2275" s="1">
        <v>5</v>
      </c>
      <c r="G2275">
        <v>2777</v>
      </c>
      <c r="H2275">
        <v>7</v>
      </c>
      <c r="I2275" t="str">
        <f t="shared" si="35"/>
        <v>33621</v>
      </c>
      <c r="J2275">
        <f>IFERROR(VLOOKUP(I2275,着工統計から!$B$2:$B$992,2,FALSE), 0)</f>
        <v>0</v>
      </c>
    </row>
    <row r="2276" spans="2:10" x14ac:dyDescent="0.7">
      <c r="B2276" s="1">
        <v>2272</v>
      </c>
      <c r="C2276" s="1" t="s">
        <v>33</v>
      </c>
      <c r="D2276" s="1">
        <v>336416</v>
      </c>
      <c r="E2276" s="1" t="s">
        <v>990</v>
      </c>
      <c r="F2276" s="1">
        <v>5</v>
      </c>
      <c r="G2276">
        <v>3631</v>
      </c>
      <c r="H2276">
        <v>10</v>
      </c>
      <c r="I2276" t="str">
        <f t="shared" si="35"/>
        <v>33641</v>
      </c>
      <c r="J2276">
        <f>IFERROR(VLOOKUP(I2276,着工統計から!$B$2:$B$992,2,FALSE), 0)</f>
        <v>0</v>
      </c>
    </row>
    <row r="2277" spans="2:10" x14ac:dyDescent="0.7">
      <c r="B2277" s="1">
        <v>2273</v>
      </c>
      <c r="C2277" s="1" t="s">
        <v>33</v>
      </c>
      <c r="D2277" s="1">
        <v>336424</v>
      </c>
      <c r="E2277" s="1" t="s">
        <v>2186</v>
      </c>
      <c r="F2277" s="1">
        <v>5</v>
      </c>
      <c r="G2277">
        <v>1055</v>
      </c>
      <c r="H2277">
        <v>3</v>
      </c>
      <c r="I2277" t="str">
        <f t="shared" si="35"/>
        <v>33642</v>
      </c>
      <c r="J2277">
        <f>IFERROR(VLOOKUP(I2277,着工統計から!$B$2:$B$992,2,FALSE), 0)</f>
        <v>0</v>
      </c>
    </row>
    <row r="2278" spans="2:10" x14ac:dyDescent="0.7">
      <c r="B2278" s="1">
        <v>2274</v>
      </c>
      <c r="C2278" s="1" t="s">
        <v>33</v>
      </c>
      <c r="D2278" s="1">
        <v>336441</v>
      </c>
      <c r="E2278" s="1" t="s">
        <v>2187</v>
      </c>
      <c r="F2278" s="1">
        <v>5</v>
      </c>
      <c r="G2278">
        <v>11755</v>
      </c>
      <c r="H2278">
        <v>32</v>
      </c>
      <c r="I2278" t="str">
        <f t="shared" si="35"/>
        <v>33644</v>
      </c>
      <c r="J2278">
        <f>IFERROR(VLOOKUP(I2278,着工統計から!$B$2:$B$992,2,FALSE), 0)</f>
        <v>0</v>
      </c>
    </row>
    <row r="2279" spans="2:10" x14ac:dyDescent="0.7">
      <c r="B2279" s="1">
        <v>2275</v>
      </c>
      <c r="C2279" s="1" t="s">
        <v>33</v>
      </c>
      <c r="D2279" s="1">
        <v>336459</v>
      </c>
      <c r="E2279" s="1" t="s">
        <v>2188</v>
      </c>
      <c r="F2279" s="1">
        <v>5</v>
      </c>
      <c r="G2279">
        <v>5973</v>
      </c>
      <c r="H2279">
        <v>16</v>
      </c>
      <c r="I2279" t="str">
        <f t="shared" si="35"/>
        <v>33645</v>
      </c>
      <c r="J2279">
        <f>IFERROR(VLOOKUP(I2279,着工統計から!$B$2:$B$992,2,FALSE), 0)</f>
        <v>0</v>
      </c>
    </row>
    <row r="2280" spans="2:10" x14ac:dyDescent="0.7">
      <c r="B2280" s="1">
        <v>2276</v>
      </c>
      <c r="C2280" s="1" t="s">
        <v>33</v>
      </c>
      <c r="D2280" s="1">
        <v>336467</v>
      </c>
      <c r="E2280" s="1" t="s">
        <v>2189</v>
      </c>
      <c r="F2280" s="1">
        <v>5</v>
      </c>
      <c r="G2280">
        <v>2786</v>
      </c>
      <c r="H2280">
        <v>7</v>
      </c>
      <c r="I2280" t="str">
        <f t="shared" si="35"/>
        <v>33646</v>
      </c>
      <c r="J2280">
        <f>IFERROR(VLOOKUP(I2280,着工統計から!$B$2:$B$992,2,FALSE), 0)</f>
        <v>0</v>
      </c>
    </row>
    <row r="2281" spans="2:10" x14ac:dyDescent="0.7">
      <c r="B2281" s="1">
        <v>2277</v>
      </c>
      <c r="C2281" s="1" t="s">
        <v>33</v>
      </c>
      <c r="D2281" s="1">
        <v>334421</v>
      </c>
      <c r="E2281" s="1" t="s">
        <v>2190</v>
      </c>
      <c r="F2281" s="1">
        <v>6</v>
      </c>
      <c r="G2281">
        <v>11440</v>
      </c>
      <c r="H2281">
        <v>51</v>
      </c>
      <c r="I2281" t="str">
        <f t="shared" si="35"/>
        <v>33442</v>
      </c>
      <c r="J2281">
        <f>IFERROR(VLOOKUP(I2281,着工統計から!$B$2:$B$992,2,FALSE), 0)</f>
        <v>0</v>
      </c>
    </row>
    <row r="2282" spans="2:10" x14ac:dyDescent="0.7">
      <c r="B2282" s="1">
        <v>2278</v>
      </c>
      <c r="C2282" s="1" t="s">
        <v>33</v>
      </c>
      <c r="D2282" s="1">
        <v>334430</v>
      </c>
      <c r="E2282" s="1" t="s">
        <v>2191</v>
      </c>
      <c r="F2282" s="1">
        <v>6</v>
      </c>
      <c r="G2282">
        <v>17509</v>
      </c>
      <c r="H2282">
        <v>78</v>
      </c>
      <c r="I2282" t="str">
        <f t="shared" si="35"/>
        <v>33443</v>
      </c>
      <c r="J2282">
        <f>IFERROR(VLOOKUP(I2282,着工統計から!$B$2:$B$992,2,FALSE), 0)</f>
        <v>0</v>
      </c>
    </row>
    <row r="2283" spans="2:10" x14ac:dyDescent="0.7">
      <c r="B2283" s="1">
        <v>2279</v>
      </c>
      <c r="C2283" s="1" t="s">
        <v>33</v>
      </c>
      <c r="D2283" s="1">
        <v>334448</v>
      </c>
      <c r="E2283" s="1" t="s">
        <v>2192</v>
      </c>
      <c r="F2283" s="1">
        <v>6</v>
      </c>
      <c r="G2283">
        <v>5286</v>
      </c>
      <c r="H2283">
        <v>24</v>
      </c>
      <c r="I2283" t="str">
        <f t="shared" si="35"/>
        <v>33444</v>
      </c>
      <c r="J2283">
        <f>IFERROR(VLOOKUP(I2283,着工統計から!$B$2:$B$992,2,FALSE), 0)</f>
        <v>0</v>
      </c>
    </row>
    <row r="2284" spans="2:10" x14ac:dyDescent="0.7">
      <c r="B2284" s="1">
        <v>2280</v>
      </c>
      <c r="C2284" s="1" t="s">
        <v>33</v>
      </c>
      <c r="D2284" s="1">
        <v>333450</v>
      </c>
      <c r="E2284" s="1" t="s">
        <v>2193</v>
      </c>
      <c r="F2284" s="1">
        <v>5</v>
      </c>
      <c r="G2284">
        <v>3348</v>
      </c>
      <c r="H2284">
        <v>14</v>
      </c>
      <c r="I2284" t="str">
        <f t="shared" si="35"/>
        <v>33345</v>
      </c>
      <c r="J2284">
        <f>IFERROR(VLOOKUP(I2284,着工統計から!$B$2:$B$992,2,FALSE), 0)</f>
        <v>0</v>
      </c>
    </row>
    <row r="2285" spans="2:10" x14ac:dyDescent="0.7">
      <c r="B2285" s="1">
        <v>2281</v>
      </c>
      <c r="C2285" s="1" t="s">
        <v>33</v>
      </c>
      <c r="D2285" s="1">
        <v>333468</v>
      </c>
      <c r="E2285" s="1" t="s">
        <v>2194</v>
      </c>
      <c r="F2285" s="1">
        <v>5</v>
      </c>
      <c r="G2285">
        <v>11064</v>
      </c>
      <c r="H2285">
        <v>46</v>
      </c>
      <c r="I2285" t="str">
        <f t="shared" si="35"/>
        <v>33346</v>
      </c>
      <c r="J2285">
        <f>IFERROR(VLOOKUP(I2285,着工統計から!$B$2:$B$992,2,FALSE), 0)</f>
        <v>0</v>
      </c>
    </row>
    <row r="2286" spans="2:10" x14ac:dyDescent="0.7">
      <c r="B2286" s="1">
        <v>2282</v>
      </c>
      <c r="C2286" s="1" t="s">
        <v>33</v>
      </c>
      <c r="D2286" s="1">
        <v>334235</v>
      </c>
      <c r="E2286" s="1" t="s">
        <v>2195</v>
      </c>
      <c r="F2286" s="1">
        <v>6</v>
      </c>
      <c r="G2286">
        <v>12154</v>
      </c>
      <c r="H2286">
        <v>120</v>
      </c>
      <c r="I2286" t="str">
        <f t="shared" si="35"/>
        <v>33423</v>
      </c>
      <c r="J2286">
        <f>IFERROR(VLOOKUP(I2286,着工統計から!$B$2:$B$992,2,FALSE), 0)</f>
        <v>0</v>
      </c>
    </row>
    <row r="2287" spans="2:10" x14ac:dyDescent="0.7">
      <c r="B2287" s="1">
        <v>2283</v>
      </c>
      <c r="C2287" s="1" t="s">
        <v>33</v>
      </c>
      <c r="D2287" s="1">
        <v>334456</v>
      </c>
      <c r="E2287" s="1" t="s">
        <v>2196</v>
      </c>
      <c r="F2287" s="1">
        <v>6</v>
      </c>
      <c r="G2287">
        <v>10929</v>
      </c>
      <c r="H2287">
        <v>61</v>
      </c>
      <c r="I2287" t="str">
        <f t="shared" si="35"/>
        <v>33445</v>
      </c>
      <c r="J2287">
        <f>IFERROR(VLOOKUP(I2287,着工統計から!$B$2:$B$992,2,FALSE), 0)</f>
        <v>0</v>
      </c>
    </row>
    <row r="2288" spans="2:10" x14ac:dyDescent="0.7">
      <c r="B2288" s="1">
        <v>2284</v>
      </c>
      <c r="C2288" s="1" t="s">
        <v>33</v>
      </c>
      <c r="D2288" s="1">
        <v>334618</v>
      </c>
      <c r="E2288" s="1" t="s">
        <v>2197</v>
      </c>
      <c r="F2288" s="1">
        <v>6</v>
      </c>
      <c r="G2288">
        <v>14201</v>
      </c>
      <c r="H2288">
        <v>40</v>
      </c>
      <c r="I2288" t="str">
        <f t="shared" si="35"/>
        <v>33461</v>
      </c>
      <c r="J2288">
        <f>IFERROR(VLOOKUP(I2288,着工統計から!$B$2:$B$992,2,FALSE), 0)</f>
        <v>0</v>
      </c>
    </row>
    <row r="2289" spans="2:10" x14ac:dyDescent="0.7">
      <c r="B2289" s="1">
        <v>2285</v>
      </c>
      <c r="C2289" s="1" t="s">
        <v>33</v>
      </c>
      <c r="D2289" s="1">
        <v>335860</v>
      </c>
      <c r="E2289" s="1" t="s">
        <v>2198</v>
      </c>
      <c r="F2289" s="1">
        <v>4</v>
      </c>
      <c r="G2289">
        <v>866</v>
      </c>
      <c r="H2289">
        <v>1</v>
      </c>
      <c r="I2289" t="str">
        <f t="shared" si="35"/>
        <v>33586</v>
      </c>
      <c r="J2289">
        <f>IFERROR(VLOOKUP(I2289,着工統計から!$B$2:$B$992,2,FALSE), 0)</f>
        <v>0</v>
      </c>
    </row>
    <row r="2290" spans="2:10" x14ac:dyDescent="0.7">
      <c r="B2290" s="1">
        <v>2286</v>
      </c>
      <c r="C2290" s="1" t="s">
        <v>33</v>
      </c>
      <c r="D2290" s="1">
        <v>336025</v>
      </c>
      <c r="E2290" s="1" t="s">
        <v>2199</v>
      </c>
      <c r="F2290" s="1">
        <v>4</v>
      </c>
      <c r="G2290">
        <v>614</v>
      </c>
      <c r="H2290">
        <v>1</v>
      </c>
      <c r="I2290" t="str">
        <f t="shared" si="35"/>
        <v>33602</v>
      </c>
      <c r="J2290">
        <f>IFERROR(VLOOKUP(I2290,着工統計から!$B$2:$B$992,2,FALSE), 0)</f>
        <v>0</v>
      </c>
    </row>
    <row r="2291" spans="2:10" x14ac:dyDescent="0.7">
      <c r="B2291" s="1">
        <v>2287</v>
      </c>
      <c r="C2291" s="1" t="s">
        <v>33</v>
      </c>
      <c r="D2291" s="1">
        <v>336033</v>
      </c>
      <c r="E2291" s="1" t="s">
        <v>2200</v>
      </c>
      <c r="F2291" s="1">
        <v>4</v>
      </c>
      <c r="G2291">
        <v>1351</v>
      </c>
      <c r="H2291">
        <v>3</v>
      </c>
      <c r="I2291" t="str">
        <f t="shared" si="35"/>
        <v>33603</v>
      </c>
      <c r="J2291">
        <f>IFERROR(VLOOKUP(I2291,着工統計から!$B$2:$B$992,2,FALSE), 0)</f>
        <v>0</v>
      </c>
    </row>
    <row r="2292" spans="2:10" x14ac:dyDescent="0.7">
      <c r="B2292" s="1">
        <v>2288</v>
      </c>
      <c r="C2292" s="1" t="s">
        <v>33</v>
      </c>
      <c r="D2292" s="1">
        <v>336041</v>
      </c>
      <c r="E2292" s="1" t="s">
        <v>2201</v>
      </c>
      <c r="F2292" s="1">
        <v>4</v>
      </c>
      <c r="G2292">
        <v>593</v>
      </c>
      <c r="H2292">
        <v>1</v>
      </c>
      <c r="I2292" t="str">
        <f t="shared" si="35"/>
        <v>33604</v>
      </c>
      <c r="J2292">
        <f>IFERROR(VLOOKUP(I2292,着工統計から!$B$2:$B$992,2,FALSE), 0)</f>
        <v>0</v>
      </c>
    </row>
    <row r="2293" spans="2:10" x14ac:dyDescent="0.7">
      <c r="B2293" s="1">
        <v>2289</v>
      </c>
      <c r="C2293" s="1" t="s">
        <v>33</v>
      </c>
      <c r="D2293" s="1">
        <v>336068</v>
      </c>
      <c r="E2293" s="1" t="s">
        <v>2202</v>
      </c>
      <c r="F2293" s="1">
        <v>5</v>
      </c>
      <c r="G2293">
        <v>10289</v>
      </c>
      <c r="H2293">
        <v>25</v>
      </c>
      <c r="I2293" t="str">
        <f t="shared" si="35"/>
        <v>33606</v>
      </c>
      <c r="J2293">
        <f>IFERROR(VLOOKUP(I2293,着工統計から!$B$2:$B$992,2,FALSE), 0)</f>
        <v>0</v>
      </c>
    </row>
    <row r="2294" spans="2:10" x14ac:dyDescent="0.7">
      <c r="B2294" s="1">
        <v>2290</v>
      </c>
      <c r="C2294" s="1" t="s">
        <v>33</v>
      </c>
      <c r="D2294" s="1">
        <v>336220</v>
      </c>
      <c r="E2294" s="1" t="s">
        <v>2203</v>
      </c>
      <c r="F2294" s="1">
        <v>5</v>
      </c>
      <c r="G2294">
        <v>11125</v>
      </c>
      <c r="H2294">
        <v>54</v>
      </c>
      <c r="I2294" t="str">
        <f t="shared" si="35"/>
        <v>33622</v>
      </c>
      <c r="J2294">
        <f>IFERROR(VLOOKUP(I2294,着工統計から!$B$2:$B$992,2,FALSE), 0)</f>
        <v>0</v>
      </c>
    </row>
    <row r="2295" spans="2:10" x14ac:dyDescent="0.7">
      <c r="B2295" s="1">
        <v>2291</v>
      </c>
      <c r="C2295" s="1" t="s">
        <v>33</v>
      </c>
      <c r="D2295" s="1">
        <v>336238</v>
      </c>
      <c r="E2295" s="1" t="s">
        <v>2204</v>
      </c>
      <c r="F2295" s="1">
        <v>5</v>
      </c>
      <c r="G2295">
        <v>5906</v>
      </c>
      <c r="H2295">
        <v>1</v>
      </c>
      <c r="I2295" t="str">
        <f t="shared" si="35"/>
        <v>33623</v>
      </c>
      <c r="J2295">
        <f>IFERROR(VLOOKUP(I2295,着工統計から!$B$2:$B$992,2,FALSE), 0)</f>
        <v>0</v>
      </c>
    </row>
    <row r="2296" spans="2:10" x14ac:dyDescent="0.7">
      <c r="B2296" s="1">
        <v>2292</v>
      </c>
      <c r="C2296" s="1" t="s">
        <v>33</v>
      </c>
      <c r="D2296" s="1">
        <v>336432</v>
      </c>
      <c r="E2296" s="1" t="s">
        <v>2205</v>
      </c>
      <c r="F2296" s="1">
        <v>5</v>
      </c>
      <c r="G2296">
        <v>1472</v>
      </c>
      <c r="H2296">
        <v>3</v>
      </c>
      <c r="I2296" t="str">
        <f t="shared" si="35"/>
        <v>33643</v>
      </c>
      <c r="J2296">
        <f>IFERROR(VLOOKUP(I2296,着工統計から!$B$2:$B$992,2,FALSE), 0)</f>
        <v>0</v>
      </c>
    </row>
    <row r="2297" spans="2:10" x14ac:dyDescent="0.7">
      <c r="B2297" s="1">
        <v>2293</v>
      </c>
      <c r="C2297" s="1" t="s">
        <v>33</v>
      </c>
      <c r="D2297" s="1">
        <v>336637</v>
      </c>
      <c r="E2297" s="1" t="s">
        <v>2206</v>
      </c>
      <c r="F2297" s="1">
        <v>5</v>
      </c>
      <c r="G2297">
        <v>4907</v>
      </c>
      <c r="H2297">
        <v>7</v>
      </c>
      <c r="I2297" t="str">
        <f t="shared" si="35"/>
        <v>33663</v>
      </c>
      <c r="J2297">
        <f>IFERROR(VLOOKUP(I2297,着工統計から!$B$2:$B$992,2,FALSE), 0)</f>
        <v>0</v>
      </c>
    </row>
    <row r="2298" spans="2:10" x14ac:dyDescent="0.7">
      <c r="B2298" s="1">
        <v>2294</v>
      </c>
      <c r="C2298" s="1" t="s">
        <v>33</v>
      </c>
      <c r="D2298" s="1">
        <v>336611</v>
      </c>
      <c r="E2298" s="1" t="s">
        <v>2207</v>
      </c>
      <c r="F2298" s="1">
        <v>5</v>
      </c>
      <c r="G2298">
        <v>6475</v>
      </c>
      <c r="H2298">
        <v>10</v>
      </c>
      <c r="I2298" t="str">
        <f t="shared" si="35"/>
        <v>33661</v>
      </c>
      <c r="J2298">
        <f>IFERROR(VLOOKUP(I2298,着工統計から!$B$2:$B$992,2,FALSE), 0)</f>
        <v>0</v>
      </c>
    </row>
    <row r="2299" spans="2:10" x14ac:dyDescent="0.7">
      <c r="B2299" s="1">
        <v>2295</v>
      </c>
      <c r="C2299" s="1" t="s">
        <v>33</v>
      </c>
      <c r="D2299" s="1">
        <v>336629</v>
      </c>
      <c r="E2299" s="1" t="s">
        <v>1638</v>
      </c>
      <c r="F2299" s="1">
        <v>5</v>
      </c>
      <c r="G2299">
        <v>2458</v>
      </c>
      <c r="H2299">
        <v>4</v>
      </c>
      <c r="I2299" t="str">
        <f t="shared" si="35"/>
        <v>33662</v>
      </c>
      <c r="J2299">
        <f>IFERROR(VLOOKUP(I2299,着工統計から!$B$2:$B$992,2,FALSE), 0)</f>
        <v>0</v>
      </c>
    </row>
    <row r="2300" spans="2:10" x14ac:dyDescent="0.7">
      <c r="B2300" s="1">
        <v>2296</v>
      </c>
      <c r="C2300" s="1" t="s">
        <v>33</v>
      </c>
      <c r="D2300" s="1">
        <v>336653</v>
      </c>
      <c r="E2300" s="1" t="s">
        <v>2208</v>
      </c>
      <c r="F2300" s="1">
        <v>5</v>
      </c>
      <c r="G2300">
        <v>5499</v>
      </c>
      <c r="H2300">
        <v>8</v>
      </c>
      <c r="I2300" t="str">
        <f t="shared" si="35"/>
        <v>33665</v>
      </c>
      <c r="J2300">
        <f>IFERROR(VLOOKUP(I2300,着工統計から!$B$2:$B$992,2,FALSE), 0)</f>
        <v>0</v>
      </c>
    </row>
    <row r="2301" spans="2:10" x14ac:dyDescent="0.7">
      <c r="B2301" s="1">
        <v>2297</v>
      </c>
      <c r="C2301" s="1" t="s">
        <v>33</v>
      </c>
      <c r="D2301" s="1">
        <v>333051</v>
      </c>
      <c r="E2301" s="1" t="s">
        <v>2209</v>
      </c>
      <c r="F2301" s="1">
        <v>5</v>
      </c>
      <c r="G2301">
        <v>4956</v>
      </c>
      <c r="H2301">
        <v>15</v>
      </c>
      <c r="I2301" t="str">
        <f t="shared" si="35"/>
        <v>33305</v>
      </c>
      <c r="J2301">
        <f>IFERROR(VLOOKUP(I2301,着工統計から!$B$2:$B$992,2,FALSE), 0)</f>
        <v>0</v>
      </c>
    </row>
    <row r="2302" spans="2:10" x14ac:dyDescent="0.7">
      <c r="B2302" s="1">
        <v>2298</v>
      </c>
      <c r="C2302" s="1" t="s">
        <v>33</v>
      </c>
      <c r="D2302" s="1">
        <v>335231</v>
      </c>
      <c r="E2302" s="1" t="s">
        <v>2210</v>
      </c>
      <c r="F2302" s="1">
        <v>5</v>
      </c>
      <c r="G2302">
        <v>6994</v>
      </c>
      <c r="H2302">
        <v>20</v>
      </c>
      <c r="I2302" t="str">
        <f t="shared" si="35"/>
        <v>33523</v>
      </c>
      <c r="J2302">
        <f>IFERROR(VLOOKUP(I2302,着工統計から!$B$2:$B$992,2,FALSE), 0)</f>
        <v>0</v>
      </c>
    </row>
    <row r="2303" spans="2:10" x14ac:dyDescent="0.7">
      <c r="B2303" s="1">
        <v>2299</v>
      </c>
      <c r="C2303" s="1" t="s">
        <v>34</v>
      </c>
      <c r="D2303" s="1">
        <v>341011</v>
      </c>
      <c r="E2303" s="1" t="s">
        <v>2211</v>
      </c>
      <c r="F2303" s="1">
        <v>6</v>
      </c>
      <c r="G2303">
        <v>1188196</v>
      </c>
      <c r="H2303">
        <v>9081</v>
      </c>
      <c r="I2303" t="str">
        <f t="shared" si="35"/>
        <v>34101</v>
      </c>
      <c r="J2303">
        <f>IFERROR(VLOOKUP(I2303,着工統計から!$B$2:$B$992,2,FALSE), 0)</f>
        <v>0</v>
      </c>
    </row>
    <row r="2304" spans="2:10" x14ac:dyDescent="0.7">
      <c r="B2304" s="1">
        <v>2300</v>
      </c>
      <c r="C2304" s="1" t="s">
        <v>34</v>
      </c>
      <c r="D2304" s="1">
        <v>343242</v>
      </c>
      <c r="E2304" s="1" t="s">
        <v>2212</v>
      </c>
      <c r="F2304" s="1">
        <v>5</v>
      </c>
      <c r="G2304">
        <v>5838</v>
      </c>
      <c r="H2304">
        <v>41</v>
      </c>
      <c r="I2304" t="str">
        <f t="shared" si="35"/>
        <v>34324</v>
      </c>
      <c r="J2304">
        <f>IFERROR(VLOOKUP(I2304,着工統計から!$B$2:$B$992,2,FALSE), 0)</f>
        <v>0</v>
      </c>
    </row>
    <row r="2305" spans="2:10" x14ac:dyDescent="0.7">
      <c r="B2305" s="1">
        <v>2301</v>
      </c>
      <c r="C2305" s="1" t="s">
        <v>34</v>
      </c>
      <c r="D2305" s="1">
        <v>342025</v>
      </c>
      <c r="E2305" s="1" t="s">
        <v>2213</v>
      </c>
      <c r="F2305" s="1">
        <v>6</v>
      </c>
      <c r="G2305">
        <v>185763</v>
      </c>
      <c r="H2305">
        <v>797</v>
      </c>
      <c r="I2305" t="str">
        <f t="shared" si="35"/>
        <v>34202</v>
      </c>
      <c r="J2305">
        <f>IFERROR(VLOOKUP(I2305,着工統計から!$B$2:$B$992,2,FALSE), 0)</f>
        <v>0</v>
      </c>
    </row>
    <row r="2306" spans="2:10" x14ac:dyDescent="0.7">
      <c r="B2306" s="1">
        <v>2302</v>
      </c>
      <c r="C2306" s="1" t="s">
        <v>34</v>
      </c>
      <c r="D2306" s="1">
        <v>343111</v>
      </c>
      <c r="E2306" s="1" t="s">
        <v>2214</v>
      </c>
      <c r="F2306" s="1">
        <v>6</v>
      </c>
      <c r="G2306">
        <v>11643</v>
      </c>
      <c r="H2306">
        <v>50</v>
      </c>
      <c r="I2306" t="str">
        <f t="shared" si="35"/>
        <v>34311</v>
      </c>
      <c r="J2306">
        <f>IFERROR(VLOOKUP(I2306,着工統計から!$B$2:$B$992,2,FALSE), 0)</f>
        <v>0</v>
      </c>
    </row>
    <row r="2307" spans="2:10" x14ac:dyDescent="0.7">
      <c r="B2307" s="1">
        <v>2303</v>
      </c>
      <c r="C2307" s="1" t="s">
        <v>34</v>
      </c>
      <c r="D2307" s="1">
        <v>343129</v>
      </c>
      <c r="E2307" s="1" t="s">
        <v>2215</v>
      </c>
      <c r="F2307" s="1">
        <v>6</v>
      </c>
      <c r="G2307">
        <v>5391</v>
      </c>
      <c r="H2307">
        <v>23</v>
      </c>
      <c r="I2307" t="str">
        <f t="shared" si="35"/>
        <v>34312</v>
      </c>
      <c r="J2307">
        <f>IFERROR(VLOOKUP(I2307,着工統計から!$B$2:$B$992,2,FALSE), 0)</f>
        <v>0</v>
      </c>
    </row>
    <row r="2308" spans="2:10" x14ac:dyDescent="0.7">
      <c r="B2308" s="1">
        <v>2304</v>
      </c>
      <c r="C2308" s="1" t="s">
        <v>34</v>
      </c>
      <c r="D2308" s="1">
        <v>343137</v>
      </c>
      <c r="E2308" s="1" t="s">
        <v>2216</v>
      </c>
      <c r="F2308" s="1">
        <v>6</v>
      </c>
      <c r="G2308">
        <v>1463</v>
      </c>
      <c r="H2308">
        <v>6</v>
      </c>
      <c r="I2308" t="str">
        <f t="shared" si="35"/>
        <v>34313</v>
      </c>
      <c r="J2308">
        <f>IFERROR(VLOOKUP(I2308,着工統計から!$B$2:$B$992,2,FALSE), 0)</f>
        <v>0</v>
      </c>
    </row>
    <row r="2309" spans="2:10" x14ac:dyDescent="0.7">
      <c r="B2309" s="1">
        <v>2305</v>
      </c>
      <c r="C2309" s="1" t="s">
        <v>34</v>
      </c>
      <c r="D2309" s="1">
        <v>343145</v>
      </c>
      <c r="E2309" s="1" t="s">
        <v>2217</v>
      </c>
      <c r="F2309" s="1">
        <v>6</v>
      </c>
      <c r="G2309">
        <v>1662</v>
      </c>
      <c r="H2309">
        <v>7</v>
      </c>
      <c r="I2309" t="str">
        <f t="shared" si="35"/>
        <v>34314</v>
      </c>
      <c r="J2309">
        <f>IFERROR(VLOOKUP(I2309,着工統計から!$B$2:$B$992,2,FALSE), 0)</f>
        <v>0</v>
      </c>
    </row>
    <row r="2310" spans="2:10" x14ac:dyDescent="0.7">
      <c r="B2310" s="1">
        <v>2306</v>
      </c>
      <c r="C2310" s="1" t="s">
        <v>34</v>
      </c>
      <c r="D2310" s="1">
        <v>344231</v>
      </c>
      <c r="E2310" s="1" t="s">
        <v>2218</v>
      </c>
      <c r="F2310" s="1">
        <v>6</v>
      </c>
      <c r="G2310">
        <v>10861</v>
      </c>
      <c r="H2310">
        <v>47</v>
      </c>
      <c r="I2310" t="str">
        <f t="shared" ref="I2310:I2373" si="36">LEFT(TEXT(D2310,"000000"),5)</f>
        <v>34423</v>
      </c>
      <c r="J2310">
        <f>IFERROR(VLOOKUP(I2310,着工統計から!$B$2:$B$992,2,FALSE), 0)</f>
        <v>0</v>
      </c>
    </row>
    <row r="2311" spans="2:10" x14ac:dyDescent="0.7">
      <c r="B2311" s="1">
        <v>2307</v>
      </c>
      <c r="C2311" s="1" t="s">
        <v>34</v>
      </c>
      <c r="D2311" s="1">
        <v>344249</v>
      </c>
      <c r="E2311" s="1" t="s">
        <v>2219</v>
      </c>
      <c r="F2311" s="1">
        <v>6</v>
      </c>
      <c r="G2311">
        <v>8372</v>
      </c>
      <c r="H2311">
        <v>36</v>
      </c>
      <c r="I2311" t="str">
        <f t="shared" si="36"/>
        <v>34424</v>
      </c>
      <c r="J2311">
        <f>IFERROR(VLOOKUP(I2311,着工統計から!$B$2:$B$992,2,FALSE), 0)</f>
        <v>0</v>
      </c>
    </row>
    <row r="2312" spans="2:10" x14ac:dyDescent="0.7">
      <c r="B2312" s="1">
        <v>2308</v>
      </c>
      <c r="C2312" s="1" t="s">
        <v>34</v>
      </c>
      <c r="D2312" s="1">
        <v>344257</v>
      </c>
      <c r="E2312" s="1" t="s">
        <v>2220</v>
      </c>
      <c r="F2312" s="1">
        <v>6</v>
      </c>
      <c r="G2312">
        <v>1489</v>
      </c>
      <c r="H2312">
        <v>6</v>
      </c>
      <c r="I2312" t="str">
        <f t="shared" si="36"/>
        <v>34425</v>
      </c>
      <c r="J2312">
        <f>IFERROR(VLOOKUP(I2312,着工統計から!$B$2:$B$992,2,FALSE), 0)</f>
        <v>0</v>
      </c>
    </row>
    <row r="2313" spans="2:10" x14ac:dyDescent="0.7">
      <c r="B2313" s="1">
        <v>2309</v>
      </c>
      <c r="C2313" s="1" t="s">
        <v>34</v>
      </c>
      <c r="D2313" s="1">
        <v>344265</v>
      </c>
      <c r="E2313" s="1" t="s">
        <v>2221</v>
      </c>
      <c r="F2313" s="1">
        <v>6</v>
      </c>
      <c r="G2313">
        <v>1908</v>
      </c>
      <c r="H2313">
        <v>8</v>
      </c>
      <c r="I2313" t="str">
        <f t="shared" si="36"/>
        <v>34426</v>
      </c>
      <c r="J2313">
        <f>IFERROR(VLOOKUP(I2313,着工統計から!$B$2:$B$992,2,FALSE), 0)</f>
        <v>0</v>
      </c>
    </row>
    <row r="2314" spans="2:10" x14ac:dyDescent="0.7">
      <c r="B2314" s="1">
        <v>2310</v>
      </c>
      <c r="C2314" s="1" t="s">
        <v>34</v>
      </c>
      <c r="D2314" s="1">
        <v>342033</v>
      </c>
      <c r="E2314" s="1" t="s">
        <v>2222</v>
      </c>
      <c r="F2314" s="1">
        <v>6</v>
      </c>
      <c r="G2314">
        <v>26426</v>
      </c>
      <c r="H2314">
        <v>93</v>
      </c>
      <c r="I2314" t="str">
        <f t="shared" si="36"/>
        <v>34203</v>
      </c>
      <c r="J2314">
        <f>IFERROR(VLOOKUP(I2314,着工統計から!$B$2:$B$992,2,FALSE), 0)</f>
        <v>0</v>
      </c>
    </row>
    <row r="2315" spans="2:10" x14ac:dyDescent="0.7">
      <c r="B2315" s="1">
        <v>2311</v>
      </c>
      <c r="C2315" s="1" t="s">
        <v>34</v>
      </c>
      <c r="D2315" s="1">
        <v>342041</v>
      </c>
      <c r="E2315" s="1" t="s">
        <v>2223</v>
      </c>
      <c r="F2315" s="1">
        <v>6</v>
      </c>
      <c r="G2315">
        <v>75046</v>
      </c>
      <c r="H2315">
        <v>247</v>
      </c>
      <c r="I2315" t="str">
        <f t="shared" si="36"/>
        <v>34204</v>
      </c>
      <c r="J2315">
        <f>IFERROR(VLOOKUP(I2315,着工統計から!$B$2:$B$992,2,FALSE), 0)</f>
        <v>0</v>
      </c>
    </row>
    <row r="2316" spans="2:10" x14ac:dyDescent="0.7">
      <c r="B2316" s="1">
        <v>2312</v>
      </c>
      <c r="C2316" s="1" t="s">
        <v>34</v>
      </c>
      <c r="D2316" s="1">
        <v>344079</v>
      </c>
      <c r="E2316" s="1" t="s">
        <v>443</v>
      </c>
      <c r="F2316" s="1">
        <v>5</v>
      </c>
      <c r="G2316">
        <v>5892</v>
      </c>
      <c r="H2316">
        <v>19</v>
      </c>
      <c r="I2316" t="str">
        <f t="shared" si="36"/>
        <v>34407</v>
      </c>
      <c r="J2316">
        <f>IFERROR(VLOOKUP(I2316,着工統計から!$B$2:$B$992,2,FALSE), 0)</f>
        <v>0</v>
      </c>
    </row>
    <row r="2317" spans="2:10" x14ac:dyDescent="0.7">
      <c r="B2317" s="1">
        <v>2313</v>
      </c>
      <c r="C2317" s="1" t="s">
        <v>34</v>
      </c>
      <c r="D2317" s="1">
        <v>344214</v>
      </c>
      <c r="E2317" s="1" t="s">
        <v>2224</v>
      </c>
      <c r="F2317" s="1">
        <v>6</v>
      </c>
      <c r="G2317">
        <v>10900</v>
      </c>
      <c r="H2317">
        <v>36</v>
      </c>
      <c r="I2317" t="str">
        <f t="shared" si="36"/>
        <v>34421</v>
      </c>
      <c r="J2317">
        <f>IFERROR(VLOOKUP(I2317,着工統計から!$B$2:$B$992,2,FALSE), 0)</f>
        <v>0</v>
      </c>
    </row>
    <row r="2318" spans="2:10" x14ac:dyDescent="0.7">
      <c r="B2318" s="1">
        <v>2314</v>
      </c>
      <c r="C2318" s="1" t="s">
        <v>34</v>
      </c>
      <c r="D2318" s="1">
        <v>344427</v>
      </c>
      <c r="E2318" s="1" t="s">
        <v>2225</v>
      </c>
      <c r="F2318" s="1">
        <v>5</v>
      </c>
      <c r="G2318">
        <v>4356</v>
      </c>
      <c r="H2318">
        <v>14</v>
      </c>
      <c r="I2318" t="str">
        <f t="shared" si="36"/>
        <v>34442</v>
      </c>
      <c r="J2318">
        <f>IFERROR(VLOOKUP(I2318,着工統計から!$B$2:$B$992,2,FALSE), 0)</f>
        <v>0</v>
      </c>
    </row>
    <row r="2319" spans="2:10" x14ac:dyDescent="0.7">
      <c r="B2319" s="1">
        <v>2315</v>
      </c>
      <c r="C2319" s="1" t="s">
        <v>34</v>
      </c>
      <c r="D2319" s="1">
        <v>342050</v>
      </c>
      <c r="E2319" s="1" t="s">
        <v>2226</v>
      </c>
      <c r="F2319" s="1">
        <v>6</v>
      </c>
      <c r="G2319">
        <v>86234</v>
      </c>
      <c r="H2319">
        <v>287</v>
      </c>
      <c r="I2319" t="str">
        <f t="shared" si="36"/>
        <v>34205</v>
      </c>
      <c r="J2319">
        <f>IFERROR(VLOOKUP(I2319,着工統計から!$B$2:$B$992,2,FALSE), 0)</f>
        <v>0</v>
      </c>
    </row>
    <row r="2320" spans="2:10" x14ac:dyDescent="0.7">
      <c r="B2320" s="1">
        <v>2316</v>
      </c>
      <c r="C2320" s="1" t="s">
        <v>34</v>
      </c>
      <c r="D2320" s="1">
        <v>342068</v>
      </c>
      <c r="E2320" s="1" t="s">
        <v>2227</v>
      </c>
      <c r="F2320" s="1">
        <v>6</v>
      </c>
      <c r="G2320">
        <v>23350</v>
      </c>
      <c r="H2320">
        <v>78</v>
      </c>
      <c r="I2320" t="str">
        <f t="shared" si="36"/>
        <v>34206</v>
      </c>
      <c r="J2320">
        <f>IFERROR(VLOOKUP(I2320,着工統計から!$B$2:$B$992,2,FALSE), 0)</f>
        <v>0</v>
      </c>
    </row>
    <row r="2321" spans="2:10" x14ac:dyDescent="0.7">
      <c r="B2321" s="1">
        <v>2317</v>
      </c>
      <c r="C2321" s="1" t="s">
        <v>34</v>
      </c>
      <c r="D2321" s="1">
        <v>344303</v>
      </c>
      <c r="E2321" s="1" t="s">
        <v>2228</v>
      </c>
      <c r="F2321" s="1">
        <v>6</v>
      </c>
      <c r="G2321">
        <v>8027</v>
      </c>
      <c r="H2321">
        <v>27</v>
      </c>
      <c r="I2321" t="str">
        <f t="shared" si="36"/>
        <v>34430</v>
      </c>
      <c r="J2321">
        <f>IFERROR(VLOOKUP(I2321,着工統計から!$B$2:$B$992,2,FALSE), 0)</f>
        <v>0</v>
      </c>
    </row>
    <row r="2322" spans="2:10" x14ac:dyDescent="0.7">
      <c r="B2322" s="1">
        <v>2318</v>
      </c>
      <c r="C2322" s="1" t="s">
        <v>34</v>
      </c>
      <c r="D2322" s="1">
        <v>344419</v>
      </c>
      <c r="E2322" s="1" t="s">
        <v>2229</v>
      </c>
      <c r="F2322" s="1">
        <v>5</v>
      </c>
      <c r="G2322">
        <v>6987</v>
      </c>
      <c r="H2322">
        <v>23</v>
      </c>
      <c r="I2322" t="str">
        <f t="shared" si="36"/>
        <v>34441</v>
      </c>
      <c r="J2322">
        <f>IFERROR(VLOOKUP(I2322,着工統計から!$B$2:$B$992,2,FALSE), 0)</f>
        <v>0</v>
      </c>
    </row>
    <row r="2323" spans="2:10" x14ac:dyDescent="0.7">
      <c r="B2323" s="1">
        <v>2319</v>
      </c>
      <c r="C2323" s="1" t="s">
        <v>34</v>
      </c>
      <c r="D2323" s="1">
        <v>344443</v>
      </c>
      <c r="E2323" s="1" t="s">
        <v>2230</v>
      </c>
      <c r="F2323" s="1">
        <v>6</v>
      </c>
      <c r="G2323">
        <v>14028</v>
      </c>
      <c r="H2323">
        <v>47</v>
      </c>
      <c r="I2323" t="str">
        <f t="shared" si="36"/>
        <v>34444</v>
      </c>
      <c r="J2323">
        <f>IFERROR(VLOOKUP(I2323,着工統計から!$B$2:$B$992,2,FALSE), 0)</f>
        <v>0</v>
      </c>
    </row>
    <row r="2324" spans="2:10" x14ac:dyDescent="0.7">
      <c r="B2324" s="1">
        <v>2320</v>
      </c>
      <c r="C2324" s="1" t="s">
        <v>34</v>
      </c>
      <c r="D2324" s="1">
        <v>342076</v>
      </c>
      <c r="E2324" s="1" t="s">
        <v>2231</v>
      </c>
      <c r="F2324" s="1">
        <v>6</v>
      </c>
      <c r="G2324">
        <v>387821</v>
      </c>
      <c r="H2324">
        <v>2847</v>
      </c>
      <c r="I2324" t="str">
        <f t="shared" si="36"/>
        <v>34207</v>
      </c>
      <c r="J2324">
        <f>IFERROR(VLOOKUP(I2324,着工統計から!$B$2:$B$992,2,FALSE), 0)</f>
        <v>0</v>
      </c>
    </row>
    <row r="2325" spans="2:10" x14ac:dyDescent="0.7">
      <c r="B2325" s="1">
        <v>2321</v>
      </c>
      <c r="C2325" s="1" t="s">
        <v>34</v>
      </c>
      <c r="D2325" s="1">
        <v>344818</v>
      </c>
      <c r="E2325" s="1" t="s">
        <v>2232</v>
      </c>
      <c r="F2325" s="1">
        <v>6</v>
      </c>
      <c r="G2325">
        <v>2543</v>
      </c>
      <c r="H2325">
        <v>19</v>
      </c>
      <c r="I2325" t="str">
        <f t="shared" si="36"/>
        <v>34481</v>
      </c>
      <c r="J2325">
        <f>IFERROR(VLOOKUP(I2325,着工統計から!$B$2:$B$992,2,FALSE), 0)</f>
        <v>0</v>
      </c>
    </row>
    <row r="2326" spans="2:10" x14ac:dyDescent="0.7">
      <c r="B2326" s="1">
        <v>2322</v>
      </c>
      <c r="C2326" s="1" t="s">
        <v>34</v>
      </c>
      <c r="D2326" s="1">
        <v>344826</v>
      </c>
      <c r="E2326" s="1" t="s">
        <v>2233</v>
      </c>
      <c r="F2326" s="1">
        <v>6</v>
      </c>
      <c r="G2326">
        <v>11337</v>
      </c>
      <c r="H2326">
        <v>83</v>
      </c>
      <c r="I2326" t="str">
        <f t="shared" si="36"/>
        <v>34482</v>
      </c>
      <c r="J2326">
        <f>IFERROR(VLOOKUP(I2326,着工統計から!$B$2:$B$992,2,FALSE), 0)</f>
        <v>0</v>
      </c>
    </row>
    <row r="2327" spans="2:10" x14ac:dyDescent="0.7">
      <c r="B2327" s="1">
        <v>2323</v>
      </c>
      <c r="C2327" s="1" t="s">
        <v>34</v>
      </c>
      <c r="D2327" s="1">
        <v>345016</v>
      </c>
      <c r="E2327" s="1" t="s">
        <v>2234</v>
      </c>
      <c r="F2327" s="1">
        <v>5</v>
      </c>
      <c r="G2327">
        <v>42699</v>
      </c>
      <c r="H2327">
        <v>313</v>
      </c>
      <c r="I2327" t="str">
        <f t="shared" si="36"/>
        <v>34501</v>
      </c>
      <c r="J2327">
        <f>IFERROR(VLOOKUP(I2327,着工統計から!$B$2:$B$992,2,FALSE), 0)</f>
        <v>0</v>
      </c>
    </row>
    <row r="2328" spans="2:10" x14ac:dyDescent="0.7">
      <c r="B2328" s="1">
        <v>2324</v>
      </c>
      <c r="C2328" s="1" t="s">
        <v>34</v>
      </c>
      <c r="D2328" s="1">
        <v>345245</v>
      </c>
      <c r="E2328" s="1" t="s">
        <v>2235</v>
      </c>
      <c r="F2328" s="1">
        <v>5</v>
      </c>
      <c r="G2328">
        <v>20411</v>
      </c>
      <c r="H2328">
        <v>150</v>
      </c>
      <c r="I2328" t="str">
        <f t="shared" si="36"/>
        <v>34524</v>
      </c>
      <c r="J2328">
        <f>IFERROR(VLOOKUP(I2328,着工統計から!$B$2:$B$992,2,FALSE), 0)</f>
        <v>0</v>
      </c>
    </row>
    <row r="2329" spans="2:10" x14ac:dyDescent="0.7">
      <c r="B2329" s="1">
        <v>2325</v>
      </c>
      <c r="C2329" s="1" t="s">
        <v>34</v>
      </c>
      <c r="D2329" s="1">
        <v>342084</v>
      </c>
      <c r="E2329" s="1" t="s">
        <v>1017</v>
      </c>
      <c r="F2329" s="1">
        <v>5</v>
      </c>
      <c r="G2329">
        <v>35277</v>
      </c>
      <c r="H2329">
        <v>99</v>
      </c>
      <c r="I2329" t="str">
        <f t="shared" si="36"/>
        <v>34208</v>
      </c>
      <c r="J2329">
        <f>IFERROR(VLOOKUP(I2329,着工統計から!$B$2:$B$992,2,FALSE), 0)</f>
        <v>0</v>
      </c>
    </row>
    <row r="2330" spans="2:10" x14ac:dyDescent="0.7">
      <c r="B2330" s="1">
        <v>2326</v>
      </c>
      <c r="C2330" s="1" t="s">
        <v>34</v>
      </c>
      <c r="D2330" s="1">
        <v>345610</v>
      </c>
      <c r="E2330" s="1" t="s">
        <v>2236</v>
      </c>
      <c r="F2330" s="1">
        <v>4</v>
      </c>
      <c r="G2330">
        <v>4792</v>
      </c>
      <c r="H2330">
        <v>14</v>
      </c>
      <c r="I2330" t="str">
        <f t="shared" si="36"/>
        <v>34561</v>
      </c>
      <c r="J2330">
        <f>IFERROR(VLOOKUP(I2330,着工統計から!$B$2:$B$992,2,FALSE), 0)</f>
        <v>0</v>
      </c>
    </row>
    <row r="2331" spans="2:10" x14ac:dyDescent="0.7">
      <c r="B2331" s="1">
        <v>2327</v>
      </c>
      <c r="C2331" s="1" t="s">
        <v>34</v>
      </c>
      <c r="D2331" s="1">
        <v>342092</v>
      </c>
      <c r="E2331" s="1" t="s">
        <v>2237</v>
      </c>
      <c r="F2331" s="1">
        <v>5</v>
      </c>
      <c r="G2331">
        <v>36894</v>
      </c>
      <c r="H2331">
        <v>118</v>
      </c>
      <c r="I2331" t="str">
        <f t="shared" si="36"/>
        <v>34209</v>
      </c>
      <c r="J2331">
        <f>IFERROR(VLOOKUP(I2331,着工統計から!$B$2:$B$992,2,FALSE), 0)</f>
        <v>0</v>
      </c>
    </row>
    <row r="2332" spans="2:10" x14ac:dyDescent="0.7">
      <c r="B2332" s="1">
        <v>2328</v>
      </c>
      <c r="C2332" s="1" t="s">
        <v>34</v>
      </c>
      <c r="D2332" s="1">
        <v>345636</v>
      </c>
      <c r="E2332" s="1" t="s">
        <v>2238</v>
      </c>
      <c r="F2332" s="1">
        <v>4</v>
      </c>
      <c r="G2332">
        <v>2484</v>
      </c>
      <c r="H2332">
        <v>8</v>
      </c>
      <c r="I2332" t="str">
        <f t="shared" si="36"/>
        <v>34563</v>
      </c>
      <c r="J2332">
        <f>IFERROR(VLOOKUP(I2332,着工統計から!$B$2:$B$992,2,FALSE), 0)</f>
        <v>0</v>
      </c>
    </row>
    <row r="2333" spans="2:10" x14ac:dyDescent="0.7">
      <c r="B2333" s="1">
        <v>2329</v>
      </c>
      <c r="C2333" s="1" t="s">
        <v>34</v>
      </c>
      <c r="D2333" s="1">
        <v>345814</v>
      </c>
      <c r="E2333" s="1" t="s">
        <v>2239</v>
      </c>
      <c r="F2333" s="1">
        <v>4</v>
      </c>
      <c r="G2333">
        <v>1560</v>
      </c>
      <c r="H2333">
        <v>5</v>
      </c>
      <c r="I2333" t="str">
        <f t="shared" si="36"/>
        <v>34581</v>
      </c>
      <c r="J2333">
        <f>IFERROR(VLOOKUP(I2333,着工統計から!$B$2:$B$992,2,FALSE), 0)</f>
        <v>0</v>
      </c>
    </row>
    <row r="2334" spans="2:10" x14ac:dyDescent="0.7">
      <c r="B2334" s="1">
        <v>2330</v>
      </c>
      <c r="C2334" s="1" t="s">
        <v>34</v>
      </c>
      <c r="D2334" s="1">
        <v>345822</v>
      </c>
      <c r="E2334" s="1" t="s">
        <v>2240</v>
      </c>
      <c r="F2334" s="1">
        <v>4</v>
      </c>
      <c r="G2334">
        <v>1460</v>
      </c>
      <c r="H2334">
        <v>5</v>
      </c>
      <c r="I2334" t="str">
        <f t="shared" si="36"/>
        <v>34582</v>
      </c>
      <c r="J2334">
        <f>IFERROR(VLOOKUP(I2334,着工統計から!$B$2:$B$992,2,FALSE), 0)</f>
        <v>0</v>
      </c>
    </row>
    <row r="2335" spans="2:10" x14ac:dyDescent="0.7">
      <c r="B2335" s="1">
        <v>2331</v>
      </c>
      <c r="C2335" s="1" t="s">
        <v>34</v>
      </c>
      <c r="D2335" s="1">
        <v>345831</v>
      </c>
      <c r="E2335" s="1" t="s">
        <v>2241</v>
      </c>
      <c r="F2335" s="1">
        <v>4</v>
      </c>
      <c r="G2335">
        <v>1381</v>
      </c>
      <c r="H2335">
        <v>4</v>
      </c>
      <c r="I2335" t="str">
        <f t="shared" si="36"/>
        <v>34583</v>
      </c>
      <c r="J2335">
        <f>IFERROR(VLOOKUP(I2335,着工統計から!$B$2:$B$992,2,FALSE), 0)</f>
        <v>0</v>
      </c>
    </row>
    <row r="2336" spans="2:10" x14ac:dyDescent="0.7">
      <c r="B2336" s="1">
        <v>2332</v>
      </c>
      <c r="C2336" s="1" t="s">
        <v>34</v>
      </c>
      <c r="D2336" s="1">
        <v>345849</v>
      </c>
      <c r="E2336" s="1" t="s">
        <v>2242</v>
      </c>
      <c r="F2336" s="1">
        <v>4</v>
      </c>
      <c r="G2336">
        <v>3834</v>
      </c>
      <c r="H2336">
        <v>12</v>
      </c>
      <c r="I2336" t="str">
        <f t="shared" si="36"/>
        <v>34584</v>
      </c>
      <c r="J2336">
        <f>IFERROR(VLOOKUP(I2336,着工統計から!$B$2:$B$992,2,FALSE), 0)</f>
        <v>0</v>
      </c>
    </row>
    <row r="2337" spans="2:10" x14ac:dyDescent="0.7">
      <c r="B2337" s="1">
        <v>2333</v>
      </c>
      <c r="C2337" s="1" t="s">
        <v>34</v>
      </c>
      <c r="D2337" s="1">
        <v>345857</v>
      </c>
      <c r="E2337" s="1" t="s">
        <v>2243</v>
      </c>
      <c r="F2337" s="1">
        <v>4</v>
      </c>
      <c r="G2337">
        <v>3151</v>
      </c>
      <c r="H2337">
        <v>10</v>
      </c>
      <c r="I2337" t="str">
        <f t="shared" si="36"/>
        <v>34585</v>
      </c>
      <c r="J2337">
        <f>IFERROR(VLOOKUP(I2337,着工統計から!$B$2:$B$992,2,FALSE), 0)</f>
        <v>0</v>
      </c>
    </row>
    <row r="2338" spans="2:10" x14ac:dyDescent="0.7">
      <c r="B2338" s="1">
        <v>2334</v>
      </c>
      <c r="C2338" s="1" t="s">
        <v>34</v>
      </c>
      <c r="D2338" s="1">
        <v>345440</v>
      </c>
      <c r="E2338" s="1" t="s">
        <v>660</v>
      </c>
      <c r="F2338" s="1">
        <v>5</v>
      </c>
      <c r="G2338">
        <v>2851</v>
      </c>
      <c r="H2338">
        <v>9</v>
      </c>
      <c r="I2338" t="str">
        <f t="shared" si="36"/>
        <v>34544</v>
      </c>
      <c r="J2338">
        <f>IFERROR(VLOOKUP(I2338,着工統計から!$B$2:$B$992,2,FALSE), 0)</f>
        <v>0</v>
      </c>
    </row>
    <row r="2339" spans="2:10" x14ac:dyDescent="0.7">
      <c r="B2339" s="1">
        <v>2335</v>
      </c>
      <c r="C2339" s="1" t="s">
        <v>34</v>
      </c>
      <c r="D2339" s="1">
        <v>342106</v>
      </c>
      <c r="E2339" s="1" t="s">
        <v>2244</v>
      </c>
      <c r="F2339" s="1">
        <v>4</v>
      </c>
      <c r="G2339">
        <v>18922</v>
      </c>
      <c r="H2339">
        <v>42</v>
      </c>
      <c r="I2339" t="str">
        <f t="shared" si="36"/>
        <v>34210</v>
      </c>
      <c r="J2339">
        <f>IFERROR(VLOOKUP(I2339,着工統計から!$B$2:$B$992,2,FALSE), 0)</f>
        <v>0</v>
      </c>
    </row>
    <row r="2340" spans="2:10" x14ac:dyDescent="0.7">
      <c r="B2340" s="1">
        <v>2336</v>
      </c>
      <c r="C2340" s="1" t="s">
        <v>34</v>
      </c>
      <c r="D2340" s="1">
        <v>345628</v>
      </c>
      <c r="E2340" s="1" t="s">
        <v>2245</v>
      </c>
      <c r="F2340" s="1">
        <v>4</v>
      </c>
      <c r="G2340">
        <v>1414</v>
      </c>
      <c r="H2340">
        <v>3</v>
      </c>
      <c r="I2340" t="str">
        <f t="shared" si="36"/>
        <v>34562</v>
      </c>
      <c r="J2340">
        <f>IFERROR(VLOOKUP(I2340,着工統計から!$B$2:$B$992,2,FALSE), 0)</f>
        <v>0</v>
      </c>
    </row>
    <row r="2341" spans="2:10" x14ac:dyDescent="0.7">
      <c r="B2341" s="1">
        <v>2337</v>
      </c>
      <c r="C2341" s="1" t="s">
        <v>34</v>
      </c>
      <c r="D2341" s="1">
        <v>346012</v>
      </c>
      <c r="E2341" s="1" t="s">
        <v>2246</v>
      </c>
      <c r="F2341" s="1">
        <v>4</v>
      </c>
      <c r="G2341">
        <v>3570</v>
      </c>
      <c r="H2341">
        <v>8</v>
      </c>
      <c r="I2341" t="str">
        <f t="shared" si="36"/>
        <v>34601</v>
      </c>
      <c r="J2341">
        <f>IFERROR(VLOOKUP(I2341,着工統計から!$B$2:$B$992,2,FALSE), 0)</f>
        <v>0</v>
      </c>
    </row>
    <row r="2342" spans="2:10" x14ac:dyDescent="0.7">
      <c r="B2342" s="1">
        <v>2338</v>
      </c>
      <c r="C2342" s="1" t="s">
        <v>34</v>
      </c>
      <c r="D2342" s="1">
        <v>346021</v>
      </c>
      <c r="E2342" s="1" t="s">
        <v>2247</v>
      </c>
      <c r="F2342" s="1">
        <v>4</v>
      </c>
      <c r="G2342">
        <v>7878</v>
      </c>
      <c r="H2342">
        <v>18</v>
      </c>
      <c r="I2342" t="str">
        <f t="shared" si="36"/>
        <v>34602</v>
      </c>
      <c r="J2342">
        <f>IFERROR(VLOOKUP(I2342,着工統計から!$B$2:$B$992,2,FALSE), 0)</f>
        <v>0</v>
      </c>
    </row>
    <row r="2343" spans="2:10" x14ac:dyDescent="0.7">
      <c r="B2343" s="1">
        <v>2339</v>
      </c>
      <c r="C2343" s="1" t="s">
        <v>34</v>
      </c>
      <c r="D2343" s="1">
        <v>346039</v>
      </c>
      <c r="E2343" s="1" t="s">
        <v>2248</v>
      </c>
      <c r="F2343" s="1">
        <v>4</v>
      </c>
      <c r="G2343">
        <v>2066</v>
      </c>
      <c r="H2343">
        <v>5</v>
      </c>
      <c r="I2343" t="str">
        <f t="shared" si="36"/>
        <v>34603</v>
      </c>
      <c r="J2343">
        <f>IFERROR(VLOOKUP(I2343,着工統計から!$B$2:$B$992,2,FALSE), 0)</f>
        <v>0</v>
      </c>
    </row>
    <row r="2344" spans="2:10" x14ac:dyDescent="0.7">
      <c r="B2344" s="1">
        <v>2340</v>
      </c>
      <c r="C2344" s="1" t="s">
        <v>34</v>
      </c>
      <c r="D2344" s="1">
        <v>346047</v>
      </c>
      <c r="E2344" s="1" t="s">
        <v>2036</v>
      </c>
      <c r="F2344" s="1">
        <v>4</v>
      </c>
      <c r="G2344">
        <v>1760</v>
      </c>
      <c r="H2344">
        <v>4</v>
      </c>
      <c r="I2344" t="str">
        <f t="shared" si="36"/>
        <v>34604</v>
      </c>
      <c r="J2344">
        <f>IFERROR(VLOOKUP(I2344,着工統計から!$B$2:$B$992,2,FALSE), 0)</f>
        <v>0</v>
      </c>
    </row>
    <row r="2345" spans="2:10" x14ac:dyDescent="0.7">
      <c r="B2345" s="1">
        <v>2341</v>
      </c>
      <c r="C2345" s="1" t="s">
        <v>34</v>
      </c>
      <c r="D2345" s="1">
        <v>346055</v>
      </c>
      <c r="E2345" s="1" t="s">
        <v>2249</v>
      </c>
      <c r="F2345" s="1">
        <v>4</v>
      </c>
      <c r="G2345">
        <v>1390</v>
      </c>
      <c r="H2345">
        <v>3</v>
      </c>
      <c r="I2345" t="str">
        <f t="shared" si="36"/>
        <v>34605</v>
      </c>
      <c r="J2345">
        <f>IFERROR(VLOOKUP(I2345,着工統計から!$B$2:$B$992,2,FALSE), 0)</f>
        <v>0</v>
      </c>
    </row>
    <row r="2346" spans="2:10" x14ac:dyDescent="0.7">
      <c r="B2346" s="1">
        <v>2342</v>
      </c>
      <c r="C2346" s="1" t="s">
        <v>34</v>
      </c>
      <c r="D2346" s="1">
        <v>342114</v>
      </c>
      <c r="E2346" s="1" t="s">
        <v>2250</v>
      </c>
      <c r="F2346" s="1">
        <v>6</v>
      </c>
      <c r="G2346">
        <v>27865</v>
      </c>
      <c r="H2346">
        <v>254</v>
      </c>
      <c r="I2346" t="str">
        <f t="shared" si="36"/>
        <v>34211</v>
      </c>
      <c r="J2346">
        <f>IFERROR(VLOOKUP(I2346,着工統計から!$B$2:$B$992,2,FALSE), 0)</f>
        <v>0</v>
      </c>
    </row>
    <row r="2347" spans="2:10" x14ac:dyDescent="0.7">
      <c r="B2347" s="1">
        <v>2343</v>
      </c>
      <c r="C2347" s="1" t="s">
        <v>34</v>
      </c>
      <c r="D2347" s="1">
        <v>342122</v>
      </c>
      <c r="E2347" s="1" t="s">
        <v>2251</v>
      </c>
      <c r="F2347" s="1">
        <v>5</v>
      </c>
      <c r="G2347">
        <v>147641</v>
      </c>
      <c r="H2347">
        <v>1031</v>
      </c>
      <c r="I2347" t="str">
        <f t="shared" si="36"/>
        <v>34212</v>
      </c>
      <c r="J2347">
        <f>IFERROR(VLOOKUP(I2347,着工統計から!$B$2:$B$992,2,FALSE), 0)</f>
        <v>0</v>
      </c>
    </row>
    <row r="2348" spans="2:10" x14ac:dyDescent="0.7">
      <c r="B2348" s="1">
        <v>2344</v>
      </c>
      <c r="C2348" s="1" t="s">
        <v>34</v>
      </c>
      <c r="D2348" s="1">
        <v>344028</v>
      </c>
      <c r="E2348" s="1" t="s">
        <v>2252</v>
      </c>
      <c r="F2348" s="1">
        <v>6</v>
      </c>
      <c r="G2348">
        <v>23851</v>
      </c>
      <c r="H2348">
        <v>167</v>
      </c>
      <c r="I2348" t="str">
        <f t="shared" si="36"/>
        <v>34402</v>
      </c>
      <c r="J2348">
        <f>IFERROR(VLOOKUP(I2348,着工統計から!$B$2:$B$992,2,FALSE), 0)</f>
        <v>0</v>
      </c>
    </row>
    <row r="2349" spans="2:10" x14ac:dyDescent="0.7">
      <c r="B2349" s="1">
        <v>2345</v>
      </c>
      <c r="C2349" s="1" t="s">
        <v>34</v>
      </c>
      <c r="D2349" s="1">
        <v>344052</v>
      </c>
      <c r="E2349" s="1" t="s">
        <v>2253</v>
      </c>
      <c r="F2349" s="1">
        <v>5</v>
      </c>
      <c r="G2349">
        <v>2374</v>
      </c>
      <c r="H2349">
        <v>17</v>
      </c>
      <c r="I2349" t="str">
        <f t="shared" si="36"/>
        <v>34405</v>
      </c>
      <c r="J2349">
        <f>IFERROR(VLOOKUP(I2349,着工統計から!$B$2:$B$992,2,FALSE), 0)</f>
        <v>0</v>
      </c>
    </row>
    <row r="2350" spans="2:10" x14ac:dyDescent="0.7">
      <c r="B2350" s="1">
        <v>2346</v>
      </c>
      <c r="C2350" s="1" t="s">
        <v>34</v>
      </c>
      <c r="D2350" s="1">
        <v>344061</v>
      </c>
      <c r="E2350" s="1" t="s">
        <v>2254</v>
      </c>
      <c r="F2350" s="1">
        <v>5</v>
      </c>
      <c r="G2350">
        <v>3232</v>
      </c>
      <c r="H2350">
        <v>23</v>
      </c>
      <c r="I2350" t="str">
        <f t="shared" si="36"/>
        <v>34406</v>
      </c>
      <c r="J2350">
        <f>IFERROR(VLOOKUP(I2350,着工統計から!$B$2:$B$992,2,FALSE), 0)</f>
        <v>0</v>
      </c>
    </row>
    <row r="2351" spans="2:10" x14ac:dyDescent="0.7">
      <c r="B2351" s="1">
        <v>2347</v>
      </c>
      <c r="C2351" s="1" t="s">
        <v>34</v>
      </c>
      <c r="D2351" s="1">
        <v>344087</v>
      </c>
      <c r="E2351" s="1" t="s">
        <v>730</v>
      </c>
      <c r="F2351" s="1">
        <v>5</v>
      </c>
      <c r="G2351">
        <v>5928</v>
      </c>
      <c r="H2351">
        <v>41</v>
      </c>
      <c r="I2351" t="str">
        <f t="shared" si="36"/>
        <v>34408</v>
      </c>
      <c r="J2351">
        <f>IFERROR(VLOOKUP(I2351,着工統計から!$B$2:$B$992,2,FALSE), 0)</f>
        <v>0</v>
      </c>
    </row>
    <row r="2352" spans="2:10" x14ac:dyDescent="0.7">
      <c r="B2352" s="1">
        <v>2348</v>
      </c>
      <c r="C2352" s="1" t="s">
        <v>34</v>
      </c>
      <c r="D2352" s="1">
        <v>344222</v>
      </c>
      <c r="E2352" s="1" t="s">
        <v>2255</v>
      </c>
      <c r="F2352" s="1">
        <v>6</v>
      </c>
      <c r="G2352">
        <v>9881</v>
      </c>
      <c r="H2352">
        <v>69</v>
      </c>
      <c r="I2352" t="str">
        <f t="shared" si="36"/>
        <v>34422</v>
      </c>
      <c r="J2352">
        <f>IFERROR(VLOOKUP(I2352,着工統計から!$B$2:$B$992,2,FALSE), 0)</f>
        <v>0</v>
      </c>
    </row>
    <row r="2353" spans="2:10" x14ac:dyDescent="0.7">
      <c r="B2353" s="1">
        <v>2349</v>
      </c>
      <c r="C2353" s="1" t="s">
        <v>34</v>
      </c>
      <c r="D2353" s="1">
        <v>342131</v>
      </c>
      <c r="E2353" s="1" t="s">
        <v>2256</v>
      </c>
      <c r="F2353" s="1">
        <v>6</v>
      </c>
      <c r="G2353">
        <v>75261</v>
      </c>
      <c r="H2353">
        <v>483</v>
      </c>
      <c r="I2353" t="str">
        <f t="shared" si="36"/>
        <v>34213</v>
      </c>
      <c r="J2353">
        <f>IFERROR(VLOOKUP(I2353,着工統計から!$B$2:$B$992,2,FALSE), 0)</f>
        <v>0</v>
      </c>
    </row>
    <row r="2354" spans="2:10" x14ac:dyDescent="0.7">
      <c r="B2354" s="1">
        <v>2350</v>
      </c>
      <c r="C2354" s="1" t="s">
        <v>34</v>
      </c>
      <c r="D2354" s="1">
        <v>343234</v>
      </c>
      <c r="E2354" s="1" t="s">
        <v>100</v>
      </c>
      <c r="F2354" s="1">
        <v>6</v>
      </c>
      <c r="G2354">
        <v>27465</v>
      </c>
      <c r="H2354">
        <v>176</v>
      </c>
      <c r="I2354" t="str">
        <f t="shared" si="36"/>
        <v>34323</v>
      </c>
      <c r="J2354">
        <f>IFERROR(VLOOKUP(I2354,着工統計から!$B$2:$B$992,2,FALSE), 0)</f>
        <v>0</v>
      </c>
    </row>
    <row r="2355" spans="2:10" x14ac:dyDescent="0.7">
      <c r="B2355" s="1">
        <v>2351</v>
      </c>
      <c r="C2355" s="1" t="s">
        <v>34</v>
      </c>
      <c r="D2355" s="1">
        <v>343251</v>
      </c>
      <c r="E2355" s="1" t="s">
        <v>2193</v>
      </c>
      <c r="F2355" s="1">
        <v>4</v>
      </c>
      <c r="G2355">
        <v>9890</v>
      </c>
      <c r="H2355">
        <v>64</v>
      </c>
      <c r="I2355" t="str">
        <f t="shared" si="36"/>
        <v>34325</v>
      </c>
      <c r="J2355">
        <f>IFERROR(VLOOKUP(I2355,着工統計から!$B$2:$B$992,2,FALSE), 0)</f>
        <v>0</v>
      </c>
    </row>
    <row r="2356" spans="2:10" x14ac:dyDescent="0.7">
      <c r="B2356" s="1">
        <v>2352</v>
      </c>
      <c r="C2356" s="1" t="s">
        <v>34</v>
      </c>
      <c r="D2356" s="1">
        <v>343269</v>
      </c>
      <c r="E2356" s="1" t="s">
        <v>2257</v>
      </c>
      <c r="F2356" s="1">
        <v>4</v>
      </c>
      <c r="G2356">
        <v>616</v>
      </c>
      <c r="H2356">
        <v>4</v>
      </c>
      <c r="I2356" t="str">
        <f t="shared" si="36"/>
        <v>34326</v>
      </c>
      <c r="J2356">
        <f>IFERROR(VLOOKUP(I2356,着工統計から!$B$2:$B$992,2,FALSE), 0)</f>
        <v>0</v>
      </c>
    </row>
    <row r="2357" spans="2:10" x14ac:dyDescent="0.7">
      <c r="B2357" s="1">
        <v>2353</v>
      </c>
      <c r="C2357" s="1" t="s">
        <v>34</v>
      </c>
      <c r="D2357" s="1">
        <v>343277</v>
      </c>
      <c r="E2357" s="1" t="s">
        <v>2258</v>
      </c>
      <c r="F2357" s="1">
        <v>6</v>
      </c>
      <c r="G2357">
        <v>1674</v>
      </c>
      <c r="H2357">
        <v>11</v>
      </c>
      <c r="I2357" t="str">
        <f t="shared" si="36"/>
        <v>34327</v>
      </c>
      <c r="J2357">
        <f>IFERROR(VLOOKUP(I2357,着工統計から!$B$2:$B$992,2,FALSE), 0)</f>
        <v>0</v>
      </c>
    </row>
    <row r="2358" spans="2:10" x14ac:dyDescent="0.7">
      <c r="B2358" s="1">
        <v>2354</v>
      </c>
      <c r="C2358" s="1" t="s">
        <v>34</v>
      </c>
      <c r="D2358" s="1">
        <v>343811</v>
      </c>
      <c r="E2358" s="1" t="s">
        <v>858</v>
      </c>
      <c r="F2358" s="1">
        <v>5</v>
      </c>
      <c r="G2358">
        <v>10615</v>
      </c>
      <c r="H2358">
        <v>31</v>
      </c>
      <c r="I2358" t="str">
        <f t="shared" si="36"/>
        <v>34381</v>
      </c>
      <c r="J2358">
        <f>IFERROR(VLOOKUP(I2358,着工統計から!$B$2:$B$992,2,FALSE), 0)</f>
        <v>0</v>
      </c>
    </row>
    <row r="2359" spans="2:10" x14ac:dyDescent="0.7">
      <c r="B2359" s="1">
        <v>2355</v>
      </c>
      <c r="C2359" s="1" t="s">
        <v>34</v>
      </c>
      <c r="D2359" s="1">
        <v>343820</v>
      </c>
      <c r="E2359" s="1" t="s">
        <v>731</v>
      </c>
      <c r="F2359" s="1">
        <v>4</v>
      </c>
      <c r="G2359">
        <v>4120</v>
      </c>
      <c r="H2359">
        <v>12</v>
      </c>
      <c r="I2359" t="str">
        <f t="shared" si="36"/>
        <v>34382</v>
      </c>
      <c r="J2359">
        <f>IFERROR(VLOOKUP(I2359,着工統計から!$B$2:$B$992,2,FALSE), 0)</f>
        <v>0</v>
      </c>
    </row>
    <row r="2360" spans="2:10" x14ac:dyDescent="0.7">
      <c r="B2360" s="1">
        <v>2356</v>
      </c>
      <c r="C2360" s="1" t="s">
        <v>34</v>
      </c>
      <c r="D2360" s="1">
        <v>343838</v>
      </c>
      <c r="E2360" s="1" t="s">
        <v>2259</v>
      </c>
      <c r="F2360" s="1">
        <v>4</v>
      </c>
      <c r="G2360">
        <v>2655</v>
      </c>
      <c r="H2360">
        <v>8</v>
      </c>
      <c r="I2360" t="str">
        <f t="shared" si="36"/>
        <v>34383</v>
      </c>
      <c r="J2360">
        <f>IFERROR(VLOOKUP(I2360,着工統計から!$B$2:$B$992,2,FALSE), 0)</f>
        <v>0</v>
      </c>
    </row>
    <row r="2361" spans="2:10" x14ac:dyDescent="0.7">
      <c r="B2361" s="1">
        <v>2357</v>
      </c>
      <c r="C2361" s="1" t="s">
        <v>34</v>
      </c>
      <c r="D2361" s="1">
        <v>343846</v>
      </c>
      <c r="E2361" s="1" t="s">
        <v>2260</v>
      </c>
      <c r="F2361" s="1">
        <v>4</v>
      </c>
      <c r="G2361">
        <v>3324</v>
      </c>
      <c r="H2361">
        <v>10</v>
      </c>
      <c r="I2361" t="str">
        <f t="shared" si="36"/>
        <v>34384</v>
      </c>
      <c r="J2361">
        <f>IFERROR(VLOOKUP(I2361,着工統計から!$B$2:$B$992,2,FALSE), 0)</f>
        <v>0</v>
      </c>
    </row>
    <row r="2362" spans="2:10" x14ac:dyDescent="0.7">
      <c r="B2362" s="1">
        <v>2358</v>
      </c>
      <c r="C2362" s="1" t="s">
        <v>34</v>
      </c>
      <c r="D2362" s="1">
        <v>343854</v>
      </c>
      <c r="E2362" s="1" t="s">
        <v>2261</v>
      </c>
      <c r="F2362" s="1">
        <v>5</v>
      </c>
      <c r="G2362">
        <v>4923</v>
      </c>
      <c r="H2362">
        <v>14</v>
      </c>
      <c r="I2362" t="str">
        <f t="shared" si="36"/>
        <v>34385</v>
      </c>
      <c r="J2362">
        <f>IFERROR(VLOOKUP(I2362,着工統計から!$B$2:$B$992,2,FALSE), 0)</f>
        <v>0</v>
      </c>
    </row>
    <row r="2363" spans="2:10" x14ac:dyDescent="0.7">
      <c r="B2363" s="1">
        <v>2359</v>
      </c>
      <c r="C2363" s="1" t="s">
        <v>34</v>
      </c>
      <c r="D2363" s="1">
        <v>343862</v>
      </c>
      <c r="E2363" s="1" t="s">
        <v>2262</v>
      </c>
      <c r="F2363" s="1">
        <v>5</v>
      </c>
      <c r="G2363">
        <v>3851</v>
      </c>
      <c r="H2363">
        <v>11</v>
      </c>
      <c r="I2363" t="str">
        <f t="shared" si="36"/>
        <v>34386</v>
      </c>
      <c r="J2363">
        <f>IFERROR(VLOOKUP(I2363,着工統計から!$B$2:$B$992,2,FALSE), 0)</f>
        <v>0</v>
      </c>
    </row>
    <row r="2364" spans="2:10" x14ac:dyDescent="0.7">
      <c r="B2364" s="1">
        <v>2360</v>
      </c>
      <c r="C2364" s="1" t="s">
        <v>34</v>
      </c>
      <c r="D2364" s="1">
        <v>343102</v>
      </c>
      <c r="E2364" s="1" t="s">
        <v>2263</v>
      </c>
      <c r="F2364" s="1">
        <v>6</v>
      </c>
      <c r="G2364">
        <v>9386</v>
      </c>
      <c r="H2364">
        <v>12</v>
      </c>
      <c r="I2364" t="str">
        <f t="shared" si="36"/>
        <v>34310</v>
      </c>
      <c r="J2364">
        <f>IFERROR(VLOOKUP(I2364,着工統計から!$B$2:$B$992,2,FALSE), 0)</f>
        <v>0</v>
      </c>
    </row>
    <row r="2365" spans="2:10" x14ac:dyDescent="0.7">
      <c r="B2365" s="1">
        <v>2361</v>
      </c>
      <c r="C2365" s="1" t="s">
        <v>34</v>
      </c>
      <c r="D2365" s="1">
        <v>343285</v>
      </c>
      <c r="E2365" s="1" t="s">
        <v>2264</v>
      </c>
      <c r="F2365" s="1">
        <v>6</v>
      </c>
      <c r="G2365">
        <v>5082</v>
      </c>
      <c r="H2365">
        <v>6</v>
      </c>
      <c r="I2365" t="str">
        <f t="shared" si="36"/>
        <v>34328</v>
      </c>
      <c r="J2365">
        <f>IFERROR(VLOOKUP(I2365,着工統計から!$B$2:$B$992,2,FALSE), 0)</f>
        <v>0</v>
      </c>
    </row>
    <row r="2366" spans="2:10" x14ac:dyDescent="0.7">
      <c r="B2366" s="1">
        <v>2362</v>
      </c>
      <c r="C2366" s="1" t="s">
        <v>34</v>
      </c>
      <c r="D2366" s="1">
        <v>343293</v>
      </c>
      <c r="E2366" s="1" t="s">
        <v>2265</v>
      </c>
      <c r="F2366" s="1">
        <v>6</v>
      </c>
      <c r="G2366">
        <v>3062</v>
      </c>
      <c r="H2366">
        <v>4</v>
      </c>
      <c r="I2366" t="str">
        <f t="shared" si="36"/>
        <v>34329</v>
      </c>
      <c r="J2366">
        <f>IFERROR(VLOOKUP(I2366,着工統計から!$B$2:$B$992,2,FALSE), 0)</f>
        <v>0</v>
      </c>
    </row>
    <row r="2367" spans="2:10" x14ac:dyDescent="0.7">
      <c r="B2367" s="1">
        <v>2363</v>
      </c>
      <c r="C2367" s="1" t="s">
        <v>34</v>
      </c>
      <c r="D2367" s="1">
        <v>343307</v>
      </c>
      <c r="E2367" s="1" t="s">
        <v>2266</v>
      </c>
      <c r="F2367" s="1">
        <v>6</v>
      </c>
      <c r="G2367">
        <v>6809</v>
      </c>
      <c r="H2367">
        <v>8</v>
      </c>
      <c r="I2367" t="str">
        <f t="shared" si="36"/>
        <v>34330</v>
      </c>
      <c r="J2367">
        <f>IFERROR(VLOOKUP(I2367,着工統計から!$B$2:$B$992,2,FALSE), 0)</f>
        <v>0</v>
      </c>
    </row>
    <row r="2368" spans="2:10" x14ac:dyDescent="0.7">
      <c r="B2368" s="1">
        <v>2364</v>
      </c>
      <c r="C2368" s="1" t="s">
        <v>34</v>
      </c>
      <c r="D2368" s="1">
        <v>343021</v>
      </c>
      <c r="E2368" s="1" t="s">
        <v>2267</v>
      </c>
      <c r="F2368" s="1">
        <v>6</v>
      </c>
      <c r="G2368">
        <v>51053</v>
      </c>
      <c r="H2368">
        <v>410</v>
      </c>
      <c r="I2368" t="str">
        <f t="shared" si="36"/>
        <v>34302</v>
      </c>
      <c r="J2368">
        <f>IFERROR(VLOOKUP(I2368,着工統計から!$B$2:$B$992,2,FALSE), 0)</f>
        <v>0</v>
      </c>
    </row>
    <row r="2369" spans="2:10" x14ac:dyDescent="0.7">
      <c r="B2369" s="1">
        <v>2365</v>
      </c>
      <c r="C2369" s="1" t="s">
        <v>34</v>
      </c>
      <c r="D2369" s="1">
        <v>343048</v>
      </c>
      <c r="E2369" s="1" t="s">
        <v>2268</v>
      </c>
      <c r="F2369" s="1">
        <v>6</v>
      </c>
      <c r="G2369">
        <v>28667</v>
      </c>
      <c r="H2369">
        <v>270</v>
      </c>
      <c r="I2369" t="str">
        <f t="shared" si="36"/>
        <v>34304</v>
      </c>
      <c r="J2369">
        <f>IFERROR(VLOOKUP(I2369,着工統計から!$B$2:$B$992,2,FALSE), 0)</f>
        <v>0</v>
      </c>
    </row>
    <row r="2370" spans="2:10" x14ac:dyDescent="0.7">
      <c r="B2370" s="1">
        <v>2366</v>
      </c>
      <c r="C2370" s="1" t="s">
        <v>34</v>
      </c>
      <c r="D2370" s="1">
        <v>343072</v>
      </c>
      <c r="E2370" s="1" t="s">
        <v>2269</v>
      </c>
      <c r="F2370" s="1">
        <v>6</v>
      </c>
      <c r="G2370">
        <v>23755</v>
      </c>
      <c r="H2370">
        <v>106</v>
      </c>
      <c r="I2370" t="str">
        <f t="shared" si="36"/>
        <v>34307</v>
      </c>
      <c r="J2370">
        <f>IFERROR(VLOOKUP(I2370,着工統計から!$B$2:$B$992,2,FALSE), 0)</f>
        <v>0</v>
      </c>
    </row>
    <row r="2371" spans="2:10" x14ac:dyDescent="0.7">
      <c r="B2371" s="1">
        <v>2367</v>
      </c>
      <c r="C2371" s="1" t="s">
        <v>34</v>
      </c>
      <c r="D2371" s="1">
        <v>343099</v>
      </c>
      <c r="E2371" s="1" t="s">
        <v>2270</v>
      </c>
      <c r="F2371" s="1">
        <v>6</v>
      </c>
      <c r="G2371">
        <v>12747</v>
      </c>
      <c r="H2371">
        <v>103</v>
      </c>
      <c r="I2371" t="str">
        <f t="shared" si="36"/>
        <v>34309</v>
      </c>
      <c r="J2371">
        <f>IFERROR(VLOOKUP(I2371,着工統計から!$B$2:$B$992,2,FALSE), 0)</f>
        <v>0</v>
      </c>
    </row>
    <row r="2372" spans="2:10" x14ac:dyDescent="0.7">
      <c r="B2372" s="1">
        <v>2368</v>
      </c>
      <c r="C2372" s="1" t="s">
        <v>34</v>
      </c>
      <c r="D2372" s="1">
        <v>343617</v>
      </c>
      <c r="E2372" s="1" t="s">
        <v>2271</v>
      </c>
      <c r="F2372" s="1">
        <v>5</v>
      </c>
      <c r="G2372">
        <v>3235</v>
      </c>
      <c r="H2372">
        <v>7</v>
      </c>
      <c r="I2372" t="str">
        <f t="shared" si="36"/>
        <v>34361</v>
      </c>
      <c r="J2372">
        <f>IFERROR(VLOOKUP(I2372,着工統計から!$B$2:$B$992,2,FALSE), 0)</f>
        <v>0</v>
      </c>
    </row>
    <row r="2373" spans="2:10" x14ac:dyDescent="0.7">
      <c r="B2373" s="1">
        <v>2369</v>
      </c>
      <c r="C2373" s="1" t="s">
        <v>34</v>
      </c>
      <c r="D2373" s="1">
        <v>343625</v>
      </c>
      <c r="E2373" s="1" t="s">
        <v>2272</v>
      </c>
      <c r="F2373" s="1">
        <v>4</v>
      </c>
      <c r="G2373">
        <v>916</v>
      </c>
      <c r="H2373">
        <v>2</v>
      </c>
      <c r="I2373" t="str">
        <f t="shared" si="36"/>
        <v>34362</v>
      </c>
      <c r="J2373">
        <f>IFERROR(VLOOKUP(I2373,着工統計から!$B$2:$B$992,2,FALSE), 0)</f>
        <v>0</v>
      </c>
    </row>
    <row r="2374" spans="2:10" x14ac:dyDescent="0.7">
      <c r="B2374" s="1">
        <v>2370</v>
      </c>
      <c r="C2374" s="1" t="s">
        <v>34</v>
      </c>
      <c r="D2374" s="1">
        <v>343633</v>
      </c>
      <c r="E2374" s="1" t="s">
        <v>2273</v>
      </c>
      <c r="F2374" s="1">
        <v>4</v>
      </c>
      <c r="G2374">
        <v>2321</v>
      </c>
      <c r="H2374">
        <v>5</v>
      </c>
      <c r="I2374" t="str">
        <f t="shared" ref="I2374:I2437" si="37">LEFT(TEXT(D2374,"000000"),5)</f>
        <v>34363</v>
      </c>
      <c r="J2374">
        <f>IFERROR(VLOOKUP(I2374,着工統計から!$B$2:$B$992,2,FALSE), 0)</f>
        <v>0</v>
      </c>
    </row>
    <row r="2375" spans="2:10" x14ac:dyDescent="0.7">
      <c r="B2375" s="1">
        <v>2371</v>
      </c>
      <c r="C2375" s="1" t="s">
        <v>34</v>
      </c>
      <c r="D2375" s="1">
        <v>343641</v>
      </c>
      <c r="E2375" s="1" t="s">
        <v>2274</v>
      </c>
      <c r="F2375" s="1">
        <v>4</v>
      </c>
      <c r="G2375">
        <v>2205</v>
      </c>
      <c r="H2375">
        <v>10</v>
      </c>
      <c r="I2375" t="str">
        <f t="shared" si="37"/>
        <v>34364</v>
      </c>
      <c r="J2375">
        <f>IFERROR(VLOOKUP(I2375,着工統計から!$B$2:$B$992,2,FALSE), 0)</f>
        <v>0</v>
      </c>
    </row>
    <row r="2376" spans="2:10" x14ac:dyDescent="0.7">
      <c r="B2376" s="1">
        <v>2372</v>
      </c>
      <c r="C2376" s="1" t="s">
        <v>34</v>
      </c>
      <c r="D2376" s="1">
        <v>343650</v>
      </c>
      <c r="E2376" s="1" t="s">
        <v>2275</v>
      </c>
      <c r="F2376" s="1">
        <v>4</v>
      </c>
      <c r="G2376">
        <v>3064</v>
      </c>
      <c r="H2376">
        <v>14</v>
      </c>
      <c r="I2376" t="str">
        <f t="shared" si="37"/>
        <v>34365</v>
      </c>
      <c r="J2376">
        <f>IFERROR(VLOOKUP(I2376,着工統計から!$B$2:$B$992,2,FALSE), 0)</f>
        <v>0</v>
      </c>
    </row>
    <row r="2377" spans="2:10" x14ac:dyDescent="0.7">
      <c r="B2377" s="1">
        <v>2373</v>
      </c>
      <c r="C2377" s="1" t="s">
        <v>34</v>
      </c>
      <c r="D2377" s="1">
        <v>343668</v>
      </c>
      <c r="E2377" s="1" t="s">
        <v>704</v>
      </c>
      <c r="F2377" s="1">
        <v>4</v>
      </c>
      <c r="G2377">
        <v>10203</v>
      </c>
      <c r="H2377">
        <v>46</v>
      </c>
      <c r="I2377" t="str">
        <f t="shared" si="37"/>
        <v>34366</v>
      </c>
      <c r="J2377">
        <f>IFERROR(VLOOKUP(I2377,着工統計から!$B$2:$B$992,2,FALSE), 0)</f>
        <v>0</v>
      </c>
    </row>
    <row r="2378" spans="2:10" x14ac:dyDescent="0.7">
      <c r="B2378" s="1">
        <v>2374</v>
      </c>
      <c r="C2378" s="1" t="s">
        <v>34</v>
      </c>
      <c r="D2378" s="1">
        <v>343676</v>
      </c>
      <c r="E2378" s="1" t="s">
        <v>2276</v>
      </c>
      <c r="F2378" s="1">
        <v>5</v>
      </c>
      <c r="G2378">
        <v>3446</v>
      </c>
      <c r="H2378">
        <v>16</v>
      </c>
      <c r="I2378" t="str">
        <f t="shared" si="37"/>
        <v>34367</v>
      </c>
      <c r="J2378">
        <f>IFERROR(VLOOKUP(I2378,着工統計から!$B$2:$B$992,2,FALSE), 0)</f>
        <v>0</v>
      </c>
    </row>
    <row r="2379" spans="2:10" x14ac:dyDescent="0.7">
      <c r="B2379" s="1">
        <v>2375</v>
      </c>
      <c r="C2379" s="1" t="s">
        <v>34</v>
      </c>
      <c r="D2379" s="1">
        <v>344273</v>
      </c>
      <c r="E2379" s="1" t="s">
        <v>2277</v>
      </c>
      <c r="F2379" s="1">
        <v>6</v>
      </c>
      <c r="G2379">
        <v>3816</v>
      </c>
      <c r="H2379">
        <v>4</v>
      </c>
      <c r="I2379" t="str">
        <f t="shared" si="37"/>
        <v>34427</v>
      </c>
      <c r="J2379">
        <f>IFERROR(VLOOKUP(I2379,着工統計から!$B$2:$B$992,2,FALSE), 0)</f>
        <v>0</v>
      </c>
    </row>
    <row r="2380" spans="2:10" x14ac:dyDescent="0.7">
      <c r="B2380" s="1">
        <v>2376</v>
      </c>
      <c r="C2380" s="1" t="s">
        <v>34</v>
      </c>
      <c r="D2380" s="1">
        <v>344281</v>
      </c>
      <c r="E2380" s="1" t="s">
        <v>2278</v>
      </c>
      <c r="F2380" s="1">
        <v>6</v>
      </c>
      <c r="G2380">
        <v>2390</v>
      </c>
      <c r="H2380">
        <v>3</v>
      </c>
      <c r="I2380" t="str">
        <f t="shared" si="37"/>
        <v>34428</v>
      </c>
      <c r="J2380">
        <f>IFERROR(VLOOKUP(I2380,着工統計から!$B$2:$B$992,2,FALSE), 0)</f>
        <v>0</v>
      </c>
    </row>
    <row r="2381" spans="2:10" x14ac:dyDescent="0.7">
      <c r="B2381" s="1">
        <v>2377</v>
      </c>
      <c r="C2381" s="1" t="s">
        <v>34</v>
      </c>
      <c r="D2381" s="1">
        <v>344290</v>
      </c>
      <c r="E2381" s="1" t="s">
        <v>2279</v>
      </c>
      <c r="F2381" s="1">
        <v>6</v>
      </c>
      <c r="G2381">
        <v>1786</v>
      </c>
      <c r="H2381">
        <v>2</v>
      </c>
      <c r="I2381" t="str">
        <f t="shared" si="37"/>
        <v>34429</v>
      </c>
      <c r="J2381">
        <f>IFERROR(VLOOKUP(I2381,着工統計から!$B$2:$B$992,2,FALSE), 0)</f>
        <v>0</v>
      </c>
    </row>
    <row r="2382" spans="2:10" x14ac:dyDescent="0.7">
      <c r="B2382" s="1">
        <v>2378</v>
      </c>
      <c r="C2382" s="1" t="s">
        <v>34</v>
      </c>
      <c r="D2382" s="1">
        <v>344613</v>
      </c>
      <c r="E2382" s="1" t="s">
        <v>2280</v>
      </c>
      <c r="F2382" s="1">
        <v>4</v>
      </c>
      <c r="G2382">
        <v>5769</v>
      </c>
      <c r="H2382">
        <v>13</v>
      </c>
      <c r="I2382" t="str">
        <f t="shared" si="37"/>
        <v>34461</v>
      </c>
      <c r="J2382">
        <f>IFERROR(VLOOKUP(I2382,着工統計から!$B$2:$B$992,2,FALSE), 0)</f>
        <v>0</v>
      </c>
    </row>
    <row r="2383" spans="2:10" x14ac:dyDescent="0.7">
      <c r="B2383" s="1">
        <v>2379</v>
      </c>
      <c r="C2383" s="1" t="s">
        <v>34</v>
      </c>
      <c r="D2383" s="1">
        <v>344621</v>
      </c>
      <c r="E2383" s="1" t="s">
        <v>2281</v>
      </c>
      <c r="F2383" s="1">
        <v>4</v>
      </c>
      <c r="G2383">
        <v>7350</v>
      </c>
      <c r="H2383">
        <v>16</v>
      </c>
      <c r="I2383" t="str">
        <f t="shared" si="37"/>
        <v>34462</v>
      </c>
      <c r="J2383">
        <f>IFERROR(VLOOKUP(I2383,着工統計から!$B$2:$B$992,2,FALSE), 0)</f>
        <v>0</v>
      </c>
    </row>
    <row r="2384" spans="2:10" x14ac:dyDescent="0.7">
      <c r="B2384" s="1">
        <v>2380</v>
      </c>
      <c r="C2384" s="1" t="s">
        <v>34</v>
      </c>
      <c r="D2384" s="1">
        <v>344630</v>
      </c>
      <c r="E2384" s="1" t="s">
        <v>2282</v>
      </c>
      <c r="F2384" s="1">
        <v>5</v>
      </c>
      <c r="G2384">
        <v>3218</v>
      </c>
      <c r="H2384">
        <v>7</v>
      </c>
      <c r="I2384" t="str">
        <f t="shared" si="37"/>
        <v>34463</v>
      </c>
      <c r="J2384">
        <f>IFERROR(VLOOKUP(I2384,着工統計から!$B$2:$B$992,2,FALSE), 0)</f>
        <v>0</v>
      </c>
    </row>
    <row r="2385" spans="2:10" x14ac:dyDescent="0.7">
      <c r="B2385" s="1">
        <v>2381</v>
      </c>
      <c r="C2385" s="1" t="s">
        <v>34</v>
      </c>
      <c r="D2385" s="1">
        <v>345415</v>
      </c>
      <c r="E2385" s="1" t="s">
        <v>2283</v>
      </c>
      <c r="F2385" s="1">
        <v>4</v>
      </c>
      <c r="G2385">
        <v>2277</v>
      </c>
      <c r="H2385">
        <v>3</v>
      </c>
      <c r="I2385" t="str">
        <f t="shared" si="37"/>
        <v>34541</v>
      </c>
      <c r="J2385">
        <f>IFERROR(VLOOKUP(I2385,着工統計から!$B$2:$B$992,2,FALSE), 0)</f>
        <v>0</v>
      </c>
    </row>
    <row r="2386" spans="2:10" x14ac:dyDescent="0.7">
      <c r="B2386" s="1">
        <v>2382</v>
      </c>
      <c r="C2386" s="1" t="s">
        <v>34</v>
      </c>
      <c r="D2386" s="1">
        <v>345423</v>
      </c>
      <c r="E2386" s="1" t="s">
        <v>2284</v>
      </c>
      <c r="F2386" s="1">
        <v>4</v>
      </c>
      <c r="G2386">
        <v>1959</v>
      </c>
      <c r="H2386">
        <v>2</v>
      </c>
      <c r="I2386" t="str">
        <f t="shared" si="37"/>
        <v>34542</v>
      </c>
      <c r="J2386">
        <f>IFERROR(VLOOKUP(I2386,着工統計から!$B$2:$B$992,2,FALSE), 0)</f>
        <v>0</v>
      </c>
    </row>
    <row r="2387" spans="2:10" x14ac:dyDescent="0.7">
      <c r="B2387" s="1">
        <v>2383</v>
      </c>
      <c r="C2387" s="1" t="s">
        <v>34</v>
      </c>
      <c r="D2387" s="1">
        <v>345431</v>
      </c>
      <c r="E2387" s="1" t="s">
        <v>2285</v>
      </c>
      <c r="F2387" s="1">
        <v>4</v>
      </c>
      <c r="G2387">
        <v>1262</v>
      </c>
      <c r="H2387">
        <v>2</v>
      </c>
      <c r="I2387" t="str">
        <f t="shared" si="37"/>
        <v>34543</v>
      </c>
      <c r="J2387">
        <f>IFERROR(VLOOKUP(I2387,着工統計から!$B$2:$B$992,2,FALSE), 0)</f>
        <v>0</v>
      </c>
    </row>
    <row r="2388" spans="2:10" x14ac:dyDescent="0.7">
      <c r="B2388" s="1">
        <v>2384</v>
      </c>
      <c r="C2388" s="1" t="s">
        <v>34</v>
      </c>
      <c r="D2388" s="1">
        <v>345440</v>
      </c>
      <c r="E2388" s="1" t="s">
        <v>660</v>
      </c>
      <c r="F2388" s="1">
        <v>4</v>
      </c>
      <c r="G2388">
        <v>3719</v>
      </c>
      <c r="H2388">
        <v>4</v>
      </c>
      <c r="I2388" t="str">
        <f t="shared" si="37"/>
        <v>34544</v>
      </c>
      <c r="J2388">
        <f>IFERROR(VLOOKUP(I2388,着工統計から!$B$2:$B$992,2,FALSE), 0)</f>
        <v>0</v>
      </c>
    </row>
    <row r="2389" spans="2:10" x14ac:dyDescent="0.7">
      <c r="B2389" s="1">
        <v>2385</v>
      </c>
      <c r="C2389" s="1" t="s">
        <v>35</v>
      </c>
      <c r="D2389" s="1">
        <v>352012</v>
      </c>
      <c r="E2389" s="1" t="s">
        <v>2286</v>
      </c>
      <c r="F2389" s="1">
        <v>7</v>
      </c>
      <c r="G2389">
        <v>228554</v>
      </c>
      <c r="H2389">
        <v>1047</v>
      </c>
      <c r="I2389" t="str">
        <f t="shared" si="37"/>
        <v>35201</v>
      </c>
      <c r="J2389">
        <f>IFERROR(VLOOKUP(I2389,着工統計から!$B$2:$B$992,2,FALSE), 0)</f>
        <v>0</v>
      </c>
    </row>
    <row r="2390" spans="2:10" x14ac:dyDescent="0.7">
      <c r="B2390" s="1">
        <v>2386</v>
      </c>
      <c r="C2390" s="1" t="s">
        <v>35</v>
      </c>
      <c r="D2390" s="1">
        <v>354414</v>
      </c>
      <c r="E2390" s="1" t="s">
        <v>1600</v>
      </c>
      <c r="F2390" s="1">
        <v>6</v>
      </c>
      <c r="G2390">
        <v>7733</v>
      </c>
      <c r="H2390">
        <v>35</v>
      </c>
      <c r="I2390" t="str">
        <f t="shared" si="37"/>
        <v>35441</v>
      </c>
      <c r="J2390">
        <f>IFERROR(VLOOKUP(I2390,着工統計から!$B$2:$B$992,2,FALSE), 0)</f>
        <v>0</v>
      </c>
    </row>
    <row r="2391" spans="2:10" x14ac:dyDescent="0.7">
      <c r="B2391" s="1">
        <v>2387</v>
      </c>
      <c r="C2391" s="1" t="s">
        <v>35</v>
      </c>
      <c r="D2391" s="1">
        <v>354422</v>
      </c>
      <c r="E2391" s="1" t="s">
        <v>1579</v>
      </c>
      <c r="F2391" s="1">
        <v>5</v>
      </c>
      <c r="G2391">
        <v>5341</v>
      </c>
      <c r="H2391">
        <v>24</v>
      </c>
      <c r="I2391" t="str">
        <f t="shared" si="37"/>
        <v>35442</v>
      </c>
      <c r="J2391">
        <f>IFERROR(VLOOKUP(I2391,着工統計から!$B$2:$B$992,2,FALSE), 0)</f>
        <v>0</v>
      </c>
    </row>
    <row r="2392" spans="2:10" x14ac:dyDescent="0.7">
      <c r="B2392" s="1">
        <v>2388</v>
      </c>
      <c r="C2392" s="1" t="s">
        <v>35</v>
      </c>
      <c r="D2392" s="1">
        <v>354431</v>
      </c>
      <c r="E2392" s="1" t="s">
        <v>212</v>
      </c>
      <c r="F2392" s="1">
        <v>6</v>
      </c>
      <c r="G2392">
        <v>17635</v>
      </c>
      <c r="H2392">
        <v>81</v>
      </c>
      <c r="I2392" t="str">
        <f t="shared" si="37"/>
        <v>35443</v>
      </c>
      <c r="J2392">
        <f>IFERROR(VLOOKUP(I2392,着工統計から!$B$2:$B$992,2,FALSE), 0)</f>
        <v>0</v>
      </c>
    </row>
    <row r="2393" spans="2:10" x14ac:dyDescent="0.7">
      <c r="B2393" s="1">
        <v>2389</v>
      </c>
      <c r="C2393" s="1" t="s">
        <v>35</v>
      </c>
      <c r="D2393" s="1">
        <v>354449</v>
      </c>
      <c r="E2393" s="1" t="s">
        <v>2287</v>
      </c>
      <c r="F2393" s="1">
        <v>6</v>
      </c>
      <c r="G2393">
        <v>9254</v>
      </c>
      <c r="H2393">
        <v>42</v>
      </c>
      <c r="I2393" t="str">
        <f t="shared" si="37"/>
        <v>35444</v>
      </c>
      <c r="J2393">
        <f>IFERROR(VLOOKUP(I2393,着工統計から!$B$2:$B$992,2,FALSE), 0)</f>
        <v>0</v>
      </c>
    </row>
    <row r="2394" spans="2:10" x14ac:dyDescent="0.7">
      <c r="B2394" s="1">
        <v>2390</v>
      </c>
      <c r="C2394" s="1" t="s">
        <v>35</v>
      </c>
      <c r="D2394" s="1">
        <v>352021</v>
      </c>
      <c r="E2394" s="1" t="s">
        <v>2288</v>
      </c>
      <c r="F2394" s="1">
        <v>6</v>
      </c>
      <c r="G2394">
        <v>163424</v>
      </c>
      <c r="H2394">
        <v>913</v>
      </c>
      <c r="I2394" t="str">
        <f t="shared" si="37"/>
        <v>35202</v>
      </c>
      <c r="J2394">
        <f>IFERROR(VLOOKUP(I2394,着工統計から!$B$2:$B$992,2,FALSE), 0)</f>
        <v>0</v>
      </c>
    </row>
    <row r="2395" spans="2:10" x14ac:dyDescent="0.7">
      <c r="B2395" s="1">
        <v>2391</v>
      </c>
      <c r="C2395" s="1" t="s">
        <v>35</v>
      </c>
      <c r="D2395" s="1">
        <v>354210</v>
      </c>
      <c r="E2395" s="1" t="s">
        <v>1713</v>
      </c>
      <c r="F2395" s="1">
        <v>6</v>
      </c>
      <c r="G2395">
        <v>6005</v>
      </c>
      <c r="H2395">
        <v>34</v>
      </c>
      <c r="I2395" t="str">
        <f t="shared" si="37"/>
        <v>35421</v>
      </c>
      <c r="J2395">
        <f>IFERROR(VLOOKUP(I2395,着工統計から!$B$2:$B$992,2,FALSE), 0)</f>
        <v>0</v>
      </c>
    </row>
    <row r="2396" spans="2:10" x14ac:dyDescent="0.7">
      <c r="B2396" s="1">
        <v>2392</v>
      </c>
      <c r="C2396" s="1" t="s">
        <v>35</v>
      </c>
      <c r="D2396" s="1">
        <v>352039</v>
      </c>
      <c r="E2396" s="1" t="s">
        <v>2289</v>
      </c>
      <c r="F2396" s="1">
        <v>6</v>
      </c>
      <c r="G2396">
        <v>144127</v>
      </c>
      <c r="H2396">
        <v>983</v>
      </c>
      <c r="I2396" t="str">
        <f t="shared" si="37"/>
        <v>35203</v>
      </c>
      <c r="J2396">
        <f>IFERROR(VLOOKUP(I2396,着工統計から!$B$2:$B$992,2,FALSE), 0)</f>
        <v>0</v>
      </c>
    </row>
    <row r="2397" spans="2:10" x14ac:dyDescent="0.7">
      <c r="B2397" s="1">
        <v>2393</v>
      </c>
      <c r="C2397" s="1" t="s">
        <v>35</v>
      </c>
      <c r="D2397" s="1">
        <v>353817</v>
      </c>
      <c r="E2397" s="1" t="s">
        <v>2290</v>
      </c>
      <c r="F2397" s="1">
        <v>6</v>
      </c>
      <c r="G2397">
        <v>5915</v>
      </c>
      <c r="H2397">
        <v>40</v>
      </c>
      <c r="I2397" t="str">
        <f t="shared" si="37"/>
        <v>35381</v>
      </c>
      <c r="J2397">
        <f>IFERROR(VLOOKUP(I2397,着工統計から!$B$2:$B$992,2,FALSE), 0)</f>
        <v>0</v>
      </c>
    </row>
    <row r="2398" spans="2:10" x14ac:dyDescent="0.7">
      <c r="B2398" s="1">
        <v>2394</v>
      </c>
      <c r="C2398" s="1" t="s">
        <v>35</v>
      </c>
      <c r="D2398" s="1">
        <v>354015</v>
      </c>
      <c r="E2398" s="1" t="s">
        <v>2291</v>
      </c>
      <c r="F2398" s="1">
        <v>6</v>
      </c>
      <c r="G2398">
        <v>6680</v>
      </c>
      <c r="H2398">
        <v>46</v>
      </c>
      <c r="I2398" t="str">
        <f t="shared" si="37"/>
        <v>35401</v>
      </c>
      <c r="J2398">
        <f>IFERROR(VLOOKUP(I2398,着工統計から!$B$2:$B$992,2,FALSE), 0)</f>
        <v>0</v>
      </c>
    </row>
    <row r="2399" spans="2:10" x14ac:dyDescent="0.7">
      <c r="B2399" s="1">
        <v>2395</v>
      </c>
      <c r="C2399" s="1" t="s">
        <v>35</v>
      </c>
      <c r="D2399" s="1">
        <v>354023</v>
      </c>
      <c r="E2399" s="1" t="s">
        <v>2292</v>
      </c>
      <c r="F2399" s="1">
        <v>6</v>
      </c>
      <c r="G2399">
        <v>25502</v>
      </c>
      <c r="H2399">
        <v>174</v>
      </c>
      <c r="I2399" t="str">
        <f t="shared" si="37"/>
        <v>35402</v>
      </c>
      <c r="J2399">
        <f>IFERROR(VLOOKUP(I2399,着工統計から!$B$2:$B$992,2,FALSE), 0)</f>
        <v>0</v>
      </c>
    </row>
    <row r="2400" spans="2:10" x14ac:dyDescent="0.7">
      <c r="B2400" s="1">
        <v>2396</v>
      </c>
      <c r="C2400" s="1" t="s">
        <v>35</v>
      </c>
      <c r="D2400" s="1">
        <v>354031</v>
      </c>
      <c r="E2400" s="1" t="s">
        <v>2293</v>
      </c>
      <c r="F2400" s="1">
        <v>6</v>
      </c>
      <c r="G2400">
        <v>9426</v>
      </c>
      <c r="H2400">
        <v>64</v>
      </c>
      <c r="I2400" t="str">
        <f t="shared" si="37"/>
        <v>35403</v>
      </c>
      <c r="J2400">
        <f>IFERROR(VLOOKUP(I2400,着工統計から!$B$2:$B$992,2,FALSE), 0)</f>
        <v>0</v>
      </c>
    </row>
    <row r="2401" spans="2:10" x14ac:dyDescent="0.7">
      <c r="B2401" s="1">
        <v>2397</v>
      </c>
      <c r="C2401" s="1" t="s">
        <v>35</v>
      </c>
      <c r="D2401" s="1">
        <v>355046</v>
      </c>
      <c r="E2401" s="1" t="s">
        <v>2294</v>
      </c>
      <c r="F2401" s="1">
        <v>5</v>
      </c>
      <c r="G2401">
        <v>5772</v>
      </c>
      <c r="H2401">
        <v>39</v>
      </c>
      <c r="I2401" t="str">
        <f t="shared" si="37"/>
        <v>35504</v>
      </c>
      <c r="J2401">
        <f>IFERROR(VLOOKUP(I2401,着工統計から!$B$2:$B$992,2,FALSE), 0)</f>
        <v>0</v>
      </c>
    </row>
    <row r="2402" spans="2:10" x14ac:dyDescent="0.7">
      <c r="B2402" s="1">
        <v>2398</v>
      </c>
      <c r="C2402" s="1" t="s">
        <v>35</v>
      </c>
      <c r="D2402" s="1">
        <v>352047</v>
      </c>
      <c r="E2402" s="1" t="s">
        <v>2295</v>
      </c>
      <c r="F2402" s="1">
        <v>6</v>
      </c>
      <c r="G2402">
        <v>38343</v>
      </c>
      <c r="H2402">
        <v>126</v>
      </c>
      <c r="I2402" t="str">
        <f t="shared" si="37"/>
        <v>35204</v>
      </c>
      <c r="J2402">
        <f>IFERROR(VLOOKUP(I2402,着工統計から!$B$2:$B$992,2,FALSE), 0)</f>
        <v>0</v>
      </c>
    </row>
    <row r="2403" spans="2:10" x14ac:dyDescent="0.7">
      <c r="B2403" s="1">
        <v>2399</v>
      </c>
      <c r="C2403" s="1" t="s">
        <v>35</v>
      </c>
      <c r="D2403" s="1">
        <v>355011</v>
      </c>
      <c r="E2403" s="1" t="s">
        <v>1400</v>
      </c>
      <c r="F2403" s="1">
        <v>5</v>
      </c>
      <c r="G2403">
        <v>859</v>
      </c>
      <c r="H2403">
        <v>3</v>
      </c>
      <c r="I2403" t="str">
        <f t="shared" si="37"/>
        <v>35501</v>
      </c>
      <c r="J2403">
        <f>IFERROR(VLOOKUP(I2403,着工統計から!$B$2:$B$992,2,FALSE), 0)</f>
        <v>0</v>
      </c>
    </row>
    <row r="2404" spans="2:10" x14ac:dyDescent="0.7">
      <c r="B2404" s="1">
        <v>2400</v>
      </c>
      <c r="C2404" s="1" t="s">
        <v>35</v>
      </c>
      <c r="D2404" s="1">
        <v>355038</v>
      </c>
      <c r="E2404" s="1" t="s">
        <v>2296</v>
      </c>
      <c r="F2404" s="1">
        <v>6</v>
      </c>
      <c r="G2404">
        <v>2744</v>
      </c>
      <c r="H2404">
        <v>9</v>
      </c>
      <c r="I2404" t="str">
        <f t="shared" si="37"/>
        <v>35503</v>
      </c>
      <c r="J2404">
        <f>IFERROR(VLOOKUP(I2404,着工統計から!$B$2:$B$992,2,FALSE), 0)</f>
        <v>0</v>
      </c>
    </row>
    <row r="2405" spans="2:10" x14ac:dyDescent="0.7">
      <c r="B2405" s="1">
        <v>2401</v>
      </c>
      <c r="C2405" s="1" t="s">
        <v>35</v>
      </c>
      <c r="D2405" s="1">
        <v>355054</v>
      </c>
      <c r="E2405" s="1" t="s">
        <v>2297</v>
      </c>
      <c r="F2405" s="1">
        <v>5</v>
      </c>
      <c r="G2405">
        <v>1486</v>
      </c>
      <c r="H2405">
        <v>5</v>
      </c>
      <c r="I2405" t="str">
        <f t="shared" si="37"/>
        <v>35505</v>
      </c>
      <c r="J2405">
        <f>IFERROR(VLOOKUP(I2405,着工統計から!$B$2:$B$992,2,FALSE), 0)</f>
        <v>0</v>
      </c>
    </row>
    <row r="2406" spans="2:10" x14ac:dyDescent="0.7">
      <c r="B2406" s="1">
        <v>2402</v>
      </c>
      <c r="C2406" s="1" t="s">
        <v>35</v>
      </c>
      <c r="D2406" s="1">
        <v>355062</v>
      </c>
      <c r="E2406" s="1" t="s">
        <v>2298</v>
      </c>
      <c r="F2406" s="1">
        <v>6</v>
      </c>
      <c r="G2406">
        <v>2657</v>
      </c>
      <c r="H2406">
        <v>9</v>
      </c>
      <c r="I2406" t="str">
        <f t="shared" si="37"/>
        <v>35506</v>
      </c>
      <c r="J2406">
        <f>IFERROR(VLOOKUP(I2406,着工統計から!$B$2:$B$992,2,FALSE), 0)</f>
        <v>0</v>
      </c>
    </row>
    <row r="2407" spans="2:10" x14ac:dyDescent="0.7">
      <c r="B2407" s="1">
        <v>2403</v>
      </c>
      <c r="C2407" s="1" t="s">
        <v>35</v>
      </c>
      <c r="D2407" s="1">
        <v>355071</v>
      </c>
      <c r="E2407" s="1" t="s">
        <v>713</v>
      </c>
      <c r="F2407" s="1">
        <v>5</v>
      </c>
      <c r="G2407">
        <v>1645</v>
      </c>
      <c r="H2407">
        <v>5</v>
      </c>
      <c r="I2407" t="str">
        <f t="shared" si="37"/>
        <v>35507</v>
      </c>
      <c r="J2407">
        <f>IFERROR(VLOOKUP(I2407,着工統計から!$B$2:$B$992,2,FALSE), 0)</f>
        <v>0</v>
      </c>
    </row>
    <row r="2408" spans="2:10" x14ac:dyDescent="0.7">
      <c r="B2408" s="1">
        <v>2404</v>
      </c>
      <c r="C2408" s="1" t="s">
        <v>35</v>
      </c>
      <c r="D2408" s="1">
        <v>355089</v>
      </c>
      <c r="E2408" s="1" t="s">
        <v>2299</v>
      </c>
      <c r="F2408" s="1">
        <v>6</v>
      </c>
      <c r="G2408">
        <v>1826</v>
      </c>
      <c r="H2408">
        <v>6</v>
      </c>
      <c r="I2408" t="str">
        <f t="shared" si="37"/>
        <v>35508</v>
      </c>
      <c r="J2408">
        <f>IFERROR(VLOOKUP(I2408,着工統計から!$B$2:$B$992,2,FALSE), 0)</f>
        <v>0</v>
      </c>
    </row>
    <row r="2409" spans="2:10" x14ac:dyDescent="0.7">
      <c r="B2409" s="1">
        <v>2405</v>
      </c>
      <c r="C2409" s="1" t="s">
        <v>35</v>
      </c>
      <c r="D2409" s="1">
        <v>352063</v>
      </c>
      <c r="E2409" s="1" t="s">
        <v>2300</v>
      </c>
      <c r="F2409" s="1">
        <v>6</v>
      </c>
      <c r="G2409">
        <v>115942</v>
      </c>
      <c r="H2409">
        <v>731</v>
      </c>
      <c r="I2409" t="str">
        <f t="shared" si="37"/>
        <v>35206</v>
      </c>
      <c r="J2409">
        <f>IFERROR(VLOOKUP(I2409,着工統計から!$B$2:$B$992,2,FALSE), 0)</f>
        <v>0</v>
      </c>
    </row>
    <row r="2410" spans="2:10" x14ac:dyDescent="0.7">
      <c r="B2410" s="1">
        <v>2406</v>
      </c>
      <c r="C2410" s="1" t="s">
        <v>35</v>
      </c>
      <c r="D2410" s="1">
        <v>352071</v>
      </c>
      <c r="E2410" s="1" t="s">
        <v>2301</v>
      </c>
      <c r="F2410" s="1">
        <v>6</v>
      </c>
      <c r="G2410">
        <v>55812</v>
      </c>
      <c r="H2410">
        <v>571</v>
      </c>
      <c r="I2410" t="str">
        <f t="shared" si="37"/>
        <v>35207</v>
      </c>
      <c r="J2410">
        <f>IFERROR(VLOOKUP(I2410,着工統計から!$B$2:$B$992,2,FALSE), 0)</f>
        <v>0</v>
      </c>
    </row>
    <row r="2411" spans="2:10" x14ac:dyDescent="0.7">
      <c r="B2411" s="1">
        <v>2407</v>
      </c>
      <c r="C2411" s="1" t="s">
        <v>35</v>
      </c>
      <c r="D2411" s="1">
        <v>352080</v>
      </c>
      <c r="E2411" s="1" t="s">
        <v>2302</v>
      </c>
      <c r="F2411" s="1">
        <v>5</v>
      </c>
      <c r="G2411">
        <v>95754</v>
      </c>
      <c r="H2411">
        <v>887</v>
      </c>
      <c r="I2411" t="str">
        <f t="shared" si="37"/>
        <v>35208</v>
      </c>
      <c r="J2411">
        <f>IFERROR(VLOOKUP(I2411,着工統計から!$B$2:$B$992,2,FALSE), 0)</f>
        <v>0</v>
      </c>
    </row>
    <row r="2412" spans="2:10" x14ac:dyDescent="0.7">
      <c r="B2412" s="1">
        <v>2408</v>
      </c>
      <c r="C2412" s="1" t="s">
        <v>35</v>
      </c>
      <c r="D2412" s="1">
        <v>353221</v>
      </c>
      <c r="E2412" s="1" t="s">
        <v>2303</v>
      </c>
      <c r="F2412" s="1">
        <v>6</v>
      </c>
      <c r="G2412">
        <v>8776</v>
      </c>
      <c r="H2412">
        <v>81</v>
      </c>
      <c r="I2412" t="str">
        <f t="shared" si="37"/>
        <v>35322</v>
      </c>
      <c r="J2412">
        <f>IFERROR(VLOOKUP(I2412,着工統計から!$B$2:$B$992,2,FALSE), 0)</f>
        <v>0</v>
      </c>
    </row>
    <row r="2413" spans="2:10" x14ac:dyDescent="0.7">
      <c r="B2413" s="1">
        <v>2409</v>
      </c>
      <c r="C2413" s="1" t="s">
        <v>35</v>
      </c>
      <c r="D2413" s="1">
        <v>353230</v>
      </c>
      <c r="E2413" s="1" t="s">
        <v>2304</v>
      </c>
      <c r="F2413" s="1">
        <v>5</v>
      </c>
      <c r="G2413">
        <v>10914</v>
      </c>
      <c r="H2413">
        <v>101</v>
      </c>
      <c r="I2413" t="str">
        <f t="shared" si="37"/>
        <v>35323</v>
      </c>
      <c r="J2413">
        <f>IFERROR(VLOOKUP(I2413,着工統計から!$B$2:$B$992,2,FALSE), 0)</f>
        <v>0</v>
      </c>
    </row>
    <row r="2414" spans="2:10" x14ac:dyDescent="0.7">
      <c r="B2414" s="1">
        <v>2410</v>
      </c>
      <c r="C2414" s="1" t="s">
        <v>35</v>
      </c>
      <c r="D2414" s="1">
        <v>353248</v>
      </c>
      <c r="E2414" s="1" t="s">
        <v>2305</v>
      </c>
      <c r="F2414" s="1">
        <v>5</v>
      </c>
      <c r="G2414">
        <v>895</v>
      </c>
      <c r="H2414">
        <v>8</v>
      </c>
      <c r="I2414" t="str">
        <f t="shared" si="37"/>
        <v>35324</v>
      </c>
      <c r="J2414">
        <f>IFERROR(VLOOKUP(I2414,着工統計から!$B$2:$B$992,2,FALSE), 0)</f>
        <v>0</v>
      </c>
    </row>
    <row r="2415" spans="2:10" x14ac:dyDescent="0.7">
      <c r="B2415" s="1">
        <v>2411</v>
      </c>
      <c r="C2415" s="1" t="s">
        <v>35</v>
      </c>
      <c r="D2415" s="1">
        <v>353256</v>
      </c>
      <c r="E2415" s="1" t="s">
        <v>2306</v>
      </c>
      <c r="F2415" s="1">
        <v>5</v>
      </c>
      <c r="G2415">
        <v>12555</v>
      </c>
      <c r="H2415">
        <v>116</v>
      </c>
      <c r="I2415" t="str">
        <f t="shared" si="37"/>
        <v>35325</v>
      </c>
      <c r="J2415">
        <f>IFERROR(VLOOKUP(I2415,着工統計から!$B$2:$B$992,2,FALSE), 0)</f>
        <v>0</v>
      </c>
    </row>
    <row r="2416" spans="2:10" x14ac:dyDescent="0.7">
      <c r="B2416" s="1">
        <v>2412</v>
      </c>
      <c r="C2416" s="1" t="s">
        <v>35</v>
      </c>
      <c r="D2416" s="1">
        <v>353264</v>
      </c>
      <c r="E2416" s="1" t="s">
        <v>2307</v>
      </c>
      <c r="F2416" s="1">
        <v>5</v>
      </c>
      <c r="G2416">
        <v>2804</v>
      </c>
      <c r="H2416">
        <v>26</v>
      </c>
      <c r="I2416" t="str">
        <f t="shared" si="37"/>
        <v>35326</v>
      </c>
      <c r="J2416">
        <f>IFERROR(VLOOKUP(I2416,着工統計から!$B$2:$B$992,2,FALSE), 0)</f>
        <v>0</v>
      </c>
    </row>
    <row r="2417" spans="2:10" x14ac:dyDescent="0.7">
      <c r="B2417" s="1">
        <v>2413</v>
      </c>
      <c r="C2417" s="1" t="s">
        <v>35</v>
      </c>
      <c r="D2417" s="1">
        <v>353281</v>
      </c>
      <c r="E2417" s="1" t="s">
        <v>1234</v>
      </c>
      <c r="F2417" s="1">
        <v>5</v>
      </c>
      <c r="G2417">
        <v>1057</v>
      </c>
      <c r="H2417">
        <v>10</v>
      </c>
      <c r="I2417" t="str">
        <f t="shared" si="37"/>
        <v>35328</v>
      </c>
      <c r="J2417">
        <f>IFERROR(VLOOKUP(I2417,着工統計から!$B$2:$B$992,2,FALSE), 0)</f>
        <v>0</v>
      </c>
    </row>
    <row r="2418" spans="2:10" x14ac:dyDescent="0.7">
      <c r="B2418" s="1">
        <v>2414</v>
      </c>
      <c r="C2418" s="1" t="s">
        <v>35</v>
      </c>
      <c r="D2418" s="1">
        <v>353299</v>
      </c>
      <c r="E2418" s="1" t="s">
        <v>1682</v>
      </c>
      <c r="F2418" s="1">
        <v>5</v>
      </c>
      <c r="G2418">
        <v>4002</v>
      </c>
      <c r="H2418">
        <v>37</v>
      </c>
      <c r="I2418" t="str">
        <f t="shared" si="37"/>
        <v>35329</v>
      </c>
      <c r="J2418">
        <f>IFERROR(VLOOKUP(I2418,着工統計から!$B$2:$B$992,2,FALSE), 0)</f>
        <v>0</v>
      </c>
    </row>
    <row r="2419" spans="2:10" x14ac:dyDescent="0.7">
      <c r="B2419" s="1">
        <v>2415</v>
      </c>
      <c r="C2419" s="1" t="s">
        <v>35</v>
      </c>
      <c r="D2419" s="1">
        <v>352101</v>
      </c>
      <c r="E2419" s="1" t="s">
        <v>2308</v>
      </c>
      <c r="F2419" s="1">
        <v>6</v>
      </c>
      <c r="G2419">
        <v>44317</v>
      </c>
      <c r="H2419">
        <v>199</v>
      </c>
      <c r="I2419" t="str">
        <f t="shared" si="37"/>
        <v>35210</v>
      </c>
      <c r="J2419">
        <f>IFERROR(VLOOKUP(I2419,着工統計から!$B$2:$B$992,2,FALSE), 0)</f>
        <v>0</v>
      </c>
    </row>
    <row r="2420" spans="2:10" x14ac:dyDescent="0.7">
      <c r="B2420" s="1">
        <v>2416</v>
      </c>
      <c r="C2420" s="1" t="s">
        <v>35</v>
      </c>
      <c r="D2420" s="1">
        <v>353426</v>
      </c>
      <c r="E2420" s="1" t="s">
        <v>443</v>
      </c>
      <c r="F2420" s="1">
        <v>6</v>
      </c>
      <c r="G2420">
        <v>7052</v>
      </c>
      <c r="H2420">
        <v>32</v>
      </c>
      <c r="I2420" t="str">
        <f t="shared" si="37"/>
        <v>35342</v>
      </c>
      <c r="J2420">
        <f>IFERROR(VLOOKUP(I2420,着工統計から!$B$2:$B$992,2,FALSE), 0)</f>
        <v>0</v>
      </c>
    </row>
    <row r="2421" spans="2:10" x14ac:dyDescent="0.7">
      <c r="B2421" s="1">
        <v>2417</v>
      </c>
      <c r="C2421" s="1" t="s">
        <v>35</v>
      </c>
      <c r="D2421" s="1">
        <v>352110</v>
      </c>
      <c r="E2421" s="1" t="s">
        <v>2309</v>
      </c>
      <c r="F2421" s="1">
        <v>6</v>
      </c>
      <c r="G2421">
        <v>20131</v>
      </c>
      <c r="H2421">
        <v>76</v>
      </c>
      <c r="I2421" t="str">
        <f t="shared" si="37"/>
        <v>35211</v>
      </c>
      <c r="J2421">
        <f>IFERROR(VLOOKUP(I2421,着工統計から!$B$2:$B$992,2,FALSE), 0)</f>
        <v>0</v>
      </c>
    </row>
    <row r="2422" spans="2:10" x14ac:dyDescent="0.7">
      <c r="B2422" s="1">
        <v>2418</v>
      </c>
      <c r="C2422" s="1" t="s">
        <v>35</v>
      </c>
      <c r="D2422" s="1">
        <v>354813</v>
      </c>
      <c r="E2422" s="1" t="s">
        <v>2098</v>
      </c>
      <c r="F2422" s="1">
        <v>6</v>
      </c>
      <c r="G2422">
        <v>5405</v>
      </c>
      <c r="H2422">
        <v>20</v>
      </c>
      <c r="I2422" t="str">
        <f t="shared" si="37"/>
        <v>35481</v>
      </c>
      <c r="J2422">
        <f>IFERROR(VLOOKUP(I2422,着工統計から!$B$2:$B$992,2,FALSE), 0)</f>
        <v>0</v>
      </c>
    </row>
    <row r="2423" spans="2:10" x14ac:dyDescent="0.7">
      <c r="B2423" s="1">
        <v>2419</v>
      </c>
      <c r="C2423" s="1" t="s">
        <v>35</v>
      </c>
      <c r="D2423" s="1">
        <v>354821</v>
      </c>
      <c r="E2423" s="1" t="s">
        <v>2310</v>
      </c>
      <c r="F2423" s="1">
        <v>6</v>
      </c>
      <c r="G2423">
        <v>4065</v>
      </c>
      <c r="H2423">
        <v>15</v>
      </c>
      <c r="I2423" t="str">
        <f t="shared" si="37"/>
        <v>35482</v>
      </c>
      <c r="J2423">
        <f>IFERROR(VLOOKUP(I2423,着工統計から!$B$2:$B$992,2,FALSE), 0)</f>
        <v>0</v>
      </c>
    </row>
    <row r="2424" spans="2:10" x14ac:dyDescent="0.7">
      <c r="B2424" s="1">
        <v>2420</v>
      </c>
      <c r="C2424" s="1" t="s">
        <v>35</v>
      </c>
      <c r="D2424" s="1">
        <v>354830</v>
      </c>
      <c r="E2424" s="1" t="s">
        <v>2311</v>
      </c>
      <c r="F2424" s="1">
        <v>6</v>
      </c>
      <c r="G2424">
        <v>5838</v>
      </c>
      <c r="H2424">
        <v>22</v>
      </c>
      <c r="I2424" t="str">
        <f t="shared" si="37"/>
        <v>35483</v>
      </c>
      <c r="J2424">
        <f>IFERROR(VLOOKUP(I2424,着工統計から!$B$2:$B$992,2,FALSE), 0)</f>
        <v>0</v>
      </c>
    </row>
    <row r="2425" spans="2:10" x14ac:dyDescent="0.7">
      <c r="B2425" s="1">
        <v>2421</v>
      </c>
      <c r="C2425" s="1" t="s">
        <v>35</v>
      </c>
      <c r="D2425" s="1">
        <v>352128</v>
      </c>
      <c r="E2425" s="1" t="s">
        <v>2312</v>
      </c>
      <c r="F2425" s="1">
        <v>6</v>
      </c>
      <c r="G2425">
        <v>30069</v>
      </c>
      <c r="H2425">
        <v>150</v>
      </c>
      <c r="I2425" t="str">
        <f t="shared" si="37"/>
        <v>35212</v>
      </c>
      <c r="J2425">
        <f>IFERROR(VLOOKUP(I2425,着工統計から!$B$2:$B$992,2,FALSE), 0)</f>
        <v>0</v>
      </c>
    </row>
    <row r="2426" spans="2:10" x14ac:dyDescent="0.7">
      <c r="B2426" s="1">
        <v>2422</v>
      </c>
      <c r="C2426" s="1" t="s">
        <v>35</v>
      </c>
      <c r="D2426" s="1">
        <v>353272</v>
      </c>
      <c r="E2426" s="1" t="s">
        <v>2313</v>
      </c>
      <c r="F2426" s="1">
        <v>6</v>
      </c>
      <c r="G2426">
        <v>2876</v>
      </c>
      <c r="H2426">
        <v>14</v>
      </c>
      <c r="I2426" t="str">
        <f t="shared" si="37"/>
        <v>35327</v>
      </c>
      <c r="J2426">
        <f>IFERROR(VLOOKUP(I2426,着工統計から!$B$2:$B$992,2,FALSE), 0)</f>
        <v>0</v>
      </c>
    </row>
    <row r="2427" spans="2:10" x14ac:dyDescent="0.7">
      <c r="B2427" s="1">
        <v>2423</v>
      </c>
      <c r="C2427" s="1" t="s">
        <v>35</v>
      </c>
      <c r="D2427" s="1">
        <v>352136</v>
      </c>
      <c r="E2427" s="1" t="s">
        <v>2314</v>
      </c>
      <c r="F2427" s="1">
        <v>5</v>
      </c>
      <c r="G2427">
        <v>16169</v>
      </c>
      <c r="H2427">
        <v>30</v>
      </c>
      <c r="I2427" t="str">
        <f t="shared" si="37"/>
        <v>35213</v>
      </c>
      <c r="J2427">
        <f>IFERROR(VLOOKUP(I2427,着工統計から!$B$2:$B$992,2,FALSE), 0)</f>
        <v>0</v>
      </c>
    </row>
    <row r="2428" spans="2:10" x14ac:dyDescent="0.7">
      <c r="B2428" s="1">
        <v>2424</v>
      </c>
      <c r="C2428" s="1" t="s">
        <v>35</v>
      </c>
      <c r="D2428" s="1">
        <v>354619</v>
      </c>
      <c r="E2428" s="1" t="s">
        <v>2315</v>
      </c>
      <c r="F2428" s="1">
        <v>5</v>
      </c>
      <c r="G2428">
        <v>5133</v>
      </c>
      <c r="H2428">
        <v>10</v>
      </c>
      <c r="I2428" t="str">
        <f t="shared" si="37"/>
        <v>35461</v>
      </c>
      <c r="J2428">
        <f>IFERROR(VLOOKUP(I2428,着工統計から!$B$2:$B$992,2,FALSE), 0)</f>
        <v>0</v>
      </c>
    </row>
    <row r="2429" spans="2:10" x14ac:dyDescent="0.7">
      <c r="B2429" s="1">
        <v>2425</v>
      </c>
      <c r="C2429" s="1" t="s">
        <v>35</v>
      </c>
      <c r="D2429" s="1">
        <v>354627</v>
      </c>
      <c r="E2429" s="1" t="s">
        <v>2316</v>
      </c>
      <c r="F2429" s="1">
        <v>5</v>
      </c>
      <c r="G2429">
        <v>4857</v>
      </c>
      <c r="H2429">
        <v>9</v>
      </c>
      <c r="I2429" t="str">
        <f t="shared" si="37"/>
        <v>35462</v>
      </c>
      <c r="J2429">
        <f>IFERROR(VLOOKUP(I2429,着工統計から!$B$2:$B$992,2,FALSE), 0)</f>
        <v>0</v>
      </c>
    </row>
    <row r="2430" spans="2:10" x14ac:dyDescent="0.7">
      <c r="B2430" s="1">
        <v>2426</v>
      </c>
      <c r="C2430" s="1" t="s">
        <v>35</v>
      </c>
      <c r="D2430" s="1">
        <v>352055</v>
      </c>
      <c r="E2430" s="1" t="s">
        <v>2317</v>
      </c>
      <c r="F2430" s="1">
        <v>6</v>
      </c>
      <c r="G2430">
        <v>96086</v>
      </c>
      <c r="H2430">
        <v>590</v>
      </c>
      <c r="I2430" t="str">
        <f t="shared" si="37"/>
        <v>35205</v>
      </c>
      <c r="J2430">
        <f>IFERROR(VLOOKUP(I2430,着工統計から!$B$2:$B$992,2,FALSE), 0)</f>
        <v>0</v>
      </c>
    </row>
    <row r="2431" spans="2:10" x14ac:dyDescent="0.7">
      <c r="B2431" s="1">
        <v>2427</v>
      </c>
      <c r="C2431" s="1" t="s">
        <v>35</v>
      </c>
      <c r="D2431" s="1">
        <v>352144</v>
      </c>
      <c r="E2431" s="1" t="s">
        <v>2318</v>
      </c>
      <c r="F2431" s="1">
        <v>6</v>
      </c>
      <c r="G2431">
        <v>29960</v>
      </c>
      <c r="H2431">
        <v>184</v>
      </c>
      <c r="I2431" t="str">
        <f t="shared" si="37"/>
        <v>35214</v>
      </c>
      <c r="J2431">
        <f>IFERROR(VLOOKUP(I2431,着工統計から!$B$2:$B$992,2,FALSE), 0)</f>
        <v>0</v>
      </c>
    </row>
    <row r="2432" spans="2:10" x14ac:dyDescent="0.7">
      <c r="B2432" s="1">
        <v>2428</v>
      </c>
      <c r="C2432" s="1" t="s">
        <v>35</v>
      </c>
      <c r="D2432" s="1">
        <v>353451</v>
      </c>
      <c r="E2432" s="1" t="s">
        <v>2319</v>
      </c>
      <c r="F2432" s="1">
        <v>6</v>
      </c>
      <c r="G2432">
        <v>15526</v>
      </c>
      <c r="H2432">
        <v>95</v>
      </c>
      <c r="I2432" t="str">
        <f t="shared" si="37"/>
        <v>35345</v>
      </c>
      <c r="J2432">
        <f>IFERROR(VLOOKUP(I2432,着工統計から!$B$2:$B$992,2,FALSE), 0)</f>
        <v>0</v>
      </c>
    </row>
    <row r="2433" spans="2:10" x14ac:dyDescent="0.7">
      <c r="B2433" s="1">
        <v>2429</v>
      </c>
      <c r="C2433" s="1" t="s">
        <v>35</v>
      </c>
      <c r="D2433" s="1">
        <v>353612</v>
      </c>
      <c r="E2433" s="1" t="s">
        <v>2061</v>
      </c>
      <c r="F2433" s="1">
        <v>5</v>
      </c>
      <c r="G2433">
        <v>3270</v>
      </c>
      <c r="H2433">
        <v>20</v>
      </c>
      <c r="I2433" t="str">
        <f t="shared" si="37"/>
        <v>35361</v>
      </c>
      <c r="J2433">
        <f>IFERROR(VLOOKUP(I2433,着工統計から!$B$2:$B$992,2,FALSE), 0)</f>
        <v>0</v>
      </c>
    </row>
    <row r="2434" spans="2:10" x14ac:dyDescent="0.7">
      <c r="B2434" s="1">
        <v>2430</v>
      </c>
      <c r="C2434" s="1" t="s">
        <v>35</v>
      </c>
      <c r="D2434" s="1">
        <v>352098</v>
      </c>
      <c r="E2434" s="1" t="s">
        <v>2320</v>
      </c>
      <c r="F2434" s="1">
        <v>6</v>
      </c>
      <c r="G2434">
        <v>42178</v>
      </c>
      <c r="H2434">
        <v>274</v>
      </c>
      <c r="I2434" t="str">
        <f t="shared" si="37"/>
        <v>35209</v>
      </c>
      <c r="J2434">
        <f>IFERROR(VLOOKUP(I2434,着工統計から!$B$2:$B$992,2,FALSE), 0)</f>
        <v>0</v>
      </c>
    </row>
    <row r="2435" spans="2:10" x14ac:dyDescent="0.7">
      <c r="B2435" s="1">
        <v>2431</v>
      </c>
      <c r="C2435" s="1" t="s">
        <v>35</v>
      </c>
      <c r="D2435" s="1">
        <v>354228</v>
      </c>
      <c r="E2435" s="1" t="s">
        <v>2174</v>
      </c>
      <c r="F2435" s="1">
        <v>6</v>
      </c>
      <c r="G2435">
        <v>20493</v>
      </c>
      <c r="H2435">
        <v>133</v>
      </c>
      <c r="I2435" t="str">
        <f t="shared" si="37"/>
        <v>35422</v>
      </c>
      <c r="J2435">
        <f>IFERROR(VLOOKUP(I2435,着工統計から!$B$2:$B$992,2,FALSE), 0)</f>
        <v>0</v>
      </c>
    </row>
    <row r="2436" spans="2:10" x14ac:dyDescent="0.7">
      <c r="B2436" s="1">
        <v>2432</v>
      </c>
      <c r="C2436" s="1" t="s">
        <v>35</v>
      </c>
      <c r="D2436" s="1">
        <v>353019</v>
      </c>
      <c r="E2436" s="1" t="s">
        <v>2321</v>
      </c>
      <c r="F2436" s="1">
        <v>6</v>
      </c>
      <c r="G2436">
        <v>3386</v>
      </c>
      <c r="H2436">
        <v>6</v>
      </c>
      <c r="I2436" t="str">
        <f t="shared" si="37"/>
        <v>35301</v>
      </c>
      <c r="J2436">
        <f>IFERROR(VLOOKUP(I2436,着工統計から!$B$2:$B$992,2,FALSE), 0)</f>
        <v>0</v>
      </c>
    </row>
    <row r="2437" spans="2:10" x14ac:dyDescent="0.7">
      <c r="B2437" s="1">
        <v>2433</v>
      </c>
      <c r="C2437" s="1" t="s">
        <v>35</v>
      </c>
      <c r="D2437" s="1">
        <v>353027</v>
      </c>
      <c r="E2437" s="1" t="s">
        <v>1042</v>
      </c>
      <c r="F2437" s="1">
        <v>6</v>
      </c>
      <c r="G2437">
        <v>5803</v>
      </c>
      <c r="H2437">
        <v>11</v>
      </c>
      <c r="I2437" t="str">
        <f t="shared" si="37"/>
        <v>35302</v>
      </c>
      <c r="J2437">
        <f>IFERROR(VLOOKUP(I2437,着工統計から!$B$2:$B$992,2,FALSE), 0)</f>
        <v>0</v>
      </c>
    </row>
    <row r="2438" spans="2:10" x14ac:dyDescent="0.7">
      <c r="B2438" s="1">
        <v>2434</v>
      </c>
      <c r="C2438" s="1" t="s">
        <v>35</v>
      </c>
      <c r="D2438" s="1">
        <v>353035</v>
      </c>
      <c r="E2438" s="1" t="s">
        <v>339</v>
      </c>
      <c r="F2438" s="1">
        <v>6</v>
      </c>
      <c r="G2438">
        <v>3617</v>
      </c>
      <c r="H2438">
        <v>7</v>
      </c>
      <c r="I2438" t="str">
        <f t="shared" ref="I2438:I2501" si="38">LEFT(TEXT(D2438,"000000"),5)</f>
        <v>35303</v>
      </c>
      <c r="J2438">
        <f>IFERROR(VLOOKUP(I2438,着工統計から!$B$2:$B$992,2,FALSE), 0)</f>
        <v>0</v>
      </c>
    </row>
    <row r="2439" spans="2:10" x14ac:dyDescent="0.7">
      <c r="B2439" s="1">
        <v>2435</v>
      </c>
      <c r="C2439" s="1" t="s">
        <v>35</v>
      </c>
      <c r="D2439" s="1">
        <v>353043</v>
      </c>
      <c r="E2439" s="1" t="s">
        <v>2322</v>
      </c>
      <c r="F2439" s="1">
        <v>6</v>
      </c>
      <c r="G2439">
        <v>4393</v>
      </c>
      <c r="H2439">
        <v>8</v>
      </c>
      <c r="I2439" t="str">
        <f t="shared" si="38"/>
        <v>35304</v>
      </c>
      <c r="J2439">
        <f>IFERROR(VLOOKUP(I2439,着工統計から!$B$2:$B$992,2,FALSE), 0)</f>
        <v>0</v>
      </c>
    </row>
    <row r="2440" spans="2:10" x14ac:dyDescent="0.7">
      <c r="B2440" s="1">
        <v>2436</v>
      </c>
      <c r="C2440" s="1" t="s">
        <v>35</v>
      </c>
      <c r="D2440" s="1">
        <v>353213</v>
      </c>
      <c r="E2440" s="1" t="s">
        <v>2323</v>
      </c>
      <c r="F2440" s="1">
        <v>6</v>
      </c>
      <c r="G2440">
        <v>6285</v>
      </c>
      <c r="H2440">
        <v>28</v>
      </c>
      <c r="I2440" t="str">
        <f t="shared" si="38"/>
        <v>35321</v>
      </c>
      <c r="J2440">
        <f>IFERROR(VLOOKUP(I2440,着工統計から!$B$2:$B$992,2,FALSE), 0)</f>
        <v>0</v>
      </c>
    </row>
    <row r="2441" spans="2:10" x14ac:dyDescent="0.7">
      <c r="B2441" s="1">
        <v>2437</v>
      </c>
      <c r="C2441" s="1" t="s">
        <v>35</v>
      </c>
      <c r="D2441" s="1">
        <v>353418</v>
      </c>
      <c r="E2441" s="1" t="s">
        <v>2324</v>
      </c>
      <c r="F2441" s="1">
        <v>6</v>
      </c>
      <c r="G2441">
        <v>2803</v>
      </c>
      <c r="H2441">
        <v>8</v>
      </c>
      <c r="I2441" t="str">
        <f t="shared" si="38"/>
        <v>35341</v>
      </c>
      <c r="J2441">
        <f>IFERROR(VLOOKUP(I2441,着工統計から!$B$2:$B$992,2,FALSE), 0)</f>
        <v>0</v>
      </c>
    </row>
    <row r="2442" spans="2:10" x14ac:dyDescent="0.7">
      <c r="B2442" s="1">
        <v>2438</v>
      </c>
      <c r="C2442" s="1" t="s">
        <v>35</v>
      </c>
      <c r="D2442" s="1">
        <v>353434</v>
      </c>
      <c r="E2442" s="1" t="s">
        <v>2325</v>
      </c>
      <c r="F2442" s="1">
        <v>6</v>
      </c>
      <c r="G2442">
        <v>15317</v>
      </c>
      <c r="H2442">
        <v>65</v>
      </c>
      <c r="I2442" t="str">
        <f t="shared" si="38"/>
        <v>35343</v>
      </c>
      <c r="J2442">
        <f>IFERROR(VLOOKUP(I2442,着工統計から!$B$2:$B$992,2,FALSE), 0)</f>
        <v>0</v>
      </c>
    </row>
    <row r="2443" spans="2:10" x14ac:dyDescent="0.7">
      <c r="B2443" s="1">
        <v>2439</v>
      </c>
      <c r="C2443" s="1" t="s">
        <v>35</v>
      </c>
      <c r="D2443" s="1">
        <v>353442</v>
      </c>
      <c r="E2443" s="1" t="s">
        <v>2326</v>
      </c>
      <c r="F2443" s="1">
        <v>6</v>
      </c>
      <c r="G2443">
        <v>12798</v>
      </c>
      <c r="H2443">
        <v>44</v>
      </c>
      <c r="I2443" t="str">
        <f t="shared" si="38"/>
        <v>35344</v>
      </c>
      <c r="J2443">
        <f>IFERROR(VLOOKUP(I2443,着工統計から!$B$2:$B$992,2,FALSE), 0)</f>
        <v>0</v>
      </c>
    </row>
    <row r="2444" spans="2:10" x14ac:dyDescent="0.7">
      <c r="B2444" s="1">
        <v>2440</v>
      </c>
      <c r="C2444" s="1" t="s">
        <v>35</v>
      </c>
      <c r="D2444" s="1">
        <v>355020</v>
      </c>
      <c r="E2444" s="1" t="s">
        <v>2327</v>
      </c>
      <c r="F2444" s="1">
        <v>6</v>
      </c>
      <c r="G2444">
        <v>3463</v>
      </c>
      <c r="H2444">
        <v>5</v>
      </c>
      <c r="I2444" t="str">
        <f t="shared" si="38"/>
        <v>35502</v>
      </c>
      <c r="J2444">
        <f>IFERROR(VLOOKUP(I2444,着工統計から!$B$2:$B$992,2,FALSE), 0)</f>
        <v>0</v>
      </c>
    </row>
    <row r="2445" spans="2:10" x14ac:dyDescent="0.7">
      <c r="B2445" s="1">
        <v>2441</v>
      </c>
      <c r="C2445" s="1" t="s">
        <v>36</v>
      </c>
      <c r="D2445" s="1">
        <v>362018</v>
      </c>
      <c r="E2445" s="1" t="s">
        <v>2328</v>
      </c>
      <c r="F2445" s="1">
        <v>6</v>
      </c>
      <c r="G2445">
        <v>258554</v>
      </c>
      <c r="H2445">
        <v>2203</v>
      </c>
      <c r="I2445" t="str">
        <f t="shared" si="38"/>
        <v>36201</v>
      </c>
      <c r="J2445">
        <f>IFERROR(VLOOKUP(I2445,着工統計から!$B$2:$B$992,2,FALSE), 0)</f>
        <v>0</v>
      </c>
    </row>
    <row r="2446" spans="2:10" x14ac:dyDescent="0.7">
      <c r="B2446" s="1">
        <v>2442</v>
      </c>
      <c r="C2446" s="1" t="s">
        <v>36</v>
      </c>
      <c r="D2446" s="1">
        <v>362026</v>
      </c>
      <c r="E2446" s="1" t="s">
        <v>2329</v>
      </c>
      <c r="F2446" s="1">
        <v>6</v>
      </c>
      <c r="G2446">
        <v>59101</v>
      </c>
      <c r="H2446">
        <v>268</v>
      </c>
      <c r="I2446" t="str">
        <f t="shared" si="38"/>
        <v>36202</v>
      </c>
      <c r="J2446">
        <f>IFERROR(VLOOKUP(I2446,着工統計から!$B$2:$B$992,2,FALSE), 0)</f>
        <v>0</v>
      </c>
    </row>
    <row r="2447" spans="2:10" x14ac:dyDescent="0.7">
      <c r="B2447" s="1">
        <v>2443</v>
      </c>
      <c r="C2447" s="1" t="s">
        <v>36</v>
      </c>
      <c r="D2447" s="1">
        <v>362034</v>
      </c>
      <c r="E2447" s="1" t="s">
        <v>2330</v>
      </c>
      <c r="F2447" s="1">
        <v>6</v>
      </c>
      <c r="G2447">
        <v>38755</v>
      </c>
      <c r="H2447">
        <v>149</v>
      </c>
      <c r="I2447" t="str">
        <f t="shared" si="38"/>
        <v>36203</v>
      </c>
      <c r="J2447">
        <f>IFERROR(VLOOKUP(I2447,着工統計から!$B$2:$B$992,2,FALSE), 0)</f>
        <v>0</v>
      </c>
    </row>
    <row r="2448" spans="2:10" x14ac:dyDescent="0.7">
      <c r="B2448" s="1">
        <v>2444</v>
      </c>
      <c r="C2448" s="1" t="s">
        <v>36</v>
      </c>
      <c r="D2448" s="1">
        <v>362042</v>
      </c>
      <c r="E2448" s="1" t="s">
        <v>2331</v>
      </c>
      <c r="F2448" s="1">
        <v>6</v>
      </c>
      <c r="G2448">
        <v>49332</v>
      </c>
      <c r="H2448">
        <v>259</v>
      </c>
      <c r="I2448" t="str">
        <f t="shared" si="38"/>
        <v>36204</v>
      </c>
      <c r="J2448">
        <f>IFERROR(VLOOKUP(I2448,着工統計から!$B$2:$B$992,2,FALSE), 0)</f>
        <v>0</v>
      </c>
    </row>
    <row r="2449" spans="2:10" x14ac:dyDescent="0.7">
      <c r="B2449" s="1">
        <v>2445</v>
      </c>
      <c r="C2449" s="1" t="s">
        <v>36</v>
      </c>
      <c r="D2449" s="1">
        <v>363618</v>
      </c>
      <c r="E2449" s="1" t="s">
        <v>2332</v>
      </c>
      <c r="F2449" s="1">
        <v>6</v>
      </c>
      <c r="G2449">
        <v>10868</v>
      </c>
      <c r="H2449">
        <v>57</v>
      </c>
      <c r="I2449" t="str">
        <f t="shared" si="38"/>
        <v>36361</v>
      </c>
      <c r="J2449">
        <f>IFERROR(VLOOKUP(I2449,着工統計から!$B$2:$B$992,2,FALSE), 0)</f>
        <v>0</v>
      </c>
    </row>
    <row r="2450" spans="2:10" x14ac:dyDescent="0.7">
      <c r="B2450" s="1">
        <v>2446</v>
      </c>
      <c r="C2450" s="1" t="s">
        <v>36</v>
      </c>
      <c r="D2450" s="1">
        <v>363626</v>
      </c>
      <c r="E2450" s="1" t="s">
        <v>2333</v>
      </c>
      <c r="F2450" s="1">
        <v>6</v>
      </c>
      <c r="G2450">
        <v>12819</v>
      </c>
      <c r="H2450">
        <v>67</v>
      </c>
      <c r="I2450" t="str">
        <f t="shared" si="38"/>
        <v>36362</v>
      </c>
      <c r="J2450">
        <f>IFERROR(VLOOKUP(I2450,着工統計から!$B$2:$B$992,2,FALSE), 0)</f>
        <v>0</v>
      </c>
    </row>
    <row r="2451" spans="2:10" x14ac:dyDescent="0.7">
      <c r="B2451" s="1">
        <v>2447</v>
      </c>
      <c r="C2451" s="1" t="s">
        <v>36</v>
      </c>
      <c r="D2451" s="1">
        <v>364410</v>
      </c>
      <c r="E2451" s="1" t="s">
        <v>2334</v>
      </c>
      <c r="F2451" s="1">
        <v>6</v>
      </c>
      <c r="G2451">
        <v>23161</v>
      </c>
      <c r="H2451">
        <v>98</v>
      </c>
      <c r="I2451" t="str">
        <f t="shared" si="38"/>
        <v>36441</v>
      </c>
      <c r="J2451">
        <f>IFERROR(VLOOKUP(I2451,着工統計から!$B$2:$B$992,2,FALSE), 0)</f>
        <v>0</v>
      </c>
    </row>
    <row r="2452" spans="2:10" x14ac:dyDescent="0.7">
      <c r="B2452" s="1">
        <v>2448</v>
      </c>
      <c r="C2452" s="1" t="s">
        <v>36</v>
      </c>
      <c r="D2452" s="1">
        <v>364428</v>
      </c>
      <c r="E2452" s="1" t="s">
        <v>914</v>
      </c>
      <c r="F2452" s="1">
        <v>6</v>
      </c>
      <c r="G2452">
        <v>7438</v>
      </c>
      <c r="H2452">
        <v>31</v>
      </c>
      <c r="I2452" t="str">
        <f t="shared" si="38"/>
        <v>36442</v>
      </c>
      <c r="J2452">
        <f>IFERROR(VLOOKUP(I2452,着工統計から!$B$2:$B$992,2,FALSE), 0)</f>
        <v>0</v>
      </c>
    </row>
    <row r="2453" spans="2:10" x14ac:dyDescent="0.7">
      <c r="B2453" s="1">
        <v>2449</v>
      </c>
      <c r="C2453" s="1" t="s">
        <v>36</v>
      </c>
      <c r="D2453" s="1">
        <v>364436</v>
      </c>
      <c r="E2453" s="1" t="s">
        <v>2335</v>
      </c>
      <c r="F2453" s="1">
        <v>6</v>
      </c>
      <c r="G2453">
        <v>9910</v>
      </c>
      <c r="H2453">
        <v>42</v>
      </c>
      <c r="I2453" t="str">
        <f t="shared" si="38"/>
        <v>36443</v>
      </c>
      <c r="J2453">
        <f>IFERROR(VLOOKUP(I2453,着工統計から!$B$2:$B$992,2,FALSE), 0)</f>
        <v>0</v>
      </c>
    </row>
    <row r="2454" spans="2:10" x14ac:dyDescent="0.7">
      <c r="B2454" s="1">
        <v>2450</v>
      </c>
      <c r="C2454" s="1" t="s">
        <v>36</v>
      </c>
      <c r="D2454" s="1">
        <v>364444</v>
      </c>
      <c r="E2454" s="1" t="s">
        <v>2336</v>
      </c>
      <c r="F2454" s="1">
        <v>6</v>
      </c>
      <c r="G2454">
        <v>957</v>
      </c>
      <c r="H2454">
        <v>4</v>
      </c>
      <c r="I2454" t="str">
        <f t="shared" si="38"/>
        <v>36444</v>
      </c>
      <c r="J2454">
        <f>IFERROR(VLOOKUP(I2454,着工統計から!$B$2:$B$992,2,FALSE), 0)</f>
        <v>0</v>
      </c>
    </row>
    <row r="2455" spans="2:10" x14ac:dyDescent="0.7">
      <c r="B2455" s="1">
        <v>2451</v>
      </c>
      <c r="C2455" s="1" t="s">
        <v>36</v>
      </c>
      <c r="D2455" s="1">
        <v>364061</v>
      </c>
      <c r="E2455" s="1" t="s">
        <v>2004</v>
      </c>
      <c r="F2455" s="1">
        <v>6</v>
      </c>
      <c r="G2455">
        <v>7584</v>
      </c>
      <c r="H2455">
        <v>22</v>
      </c>
      <c r="I2455" t="str">
        <f t="shared" si="38"/>
        <v>36406</v>
      </c>
      <c r="J2455">
        <f>IFERROR(VLOOKUP(I2455,着工統計から!$B$2:$B$992,2,FALSE), 0)</f>
        <v>0</v>
      </c>
    </row>
    <row r="2456" spans="2:10" x14ac:dyDescent="0.7">
      <c r="B2456" s="1">
        <v>2452</v>
      </c>
      <c r="C2456" s="1" t="s">
        <v>36</v>
      </c>
      <c r="D2456" s="1">
        <v>364070</v>
      </c>
      <c r="E2456" s="1" t="s">
        <v>2337</v>
      </c>
      <c r="F2456" s="1">
        <v>6</v>
      </c>
      <c r="G2456">
        <v>7807</v>
      </c>
      <c r="H2456">
        <v>23</v>
      </c>
      <c r="I2456" t="str">
        <f t="shared" si="38"/>
        <v>36407</v>
      </c>
      <c r="J2456">
        <f>IFERROR(VLOOKUP(I2456,着工統計から!$B$2:$B$992,2,FALSE), 0)</f>
        <v>0</v>
      </c>
    </row>
    <row r="2457" spans="2:10" x14ac:dyDescent="0.7">
      <c r="B2457" s="1">
        <v>2453</v>
      </c>
      <c r="C2457" s="1" t="s">
        <v>36</v>
      </c>
      <c r="D2457" s="1">
        <v>364215</v>
      </c>
      <c r="E2457" s="1" t="s">
        <v>2338</v>
      </c>
      <c r="F2457" s="1">
        <v>6</v>
      </c>
      <c r="G2457">
        <v>10102</v>
      </c>
      <c r="H2457">
        <v>30</v>
      </c>
      <c r="I2457" t="str">
        <f t="shared" si="38"/>
        <v>36421</v>
      </c>
      <c r="J2457">
        <f>IFERROR(VLOOKUP(I2457,着工統計から!$B$2:$B$992,2,FALSE), 0)</f>
        <v>0</v>
      </c>
    </row>
    <row r="2458" spans="2:10" x14ac:dyDescent="0.7">
      <c r="B2458" s="1">
        <v>2454</v>
      </c>
      <c r="C2458" s="1" t="s">
        <v>36</v>
      </c>
      <c r="D2458" s="1">
        <v>364223</v>
      </c>
      <c r="E2458" s="1" t="s">
        <v>2339</v>
      </c>
      <c r="F2458" s="1">
        <v>6</v>
      </c>
      <c r="G2458">
        <v>11709</v>
      </c>
      <c r="H2458">
        <v>35</v>
      </c>
      <c r="I2458" t="str">
        <f t="shared" si="38"/>
        <v>36422</v>
      </c>
      <c r="J2458">
        <f>IFERROR(VLOOKUP(I2458,着工統計から!$B$2:$B$992,2,FALSE), 0)</f>
        <v>0</v>
      </c>
    </row>
    <row r="2459" spans="2:10" x14ac:dyDescent="0.7">
      <c r="B2459" s="1">
        <v>2455</v>
      </c>
      <c r="C2459" s="1" t="s">
        <v>36</v>
      </c>
      <c r="D2459" s="1">
        <v>364614</v>
      </c>
      <c r="E2459" s="1" t="s">
        <v>2340</v>
      </c>
      <c r="F2459" s="1">
        <v>6</v>
      </c>
      <c r="G2459">
        <v>16028</v>
      </c>
      <c r="H2459">
        <v>91</v>
      </c>
      <c r="I2459" t="str">
        <f t="shared" si="38"/>
        <v>36461</v>
      </c>
      <c r="J2459">
        <f>IFERROR(VLOOKUP(I2459,着工統計から!$B$2:$B$992,2,FALSE), 0)</f>
        <v>0</v>
      </c>
    </row>
    <row r="2460" spans="2:10" x14ac:dyDescent="0.7">
      <c r="B2460" s="1">
        <v>2456</v>
      </c>
      <c r="C2460" s="1" t="s">
        <v>36</v>
      </c>
      <c r="D2460" s="1">
        <v>364622</v>
      </c>
      <c r="E2460" s="1" t="s">
        <v>2341</v>
      </c>
      <c r="F2460" s="1">
        <v>6</v>
      </c>
      <c r="G2460">
        <v>7805</v>
      </c>
      <c r="H2460">
        <v>44</v>
      </c>
      <c r="I2460" t="str">
        <f t="shared" si="38"/>
        <v>36462</v>
      </c>
      <c r="J2460">
        <f>IFERROR(VLOOKUP(I2460,着工統計から!$B$2:$B$992,2,FALSE), 0)</f>
        <v>0</v>
      </c>
    </row>
    <row r="2461" spans="2:10" x14ac:dyDescent="0.7">
      <c r="B2461" s="1">
        <v>2457</v>
      </c>
      <c r="C2461" s="1" t="s">
        <v>36</v>
      </c>
      <c r="D2461" s="1">
        <v>364665</v>
      </c>
      <c r="E2461" s="1" t="s">
        <v>2342</v>
      </c>
      <c r="F2461" s="1">
        <v>6</v>
      </c>
      <c r="G2461">
        <v>6029</v>
      </c>
      <c r="H2461">
        <v>34</v>
      </c>
      <c r="I2461" t="str">
        <f t="shared" si="38"/>
        <v>36466</v>
      </c>
      <c r="J2461">
        <f>IFERROR(VLOOKUP(I2461,着工統計から!$B$2:$B$992,2,FALSE), 0)</f>
        <v>0</v>
      </c>
    </row>
    <row r="2462" spans="2:10" x14ac:dyDescent="0.7">
      <c r="B2462" s="1">
        <v>2458</v>
      </c>
      <c r="C2462" s="1" t="s">
        <v>36</v>
      </c>
      <c r="D2462" s="1">
        <v>364673</v>
      </c>
      <c r="E2462" s="1" t="s">
        <v>2343</v>
      </c>
      <c r="F2462" s="1">
        <v>5</v>
      </c>
      <c r="G2462">
        <v>639</v>
      </c>
      <c r="H2462">
        <v>4</v>
      </c>
      <c r="I2462" t="str">
        <f t="shared" si="38"/>
        <v>36467</v>
      </c>
      <c r="J2462">
        <f>IFERROR(VLOOKUP(I2462,着工統計から!$B$2:$B$992,2,FALSE), 0)</f>
        <v>0</v>
      </c>
    </row>
    <row r="2463" spans="2:10" x14ac:dyDescent="0.7">
      <c r="B2463" s="1">
        <v>2459</v>
      </c>
      <c r="C2463" s="1" t="s">
        <v>36</v>
      </c>
      <c r="D2463" s="1">
        <v>364819</v>
      </c>
      <c r="E2463" s="1" t="s">
        <v>2344</v>
      </c>
      <c r="F2463" s="1">
        <v>5</v>
      </c>
      <c r="G2463">
        <v>4404</v>
      </c>
      <c r="H2463">
        <v>11</v>
      </c>
      <c r="I2463" t="str">
        <f t="shared" si="38"/>
        <v>36481</v>
      </c>
      <c r="J2463">
        <f>IFERROR(VLOOKUP(I2463,着工統計から!$B$2:$B$992,2,FALSE), 0)</f>
        <v>0</v>
      </c>
    </row>
    <row r="2464" spans="2:10" x14ac:dyDescent="0.7">
      <c r="B2464" s="1">
        <v>2460</v>
      </c>
      <c r="C2464" s="1" t="s">
        <v>36</v>
      </c>
      <c r="D2464" s="1">
        <v>364835</v>
      </c>
      <c r="E2464" s="1" t="s">
        <v>244</v>
      </c>
      <c r="F2464" s="1">
        <v>5</v>
      </c>
      <c r="G2464">
        <v>12812</v>
      </c>
      <c r="H2464">
        <v>31</v>
      </c>
      <c r="I2464" t="str">
        <f t="shared" si="38"/>
        <v>36483</v>
      </c>
      <c r="J2464">
        <f>IFERROR(VLOOKUP(I2464,着工統計から!$B$2:$B$992,2,FALSE), 0)</f>
        <v>0</v>
      </c>
    </row>
    <row r="2465" spans="2:10" x14ac:dyDescent="0.7">
      <c r="B2465" s="1">
        <v>2461</v>
      </c>
      <c r="C2465" s="1" t="s">
        <v>36</v>
      </c>
      <c r="D2465" s="1">
        <v>364843</v>
      </c>
      <c r="E2465" s="1" t="s">
        <v>1835</v>
      </c>
      <c r="F2465" s="1">
        <v>5</v>
      </c>
      <c r="G2465">
        <v>3621</v>
      </c>
      <c r="H2465">
        <v>9</v>
      </c>
      <c r="I2465" t="str">
        <f t="shared" si="38"/>
        <v>36484</v>
      </c>
      <c r="J2465">
        <f>IFERROR(VLOOKUP(I2465,着工統計から!$B$2:$B$992,2,FALSE), 0)</f>
        <v>0</v>
      </c>
    </row>
    <row r="2466" spans="2:10" x14ac:dyDescent="0.7">
      <c r="B2466" s="1">
        <v>2462</v>
      </c>
      <c r="C2466" s="1" t="s">
        <v>36</v>
      </c>
      <c r="D2466" s="1">
        <v>364851</v>
      </c>
      <c r="E2466" s="1" t="s">
        <v>518</v>
      </c>
      <c r="F2466" s="1">
        <v>5</v>
      </c>
      <c r="G2466">
        <v>3644</v>
      </c>
      <c r="H2466">
        <v>9</v>
      </c>
      <c r="I2466" t="str">
        <f t="shared" si="38"/>
        <v>36485</v>
      </c>
      <c r="J2466">
        <f>IFERROR(VLOOKUP(I2466,着工統計から!$B$2:$B$992,2,FALSE), 0)</f>
        <v>0</v>
      </c>
    </row>
    <row r="2467" spans="2:10" x14ac:dyDescent="0.7">
      <c r="B2467" s="1">
        <v>2463</v>
      </c>
      <c r="C2467" s="1" t="s">
        <v>36</v>
      </c>
      <c r="D2467" s="1">
        <v>364878</v>
      </c>
      <c r="E2467" s="1" t="s">
        <v>2345</v>
      </c>
      <c r="F2467" s="1">
        <v>4</v>
      </c>
      <c r="G2467">
        <v>1281</v>
      </c>
      <c r="H2467">
        <v>3</v>
      </c>
      <c r="I2467" t="str">
        <f t="shared" si="38"/>
        <v>36487</v>
      </c>
      <c r="J2467">
        <f>IFERROR(VLOOKUP(I2467,着工統計から!$B$2:$B$992,2,FALSE), 0)</f>
        <v>0</v>
      </c>
    </row>
    <row r="2468" spans="2:10" x14ac:dyDescent="0.7">
      <c r="B2468" s="1">
        <v>2464</v>
      </c>
      <c r="C2468" s="1" t="s">
        <v>36</v>
      </c>
      <c r="D2468" s="1">
        <v>364886</v>
      </c>
      <c r="E2468" s="1" t="s">
        <v>2346</v>
      </c>
      <c r="F2468" s="1">
        <v>5</v>
      </c>
      <c r="G2468">
        <v>1074</v>
      </c>
      <c r="H2468">
        <v>3</v>
      </c>
      <c r="I2468" t="str">
        <f t="shared" si="38"/>
        <v>36488</v>
      </c>
      <c r="J2468">
        <f>IFERROR(VLOOKUP(I2468,着工統計から!$B$2:$B$992,2,FALSE), 0)</f>
        <v>0</v>
      </c>
    </row>
    <row r="2469" spans="2:10" x14ac:dyDescent="0.7">
      <c r="B2469" s="1">
        <v>2465</v>
      </c>
      <c r="C2469" s="1" t="s">
        <v>36</v>
      </c>
      <c r="D2469" s="1">
        <v>363014</v>
      </c>
      <c r="E2469" s="1" t="s">
        <v>2347</v>
      </c>
      <c r="F2469" s="1">
        <v>6</v>
      </c>
      <c r="G2469">
        <v>5301</v>
      </c>
      <c r="H2469">
        <v>7</v>
      </c>
      <c r="I2469" t="str">
        <f t="shared" si="38"/>
        <v>36301</v>
      </c>
      <c r="J2469">
        <f>IFERROR(VLOOKUP(I2469,着工統計から!$B$2:$B$992,2,FALSE), 0)</f>
        <v>0</v>
      </c>
    </row>
    <row r="2470" spans="2:10" x14ac:dyDescent="0.7">
      <c r="B2470" s="1">
        <v>2466</v>
      </c>
      <c r="C2470" s="1" t="s">
        <v>36</v>
      </c>
      <c r="D2470" s="1">
        <v>363022</v>
      </c>
      <c r="E2470" s="1" t="s">
        <v>2348</v>
      </c>
      <c r="F2470" s="1">
        <v>6</v>
      </c>
      <c r="G2470">
        <v>1545</v>
      </c>
      <c r="H2470">
        <v>4</v>
      </c>
      <c r="I2470" t="str">
        <f t="shared" si="38"/>
        <v>36302</v>
      </c>
      <c r="J2470">
        <f>IFERROR(VLOOKUP(I2470,着工統計から!$B$2:$B$992,2,FALSE), 0)</f>
        <v>0</v>
      </c>
    </row>
    <row r="2471" spans="2:10" x14ac:dyDescent="0.7">
      <c r="B2471" s="1">
        <v>2467</v>
      </c>
      <c r="C2471" s="1" t="s">
        <v>36</v>
      </c>
      <c r="D2471" s="1">
        <v>363219</v>
      </c>
      <c r="E2471" s="1" t="s">
        <v>2349</v>
      </c>
      <c r="F2471" s="1">
        <v>6</v>
      </c>
      <c r="G2471">
        <v>2289</v>
      </c>
      <c r="H2471">
        <v>0</v>
      </c>
      <c r="I2471" t="str">
        <f t="shared" si="38"/>
        <v>36321</v>
      </c>
      <c r="J2471">
        <f>IFERROR(VLOOKUP(I2471,着工統計から!$B$2:$B$992,2,FALSE), 0)</f>
        <v>0</v>
      </c>
    </row>
    <row r="2472" spans="2:10" x14ac:dyDescent="0.7">
      <c r="B2472" s="1">
        <v>2468</v>
      </c>
      <c r="C2472" s="1" t="s">
        <v>36</v>
      </c>
      <c r="D2472" s="1">
        <v>363413</v>
      </c>
      <c r="E2472" s="1" t="s">
        <v>2350</v>
      </c>
      <c r="F2472" s="1">
        <v>6</v>
      </c>
      <c r="G2472">
        <v>25590</v>
      </c>
      <c r="H2472">
        <v>123</v>
      </c>
      <c r="I2472" t="str">
        <f t="shared" si="38"/>
        <v>36341</v>
      </c>
      <c r="J2472">
        <f>IFERROR(VLOOKUP(I2472,着工統計から!$B$2:$B$992,2,FALSE), 0)</f>
        <v>0</v>
      </c>
    </row>
    <row r="2473" spans="2:10" x14ac:dyDescent="0.7">
      <c r="B2473" s="1">
        <v>2469</v>
      </c>
      <c r="C2473" s="1" t="s">
        <v>36</v>
      </c>
      <c r="D2473" s="1">
        <v>363421</v>
      </c>
      <c r="E2473" s="1" t="s">
        <v>2351</v>
      </c>
      <c r="F2473" s="1">
        <v>6</v>
      </c>
      <c r="G2473">
        <v>5300</v>
      </c>
      <c r="H2473">
        <v>5</v>
      </c>
      <c r="I2473" t="str">
        <f t="shared" si="38"/>
        <v>36342</v>
      </c>
      <c r="J2473">
        <f>IFERROR(VLOOKUP(I2473,着工統計から!$B$2:$B$992,2,FALSE), 0)</f>
        <v>0</v>
      </c>
    </row>
    <row r="2474" spans="2:10" x14ac:dyDescent="0.7">
      <c r="B2474" s="1">
        <v>2470</v>
      </c>
      <c r="C2474" s="1" t="s">
        <v>36</v>
      </c>
      <c r="D2474" s="1">
        <v>363634</v>
      </c>
      <c r="E2474" s="1" t="s">
        <v>2352</v>
      </c>
      <c r="F2474" s="1">
        <v>6</v>
      </c>
      <c r="G2474">
        <v>2881</v>
      </c>
      <c r="H2474">
        <v>5</v>
      </c>
      <c r="I2474" t="str">
        <f t="shared" si="38"/>
        <v>36363</v>
      </c>
      <c r="J2474">
        <f>IFERROR(VLOOKUP(I2474,着工統計から!$B$2:$B$992,2,FALSE), 0)</f>
        <v>0</v>
      </c>
    </row>
    <row r="2475" spans="2:10" x14ac:dyDescent="0.7">
      <c r="B2475" s="1">
        <v>2471</v>
      </c>
      <c r="C2475" s="1" t="s">
        <v>36</v>
      </c>
      <c r="D2475" s="1">
        <v>363642</v>
      </c>
      <c r="E2475" s="1" t="s">
        <v>2353</v>
      </c>
      <c r="F2475" s="1">
        <v>6</v>
      </c>
      <c r="G2475">
        <v>2480</v>
      </c>
      <c r="H2475">
        <v>5</v>
      </c>
      <c r="I2475" t="str">
        <f t="shared" si="38"/>
        <v>36364</v>
      </c>
      <c r="J2475">
        <f>IFERROR(VLOOKUP(I2475,着工統計から!$B$2:$B$992,2,FALSE), 0)</f>
        <v>0</v>
      </c>
    </row>
    <row r="2476" spans="2:10" x14ac:dyDescent="0.7">
      <c r="B2476" s="1">
        <v>2472</v>
      </c>
      <c r="C2476" s="1" t="s">
        <v>36</v>
      </c>
      <c r="D2476" s="1">
        <v>363651</v>
      </c>
      <c r="E2476" s="1" t="s">
        <v>2354</v>
      </c>
      <c r="F2476" s="1">
        <v>6</v>
      </c>
      <c r="G2476">
        <v>1433</v>
      </c>
      <c r="H2476">
        <v>3</v>
      </c>
      <c r="I2476" t="str">
        <f t="shared" si="38"/>
        <v>36365</v>
      </c>
      <c r="J2476">
        <f>IFERROR(VLOOKUP(I2476,着工統計から!$B$2:$B$992,2,FALSE), 0)</f>
        <v>0</v>
      </c>
    </row>
    <row r="2477" spans="2:10" x14ac:dyDescent="0.7">
      <c r="B2477" s="1">
        <v>2473</v>
      </c>
      <c r="C2477" s="1" t="s">
        <v>36</v>
      </c>
      <c r="D2477" s="1">
        <v>363669</v>
      </c>
      <c r="E2477" s="1" t="s">
        <v>2355</v>
      </c>
      <c r="F2477" s="1">
        <v>5</v>
      </c>
      <c r="G2477">
        <v>490</v>
      </c>
      <c r="H2477">
        <v>1</v>
      </c>
      <c r="I2477" t="str">
        <f t="shared" si="38"/>
        <v>36366</v>
      </c>
      <c r="J2477">
        <f>IFERROR(VLOOKUP(I2477,着工統計から!$B$2:$B$992,2,FALSE), 0)</f>
        <v>0</v>
      </c>
    </row>
    <row r="2478" spans="2:10" x14ac:dyDescent="0.7">
      <c r="B2478" s="1">
        <v>2474</v>
      </c>
      <c r="C2478" s="1" t="s">
        <v>36</v>
      </c>
      <c r="D2478" s="1">
        <v>363677</v>
      </c>
      <c r="E2478" s="1" t="s">
        <v>2356</v>
      </c>
      <c r="F2478" s="1">
        <v>5</v>
      </c>
      <c r="G2478">
        <v>1118</v>
      </c>
      <c r="H2478">
        <v>2</v>
      </c>
      <c r="I2478" t="str">
        <f t="shared" si="38"/>
        <v>36367</v>
      </c>
      <c r="J2478">
        <f>IFERROR(VLOOKUP(I2478,着工統計から!$B$2:$B$992,2,FALSE), 0)</f>
        <v>0</v>
      </c>
    </row>
    <row r="2479" spans="2:10" x14ac:dyDescent="0.7">
      <c r="B2479" s="1">
        <v>2475</v>
      </c>
      <c r="C2479" s="1" t="s">
        <v>36</v>
      </c>
      <c r="D2479" s="1">
        <v>363839</v>
      </c>
      <c r="E2479" s="1" t="s">
        <v>2357</v>
      </c>
      <c r="F2479" s="1">
        <v>7</v>
      </c>
      <c r="G2479">
        <v>4259</v>
      </c>
      <c r="H2479">
        <v>6</v>
      </c>
      <c r="I2479" t="str">
        <f t="shared" si="38"/>
        <v>36383</v>
      </c>
      <c r="J2479">
        <f>IFERROR(VLOOKUP(I2479,着工統計から!$B$2:$B$992,2,FALSE), 0)</f>
        <v>0</v>
      </c>
    </row>
    <row r="2480" spans="2:10" x14ac:dyDescent="0.7">
      <c r="B2480" s="1">
        <v>2476</v>
      </c>
      <c r="C2480" s="1" t="s">
        <v>36</v>
      </c>
      <c r="D2480" s="1">
        <v>363812</v>
      </c>
      <c r="E2480" s="1" t="s">
        <v>2358</v>
      </c>
      <c r="F2480" s="1">
        <v>7</v>
      </c>
      <c r="G2480">
        <v>2505</v>
      </c>
      <c r="H2480">
        <v>6</v>
      </c>
      <c r="I2480" t="str">
        <f t="shared" si="38"/>
        <v>36381</v>
      </c>
      <c r="J2480">
        <f>IFERROR(VLOOKUP(I2480,着工統計から!$B$2:$B$992,2,FALSE), 0)</f>
        <v>0</v>
      </c>
    </row>
    <row r="2481" spans="2:10" x14ac:dyDescent="0.7">
      <c r="B2481" s="1">
        <v>2477</v>
      </c>
      <c r="C2481" s="1" t="s">
        <v>36</v>
      </c>
      <c r="D2481" s="1">
        <v>363821</v>
      </c>
      <c r="E2481" s="1" t="s">
        <v>2359</v>
      </c>
      <c r="F2481" s="1">
        <v>7</v>
      </c>
      <c r="G2481">
        <v>4587</v>
      </c>
      <c r="H2481">
        <v>11</v>
      </c>
      <c r="I2481" t="str">
        <f t="shared" si="38"/>
        <v>36382</v>
      </c>
      <c r="J2481">
        <f>IFERROR(VLOOKUP(I2481,着工統計から!$B$2:$B$992,2,FALSE), 0)</f>
        <v>0</v>
      </c>
    </row>
    <row r="2482" spans="2:10" x14ac:dyDescent="0.7">
      <c r="B2482" s="1">
        <v>2478</v>
      </c>
      <c r="C2482" s="1" t="s">
        <v>36</v>
      </c>
      <c r="D2482" s="1">
        <v>363847</v>
      </c>
      <c r="E2482" s="1" t="s">
        <v>2360</v>
      </c>
      <c r="F2482" s="1">
        <v>7</v>
      </c>
      <c r="G2482">
        <v>4687</v>
      </c>
      <c r="H2482">
        <v>6</v>
      </c>
      <c r="I2482" t="str">
        <f t="shared" si="38"/>
        <v>36384</v>
      </c>
      <c r="J2482">
        <f>IFERROR(VLOOKUP(I2482,着工統計から!$B$2:$B$992,2,FALSE), 0)</f>
        <v>0</v>
      </c>
    </row>
    <row r="2483" spans="2:10" x14ac:dyDescent="0.7">
      <c r="B2483" s="1">
        <v>2479</v>
      </c>
      <c r="C2483" s="1" t="s">
        <v>36</v>
      </c>
      <c r="D2483" s="1">
        <v>363855</v>
      </c>
      <c r="E2483" s="1" t="s">
        <v>2361</v>
      </c>
      <c r="F2483" s="1">
        <v>7</v>
      </c>
      <c r="G2483">
        <v>1859</v>
      </c>
      <c r="H2483">
        <v>2</v>
      </c>
      <c r="I2483" t="str">
        <f t="shared" si="38"/>
        <v>36385</v>
      </c>
      <c r="J2483">
        <f>IFERROR(VLOOKUP(I2483,着工統計から!$B$2:$B$992,2,FALSE), 0)</f>
        <v>0</v>
      </c>
    </row>
    <row r="2484" spans="2:10" x14ac:dyDescent="0.7">
      <c r="B2484" s="1">
        <v>2480</v>
      </c>
      <c r="C2484" s="1" t="s">
        <v>36</v>
      </c>
      <c r="D2484" s="1">
        <v>363863</v>
      </c>
      <c r="E2484" s="1" t="s">
        <v>2362</v>
      </c>
      <c r="F2484" s="1">
        <v>7</v>
      </c>
      <c r="G2484">
        <v>2737</v>
      </c>
      <c r="H2484">
        <v>3</v>
      </c>
      <c r="I2484" t="str">
        <f t="shared" si="38"/>
        <v>36386</v>
      </c>
      <c r="J2484">
        <f>IFERROR(VLOOKUP(I2484,着工統計から!$B$2:$B$992,2,FALSE), 0)</f>
        <v>0</v>
      </c>
    </row>
    <row r="2485" spans="2:10" x14ac:dyDescent="0.7">
      <c r="B2485" s="1">
        <v>2481</v>
      </c>
      <c r="C2485" s="1" t="s">
        <v>36</v>
      </c>
      <c r="D2485" s="1">
        <v>364011</v>
      </c>
      <c r="E2485" s="1" t="s">
        <v>2363</v>
      </c>
      <c r="F2485" s="1">
        <v>6</v>
      </c>
      <c r="G2485">
        <v>15204</v>
      </c>
      <c r="H2485">
        <v>119</v>
      </c>
      <c r="I2485" t="str">
        <f t="shared" si="38"/>
        <v>36401</v>
      </c>
      <c r="J2485">
        <f>IFERROR(VLOOKUP(I2485,着工統計から!$B$2:$B$992,2,FALSE), 0)</f>
        <v>0</v>
      </c>
    </row>
    <row r="2486" spans="2:10" x14ac:dyDescent="0.7">
      <c r="B2486" s="1">
        <v>2482</v>
      </c>
      <c r="C2486" s="1" t="s">
        <v>36</v>
      </c>
      <c r="D2486" s="1">
        <v>364029</v>
      </c>
      <c r="E2486" s="1" t="s">
        <v>2364</v>
      </c>
      <c r="F2486" s="1">
        <v>6</v>
      </c>
      <c r="G2486">
        <v>22446</v>
      </c>
      <c r="H2486">
        <v>155</v>
      </c>
      <c r="I2486" t="str">
        <f t="shared" si="38"/>
        <v>36402</v>
      </c>
      <c r="J2486">
        <f>IFERROR(VLOOKUP(I2486,着工統計から!$B$2:$B$992,2,FALSE), 0)</f>
        <v>0</v>
      </c>
    </row>
    <row r="2487" spans="2:10" x14ac:dyDescent="0.7">
      <c r="B2487" s="1">
        <v>2483</v>
      </c>
      <c r="C2487" s="1" t="s">
        <v>36</v>
      </c>
      <c r="D2487" s="1">
        <v>364037</v>
      </c>
      <c r="E2487" s="1" t="s">
        <v>2365</v>
      </c>
      <c r="F2487" s="1">
        <v>6</v>
      </c>
      <c r="G2487">
        <v>34626</v>
      </c>
      <c r="H2487">
        <v>403</v>
      </c>
      <c r="I2487" t="str">
        <f t="shared" si="38"/>
        <v>36403</v>
      </c>
      <c r="J2487">
        <f>IFERROR(VLOOKUP(I2487,着工統計から!$B$2:$B$992,2,FALSE), 0)</f>
        <v>0</v>
      </c>
    </row>
    <row r="2488" spans="2:10" x14ac:dyDescent="0.7">
      <c r="B2488" s="1">
        <v>2484</v>
      </c>
      <c r="C2488" s="1" t="s">
        <v>36</v>
      </c>
      <c r="D2488" s="1">
        <v>364045</v>
      </c>
      <c r="E2488" s="1" t="s">
        <v>2366</v>
      </c>
      <c r="F2488" s="1">
        <v>6</v>
      </c>
      <c r="G2488">
        <v>13358</v>
      </c>
      <c r="H2488">
        <v>117</v>
      </c>
      <c r="I2488" t="str">
        <f t="shared" si="38"/>
        <v>36404</v>
      </c>
      <c r="J2488">
        <f>IFERROR(VLOOKUP(I2488,着工統計から!$B$2:$B$992,2,FALSE), 0)</f>
        <v>0</v>
      </c>
    </row>
    <row r="2489" spans="2:10" x14ac:dyDescent="0.7">
      <c r="B2489" s="1">
        <v>2485</v>
      </c>
      <c r="C2489" s="1" t="s">
        <v>36</v>
      </c>
      <c r="D2489" s="1">
        <v>364053</v>
      </c>
      <c r="E2489" s="1" t="s">
        <v>2367</v>
      </c>
      <c r="F2489" s="1">
        <v>6</v>
      </c>
      <c r="G2489">
        <v>12039</v>
      </c>
      <c r="H2489">
        <v>42</v>
      </c>
      <c r="I2489" t="str">
        <f t="shared" si="38"/>
        <v>36405</v>
      </c>
      <c r="J2489">
        <f>IFERROR(VLOOKUP(I2489,着工統計から!$B$2:$B$992,2,FALSE), 0)</f>
        <v>0</v>
      </c>
    </row>
    <row r="2490" spans="2:10" x14ac:dyDescent="0.7">
      <c r="B2490" s="1">
        <v>2486</v>
      </c>
      <c r="C2490" s="1" t="s">
        <v>36</v>
      </c>
      <c r="D2490" s="1">
        <v>364631</v>
      </c>
      <c r="E2490" s="1" t="s">
        <v>2368</v>
      </c>
      <c r="F2490" s="1">
        <v>5</v>
      </c>
      <c r="G2490">
        <v>3797</v>
      </c>
      <c r="H2490">
        <v>4</v>
      </c>
      <c r="I2490" t="str">
        <f t="shared" si="38"/>
        <v>36463</v>
      </c>
      <c r="J2490">
        <f>IFERROR(VLOOKUP(I2490,着工統計から!$B$2:$B$992,2,FALSE), 0)</f>
        <v>0</v>
      </c>
    </row>
    <row r="2491" spans="2:10" x14ac:dyDescent="0.7">
      <c r="B2491" s="1">
        <v>2487</v>
      </c>
      <c r="C2491" s="1" t="s">
        <v>36</v>
      </c>
      <c r="D2491" s="1">
        <v>364649</v>
      </c>
      <c r="E2491" s="1" t="s">
        <v>2369</v>
      </c>
      <c r="F2491" s="1">
        <v>6</v>
      </c>
      <c r="G2491">
        <v>4428</v>
      </c>
      <c r="H2491">
        <v>4</v>
      </c>
      <c r="I2491" t="str">
        <f t="shared" si="38"/>
        <v>36464</v>
      </c>
      <c r="J2491">
        <f>IFERROR(VLOOKUP(I2491,着工統計から!$B$2:$B$992,2,FALSE), 0)</f>
        <v>0</v>
      </c>
    </row>
    <row r="2492" spans="2:10" x14ac:dyDescent="0.7">
      <c r="B2492" s="1">
        <v>2488</v>
      </c>
      <c r="C2492" s="1" t="s">
        <v>36</v>
      </c>
      <c r="D2492" s="1">
        <v>364657</v>
      </c>
      <c r="E2492" s="1" t="s">
        <v>2370</v>
      </c>
      <c r="F2492" s="1">
        <v>5</v>
      </c>
      <c r="G2492">
        <v>702</v>
      </c>
      <c r="H2492">
        <v>1</v>
      </c>
      <c r="I2492" t="str">
        <f t="shared" si="38"/>
        <v>36465</v>
      </c>
      <c r="J2492">
        <f>IFERROR(VLOOKUP(I2492,着工統計から!$B$2:$B$992,2,FALSE), 0)</f>
        <v>0</v>
      </c>
    </row>
    <row r="2493" spans="2:10" x14ac:dyDescent="0.7">
      <c r="B2493" s="1">
        <v>2489</v>
      </c>
      <c r="C2493" s="1" t="s">
        <v>36</v>
      </c>
      <c r="D2493" s="1">
        <v>364827</v>
      </c>
      <c r="E2493" s="1" t="s">
        <v>1680</v>
      </c>
      <c r="F2493" s="1">
        <v>5</v>
      </c>
      <c r="G2493">
        <v>5561</v>
      </c>
      <c r="H2493">
        <v>37</v>
      </c>
      <c r="I2493" t="str">
        <f t="shared" si="38"/>
        <v>36482</v>
      </c>
      <c r="J2493">
        <f>IFERROR(VLOOKUP(I2493,着工統計から!$B$2:$B$992,2,FALSE), 0)</f>
        <v>0</v>
      </c>
    </row>
    <row r="2494" spans="2:10" x14ac:dyDescent="0.7">
      <c r="B2494" s="1">
        <v>2490</v>
      </c>
      <c r="C2494" s="1" t="s">
        <v>36</v>
      </c>
      <c r="D2494" s="1">
        <v>364860</v>
      </c>
      <c r="E2494" s="1" t="s">
        <v>2371</v>
      </c>
      <c r="F2494" s="1">
        <v>5</v>
      </c>
      <c r="G2494">
        <v>9077</v>
      </c>
      <c r="H2494">
        <v>61</v>
      </c>
      <c r="I2494" t="str">
        <f t="shared" si="38"/>
        <v>36486</v>
      </c>
      <c r="J2494">
        <f>IFERROR(VLOOKUP(I2494,着工統計から!$B$2:$B$992,2,FALSE), 0)</f>
        <v>0</v>
      </c>
    </row>
    <row r="2495" spans="2:10" x14ac:dyDescent="0.7">
      <c r="B2495" s="1">
        <v>2491</v>
      </c>
      <c r="C2495" s="1" t="s">
        <v>37</v>
      </c>
      <c r="D2495" s="1">
        <v>372013</v>
      </c>
      <c r="E2495" s="1" t="s">
        <v>2372</v>
      </c>
      <c r="F2495" s="1">
        <v>6</v>
      </c>
      <c r="G2495">
        <v>341169</v>
      </c>
      <c r="H2495">
        <v>3111</v>
      </c>
      <c r="I2495" t="str">
        <f t="shared" si="38"/>
        <v>37201</v>
      </c>
      <c r="J2495">
        <f>IFERROR(VLOOKUP(I2495,着工統計から!$B$2:$B$992,2,FALSE), 0)</f>
        <v>0</v>
      </c>
    </row>
    <row r="2496" spans="2:10" x14ac:dyDescent="0.7">
      <c r="B2496" s="1">
        <v>2492</v>
      </c>
      <c r="C2496" s="1" t="s">
        <v>37</v>
      </c>
      <c r="D2496" s="1">
        <v>373427</v>
      </c>
      <c r="E2496" s="1" t="s">
        <v>2373</v>
      </c>
      <c r="F2496" s="1">
        <v>6</v>
      </c>
      <c r="G2496">
        <v>17299</v>
      </c>
      <c r="H2496">
        <v>158</v>
      </c>
      <c r="I2496" t="str">
        <f t="shared" si="38"/>
        <v>37342</v>
      </c>
      <c r="J2496">
        <f>IFERROR(VLOOKUP(I2496,着工統計から!$B$2:$B$992,2,FALSE), 0)</f>
        <v>0</v>
      </c>
    </row>
    <row r="2497" spans="2:10" x14ac:dyDescent="0.7">
      <c r="B2497" s="1">
        <v>2493</v>
      </c>
      <c r="C2497" s="1" t="s">
        <v>37</v>
      </c>
      <c r="D2497" s="1">
        <v>373435</v>
      </c>
      <c r="E2497" s="1" t="s">
        <v>2374</v>
      </c>
      <c r="F2497" s="1">
        <v>6</v>
      </c>
      <c r="G2497">
        <v>5086</v>
      </c>
      <c r="H2497">
        <v>46</v>
      </c>
      <c r="I2497" t="str">
        <f t="shared" si="38"/>
        <v>37343</v>
      </c>
      <c r="J2497">
        <f>IFERROR(VLOOKUP(I2497,着工統計から!$B$2:$B$992,2,FALSE), 0)</f>
        <v>0</v>
      </c>
    </row>
    <row r="2498" spans="2:10" x14ac:dyDescent="0.7">
      <c r="B2498" s="1">
        <v>2494</v>
      </c>
      <c r="C2498" s="1" t="s">
        <v>37</v>
      </c>
      <c r="D2498" s="1">
        <v>373613</v>
      </c>
      <c r="E2498" s="1" t="s">
        <v>2375</v>
      </c>
      <c r="F2498" s="1">
        <v>6</v>
      </c>
      <c r="G2498">
        <v>2750</v>
      </c>
      <c r="H2498">
        <v>25</v>
      </c>
      <c r="I2498" t="str">
        <f t="shared" si="38"/>
        <v>37361</v>
      </c>
      <c r="J2498">
        <f>IFERROR(VLOOKUP(I2498,着工統計から!$B$2:$B$992,2,FALSE), 0)</f>
        <v>0</v>
      </c>
    </row>
    <row r="2499" spans="2:10" x14ac:dyDescent="0.7">
      <c r="B2499" s="1">
        <v>2495</v>
      </c>
      <c r="C2499" s="1" t="s">
        <v>37</v>
      </c>
      <c r="D2499" s="1">
        <v>373621</v>
      </c>
      <c r="E2499" s="1" t="s">
        <v>2376</v>
      </c>
      <c r="F2499" s="1">
        <v>6</v>
      </c>
      <c r="G2499">
        <v>23027</v>
      </c>
      <c r="H2499">
        <v>210</v>
      </c>
      <c r="I2499" t="str">
        <f t="shared" si="38"/>
        <v>37362</v>
      </c>
      <c r="J2499">
        <f>IFERROR(VLOOKUP(I2499,着工統計から!$B$2:$B$992,2,FALSE), 0)</f>
        <v>0</v>
      </c>
    </row>
    <row r="2500" spans="2:10" x14ac:dyDescent="0.7">
      <c r="B2500" s="1">
        <v>2496</v>
      </c>
      <c r="C2500" s="1" t="s">
        <v>37</v>
      </c>
      <c r="D2500" s="1">
        <v>373630</v>
      </c>
      <c r="E2500" s="1" t="s">
        <v>2377</v>
      </c>
      <c r="F2500" s="1">
        <v>6</v>
      </c>
      <c r="G2500">
        <v>7468</v>
      </c>
      <c r="H2500">
        <v>68</v>
      </c>
      <c r="I2500" t="str">
        <f t="shared" si="38"/>
        <v>37363</v>
      </c>
      <c r="J2500">
        <f>IFERROR(VLOOKUP(I2500,着工統計から!$B$2:$B$992,2,FALSE), 0)</f>
        <v>0</v>
      </c>
    </row>
    <row r="2501" spans="2:10" x14ac:dyDescent="0.7">
      <c r="B2501" s="1">
        <v>2497</v>
      </c>
      <c r="C2501" s="1" t="s">
        <v>37</v>
      </c>
      <c r="D2501" s="1">
        <v>373834</v>
      </c>
      <c r="E2501" s="1" t="s">
        <v>770</v>
      </c>
      <c r="F2501" s="1">
        <v>6</v>
      </c>
      <c r="G2501">
        <v>23949</v>
      </c>
      <c r="H2501">
        <v>218</v>
      </c>
      <c r="I2501" t="str">
        <f t="shared" si="38"/>
        <v>37383</v>
      </c>
      <c r="J2501">
        <f>IFERROR(VLOOKUP(I2501,着工統計から!$B$2:$B$992,2,FALSE), 0)</f>
        <v>0</v>
      </c>
    </row>
    <row r="2502" spans="2:10" x14ac:dyDescent="0.7">
      <c r="B2502" s="1">
        <v>2498</v>
      </c>
      <c r="C2502" s="1" t="s">
        <v>37</v>
      </c>
      <c r="D2502" s="1">
        <v>372021</v>
      </c>
      <c r="E2502" s="1" t="s">
        <v>2378</v>
      </c>
      <c r="F2502" s="1">
        <v>6</v>
      </c>
      <c r="G2502">
        <v>81896</v>
      </c>
      <c r="H2502">
        <v>604</v>
      </c>
      <c r="I2502" t="str">
        <f t="shared" ref="I2502:I2565" si="39">LEFT(TEXT(D2502,"000000"),5)</f>
        <v>37202</v>
      </c>
      <c r="J2502">
        <f>IFERROR(VLOOKUP(I2502,着工統計から!$B$2:$B$992,2,FALSE), 0)</f>
        <v>0</v>
      </c>
    </row>
    <row r="2503" spans="2:10" x14ac:dyDescent="0.7">
      <c r="B2503" s="1">
        <v>2499</v>
      </c>
      <c r="C2503" s="1" t="s">
        <v>37</v>
      </c>
      <c r="D2503" s="1">
        <v>373842</v>
      </c>
      <c r="E2503" s="1" t="s">
        <v>2379</v>
      </c>
      <c r="F2503" s="1">
        <v>6</v>
      </c>
      <c r="G2503">
        <v>11074</v>
      </c>
      <c r="H2503">
        <v>82</v>
      </c>
      <c r="I2503" t="str">
        <f t="shared" si="39"/>
        <v>37384</v>
      </c>
      <c r="J2503">
        <f>IFERROR(VLOOKUP(I2503,着工統計から!$B$2:$B$992,2,FALSE), 0)</f>
        <v>0</v>
      </c>
    </row>
    <row r="2504" spans="2:10" x14ac:dyDescent="0.7">
      <c r="B2504" s="1">
        <v>2500</v>
      </c>
      <c r="C2504" s="1" t="s">
        <v>37</v>
      </c>
      <c r="D2504" s="1">
        <v>373851</v>
      </c>
      <c r="E2504" s="1" t="s">
        <v>2380</v>
      </c>
      <c r="F2504" s="1">
        <v>6</v>
      </c>
      <c r="G2504">
        <v>17040</v>
      </c>
      <c r="H2504">
        <v>126</v>
      </c>
      <c r="I2504" t="str">
        <f t="shared" si="39"/>
        <v>37385</v>
      </c>
      <c r="J2504">
        <f>IFERROR(VLOOKUP(I2504,着工統計から!$B$2:$B$992,2,FALSE), 0)</f>
        <v>0</v>
      </c>
    </row>
    <row r="2505" spans="2:10" x14ac:dyDescent="0.7">
      <c r="B2505" s="1">
        <v>2501</v>
      </c>
      <c r="C2505" s="1" t="s">
        <v>37</v>
      </c>
      <c r="D2505" s="1">
        <v>372030</v>
      </c>
      <c r="E2505" s="1" t="s">
        <v>2381</v>
      </c>
      <c r="F2505" s="1">
        <v>6</v>
      </c>
      <c r="G2505">
        <v>53164</v>
      </c>
      <c r="H2505">
        <v>337</v>
      </c>
      <c r="I2505" t="str">
        <f t="shared" si="39"/>
        <v>37203</v>
      </c>
      <c r="J2505">
        <f>IFERROR(VLOOKUP(I2505,着工統計から!$B$2:$B$992,2,FALSE), 0)</f>
        <v>0</v>
      </c>
    </row>
    <row r="2506" spans="2:10" x14ac:dyDescent="0.7">
      <c r="B2506" s="1">
        <v>2502</v>
      </c>
      <c r="C2506" s="1" t="s">
        <v>37</v>
      </c>
      <c r="D2506" s="1">
        <v>372048</v>
      </c>
      <c r="E2506" s="1" t="s">
        <v>2382</v>
      </c>
      <c r="F2506" s="1">
        <v>6</v>
      </c>
      <c r="G2506">
        <v>32927</v>
      </c>
      <c r="H2506">
        <v>226</v>
      </c>
      <c r="I2506" t="str">
        <f t="shared" si="39"/>
        <v>37204</v>
      </c>
      <c r="J2506">
        <f>IFERROR(VLOOKUP(I2506,着工統計から!$B$2:$B$992,2,FALSE), 0)</f>
        <v>0</v>
      </c>
    </row>
    <row r="2507" spans="2:10" x14ac:dyDescent="0.7">
      <c r="B2507" s="1">
        <v>2503</v>
      </c>
      <c r="C2507" s="1" t="s">
        <v>37</v>
      </c>
      <c r="D2507" s="1">
        <v>372056</v>
      </c>
      <c r="E2507" s="1" t="s">
        <v>2383</v>
      </c>
      <c r="F2507" s="1">
        <v>6</v>
      </c>
      <c r="G2507">
        <v>40308</v>
      </c>
      <c r="H2507">
        <v>235</v>
      </c>
      <c r="I2507" t="str">
        <f t="shared" si="39"/>
        <v>37205</v>
      </c>
      <c r="J2507">
        <f>IFERROR(VLOOKUP(I2507,着工統計から!$B$2:$B$992,2,FALSE), 0)</f>
        <v>0</v>
      </c>
    </row>
    <row r="2508" spans="2:10" x14ac:dyDescent="0.7">
      <c r="B2508" s="1">
        <v>2504</v>
      </c>
      <c r="C2508" s="1" t="s">
        <v>37</v>
      </c>
      <c r="D2508" s="1">
        <v>374245</v>
      </c>
      <c r="E2508" s="1" t="s">
        <v>2384</v>
      </c>
      <c r="F2508" s="1">
        <v>6</v>
      </c>
      <c r="G2508">
        <v>11661</v>
      </c>
      <c r="H2508">
        <v>68</v>
      </c>
      <c r="I2508" t="str">
        <f t="shared" si="39"/>
        <v>37424</v>
      </c>
      <c r="J2508">
        <f>IFERROR(VLOOKUP(I2508,着工統計から!$B$2:$B$992,2,FALSE), 0)</f>
        <v>0</v>
      </c>
    </row>
    <row r="2509" spans="2:10" x14ac:dyDescent="0.7">
      <c r="B2509" s="1">
        <v>2505</v>
      </c>
      <c r="C2509" s="1" t="s">
        <v>37</v>
      </c>
      <c r="D2509" s="1">
        <v>374288</v>
      </c>
      <c r="E2509" s="1" t="s">
        <v>2220</v>
      </c>
      <c r="F2509" s="1">
        <v>6</v>
      </c>
      <c r="G2509">
        <v>7440</v>
      </c>
      <c r="H2509">
        <v>43</v>
      </c>
      <c r="I2509" t="str">
        <f t="shared" si="39"/>
        <v>37428</v>
      </c>
      <c r="J2509">
        <f>IFERROR(VLOOKUP(I2509,着工統計から!$B$2:$B$992,2,FALSE), 0)</f>
        <v>0</v>
      </c>
    </row>
    <row r="2510" spans="2:10" x14ac:dyDescent="0.7">
      <c r="B2510" s="1">
        <v>2506</v>
      </c>
      <c r="C2510" s="1" t="s">
        <v>37</v>
      </c>
      <c r="D2510" s="1">
        <v>373044</v>
      </c>
      <c r="E2510" s="1" t="s">
        <v>2385</v>
      </c>
      <c r="F2510" s="1">
        <v>6</v>
      </c>
      <c r="G2510">
        <v>6433</v>
      </c>
      <c r="H2510">
        <v>16</v>
      </c>
      <c r="I2510" t="str">
        <f t="shared" si="39"/>
        <v>37304</v>
      </c>
      <c r="J2510">
        <f>IFERROR(VLOOKUP(I2510,着工統計から!$B$2:$B$992,2,FALSE), 0)</f>
        <v>0</v>
      </c>
    </row>
    <row r="2511" spans="2:10" x14ac:dyDescent="0.7">
      <c r="B2511" s="1">
        <v>2507</v>
      </c>
      <c r="C2511" s="1" t="s">
        <v>37</v>
      </c>
      <c r="D2511" s="1">
        <v>373052</v>
      </c>
      <c r="E2511" s="1" t="s">
        <v>2386</v>
      </c>
      <c r="F2511" s="1">
        <v>6</v>
      </c>
      <c r="G2511">
        <v>5641</v>
      </c>
      <c r="H2511">
        <v>14</v>
      </c>
      <c r="I2511" t="str">
        <f t="shared" si="39"/>
        <v>37305</v>
      </c>
      <c r="J2511">
        <f>IFERROR(VLOOKUP(I2511,着工統計から!$B$2:$B$992,2,FALSE), 0)</f>
        <v>0</v>
      </c>
    </row>
    <row r="2512" spans="2:10" x14ac:dyDescent="0.7">
      <c r="B2512" s="1">
        <v>2508</v>
      </c>
      <c r="C2512" s="1" t="s">
        <v>37</v>
      </c>
      <c r="D2512" s="1">
        <v>373061</v>
      </c>
      <c r="E2512" s="1" t="s">
        <v>2387</v>
      </c>
      <c r="F2512" s="1">
        <v>6</v>
      </c>
      <c r="G2512">
        <v>20372</v>
      </c>
      <c r="H2512">
        <v>52</v>
      </c>
      <c r="I2512" t="str">
        <f t="shared" si="39"/>
        <v>37306</v>
      </c>
      <c r="J2512">
        <f>IFERROR(VLOOKUP(I2512,着工統計から!$B$2:$B$992,2,FALSE), 0)</f>
        <v>0</v>
      </c>
    </row>
    <row r="2513" spans="2:10" x14ac:dyDescent="0.7">
      <c r="B2513" s="1">
        <v>2509</v>
      </c>
      <c r="C2513" s="1" t="s">
        <v>37</v>
      </c>
      <c r="D2513" s="1">
        <v>373079</v>
      </c>
      <c r="E2513" s="1" t="s">
        <v>1075</v>
      </c>
      <c r="F2513" s="1">
        <v>6</v>
      </c>
      <c r="G2513">
        <v>5531</v>
      </c>
      <c r="H2513">
        <v>14</v>
      </c>
      <c r="I2513" t="str">
        <f t="shared" si="39"/>
        <v>37307</v>
      </c>
      <c r="J2513">
        <f>IFERROR(VLOOKUP(I2513,着工統計から!$B$2:$B$992,2,FALSE), 0)</f>
        <v>0</v>
      </c>
    </row>
    <row r="2514" spans="2:10" x14ac:dyDescent="0.7">
      <c r="B2514" s="1">
        <v>2510</v>
      </c>
      <c r="C2514" s="1" t="s">
        <v>37</v>
      </c>
      <c r="D2514" s="1">
        <v>373087</v>
      </c>
      <c r="E2514" s="1" t="s">
        <v>2388</v>
      </c>
      <c r="F2514" s="1">
        <v>6</v>
      </c>
      <c r="G2514">
        <v>12295</v>
      </c>
      <c r="H2514">
        <v>31</v>
      </c>
      <c r="I2514" t="str">
        <f t="shared" si="39"/>
        <v>37308</v>
      </c>
      <c r="J2514">
        <f>IFERROR(VLOOKUP(I2514,着工統計から!$B$2:$B$992,2,FALSE), 0)</f>
        <v>0</v>
      </c>
    </row>
    <row r="2515" spans="2:10" x14ac:dyDescent="0.7">
      <c r="B2515" s="1">
        <v>2511</v>
      </c>
      <c r="C2515" s="1" t="s">
        <v>37</v>
      </c>
      <c r="D2515" s="1">
        <v>373010</v>
      </c>
      <c r="E2515" s="1" t="s">
        <v>2389</v>
      </c>
      <c r="F2515" s="1">
        <v>6</v>
      </c>
      <c r="G2515">
        <v>6732</v>
      </c>
      <c r="H2515">
        <v>28</v>
      </c>
      <c r="I2515" t="str">
        <f t="shared" si="39"/>
        <v>37301</v>
      </c>
      <c r="J2515">
        <f>IFERROR(VLOOKUP(I2515,着工統計から!$B$2:$B$992,2,FALSE), 0)</f>
        <v>0</v>
      </c>
    </row>
    <row r="2516" spans="2:10" x14ac:dyDescent="0.7">
      <c r="B2516" s="1">
        <v>2512</v>
      </c>
      <c r="C2516" s="1" t="s">
        <v>37</v>
      </c>
      <c r="D2516" s="1">
        <v>373028</v>
      </c>
      <c r="E2516" s="1" t="s">
        <v>1514</v>
      </c>
      <c r="F2516" s="1">
        <v>6</v>
      </c>
      <c r="G2516">
        <v>10555</v>
      </c>
      <c r="H2516">
        <v>43</v>
      </c>
      <c r="I2516" t="str">
        <f t="shared" si="39"/>
        <v>37302</v>
      </c>
      <c r="J2516">
        <f>IFERROR(VLOOKUP(I2516,着工統計から!$B$2:$B$992,2,FALSE), 0)</f>
        <v>0</v>
      </c>
    </row>
    <row r="2517" spans="2:10" x14ac:dyDescent="0.7">
      <c r="B2517" s="1">
        <v>2513</v>
      </c>
      <c r="C2517" s="1" t="s">
        <v>37</v>
      </c>
      <c r="D2517" s="1">
        <v>373036</v>
      </c>
      <c r="E2517" s="1" t="s">
        <v>486</v>
      </c>
      <c r="F2517" s="1">
        <v>6</v>
      </c>
      <c r="G2517">
        <v>13744</v>
      </c>
      <c r="H2517">
        <v>56</v>
      </c>
      <c r="I2517" t="str">
        <f t="shared" si="39"/>
        <v>37303</v>
      </c>
      <c r="J2517">
        <f>IFERROR(VLOOKUP(I2517,着工統計から!$B$2:$B$992,2,FALSE), 0)</f>
        <v>0</v>
      </c>
    </row>
    <row r="2518" spans="2:10" x14ac:dyDescent="0.7">
      <c r="B2518" s="1">
        <v>2514</v>
      </c>
      <c r="C2518" s="1" t="s">
        <v>37</v>
      </c>
      <c r="D2518" s="1">
        <v>374211</v>
      </c>
      <c r="E2518" s="1" t="s">
        <v>2390</v>
      </c>
      <c r="F2518" s="1">
        <v>6</v>
      </c>
      <c r="G2518">
        <v>15134</v>
      </c>
      <c r="H2518">
        <v>55</v>
      </c>
      <c r="I2518" t="str">
        <f t="shared" si="39"/>
        <v>37421</v>
      </c>
      <c r="J2518">
        <f>IFERROR(VLOOKUP(I2518,着工統計から!$B$2:$B$992,2,FALSE), 0)</f>
        <v>0</v>
      </c>
    </row>
    <row r="2519" spans="2:10" x14ac:dyDescent="0.7">
      <c r="B2519" s="1">
        <v>2515</v>
      </c>
      <c r="C2519" s="1" t="s">
        <v>37</v>
      </c>
      <c r="D2519" s="1">
        <v>374229</v>
      </c>
      <c r="E2519" s="1" t="s">
        <v>512</v>
      </c>
      <c r="F2519" s="1">
        <v>6</v>
      </c>
      <c r="G2519">
        <v>6701</v>
      </c>
      <c r="H2519">
        <v>24</v>
      </c>
      <c r="I2519" t="str">
        <f t="shared" si="39"/>
        <v>37422</v>
      </c>
      <c r="J2519">
        <f>IFERROR(VLOOKUP(I2519,着工統計から!$B$2:$B$992,2,FALSE), 0)</f>
        <v>0</v>
      </c>
    </row>
    <row r="2520" spans="2:10" x14ac:dyDescent="0.7">
      <c r="B2520" s="1">
        <v>2516</v>
      </c>
      <c r="C2520" s="1" t="s">
        <v>37</v>
      </c>
      <c r="D2520" s="1">
        <v>374237</v>
      </c>
      <c r="E2520" s="1" t="s">
        <v>2344</v>
      </c>
      <c r="F2520" s="1">
        <v>6</v>
      </c>
      <c r="G2520">
        <v>9176</v>
      </c>
      <c r="H2520">
        <v>33</v>
      </c>
      <c r="I2520" t="str">
        <f t="shared" si="39"/>
        <v>37423</v>
      </c>
      <c r="J2520">
        <f>IFERROR(VLOOKUP(I2520,着工統計から!$B$2:$B$992,2,FALSE), 0)</f>
        <v>0</v>
      </c>
    </row>
    <row r="2521" spans="2:10" x14ac:dyDescent="0.7">
      <c r="B2521" s="1">
        <v>2517</v>
      </c>
      <c r="C2521" s="1" t="s">
        <v>37</v>
      </c>
      <c r="D2521" s="1">
        <v>374253</v>
      </c>
      <c r="E2521" s="1" t="s">
        <v>2391</v>
      </c>
      <c r="F2521" s="1">
        <v>6</v>
      </c>
      <c r="G2521">
        <v>11167</v>
      </c>
      <c r="H2521">
        <v>40</v>
      </c>
      <c r="I2521" t="str">
        <f t="shared" si="39"/>
        <v>37425</v>
      </c>
      <c r="J2521">
        <f>IFERROR(VLOOKUP(I2521,着工統計から!$B$2:$B$992,2,FALSE), 0)</f>
        <v>0</v>
      </c>
    </row>
    <row r="2522" spans="2:10" x14ac:dyDescent="0.7">
      <c r="B2522" s="1">
        <v>2518</v>
      </c>
      <c r="C2522" s="1" t="s">
        <v>37</v>
      </c>
      <c r="D2522" s="1">
        <v>374261</v>
      </c>
      <c r="E2522" s="1" t="s">
        <v>2392</v>
      </c>
      <c r="F2522" s="1">
        <v>6</v>
      </c>
      <c r="G2522">
        <v>13529</v>
      </c>
      <c r="H2522">
        <v>49</v>
      </c>
      <c r="I2522" t="str">
        <f t="shared" si="39"/>
        <v>37426</v>
      </c>
      <c r="J2522">
        <f>IFERROR(VLOOKUP(I2522,着工統計から!$B$2:$B$992,2,FALSE), 0)</f>
        <v>0</v>
      </c>
    </row>
    <row r="2523" spans="2:10" x14ac:dyDescent="0.7">
      <c r="B2523" s="1">
        <v>2519</v>
      </c>
      <c r="C2523" s="1" t="s">
        <v>37</v>
      </c>
      <c r="D2523" s="1">
        <v>374270</v>
      </c>
      <c r="E2523" s="1" t="s">
        <v>2393</v>
      </c>
      <c r="F2523" s="1">
        <v>6</v>
      </c>
      <c r="G2523">
        <v>5911</v>
      </c>
      <c r="H2523">
        <v>21</v>
      </c>
      <c r="I2523" t="str">
        <f t="shared" si="39"/>
        <v>37427</v>
      </c>
      <c r="J2523">
        <f>IFERROR(VLOOKUP(I2523,着工統計から!$B$2:$B$992,2,FALSE), 0)</f>
        <v>0</v>
      </c>
    </row>
    <row r="2524" spans="2:10" x14ac:dyDescent="0.7">
      <c r="B2524" s="1">
        <v>2520</v>
      </c>
      <c r="C2524" s="1" t="s">
        <v>37</v>
      </c>
      <c r="D2524" s="1">
        <v>374296</v>
      </c>
      <c r="E2524" s="1" t="s">
        <v>2394</v>
      </c>
      <c r="F2524" s="1">
        <v>6</v>
      </c>
      <c r="G2524">
        <v>3906</v>
      </c>
      <c r="H2524">
        <v>14</v>
      </c>
      <c r="I2524" t="str">
        <f t="shared" si="39"/>
        <v>37429</v>
      </c>
      <c r="J2524">
        <f>IFERROR(VLOOKUP(I2524,着工統計から!$B$2:$B$992,2,FALSE), 0)</f>
        <v>0</v>
      </c>
    </row>
    <row r="2525" spans="2:10" x14ac:dyDescent="0.7">
      <c r="B2525" s="1">
        <v>2521</v>
      </c>
      <c r="C2525" s="1" t="s">
        <v>37</v>
      </c>
      <c r="D2525" s="1">
        <v>373222</v>
      </c>
      <c r="E2525" s="1" t="s">
        <v>2395</v>
      </c>
      <c r="F2525" s="1">
        <v>6</v>
      </c>
      <c r="G2525">
        <v>14002</v>
      </c>
      <c r="H2525">
        <v>40</v>
      </c>
      <c r="I2525" t="str">
        <f t="shared" si="39"/>
        <v>37322</v>
      </c>
      <c r="J2525">
        <f>IFERROR(VLOOKUP(I2525,着工統計から!$B$2:$B$992,2,FALSE), 0)</f>
        <v>0</v>
      </c>
    </row>
    <row r="2526" spans="2:10" x14ac:dyDescent="0.7">
      <c r="B2526" s="1">
        <v>2522</v>
      </c>
      <c r="C2526" s="1" t="s">
        <v>37</v>
      </c>
      <c r="D2526" s="1">
        <v>373214</v>
      </c>
      <c r="E2526" s="1" t="s">
        <v>2232</v>
      </c>
      <c r="F2526" s="1">
        <v>6</v>
      </c>
      <c r="G2526">
        <v>10180</v>
      </c>
      <c r="H2526">
        <v>32</v>
      </c>
      <c r="I2526" t="str">
        <f t="shared" si="39"/>
        <v>37321</v>
      </c>
      <c r="J2526">
        <f>IFERROR(VLOOKUP(I2526,着工統計から!$B$2:$B$992,2,FALSE), 0)</f>
        <v>0</v>
      </c>
    </row>
    <row r="2527" spans="2:10" x14ac:dyDescent="0.7">
      <c r="B2527" s="1">
        <v>2523</v>
      </c>
      <c r="C2527" s="1" t="s">
        <v>37</v>
      </c>
      <c r="D2527" s="1">
        <v>373231</v>
      </c>
      <c r="E2527" s="1" t="s">
        <v>244</v>
      </c>
      <c r="F2527" s="1">
        <v>6</v>
      </c>
      <c r="G2527">
        <v>4682</v>
      </c>
      <c r="H2527">
        <v>15</v>
      </c>
      <c r="I2527" t="str">
        <f t="shared" si="39"/>
        <v>37323</v>
      </c>
      <c r="J2527">
        <f>IFERROR(VLOOKUP(I2527,着工統計から!$B$2:$B$992,2,FALSE), 0)</f>
        <v>0</v>
      </c>
    </row>
    <row r="2528" spans="2:10" x14ac:dyDescent="0.7">
      <c r="B2528" s="1">
        <v>2524</v>
      </c>
      <c r="C2528" s="1" t="s">
        <v>37</v>
      </c>
      <c r="D2528" s="1">
        <v>373419</v>
      </c>
      <c r="E2528" s="1" t="s">
        <v>2396</v>
      </c>
      <c r="F2528" s="1">
        <v>6</v>
      </c>
      <c r="G2528">
        <v>27684</v>
      </c>
      <c r="H2528">
        <v>167</v>
      </c>
      <c r="I2528" t="str">
        <f t="shared" si="39"/>
        <v>37341</v>
      </c>
      <c r="J2528">
        <f>IFERROR(VLOOKUP(I2528,着工統計から!$B$2:$B$992,2,FALSE), 0)</f>
        <v>0</v>
      </c>
    </row>
    <row r="2529" spans="2:10" x14ac:dyDescent="0.7">
      <c r="B2529" s="1">
        <v>2525</v>
      </c>
      <c r="C2529" s="1" t="s">
        <v>37</v>
      </c>
      <c r="D2529" s="1">
        <v>373648</v>
      </c>
      <c r="E2529" s="1" t="s">
        <v>2397</v>
      </c>
      <c r="F2529" s="1">
        <v>6</v>
      </c>
      <c r="G2529">
        <v>3139</v>
      </c>
      <c r="H2529">
        <v>13</v>
      </c>
      <c r="I2529" t="str">
        <f t="shared" si="39"/>
        <v>37364</v>
      </c>
      <c r="J2529">
        <f>IFERROR(VLOOKUP(I2529,着工統計から!$B$2:$B$992,2,FALSE), 0)</f>
        <v>0</v>
      </c>
    </row>
    <row r="2530" spans="2:10" x14ac:dyDescent="0.7">
      <c r="B2530" s="1">
        <v>2526</v>
      </c>
      <c r="C2530" s="1" t="s">
        <v>37</v>
      </c>
      <c r="D2530" s="1">
        <v>373869</v>
      </c>
      <c r="E2530" s="1" t="s">
        <v>2398</v>
      </c>
      <c r="F2530" s="1">
        <v>6</v>
      </c>
      <c r="G2530">
        <v>18952</v>
      </c>
      <c r="H2530">
        <v>149</v>
      </c>
      <c r="I2530" t="str">
        <f t="shared" si="39"/>
        <v>37386</v>
      </c>
      <c r="J2530">
        <f>IFERROR(VLOOKUP(I2530,着工統計から!$B$2:$B$992,2,FALSE), 0)</f>
        <v>0</v>
      </c>
    </row>
    <row r="2531" spans="2:10" x14ac:dyDescent="0.7">
      <c r="B2531" s="1">
        <v>2527</v>
      </c>
      <c r="C2531" s="1" t="s">
        <v>37</v>
      </c>
      <c r="D2531" s="1">
        <v>373818</v>
      </c>
      <c r="E2531" s="1" t="s">
        <v>2399</v>
      </c>
      <c r="F2531" s="1">
        <v>6</v>
      </c>
      <c r="G2531">
        <v>5470</v>
      </c>
      <c r="H2531">
        <v>32</v>
      </c>
      <c r="I2531" t="str">
        <f t="shared" si="39"/>
        <v>37381</v>
      </c>
      <c r="J2531">
        <f>IFERROR(VLOOKUP(I2531,着工統計から!$B$2:$B$992,2,FALSE), 0)</f>
        <v>0</v>
      </c>
    </row>
    <row r="2532" spans="2:10" x14ac:dyDescent="0.7">
      <c r="B2532" s="1">
        <v>2528</v>
      </c>
      <c r="C2532" s="1" t="s">
        <v>37</v>
      </c>
      <c r="D2532" s="1">
        <v>373826</v>
      </c>
      <c r="E2532" s="1" t="s">
        <v>2400</v>
      </c>
      <c r="F2532" s="1">
        <v>6</v>
      </c>
      <c r="G2532">
        <v>18140</v>
      </c>
      <c r="H2532">
        <v>104</v>
      </c>
      <c r="I2532" t="str">
        <f t="shared" si="39"/>
        <v>37382</v>
      </c>
      <c r="J2532">
        <f>IFERROR(VLOOKUP(I2532,着工統計から!$B$2:$B$992,2,FALSE), 0)</f>
        <v>0</v>
      </c>
    </row>
    <row r="2533" spans="2:10" x14ac:dyDescent="0.7">
      <c r="B2533" s="1">
        <v>2529</v>
      </c>
      <c r="C2533" s="1" t="s">
        <v>37</v>
      </c>
      <c r="D2533" s="1">
        <v>374032</v>
      </c>
      <c r="E2533" s="1" t="s">
        <v>2401</v>
      </c>
      <c r="F2533" s="1">
        <v>6</v>
      </c>
      <c r="G2533">
        <v>9186</v>
      </c>
      <c r="H2533">
        <v>16</v>
      </c>
      <c r="I2533" t="str">
        <f t="shared" si="39"/>
        <v>37403</v>
      </c>
      <c r="J2533">
        <f>IFERROR(VLOOKUP(I2533,着工統計から!$B$2:$B$992,2,FALSE), 0)</f>
        <v>0</v>
      </c>
    </row>
    <row r="2534" spans="2:10" x14ac:dyDescent="0.7">
      <c r="B2534" s="1">
        <v>2530</v>
      </c>
      <c r="C2534" s="1" t="s">
        <v>37</v>
      </c>
      <c r="D2534" s="1">
        <v>374041</v>
      </c>
      <c r="E2534" s="1" t="s">
        <v>2402</v>
      </c>
      <c r="F2534" s="1">
        <v>6</v>
      </c>
      <c r="G2534">
        <v>23366</v>
      </c>
      <c r="H2534">
        <v>97</v>
      </c>
      <c r="I2534" t="str">
        <f t="shared" si="39"/>
        <v>37404</v>
      </c>
      <c r="J2534">
        <f>IFERROR(VLOOKUP(I2534,着工統計から!$B$2:$B$992,2,FALSE), 0)</f>
        <v>0</v>
      </c>
    </row>
    <row r="2535" spans="2:10" x14ac:dyDescent="0.7">
      <c r="B2535" s="1">
        <v>2531</v>
      </c>
      <c r="C2535" s="1" t="s">
        <v>37</v>
      </c>
      <c r="D2535" s="1">
        <v>374016</v>
      </c>
      <c r="E2535" s="1" t="s">
        <v>2403</v>
      </c>
      <c r="F2535" s="1">
        <v>6</v>
      </c>
      <c r="G2535">
        <v>2216</v>
      </c>
      <c r="H2535">
        <v>9</v>
      </c>
      <c r="I2535" t="str">
        <f t="shared" si="39"/>
        <v>37401</v>
      </c>
      <c r="J2535">
        <f>IFERROR(VLOOKUP(I2535,着工統計から!$B$2:$B$992,2,FALSE), 0)</f>
        <v>0</v>
      </c>
    </row>
    <row r="2536" spans="2:10" x14ac:dyDescent="0.7">
      <c r="B2536" s="1">
        <v>2532</v>
      </c>
      <c r="C2536" s="1" t="s">
        <v>37</v>
      </c>
      <c r="D2536" s="1">
        <v>374024</v>
      </c>
      <c r="E2536" s="1" t="s">
        <v>2404</v>
      </c>
      <c r="F2536" s="1">
        <v>6</v>
      </c>
      <c r="G2536">
        <v>12176</v>
      </c>
      <c r="H2536">
        <v>49</v>
      </c>
      <c r="I2536" t="str">
        <f t="shared" si="39"/>
        <v>37402</v>
      </c>
      <c r="J2536">
        <f>IFERROR(VLOOKUP(I2536,着工統計から!$B$2:$B$992,2,FALSE), 0)</f>
        <v>0</v>
      </c>
    </row>
    <row r="2537" spans="2:10" x14ac:dyDescent="0.7">
      <c r="B2537" s="1">
        <v>2533</v>
      </c>
      <c r="C2537" s="1" t="s">
        <v>37</v>
      </c>
      <c r="D2537" s="1">
        <v>374059</v>
      </c>
      <c r="E2537" s="1" t="s">
        <v>2405</v>
      </c>
      <c r="F2537" s="1">
        <v>6</v>
      </c>
      <c r="G2537">
        <v>3985</v>
      </c>
      <c r="H2537">
        <v>16</v>
      </c>
      <c r="I2537" t="str">
        <f t="shared" si="39"/>
        <v>37405</v>
      </c>
      <c r="J2537">
        <f>IFERROR(VLOOKUP(I2537,着工統計から!$B$2:$B$992,2,FALSE), 0)</f>
        <v>0</v>
      </c>
    </row>
    <row r="2538" spans="2:10" x14ac:dyDescent="0.7">
      <c r="B2538" s="1">
        <v>2534</v>
      </c>
      <c r="C2538" s="1" t="s">
        <v>38</v>
      </c>
      <c r="D2538" s="1">
        <v>382019</v>
      </c>
      <c r="E2538" s="1" t="s">
        <v>2406</v>
      </c>
      <c r="F2538" s="1">
        <v>6</v>
      </c>
      <c r="G2538">
        <v>484317</v>
      </c>
      <c r="H2538">
        <v>3487</v>
      </c>
      <c r="I2538" t="str">
        <f t="shared" si="39"/>
        <v>38201</v>
      </c>
      <c r="J2538">
        <f>IFERROR(VLOOKUP(I2538,着工統計から!$B$2:$B$992,2,FALSE), 0)</f>
        <v>0</v>
      </c>
    </row>
    <row r="2539" spans="2:10" x14ac:dyDescent="0.7">
      <c r="B2539" s="1">
        <v>2535</v>
      </c>
      <c r="C2539" s="1" t="s">
        <v>38</v>
      </c>
      <c r="D2539" s="1">
        <v>382116</v>
      </c>
      <c r="E2539" s="1" t="s">
        <v>2407</v>
      </c>
      <c r="F2539" s="1">
        <v>6</v>
      </c>
      <c r="G2539">
        <v>26667</v>
      </c>
      <c r="H2539">
        <v>192</v>
      </c>
      <c r="I2539" t="str">
        <f t="shared" si="39"/>
        <v>38211</v>
      </c>
      <c r="J2539">
        <f>IFERROR(VLOOKUP(I2539,着工統計から!$B$2:$B$992,2,FALSE), 0)</f>
        <v>0</v>
      </c>
    </row>
    <row r="2540" spans="2:10" x14ac:dyDescent="0.7">
      <c r="B2540" s="1">
        <v>2536</v>
      </c>
      <c r="C2540" s="1" t="s">
        <v>38</v>
      </c>
      <c r="D2540" s="1">
        <v>383635</v>
      </c>
      <c r="E2540" s="1" t="s">
        <v>1221</v>
      </c>
      <c r="F2540" s="1">
        <v>6</v>
      </c>
      <c r="G2540">
        <v>3881</v>
      </c>
      <c r="H2540">
        <v>28</v>
      </c>
      <c r="I2540" t="str">
        <f t="shared" si="39"/>
        <v>38363</v>
      </c>
      <c r="J2540">
        <f>IFERROR(VLOOKUP(I2540,着工統計から!$B$2:$B$992,2,FALSE), 0)</f>
        <v>0</v>
      </c>
    </row>
    <row r="2541" spans="2:10" x14ac:dyDescent="0.7">
      <c r="B2541" s="1">
        <v>2537</v>
      </c>
      <c r="C2541" s="1" t="s">
        <v>38</v>
      </c>
      <c r="D2541" s="1">
        <v>382027</v>
      </c>
      <c r="E2541" s="1" t="s">
        <v>2408</v>
      </c>
      <c r="F2541" s="1">
        <v>6</v>
      </c>
      <c r="G2541">
        <v>107443</v>
      </c>
      <c r="H2541">
        <v>599</v>
      </c>
      <c r="I2541" t="str">
        <f t="shared" si="39"/>
        <v>38202</v>
      </c>
      <c r="J2541">
        <f>IFERROR(VLOOKUP(I2541,着工統計から!$B$2:$B$992,2,FALSE), 0)</f>
        <v>0</v>
      </c>
    </row>
    <row r="2542" spans="2:10" x14ac:dyDescent="0.7">
      <c r="B2542" s="1">
        <v>2538</v>
      </c>
      <c r="C2542" s="1" t="s">
        <v>38</v>
      </c>
      <c r="D2542" s="1">
        <v>383414</v>
      </c>
      <c r="E2542" s="1" t="s">
        <v>2409</v>
      </c>
      <c r="F2542" s="1">
        <v>6</v>
      </c>
      <c r="G2542">
        <v>4253</v>
      </c>
      <c r="H2542">
        <v>24</v>
      </c>
      <c r="I2542" t="str">
        <f t="shared" si="39"/>
        <v>38341</v>
      </c>
      <c r="J2542">
        <f>IFERROR(VLOOKUP(I2542,着工統計から!$B$2:$B$992,2,FALSE), 0)</f>
        <v>0</v>
      </c>
    </row>
    <row r="2543" spans="2:10" x14ac:dyDescent="0.7">
      <c r="B2543" s="1">
        <v>2539</v>
      </c>
      <c r="C2543" s="1" t="s">
        <v>38</v>
      </c>
      <c r="D2543" s="1">
        <v>383422</v>
      </c>
      <c r="E2543" s="1" t="s">
        <v>2410</v>
      </c>
      <c r="F2543" s="1">
        <v>6</v>
      </c>
      <c r="G2543">
        <v>4919</v>
      </c>
      <c r="H2543">
        <v>27</v>
      </c>
      <c r="I2543" t="str">
        <f t="shared" si="39"/>
        <v>38342</v>
      </c>
      <c r="J2543">
        <f>IFERROR(VLOOKUP(I2543,着工統計から!$B$2:$B$992,2,FALSE), 0)</f>
        <v>0</v>
      </c>
    </row>
    <row r="2544" spans="2:10" x14ac:dyDescent="0.7">
      <c r="B2544" s="1">
        <v>2540</v>
      </c>
      <c r="C2544" s="1" t="s">
        <v>38</v>
      </c>
      <c r="D2544" s="1">
        <v>383431</v>
      </c>
      <c r="E2544" s="1" t="s">
        <v>2411</v>
      </c>
      <c r="F2544" s="1">
        <v>6</v>
      </c>
      <c r="G2544">
        <v>8717</v>
      </c>
      <c r="H2544">
        <v>49</v>
      </c>
      <c r="I2544" t="str">
        <f t="shared" si="39"/>
        <v>38343</v>
      </c>
      <c r="J2544">
        <f>IFERROR(VLOOKUP(I2544,着工統計から!$B$2:$B$992,2,FALSE), 0)</f>
        <v>0</v>
      </c>
    </row>
    <row r="2545" spans="2:10" x14ac:dyDescent="0.7">
      <c r="B2545" s="1">
        <v>2541</v>
      </c>
      <c r="C2545" s="1" t="s">
        <v>38</v>
      </c>
      <c r="D2545" s="1">
        <v>383449</v>
      </c>
      <c r="E2545" s="1" t="s">
        <v>2412</v>
      </c>
      <c r="F2545" s="1">
        <v>6</v>
      </c>
      <c r="G2545">
        <v>8426</v>
      </c>
      <c r="H2545">
        <v>47</v>
      </c>
      <c r="I2545" t="str">
        <f t="shared" si="39"/>
        <v>38344</v>
      </c>
      <c r="J2545">
        <f>IFERROR(VLOOKUP(I2545,着工統計から!$B$2:$B$992,2,FALSE), 0)</f>
        <v>0</v>
      </c>
    </row>
    <row r="2546" spans="2:10" x14ac:dyDescent="0.7">
      <c r="B2546" s="1">
        <v>2542</v>
      </c>
      <c r="C2546" s="1" t="s">
        <v>38</v>
      </c>
      <c r="D2546" s="1">
        <v>383457</v>
      </c>
      <c r="E2546" s="1" t="s">
        <v>2413</v>
      </c>
      <c r="F2546" s="1">
        <v>6</v>
      </c>
      <c r="G2546">
        <v>5852</v>
      </c>
      <c r="H2546">
        <v>33</v>
      </c>
      <c r="I2546" t="str">
        <f t="shared" si="39"/>
        <v>38345</v>
      </c>
      <c r="J2546">
        <f>IFERROR(VLOOKUP(I2546,着工統計から!$B$2:$B$992,2,FALSE), 0)</f>
        <v>0</v>
      </c>
    </row>
    <row r="2547" spans="2:10" x14ac:dyDescent="0.7">
      <c r="B2547" s="1">
        <v>2543</v>
      </c>
      <c r="C2547" s="1" t="s">
        <v>38</v>
      </c>
      <c r="D2547" s="1">
        <v>383465</v>
      </c>
      <c r="E2547" s="1" t="s">
        <v>2414</v>
      </c>
      <c r="F2547" s="1">
        <v>6</v>
      </c>
      <c r="G2547">
        <v>3540</v>
      </c>
      <c r="H2547">
        <v>20</v>
      </c>
      <c r="I2547" t="str">
        <f t="shared" si="39"/>
        <v>38346</v>
      </c>
      <c r="J2547">
        <f>IFERROR(VLOOKUP(I2547,着工統計から!$B$2:$B$992,2,FALSE), 0)</f>
        <v>0</v>
      </c>
    </row>
    <row r="2548" spans="2:10" x14ac:dyDescent="0.7">
      <c r="B2548" s="1">
        <v>2544</v>
      </c>
      <c r="C2548" s="1" t="s">
        <v>38</v>
      </c>
      <c r="D2548" s="1">
        <v>383473</v>
      </c>
      <c r="E2548" s="1" t="s">
        <v>2415</v>
      </c>
      <c r="F2548" s="1">
        <v>6</v>
      </c>
      <c r="G2548">
        <v>2527</v>
      </c>
      <c r="H2548">
        <v>14</v>
      </c>
      <c r="I2548" t="str">
        <f t="shared" si="39"/>
        <v>38347</v>
      </c>
      <c r="J2548">
        <f>IFERROR(VLOOKUP(I2548,着工統計から!$B$2:$B$992,2,FALSE), 0)</f>
        <v>0</v>
      </c>
    </row>
    <row r="2549" spans="2:10" x14ac:dyDescent="0.7">
      <c r="B2549" s="1">
        <v>2545</v>
      </c>
      <c r="C2549" s="1" t="s">
        <v>38</v>
      </c>
      <c r="D2549" s="1">
        <v>383481</v>
      </c>
      <c r="E2549" s="1" t="s">
        <v>2416</v>
      </c>
      <c r="F2549" s="1">
        <v>6</v>
      </c>
      <c r="G2549">
        <v>6359</v>
      </c>
      <c r="H2549">
        <v>35</v>
      </c>
      <c r="I2549" t="str">
        <f t="shared" si="39"/>
        <v>38348</v>
      </c>
      <c r="J2549">
        <f>IFERROR(VLOOKUP(I2549,着工統計から!$B$2:$B$992,2,FALSE), 0)</f>
        <v>0</v>
      </c>
    </row>
    <row r="2550" spans="2:10" x14ac:dyDescent="0.7">
      <c r="B2550" s="1">
        <v>2546</v>
      </c>
      <c r="C2550" s="1" t="s">
        <v>38</v>
      </c>
      <c r="D2550" s="1">
        <v>383538</v>
      </c>
      <c r="E2550" s="1" t="s">
        <v>2417</v>
      </c>
      <c r="F2550" s="1">
        <v>6</v>
      </c>
      <c r="G2550">
        <v>2734</v>
      </c>
      <c r="H2550">
        <v>15</v>
      </c>
      <c r="I2550" t="str">
        <f t="shared" si="39"/>
        <v>38353</v>
      </c>
      <c r="J2550">
        <f>IFERROR(VLOOKUP(I2550,着工統計から!$B$2:$B$992,2,FALSE), 0)</f>
        <v>0</v>
      </c>
    </row>
    <row r="2551" spans="2:10" x14ac:dyDescent="0.7">
      <c r="B2551" s="1">
        <v>2547</v>
      </c>
      <c r="C2551" s="1" t="s">
        <v>38</v>
      </c>
      <c r="D2551" s="1">
        <v>383546</v>
      </c>
      <c r="E2551" s="1" t="s">
        <v>2418</v>
      </c>
      <c r="F2551" s="1">
        <v>6</v>
      </c>
      <c r="G2551">
        <v>2941</v>
      </c>
      <c r="H2551">
        <v>16</v>
      </c>
      <c r="I2551" t="str">
        <f t="shared" si="39"/>
        <v>38354</v>
      </c>
      <c r="J2551">
        <f>IFERROR(VLOOKUP(I2551,着工統計から!$B$2:$B$992,2,FALSE), 0)</f>
        <v>0</v>
      </c>
    </row>
    <row r="2552" spans="2:10" x14ac:dyDescent="0.7">
      <c r="B2552" s="1">
        <v>2548</v>
      </c>
      <c r="C2552" s="1" t="s">
        <v>38</v>
      </c>
      <c r="D2552" s="1">
        <v>383554</v>
      </c>
      <c r="E2552" s="1" t="s">
        <v>2419</v>
      </c>
      <c r="F2552" s="1">
        <v>6</v>
      </c>
      <c r="G2552">
        <v>403</v>
      </c>
      <c r="H2552">
        <v>2</v>
      </c>
      <c r="I2552" t="str">
        <f t="shared" si="39"/>
        <v>38355</v>
      </c>
      <c r="J2552">
        <f>IFERROR(VLOOKUP(I2552,着工統計から!$B$2:$B$992,2,FALSE), 0)</f>
        <v>0</v>
      </c>
    </row>
    <row r="2553" spans="2:10" x14ac:dyDescent="0.7">
      <c r="B2553" s="1">
        <v>2549</v>
      </c>
      <c r="C2553" s="1" t="s">
        <v>38</v>
      </c>
      <c r="D2553" s="1">
        <v>382035</v>
      </c>
      <c r="E2553" s="1" t="s">
        <v>2420</v>
      </c>
      <c r="F2553" s="1">
        <v>6</v>
      </c>
      <c r="G2553">
        <v>51178</v>
      </c>
      <c r="H2553">
        <v>134</v>
      </c>
      <c r="I2553" t="str">
        <f t="shared" si="39"/>
        <v>38203</v>
      </c>
      <c r="J2553">
        <f>IFERROR(VLOOKUP(I2553,着工統計から!$B$2:$B$992,2,FALSE), 0)</f>
        <v>0</v>
      </c>
    </row>
    <row r="2554" spans="2:10" x14ac:dyDescent="0.7">
      <c r="B2554" s="1">
        <v>2550</v>
      </c>
      <c r="C2554" s="1" t="s">
        <v>38</v>
      </c>
      <c r="D2554" s="1">
        <v>384810</v>
      </c>
      <c r="E2554" s="1" t="s">
        <v>858</v>
      </c>
      <c r="F2554" s="1">
        <v>6</v>
      </c>
      <c r="G2554">
        <v>10064</v>
      </c>
      <c r="H2554">
        <v>26</v>
      </c>
      <c r="I2554" t="str">
        <f t="shared" si="39"/>
        <v>38481</v>
      </c>
      <c r="J2554">
        <f>IFERROR(VLOOKUP(I2554,着工統計から!$B$2:$B$992,2,FALSE), 0)</f>
        <v>0</v>
      </c>
    </row>
    <row r="2555" spans="2:10" x14ac:dyDescent="0.7">
      <c r="B2555" s="1">
        <v>2551</v>
      </c>
      <c r="C2555" s="1" t="s">
        <v>38</v>
      </c>
      <c r="D2555" s="1">
        <v>384828</v>
      </c>
      <c r="E2555" s="1" t="s">
        <v>2421</v>
      </c>
      <c r="F2555" s="1">
        <v>6</v>
      </c>
      <c r="G2555">
        <v>5770</v>
      </c>
      <c r="H2555">
        <v>15</v>
      </c>
      <c r="I2555" t="str">
        <f t="shared" si="39"/>
        <v>38482</v>
      </c>
      <c r="J2555">
        <f>IFERROR(VLOOKUP(I2555,着工統計から!$B$2:$B$992,2,FALSE), 0)</f>
        <v>0</v>
      </c>
    </row>
    <row r="2556" spans="2:10" x14ac:dyDescent="0.7">
      <c r="B2556" s="1">
        <v>2552</v>
      </c>
      <c r="C2556" s="1" t="s">
        <v>38</v>
      </c>
      <c r="D2556" s="1">
        <v>384861</v>
      </c>
      <c r="E2556" s="1" t="s">
        <v>2422</v>
      </c>
      <c r="F2556" s="1">
        <v>7</v>
      </c>
      <c r="G2556">
        <v>10453</v>
      </c>
      <c r="H2556">
        <v>27</v>
      </c>
      <c r="I2556" t="str">
        <f t="shared" si="39"/>
        <v>38486</v>
      </c>
      <c r="J2556">
        <f>IFERROR(VLOOKUP(I2556,着工統計から!$B$2:$B$992,2,FALSE), 0)</f>
        <v>0</v>
      </c>
    </row>
    <row r="2557" spans="2:10" x14ac:dyDescent="0.7">
      <c r="B2557" s="1">
        <v>2553</v>
      </c>
      <c r="C2557" s="1" t="s">
        <v>38</v>
      </c>
      <c r="D2557" s="1">
        <v>382043</v>
      </c>
      <c r="E2557" s="1" t="s">
        <v>2423</v>
      </c>
      <c r="F2557" s="1">
        <v>6</v>
      </c>
      <c r="G2557">
        <v>25305</v>
      </c>
      <c r="H2557">
        <v>84</v>
      </c>
      <c r="I2557" t="str">
        <f t="shared" si="39"/>
        <v>38204</v>
      </c>
      <c r="J2557">
        <f>IFERROR(VLOOKUP(I2557,着工統計から!$B$2:$B$992,2,FALSE), 0)</f>
        <v>0</v>
      </c>
    </row>
    <row r="2558" spans="2:10" x14ac:dyDescent="0.7">
      <c r="B2558" s="1">
        <v>2554</v>
      </c>
      <c r="C2558" s="1" t="s">
        <v>38</v>
      </c>
      <c r="D2558" s="1">
        <v>384411</v>
      </c>
      <c r="E2558" s="1" t="s">
        <v>2424</v>
      </c>
      <c r="F2558" s="1">
        <v>6</v>
      </c>
      <c r="G2558">
        <v>9646</v>
      </c>
      <c r="H2558">
        <v>32</v>
      </c>
      <c r="I2558" t="str">
        <f t="shared" si="39"/>
        <v>38441</v>
      </c>
      <c r="J2558">
        <f>IFERROR(VLOOKUP(I2558,着工統計から!$B$2:$B$992,2,FALSE), 0)</f>
        <v>0</v>
      </c>
    </row>
    <row r="2559" spans="2:10" x14ac:dyDescent="0.7">
      <c r="B2559" s="1">
        <v>2555</v>
      </c>
      <c r="C2559" s="1" t="s">
        <v>38</v>
      </c>
      <c r="D2559" s="1">
        <v>382051</v>
      </c>
      <c r="E2559" s="1" t="s">
        <v>2425</v>
      </c>
      <c r="F2559" s="1">
        <v>6</v>
      </c>
      <c r="G2559">
        <v>119742</v>
      </c>
      <c r="H2559">
        <v>594</v>
      </c>
      <c r="I2559" t="str">
        <f t="shared" si="39"/>
        <v>38205</v>
      </c>
      <c r="J2559">
        <f>IFERROR(VLOOKUP(I2559,着工統計から!$B$2:$B$992,2,FALSE), 0)</f>
        <v>0</v>
      </c>
    </row>
    <row r="2560" spans="2:10" x14ac:dyDescent="0.7">
      <c r="B2560" s="1">
        <v>2556</v>
      </c>
      <c r="C2560" s="1" t="s">
        <v>38</v>
      </c>
      <c r="D2560" s="1">
        <v>383031</v>
      </c>
      <c r="E2560" s="1" t="s">
        <v>2426</v>
      </c>
      <c r="F2560" s="1">
        <v>5</v>
      </c>
      <c r="G2560">
        <v>161</v>
      </c>
      <c r="H2560">
        <v>1</v>
      </c>
      <c r="I2560" t="str">
        <f t="shared" si="39"/>
        <v>38303</v>
      </c>
      <c r="J2560">
        <f>IFERROR(VLOOKUP(I2560,着工統計から!$B$2:$B$992,2,FALSE), 0)</f>
        <v>0</v>
      </c>
    </row>
    <row r="2561" spans="2:10" x14ac:dyDescent="0.7">
      <c r="B2561" s="1">
        <v>2557</v>
      </c>
      <c r="C2561" s="1" t="s">
        <v>38</v>
      </c>
      <c r="D2561" s="1">
        <v>382060</v>
      </c>
      <c r="E2561" s="1" t="s">
        <v>2427</v>
      </c>
      <c r="F2561" s="1">
        <v>6</v>
      </c>
      <c r="G2561">
        <v>57834</v>
      </c>
      <c r="H2561">
        <v>320</v>
      </c>
      <c r="I2561" t="str">
        <f t="shared" si="39"/>
        <v>38206</v>
      </c>
      <c r="J2561">
        <f>IFERROR(VLOOKUP(I2561,着工統計から!$B$2:$B$992,2,FALSE), 0)</f>
        <v>0</v>
      </c>
    </row>
    <row r="2562" spans="2:10" x14ac:dyDescent="0.7">
      <c r="B2562" s="1">
        <v>2558</v>
      </c>
      <c r="C2562" s="1" t="s">
        <v>38</v>
      </c>
      <c r="D2562" s="1">
        <v>382124</v>
      </c>
      <c r="E2562" s="1" t="s">
        <v>2428</v>
      </c>
      <c r="F2562" s="1">
        <v>6</v>
      </c>
      <c r="G2562">
        <v>29903</v>
      </c>
      <c r="H2562">
        <v>165</v>
      </c>
      <c r="I2562" t="str">
        <f t="shared" si="39"/>
        <v>38212</v>
      </c>
      <c r="J2562">
        <f>IFERROR(VLOOKUP(I2562,着工統計から!$B$2:$B$992,2,FALSE), 0)</f>
        <v>0</v>
      </c>
    </row>
    <row r="2563" spans="2:10" x14ac:dyDescent="0.7">
      <c r="B2563" s="1">
        <v>2559</v>
      </c>
      <c r="C2563" s="1" t="s">
        <v>38</v>
      </c>
      <c r="D2563" s="1">
        <v>383210</v>
      </c>
      <c r="E2563" s="1" t="s">
        <v>2429</v>
      </c>
      <c r="F2563" s="1">
        <v>6</v>
      </c>
      <c r="G2563">
        <v>8568</v>
      </c>
      <c r="H2563">
        <v>47</v>
      </c>
      <c r="I2563" t="str">
        <f t="shared" si="39"/>
        <v>38321</v>
      </c>
      <c r="J2563">
        <f>IFERROR(VLOOKUP(I2563,着工統計から!$B$2:$B$992,2,FALSE), 0)</f>
        <v>0</v>
      </c>
    </row>
    <row r="2564" spans="2:10" x14ac:dyDescent="0.7">
      <c r="B2564" s="1">
        <v>2560</v>
      </c>
      <c r="C2564" s="1" t="s">
        <v>38</v>
      </c>
      <c r="D2564" s="1">
        <v>383236</v>
      </c>
      <c r="E2564" s="1" t="s">
        <v>2430</v>
      </c>
      <c r="F2564" s="1">
        <v>6</v>
      </c>
      <c r="G2564">
        <v>11869</v>
      </c>
      <c r="H2564">
        <v>66</v>
      </c>
      <c r="I2564" t="str">
        <f t="shared" si="39"/>
        <v>38323</v>
      </c>
      <c r="J2564">
        <f>IFERROR(VLOOKUP(I2564,着工統計から!$B$2:$B$992,2,FALSE), 0)</f>
        <v>0</v>
      </c>
    </row>
    <row r="2565" spans="2:10" x14ac:dyDescent="0.7">
      <c r="B2565" s="1">
        <v>2561</v>
      </c>
      <c r="C2565" s="1" t="s">
        <v>38</v>
      </c>
      <c r="D2565" s="1">
        <v>382078</v>
      </c>
      <c r="E2565" s="1" t="s">
        <v>2431</v>
      </c>
      <c r="F2565" s="1">
        <v>6</v>
      </c>
      <c r="G2565">
        <v>34549</v>
      </c>
      <c r="H2565">
        <v>127</v>
      </c>
      <c r="I2565" t="str">
        <f t="shared" si="39"/>
        <v>38207</v>
      </c>
      <c r="J2565">
        <f>IFERROR(VLOOKUP(I2565,着工統計から!$B$2:$B$992,2,FALSE), 0)</f>
        <v>0</v>
      </c>
    </row>
    <row r="2566" spans="2:10" x14ac:dyDescent="0.7">
      <c r="B2566" s="1">
        <v>2562</v>
      </c>
      <c r="C2566" s="1" t="s">
        <v>38</v>
      </c>
      <c r="D2566" s="1">
        <v>384216</v>
      </c>
      <c r="E2566" s="1" t="s">
        <v>2432</v>
      </c>
      <c r="F2566" s="1">
        <v>6</v>
      </c>
      <c r="G2566">
        <v>6607</v>
      </c>
      <c r="H2566">
        <v>24</v>
      </c>
      <c r="I2566" t="str">
        <f t="shared" ref="I2566:I2629" si="40">LEFT(TEXT(D2566,"000000"),5)</f>
        <v>38421</v>
      </c>
      <c r="J2566">
        <f>IFERROR(VLOOKUP(I2566,着工統計から!$B$2:$B$992,2,FALSE), 0)</f>
        <v>0</v>
      </c>
    </row>
    <row r="2567" spans="2:10" x14ac:dyDescent="0.7">
      <c r="B2567" s="1">
        <v>2563</v>
      </c>
      <c r="C2567" s="1" t="s">
        <v>38</v>
      </c>
      <c r="D2567" s="1">
        <v>384241</v>
      </c>
      <c r="E2567" s="1" t="s">
        <v>2433</v>
      </c>
      <c r="F2567" s="1">
        <v>6</v>
      </c>
      <c r="G2567">
        <v>2216</v>
      </c>
      <c r="H2567">
        <v>8</v>
      </c>
      <c r="I2567" t="str">
        <f t="shared" si="40"/>
        <v>38424</v>
      </c>
      <c r="J2567">
        <f>IFERROR(VLOOKUP(I2567,着工統計から!$B$2:$B$992,2,FALSE), 0)</f>
        <v>0</v>
      </c>
    </row>
    <row r="2568" spans="2:10" x14ac:dyDescent="0.7">
      <c r="B2568" s="1">
        <v>2564</v>
      </c>
      <c r="C2568" s="1" t="s">
        <v>38</v>
      </c>
      <c r="D2568" s="1">
        <v>384259</v>
      </c>
      <c r="E2568" s="1" t="s">
        <v>2434</v>
      </c>
      <c r="F2568" s="1">
        <v>5</v>
      </c>
      <c r="G2568">
        <v>714</v>
      </c>
      <c r="H2568">
        <v>3</v>
      </c>
      <c r="I2568" t="str">
        <f t="shared" si="40"/>
        <v>38425</v>
      </c>
      <c r="J2568">
        <f>IFERROR(VLOOKUP(I2568,着工統計から!$B$2:$B$992,2,FALSE), 0)</f>
        <v>0</v>
      </c>
    </row>
    <row r="2569" spans="2:10" x14ac:dyDescent="0.7">
      <c r="B2569" s="1">
        <v>2565</v>
      </c>
      <c r="C2569" s="1" t="s">
        <v>38</v>
      </c>
      <c r="D2569" s="1">
        <v>382108</v>
      </c>
      <c r="E2569" s="1" t="s">
        <v>2435</v>
      </c>
      <c r="F2569" s="1">
        <v>6</v>
      </c>
      <c r="G2569">
        <v>29808</v>
      </c>
      <c r="H2569">
        <v>125</v>
      </c>
      <c r="I2569" t="str">
        <f t="shared" si="40"/>
        <v>38210</v>
      </c>
      <c r="J2569">
        <f>IFERROR(VLOOKUP(I2569,着工統計から!$B$2:$B$992,2,FALSE), 0)</f>
        <v>0</v>
      </c>
    </row>
    <row r="2570" spans="2:10" x14ac:dyDescent="0.7">
      <c r="B2570" s="1">
        <v>2566</v>
      </c>
      <c r="C2570" s="1" t="s">
        <v>38</v>
      </c>
      <c r="D2570" s="1">
        <v>384046</v>
      </c>
      <c r="E2570" s="1" t="s">
        <v>546</v>
      </c>
      <c r="F2570" s="1">
        <v>6</v>
      </c>
      <c r="G2570">
        <v>3057</v>
      </c>
      <c r="H2570">
        <v>13</v>
      </c>
      <c r="I2570" t="str">
        <f t="shared" si="40"/>
        <v>38404</v>
      </c>
      <c r="J2570">
        <f>IFERROR(VLOOKUP(I2570,着工統計から!$B$2:$B$992,2,FALSE), 0)</f>
        <v>0</v>
      </c>
    </row>
    <row r="2571" spans="2:10" x14ac:dyDescent="0.7">
      <c r="B2571" s="1">
        <v>2567</v>
      </c>
      <c r="C2571" s="1" t="s">
        <v>38</v>
      </c>
      <c r="D2571" s="1">
        <v>384054</v>
      </c>
      <c r="E2571" s="1" t="s">
        <v>2436</v>
      </c>
      <c r="F2571" s="1">
        <v>6</v>
      </c>
      <c r="G2571">
        <v>3962</v>
      </c>
      <c r="H2571">
        <v>17</v>
      </c>
      <c r="I2571" t="str">
        <f t="shared" si="40"/>
        <v>38405</v>
      </c>
      <c r="J2571">
        <f>IFERROR(VLOOKUP(I2571,着工統計から!$B$2:$B$992,2,FALSE), 0)</f>
        <v>0</v>
      </c>
    </row>
    <row r="2572" spans="2:10" x14ac:dyDescent="0.7">
      <c r="B2572" s="1">
        <v>2568</v>
      </c>
      <c r="C2572" s="1" t="s">
        <v>38</v>
      </c>
      <c r="D2572" s="1">
        <v>382086</v>
      </c>
      <c r="E2572" s="1" t="s">
        <v>2437</v>
      </c>
      <c r="F2572" s="1">
        <v>6</v>
      </c>
      <c r="G2572">
        <v>35215</v>
      </c>
      <c r="H2572">
        <v>158</v>
      </c>
      <c r="I2572" t="str">
        <f t="shared" si="40"/>
        <v>38208</v>
      </c>
      <c r="J2572">
        <f>IFERROR(VLOOKUP(I2572,着工統計から!$B$2:$B$992,2,FALSE), 0)</f>
        <v>0</v>
      </c>
    </row>
    <row r="2573" spans="2:10" x14ac:dyDescent="0.7">
      <c r="B2573" s="1">
        <v>2569</v>
      </c>
      <c r="C2573" s="1" t="s">
        <v>38</v>
      </c>
      <c r="D2573" s="1">
        <v>382094</v>
      </c>
      <c r="E2573" s="1" t="s">
        <v>2438</v>
      </c>
      <c r="F2573" s="1">
        <v>6</v>
      </c>
      <c r="G2573">
        <v>35248</v>
      </c>
      <c r="H2573">
        <v>158</v>
      </c>
      <c r="I2573" t="str">
        <f t="shared" si="40"/>
        <v>38209</v>
      </c>
      <c r="J2573">
        <f>IFERROR(VLOOKUP(I2573,着工統計から!$B$2:$B$992,2,FALSE), 0)</f>
        <v>0</v>
      </c>
    </row>
    <row r="2574" spans="2:10" x14ac:dyDescent="0.7">
      <c r="B2574" s="1">
        <v>2570</v>
      </c>
      <c r="C2574" s="1" t="s">
        <v>38</v>
      </c>
      <c r="D2574" s="1">
        <v>383015</v>
      </c>
      <c r="E2574" s="1" t="s">
        <v>2439</v>
      </c>
      <c r="F2574" s="1">
        <v>6</v>
      </c>
      <c r="G2574">
        <v>1091</v>
      </c>
      <c r="H2574">
        <v>5</v>
      </c>
      <c r="I2574" t="str">
        <f t="shared" si="40"/>
        <v>38301</v>
      </c>
      <c r="J2574">
        <f>IFERROR(VLOOKUP(I2574,着工統計から!$B$2:$B$992,2,FALSE), 0)</f>
        <v>0</v>
      </c>
    </row>
    <row r="2575" spans="2:10" x14ac:dyDescent="0.7">
      <c r="B2575" s="1">
        <v>2571</v>
      </c>
      <c r="C2575" s="1" t="s">
        <v>38</v>
      </c>
      <c r="D2575" s="1">
        <v>383023</v>
      </c>
      <c r="E2575" s="1" t="s">
        <v>2440</v>
      </c>
      <c r="F2575" s="1">
        <v>6</v>
      </c>
      <c r="G2575">
        <v>15859</v>
      </c>
      <c r="H2575">
        <v>71</v>
      </c>
      <c r="I2575" t="str">
        <f t="shared" si="40"/>
        <v>38302</v>
      </c>
      <c r="J2575">
        <f>IFERROR(VLOOKUP(I2575,着工統計から!$B$2:$B$992,2,FALSE), 0)</f>
        <v>0</v>
      </c>
    </row>
    <row r="2576" spans="2:10" x14ac:dyDescent="0.7">
      <c r="B2576" s="1">
        <v>2572</v>
      </c>
      <c r="C2576" s="1" t="s">
        <v>38</v>
      </c>
      <c r="D2576" s="1">
        <v>384453</v>
      </c>
      <c r="E2576" s="1" t="s">
        <v>2441</v>
      </c>
      <c r="F2576" s="1">
        <v>6</v>
      </c>
      <c r="G2576">
        <v>6951</v>
      </c>
      <c r="H2576">
        <v>19</v>
      </c>
      <c r="I2576" t="str">
        <f t="shared" si="40"/>
        <v>38445</v>
      </c>
      <c r="J2576">
        <f>IFERROR(VLOOKUP(I2576,着工統計から!$B$2:$B$992,2,FALSE), 0)</f>
        <v>0</v>
      </c>
    </row>
    <row r="2577" spans="2:10" x14ac:dyDescent="0.7">
      <c r="B2577" s="1">
        <v>2573</v>
      </c>
      <c r="C2577" s="1" t="s">
        <v>38</v>
      </c>
      <c r="D2577" s="1">
        <v>384615</v>
      </c>
      <c r="E2577" s="1" t="s">
        <v>2442</v>
      </c>
      <c r="F2577" s="1">
        <v>6</v>
      </c>
      <c r="G2577">
        <v>3319</v>
      </c>
      <c r="H2577">
        <v>9</v>
      </c>
      <c r="I2577" t="str">
        <f t="shared" si="40"/>
        <v>38461</v>
      </c>
      <c r="J2577">
        <f>IFERROR(VLOOKUP(I2577,着工統計から!$B$2:$B$992,2,FALSE), 0)</f>
        <v>0</v>
      </c>
    </row>
    <row r="2578" spans="2:10" x14ac:dyDescent="0.7">
      <c r="B2578" s="1">
        <v>2574</v>
      </c>
      <c r="C2578" s="1" t="s">
        <v>38</v>
      </c>
      <c r="D2578" s="1">
        <v>384623</v>
      </c>
      <c r="E2578" s="1" t="s">
        <v>2443</v>
      </c>
      <c r="F2578" s="1">
        <v>6</v>
      </c>
      <c r="G2578">
        <v>16865</v>
      </c>
      <c r="H2578">
        <v>46</v>
      </c>
      <c r="I2578" t="str">
        <f t="shared" si="40"/>
        <v>38462</v>
      </c>
      <c r="J2578">
        <f>IFERROR(VLOOKUP(I2578,着工統計から!$B$2:$B$992,2,FALSE), 0)</f>
        <v>0</v>
      </c>
    </row>
    <row r="2579" spans="2:10" x14ac:dyDescent="0.7">
      <c r="B2579" s="1">
        <v>2575</v>
      </c>
      <c r="C2579" s="1" t="s">
        <v>38</v>
      </c>
      <c r="D2579" s="1">
        <v>384631</v>
      </c>
      <c r="E2579" s="1" t="s">
        <v>2444</v>
      </c>
      <c r="F2579" s="1">
        <v>6</v>
      </c>
      <c r="G2579">
        <v>8359</v>
      </c>
      <c r="H2579">
        <v>23</v>
      </c>
      <c r="I2579" t="str">
        <f t="shared" si="40"/>
        <v>38463</v>
      </c>
      <c r="J2579">
        <f>IFERROR(VLOOKUP(I2579,着工統計から!$B$2:$B$992,2,FALSE), 0)</f>
        <v>0</v>
      </c>
    </row>
    <row r="2580" spans="2:10" x14ac:dyDescent="0.7">
      <c r="B2580" s="1">
        <v>2576</v>
      </c>
      <c r="C2580" s="1" t="s">
        <v>38</v>
      </c>
      <c r="D2580" s="1">
        <v>384640</v>
      </c>
      <c r="E2580" s="1" t="s">
        <v>2445</v>
      </c>
      <c r="F2580" s="1">
        <v>5</v>
      </c>
      <c r="G2580">
        <v>3425</v>
      </c>
      <c r="H2580">
        <v>9</v>
      </c>
      <c r="I2580" t="str">
        <f t="shared" si="40"/>
        <v>38464</v>
      </c>
      <c r="J2580">
        <f>IFERROR(VLOOKUP(I2580,着工統計から!$B$2:$B$992,2,FALSE), 0)</f>
        <v>0</v>
      </c>
    </row>
    <row r="2581" spans="2:10" x14ac:dyDescent="0.7">
      <c r="B2581" s="1">
        <v>2577</v>
      </c>
      <c r="C2581" s="1" t="s">
        <v>38</v>
      </c>
      <c r="D2581" s="1">
        <v>383619</v>
      </c>
      <c r="E2581" s="1" t="s">
        <v>2446</v>
      </c>
      <c r="F2581" s="1">
        <v>6</v>
      </c>
      <c r="G2581">
        <v>23934</v>
      </c>
      <c r="H2581">
        <v>147</v>
      </c>
      <c r="I2581" t="str">
        <f t="shared" si="40"/>
        <v>38361</v>
      </c>
      <c r="J2581">
        <f>IFERROR(VLOOKUP(I2581,着工統計から!$B$2:$B$992,2,FALSE), 0)</f>
        <v>0</v>
      </c>
    </row>
    <row r="2582" spans="2:10" x14ac:dyDescent="0.7">
      <c r="B2582" s="1">
        <v>2578</v>
      </c>
      <c r="C2582" s="1" t="s">
        <v>38</v>
      </c>
      <c r="D2582" s="1">
        <v>383627</v>
      </c>
      <c r="E2582" s="1" t="s">
        <v>276</v>
      </c>
      <c r="F2582" s="1">
        <v>6</v>
      </c>
      <c r="G2582">
        <v>10679</v>
      </c>
      <c r="H2582">
        <v>65</v>
      </c>
      <c r="I2582" t="str">
        <f t="shared" si="40"/>
        <v>38362</v>
      </c>
      <c r="J2582">
        <f>IFERROR(VLOOKUP(I2582,着工統計から!$B$2:$B$992,2,FALSE), 0)</f>
        <v>0</v>
      </c>
    </row>
    <row r="2583" spans="2:10" x14ac:dyDescent="0.7">
      <c r="B2583" s="1">
        <v>2579</v>
      </c>
      <c r="C2583" s="1" t="s">
        <v>38</v>
      </c>
      <c r="D2583" s="1">
        <v>383490</v>
      </c>
      <c r="E2583" s="1" t="s">
        <v>2447</v>
      </c>
      <c r="F2583" s="1">
        <v>6</v>
      </c>
      <c r="G2583">
        <v>194</v>
      </c>
      <c r="H2583">
        <v>0</v>
      </c>
      <c r="I2583" t="str">
        <f t="shared" si="40"/>
        <v>38349</v>
      </c>
      <c r="J2583">
        <f>IFERROR(VLOOKUP(I2583,着工統計から!$B$2:$B$992,2,FALSE), 0)</f>
        <v>0</v>
      </c>
    </row>
    <row r="2584" spans="2:10" x14ac:dyDescent="0.7">
      <c r="B2584" s="1">
        <v>2580</v>
      </c>
      <c r="C2584" s="1" t="s">
        <v>38</v>
      </c>
      <c r="D2584" s="1">
        <v>383503</v>
      </c>
      <c r="E2584" s="1" t="s">
        <v>2448</v>
      </c>
      <c r="F2584" s="1">
        <v>6</v>
      </c>
      <c r="G2584">
        <v>3324</v>
      </c>
      <c r="H2584">
        <v>4</v>
      </c>
      <c r="I2584" t="str">
        <f t="shared" si="40"/>
        <v>38350</v>
      </c>
      <c r="J2584">
        <f>IFERROR(VLOOKUP(I2584,着工統計から!$B$2:$B$992,2,FALSE), 0)</f>
        <v>0</v>
      </c>
    </row>
    <row r="2585" spans="2:10" x14ac:dyDescent="0.7">
      <c r="B2585" s="1">
        <v>2581</v>
      </c>
      <c r="C2585" s="1" t="s">
        <v>38</v>
      </c>
      <c r="D2585" s="1">
        <v>383511</v>
      </c>
      <c r="E2585" s="1" t="s">
        <v>2449</v>
      </c>
      <c r="F2585" s="1">
        <v>6</v>
      </c>
      <c r="G2585">
        <v>1582</v>
      </c>
      <c r="H2585">
        <v>2</v>
      </c>
      <c r="I2585" t="str">
        <f t="shared" si="40"/>
        <v>38351</v>
      </c>
      <c r="J2585">
        <f>IFERROR(VLOOKUP(I2585,着工統計から!$B$2:$B$992,2,FALSE), 0)</f>
        <v>0</v>
      </c>
    </row>
    <row r="2586" spans="2:10" x14ac:dyDescent="0.7">
      <c r="B2586" s="1">
        <v>2582</v>
      </c>
      <c r="C2586" s="1" t="s">
        <v>38</v>
      </c>
      <c r="D2586" s="1">
        <v>383520</v>
      </c>
      <c r="E2586" s="1" t="s">
        <v>2450</v>
      </c>
      <c r="F2586" s="1">
        <v>6</v>
      </c>
      <c r="G2586">
        <v>2035</v>
      </c>
      <c r="H2586">
        <v>3</v>
      </c>
      <c r="I2586" t="str">
        <f t="shared" si="40"/>
        <v>38352</v>
      </c>
      <c r="J2586">
        <f>IFERROR(VLOOKUP(I2586,着工統計から!$B$2:$B$992,2,FALSE), 0)</f>
        <v>0</v>
      </c>
    </row>
    <row r="2587" spans="2:10" x14ac:dyDescent="0.7">
      <c r="B2587" s="1">
        <v>2583</v>
      </c>
      <c r="C2587" s="1" t="s">
        <v>38</v>
      </c>
      <c r="D2587" s="1">
        <v>383813</v>
      </c>
      <c r="E2587" s="1" t="s">
        <v>2451</v>
      </c>
      <c r="F2587" s="1">
        <v>5</v>
      </c>
      <c r="G2587">
        <v>5686</v>
      </c>
      <c r="H2587">
        <v>11</v>
      </c>
      <c r="I2587" t="str">
        <f t="shared" si="40"/>
        <v>38381</v>
      </c>
      <c r="J2587">
        <f>IFERROR(VLOOKUP(I2587,着工統計から!$B$2:$B$992,2,FALSE), 0)</f>
        <v>0</v>
      </c>
    </row>
    <row r="2588" spans="2:10" x14ac:dyDescent="0.7">
      <c r="B2588" s="1">
        <v>2584</v>
      </c>
      <c r="C2588" s="1" t="s">
        <v>38</v>
      </c>
      <c r="D2588" s="1">
        <v>383821</v>
      </c>
      <c r="E2588" s="1" t="s">
        <v>2452</v>
      </c>
      <c r="F2588" s="1">
        <v>5</v>
      </c>
      <c r="G2588">
        <v>546</v>
      </c>
      <c r="H2588">
        <v>1</v>
      </c>
      <c r="I2588" t="str">
        <f t="shared" si="40"/>
        <v>38382</v>
      </c>
      <c r="J2588">
        <f>IFERROR(VLOOKUP(I2588,着工統計から!$B$2:$B$992,2,FALSE), 0)</f>
        <v>0</v>
      </c>
    </row>
    <row r="2589" spans="2:10" x14ac:dyDescent="0.7">
      <c r="B2589" s="1">
        <v>2585</v>
      </c>
      <c r="C2589" s="1" t="s">
        <v>38</v>
      </c>
      <c r="D2589" s="1">
        <v>383830</v>
      </c>
      <c r="E2589" s="1" t="s">
        <v>2453</v>
      </c>
      <c r="F2589" s="1">
        <v>5</v>
      </c>
      <c r="G2589">
        <v>1479</v>
      </c>
      <c r="H2589">
        <v>3</v>
      </c>
      <c r="I2589" t="str">
        <f t="shared" si="40"/>
        <v>38383</v>
      </c>
      <c r="J2589">
        <f>IFERROR(VLOOKUP(I2589,着工統計から!$B$2:$B$992,2,FALSE), 0)</f>
        <v>0</v>
      </c>
    </row>
    <row r="2590" spans="2:10" x14ac:dyDescent="0.7">
      <c r="B2590" s="1">
        <v>2586</v>
      </c>
      <c r="C2590" s="1" t="s">
        <v>38</v>
      </c>
      <c r="D2590" s="1">
        <v>383848</v>
      </c>
      <c r="E2590" s="1" t="s">
        <v>2454</v>
      </c>
      <c r="F2590" s="1">
        <v>5</v>
      </c>
      <c r="G2590">
        <v>736</v>
      </c>
      <c r="H2590">
        <v>1</v>
      </c>
      <c r="I2590" t="str">
        <f t="shared" si="40"/>
        <v>38384</v>
      </c>
      <c r="J2590">
        <f>IFERROR(VLOOKUP(I2590,着工統計から!$B$2:$B$992,2,FALSE), 0)</f>
        <v>0</v>
      </c>
    </row>
    <row r="2591" spans="2:10" x14ac:dyDescent="0.7">
      <c r="B2591" s="1">
        <v>2587</v>
      </c>
      <c r="C2591" s="1" t="s">
        <v>38</v>
      </c>
      <c r="D2591" s="1">
        <v>384011</v>
      </c>
      <c r="E2591" s="1" t="s">
        <v>103</v>
      </c>
      <c r="F2591" s="1">
        <v>6</v>
      </c>
      <c r="G2591">
        <v>30064</v>
      </c>
      <c r="H2591">
        <v>206</v>
      </c>
      <c r="I2591" t="str">
        <f t="shared" si="40"/>
        <v>38401</v>
      </c>
      <c r="J2591">
        <f>IFERROR(VLOOKUP(I2591,着工統計から!$B$2:$B$992,2,FALSE), 0)</f>
        <v>0</v>
      </c>
    </row>
    <row r="2592" spans="2:10" x14ac:dyDescent="0.7">
      <c r="B2592" s="1">
        <v>2588</v>
      </c>
      <c r="C2592" s="1" t="s">
        <v>38</v>
      </c>
      <c r="D2592" s="1">
        <v>384020</v>
      </c>
      <c r="E2592" s="1" t="s">
        <v>2455</v>
      </c>
      <c r="F2592" s="1">
        <v>6</v>
      </c>
      <c r="G2592">
        <v>20506</v>
      </c>
      <c r="H2592">
        <v>69</v>
      </c>
      <c r="I2592" t="str">
        <f t="shared" si="40"/>
        <v>38402</v>
      </c>
      <c r="J2592">
        <f>IFERROR(VLOOKUP(I2592,着工統計から!$B$2:$B$992,2,FALSE), 0)</f>
        <v>0</v>
      </c>
    </row>
    <row r="2593" spans="2:10" x14ac:dyDescent="0.7">
      <c r="B2593" s="1">
        <v>2589</v>
      </c>
      <c r="C2593" s="1" t="s">
        <v>38</v>
      </c>
      <c r="D2593" s="1">
        <v>384038</v>
      </c>
      <c r="E2593" s="1" t="s">
        <v>2456</v>
      </c>
      <c r="F2593" s="1">
        <v>5</v>
      </c>
      <c r="G2593">
        <v>733</v>
      </c>
      <c r="H2593">
        <v>2</v>
      </c>
      <c r="I2593" t="str">
        <f t="shared" si="40"/>
        <v>38403</v>
      </c>
      <c r="J2593">
        <f>IFERROR(VLOOKUP(I2593,着工統計から!$B$2:$B$992,2,FALSE), 0)</f>
        <v>0</v>
      </c>
    </row>
    <row r="2594" spans="2:10" x14ac:dyDescent="0.7">
      <c r="B2594" s="1">
        <v>2590</v>
      </c>
      <c r="C2594" s="1" t="s">
        <v>38</v>
      </c>
      <c r="D2594" s="1">
        <v>383856</v>
      </c>
      <c r="E2594" s="1" t="s">
        <v>2457</v>
      </c>
      <c r="F2594" s="1">
        <v>5</v>
      </c>
      <c r="G2594">
        <v>2362</v>
      </c>
      <c r="H2594">
        <v>10</v>
      </c>
      <c r="I2594" t="str">
        <f t="shared" si="40"/>
        <v>38385</v>
      </c>
      <c r="J2594">
        <f>IFERROR(VLOOKUP(I2594,着工統計から!$B$2:$B$992,2,FALSE), 0)</f>
        <v>0</v>
      </c>
    </row>
    <row r="2595" spans="2:10" x14ac:dyDescent="0.7">
      <c r="B2595" s="1">
        <v>2591</v>
      </c>
      <c r="C2595" s="1" t="s">
        <v>38</v>
      </c>
      <c r="D2595" s="1">
        <v>384224</v>
      </c>
      <c r="E2595" s="1" t="s">
        <v>2458</v>
      </c>
      <c r="F2595" s="1">
        <v>5</v>
      </c>
      <c r="G2595">
        <v>9272</v>
      </c>
      <c r="H2595">
        <v>38</v>
      </c>
      <c r="I2595" t="str">
        <f t="shared" si="40"/>
        <v>38422</v>
      </c>
      <c r="J2595">
        <f>IFERROR(VLOOKUP(I2595,着工統計から!$B$2:$B$992,2,FALSE), 0)</f>
        <v>0</v>
      </c>
    </row>
    <row r="2596" spans="2:10" x14ac:dyDescent="0.7">
      <c r="B2596" s="1">
        <v>2592</v>
      </c>
      <c r="C2596" s="1" t="s">
        <v>38</v>
      </c>
      <c r="D2596" s="1">
        <v>384232</v>
      </c>
      <c r="E2596" s="1" t="s">
        <v>2459</v>
      </c>
      <c r="F2596" s="1">
        <v>5</v>
      </c>
      <c r="G2596">
        <v>5108</v>
      </c>
      <c r="H2596">
        <v>21</v>
      </c>
      <c r="I2596" t="str">
        <f t="shared" si="40"/>
        <v>38423</v>
      </c>
      <c r="J2596">
        <f>IFERROR(VLOOKUP(I2596,着工統計から!$B$2:$B$992,2,FALSE), 0)</f>
        <v>0</v>
      </c>
    </row>
    <row r="2597" spans="2:10" x14ac:dyDescent="0.7">
      <c r="B2597" s="1">
        <v>2593</v>
      </c>
      <c r="C2597" s="1" t="s">
        <v>38</v>
      </c>
      <c r="D2597" s="1">
        <v>384429</v>
      </c>
      <c r="E2597" s="1" t="s">
        <v>2460</v>
      </c>
      <c r="F2597" s="1">
        <v>6</v>
      </c>
      <c r="G2597">
        <v>4992</v>
      </c>
      <c r="H2597">
        <v>3</v>
      </c>
      <c r="I2597" t="str">
        <f t="shared" si="40"/>
        <v>38442</v>
      </c>
      <c r="J2597">
        <f>IFERROR(VLOOKUP(I2597,着工統計から!$B$2:$B$992,2,FALSE), 0)</f>
        <v>0</v>
      </c>
    </row>
    <row r="2598" spans="2:10" x14ac:dyDescent="0.7">
      <c r="B2598" s="1">
        <v>2594</v>
      </c>
      <c r="C2598" s="1" t="s">
        <v>38</v>
      </c>
      <c r="D2598" s="1">
        <v>384437</v>
      </c>
      <c r="E2598" s="1" t="s">
        <v>2141</v>
      </c>
      <c r="F2598" s="1">
        <v>7</v>
      </c>
      <c r="G2598">
        <v>1860</v>
      </c>
      <c r="H2598">
        <v>1</v>
      </c>
      <c r="I2598" t="str">
        <f t="shared" si="40"/>
        <v>38443</v>
      </c>
      <c r="J2598">
        <f>IFERROR(VLOOKUP(I2598,着工統計から!$B$2:$B$992,2,FALSE), 0)</f>
        <v>0</v>
      </c>
    </row>
    <row r="2599" spans="2:10" x14ac:dyDescent="0.7">
      <c r="B2599" s="1">
        <v>2595</v>
      </c>
      <c r="C2599" s="1" t="s">
        <v>38</v>
      </c>
      <c r="D2599" s="1">
        <v>384445</v>
      </c>
      <c r="E2599" s="1" t="s">
        <v>2461</v>
      </c>
      <c r="F2599" s="1">
        <v>7</v>
      </c>
      <c r="G2599">
        <v>2774</v>
      </c>
      <c r="H2599">
        <v>2</v>
      </c>
      <c r="I2599" t="str">
        <f t="shared" si="40"/>
        <v>38444</v>
      </c>
      <c r="J2599">
        <f>IFERROR(VLOOKUP(I2599,着工統計から!$B$2:$B$992,2,FALSE), 0)</f>
        <v>0</v>
      </c>
    </row>
    <row r="2600" spans="2:10" x14ac:dyDescent="0.7">
      <c r="B2600" s="1">
        <v>2596</v>
      </c>
      <c r="C2600" s="1" t="s">
        <v>38</v>
      </c>
      <c r="D2600" s="1">
        <v>384844</v>
      </c>
      <c r="E2600" s="1" t="s">
        <v>2462</v>
      </c>
      <c r="F2600" s="1">
        <v>6</v>
      </c>
      <c r="G2600">
        <v>4072</v>
      </c>
      <c r="H2600">
        <v>3</v>
      </c>
      <c r="I2600" t="str">
        <f t="shared" si="40"/>
        <v>38484</v>
      </c>
      <c r="J2600">
        <f>IFERROR(VLOOKUP(I2600,着工統計から!$B$2:$B$992,2,FALSE), 0)</f>
        <v>0</v>
      </c>
    </row>
    <row r="2601" spans="2:10" x14ac:dyDescent="0.7">
      <c r="B2601" s="1">
        <v>2597</v>
      </c>
      <c r="C2601" s="1" t="s">
        <v>38</v>
      </c>
      <c r="D2601" s="1">
        <v>384836</v>
      </c>
      <c r="E2601" s="1" t="s">
        <v>2463</v>
      </c>
      <c r="F2601" s="1">
        <v>5</v>
      </c>
      <c r="G2601">
        <v>9369</v>
      </c>
      <c r="H2601">
        <v>19</v>
      </c>
      <c r="I2601" t="str">
        <f t="shared" si="40"/>
        <v>38483</v>
      </c>
      <c r="J2601">
        <f>IFERROR(VLOOKUP(I2601,着工統計から!$B$2:$B$992,2,FALSE), 0)</f>
        <v>0</v>
      </c>
    </row>
    <row r="2602" spans="2:10" x14ac:dyDescent="0.7">
      <c r="B2602" s="1">
        <v>2598</v>
      </c>
      <c r="C2602" s="1" t="s">
        <v>38</v>
      </c>
      <c r="D2602" s="1">
        <v>384852</v>
      </c>
      <c r="E2602" s="1" t="s">
        <v>2464</v>
      </c>
      <c r="F2602" s="1">
        <v>5</v>
      </c>
      <c r="G2602">
        <v>1336</v>
      </c>
      <c r="H2602">
        <v>3</v>
      </c>
      <c r="I2602" t="str">
        <f t="shared" si="40"/>
        <v>38485</v>
      </c>
      <c r="J2602">
        <f>IFERROR(VLOOKUP(I2602,着工統計から!$B$2:$B$992,2,FALSE), 0)</f>
        <v>0</v>
      </c>
    </row>
    <row r="2603" spans="2:10" x14ac:dyDescent="0.7">
      <c r="B2603" s="1">
        <v>2599</v>
      </c>
      <c r="C2603" s="1" t="s">
        <v>38</v>
      </c>
      <c r="D2603" s="1">
        <v>385018</v>
      </c>
      <c r="E2603" s="1" t="s">
        <v>2465</v>
      </c>
      <c r="F2603" s="1">
        <v>7</v>
      </c>
      <c r="G2603">
        <v>1598</v>
      </c>
      <c r="H2603">
        <v>1</v>
      </c>
      <c r="I2603" t="str">
        <f t="shared" si="40"/>
        <v>38501</v>
      </c>
      <c r="J2603">
        <f>IFERROR(VLOOKUP(I2603,着工統計から!$B$2:$B$992,2,FALSE), 0)</f>
        <v>0</v>
      </c>
    </row>
    <row r="2604" spans="2:10" x14ac:dyDescent="0.7">
      <c r="B2604" s="1">
        <v>2600</v>
      </c>
      <c r="C2604" s="1" t="s">
        <v>38</v>
      </c>
      <c r="D2604" s="1">
        <v>385026</v>
      </c>
      <c r="E2604" s="1" t="s">
        <v>2466</v>
      </c>
      <c r="F2604" s="1">
        <v>7</v>
      </c>
      <c r="G2604">
        <v>7458</v>
      </c>
      <c r="H2604">
        <v>7</v>
      </c>
      <c r="I2604" t="str">
        <f t="shared" si="40"/>
        <v>38502</v>
      </c>
      <c r="J2604">
        <f>IFERROR(VLOOKUP(I2604,着工統計から!$B$2:$B$992,2,FALSE), 0)</f>
        <v>0</v>
      </c>
    </row>
    <row r="2605" spans="2:10" x14ac:dyDescent="0.7">
      <c r="B2605" s="1">
        <v>2601</v>
      </c>
      <c r="C2605" s="1" t="s">
        <v>38</v>
      </c>
      <c r="D2605" s="1">
        <v>385034</v>
      </c>
      <c r="E2605" s="1" t="s">
        <v>2467</v>
      </c>
      <c r="F2605" s="1">
        <v>7</v>
      </c>
      <c r="G2605">
        <v>7214</v>
      </c>
      <c r="H2605">
        <v>7</v>
      </c>
      <c r="I2605" t="str">
        <f t="shared" si="40"/>
        <v>38503</v>
      </c>
      <c r="J2605">
        <f>IFERROR(VLOOKUP(I2605,着工統計から!$B$2:$B$992,2,FALSE), 0)</f>
        <v>0</v>
      </c>
    </row>
    <row r="2606" spans="2:10" x14ac:dyDescent="0.7">
      <c r="B2606" s="1">
        <v>2602</v>
      </c>
      <c r="C2606" s="1" t="s">
        <v>38</v>
      </c>
      <c r="D2606" s="1">
        <v>385042</v>
      </c>
      <c r="E2606" s="1" t="s">
        <v>2468</v>
      </c>
      <c r="F2606" s="1">
        <v>7</v>
      </c>
      <c r="G2606">
        <v>3574</v>
      </c>
      <c r="H2606">
        <v>3</v>
      </c>
      <c r="I2606" t="str">
        <f t="shared" si="40"/>
        <v>38504</v>
      </c>
      <c r="J2606">
        <f>IFERROR(VLOOKUP(I2606,着工統計から!$B$2:$B$992,2,FALSE), 0)</f>
        <v>0</v>
      </c>
    </row>
    <row r="2607" spans="2:10" x14ac:dyDescent="0.7">
      <c r="B2607" s="1">
        <v>2603</v>
      </c>
      <c r="C2607" s="1" t="s">
        <v>38</v>
      </c>
      <c r="D2607" s="1">
        <v>385051</v>
      </c>
      <c r="E2607" s="1" t="s">
        <v>2469</v>
      </c>
      <c r="F2607" s="1">
        <v>7</v>
      </c>
      <c r="G2607">
        <v>2058</v>
      </c>
      <c r="H2607">
        <v>2</v>
      </c>
      <c r="I2607" t="str">
        <f t="shared" si="40"/>
        <v>38505</v>
      </c>
      <c r="J2607">
        <f>IFERROR(VLOOKUP(I2607,着工統計から!$B$2:$B$992,2,FALSE), 0)</f>
        <v>0</v>
      </c>
    </row>
    <row r="2608" spans="2:10" x14ac:dyDescent="0.7">
      <c r="B2608" s="1">
        <v>2604</v>
      </c>
      <c r="C2608" s="1" t="s">
        <v>39</v>
      </c>
      <c r="D2608" s="1">
        <v>392014</v>
      </c>
      <c r="E2608" s="1" t="s">
        <v>2470</v>
      </c>
      <c r="F2608" s="1">
        <v>7</v>
      </c>
      <c r="G2608">
        <v>320127</v>
      </c>
      <c r="H2608">
        <v>1531</v>
      </c>
      <c r="I2608" t="str">
        <f t="shared" si="40"/>
        <v>39201</v>
      </c>
      <c r="J2608">
        <f>IFERROR(VLOOKUP(I2608,着工統計から!$B$2:$B$992,2,FALSE), 0)</f>
        <v>0</v>
      </c>
    </row>
    <row r="2609" spans="2:10" x14ac:dyDescent="0.7">
      <c r="B2609" s="1">
        <v>2605</v>
      </c>
      <c r="C2609" s="1" t="s">
        <v>39</v>
      </c>
      <c r="D2609" s="1">
        <v>393614</v>
      </c>
      <c r="E2609" s="1" t="s">
        <v>2471</v>
      </c>
      <c r="F2609" s="1">
        <v>6</v>
      </c>
      <c r="G2609">
        <v>1285</v>
      </c>
      <c r="H2609">
        <v>6</v>
      </c>
      <c r="I2609" t="str">
        <f t="shared" si="40"/>
        <v>39361</v>
      </c>
      <c r="J2609">
        <f>IFERROR(VLOOKUP(I2609,着工統計から!$B$2:$B$992,2,FALSE), 0)</f>
        <v>0</v>
      </c>
    </row>
    <row r="2610" spans="2:10" x14ac:dyDescent="0.7">
      <c r="B2610" s="1">
        <v>2606</v>
      </c>
      <c r="C2610" s="1" t="s">
        <v>39</v>
      </c>
      <c r="D2610" s="1">
        <v>393622</v>
      </c>
      <c r="E2610" s="1" t="s">
        <v>2472</v>
      </c>
      <c r="F2610" s="1">
        <v>6</v>
      </c>
      <c r="G2610">
        <v>907</v>
      </c>
      <c r="H2610">
        <v>4</v>
      </c>
      <c r="I2610" t="str">
        <f t="shared" si="40"/>
        <v>39362</v>
      </c>
      <c r="J2610">
        <f>IFERROR(VLOOKUP(I2610,着工統計から!$B$2:$B$992,2,FALSE), 0)</f>
        <v>0</v>
      </c>
    </row>
    <row r="2611" spans="2:10" x14ac:dyDescent="0.7">
      <c r="B2611" s="1">
        <v>2607</v>
      </c>
      <c r="C2611" s="1" t="s">
        <v>39</v>
      </c>
      <c r="D2611" s="1">
        <v>393835</v>
      </c>
      <c r="E2611" s="1" t="s">
        <v>1555</v>
      </c>
      <c r="F2611" s="1">
        <v>7</v>
      </c>
      <c r="G2611">
        <v>14871</v>
      </c>
      <c r="H2611">
        <v>71</v>
      </c>
      <c r="I2611" t="str">
        <f t="shared" si="40"/>
        <v>39383</v>
      </c>
      <c r="J2611">
        <f>IFERROR(VLOOKUP(I2611,着工統計から!$B$2:$B$992,2,FALSE), 0)</f>
        <v>0</v>
      </c>
    </row>
    <row r="2612" spans="2:10" x14ac:dyDescent="0.7">
      <c r="B2612" s="1">
        <v>2608</v>
      </c>
      <c r="C2612" s="1" t="s">
        <v>39</v>
      </c>
      <c r="D2612" s="1">
        <v>392022</v>
      </c>
      <c r="E2612" s="1" t="s">
        <v>2473</v>
      </c>
      <c r="F2612" s="1">
        <v>7</v>
      </c>
      <c r="G2612">
        <v>13524</v>
      </c>
      <c r="H2612">
        <v>26</v>
      </c>
      <c r="I2612" t="str">
        <f t="shared" si="40"/>
        <v>39202</v>
      </c>
      <c r="J2612">
        <f>IFERROR(VLOOKUP(I2612,着工統計から!$B$2:$B$992,2,FALSE), 0)</f>
        <v>0</v>
      </c>
    </row>
    <row r="2613" spans="2:10" x14ac:dyDescent="0.7">
      <c r="B2613" s="1">
        <v>2609</v>
      </c>
      <c r="C2613" s="1" t="s">
        <v>39</v>
      </c>
      <c r="D2613" s="1">
        <v>392031</v>
      </c>
      <c r="E2613" s="1" t="s">
        <v>2474</v>
      </c>
      <c r="F2613" s="1">
        <v>7</v>
      </c>
      <c r="G2613">
        <v>17577</v>
      </c>
      <c r="H2613">
        <v>54</v>
      </c>
      <c r="I2613" t="str">
        <f t="shared" si="40"/>
        <v>39203</v>
      </c>
      <c r="J2613">
        <f>IFERROR(VLOOKUP(I2613,着工統計から!$B$2:$B$992,2,FALSE), 0)</f>
        <v>0</v>
      </c>
    </row>
    <row r="2614" spans="2:10" x14ac:dyDescent="0.7">
      <c r="B2614" s="1">
        <v>2610</v>
      </c>
      <c r="C2614" s="1" t="s">
        <v>39</v>
      </c>
      <c r="D2614" s="1">
        <v>392049</v>
      </c>
      <c r="E2614" s="1" t="s">
        <v>2475</v>
      </c>
      <c r="F2614" s="1">
        <v>7</v>
      </c>
      <c r="G2614">
        <v>47982</v>
      </c>
      <c r="H2614">
        <v>273</v>
      </c>
      <c r="I2614" t="str">
        <f t="shared" si="40"/>
        <v>39204</v>
      </c>
      <c r="J2614">
        <f>IFERROR(VLOOKUP(I2614,着工統計から!$B$2:$B$992,2,FALSE), 0)</f>
        <v>0</v>
      </c>
    </row>
    <row r="2615" spans="2:10" x14ac:dyDescent="0.7">
      <c r="B2615" s="1">
        <v>2611</v>
      </c>
      <c r="C2615" s="1" t="s">
        <v>39</v>
      </c>
      <c r="D2615" s="1">
        <v>392057</v>
      </c>
      <c r="E2615" s="1" t="s">
        <v>2476</v>
      </c>
      <c r="F2615" s="1">
        <v>7</v>
      </c>
      <c r="G2615">
        <v>27038</v>
      </c>
      <c r="H2615">
        <v>140</v>
      </c>
      <c r="I2615" t="str">
        <f t="shared" si="40"/>
        <v>39205</v>
      </c>
      <c r="J2615">
        <f>IFERROR(VLOOKUP(I2615,着工統計から!$B$2:$B$992,2,FALSE), 0)</f>
        <v>0</v>
      </c>
    </row>
    <row r="2616" spans="2:10" x14ac:dyDescent="0.7">
      <c r="B2616" s="1">
        <v>2612</v>
      </c>
      <c r="C2616" s="1" t="s">
        <v>39</v>
      </c>
      <c r="D2616" s="1">
        <v>392065</v>
      </c>
      <c r="E2616" s="1" t="s">
        <v>2477</v>
      </c>
      <c r="F2616" s="1">
        <v>7</v>
      </c>
      <c r="G2616">
        <v>22606</v>
      </c>
      <c r="H2616">
        <v>33</v>
      </c>
      <c r="I2616" t="str">
        <f t="shared" si="40"/>
        <v>39206</v>
      </c>
      <c r="J2616">
        <f>IFERROR(VLOOKUP(I2616,着工統計から!$B$2:$B$992,2,FALSE), 0)</f>
        <v>0</v>
      </c>
    </row>
    <row r="2617" spans="2:10" x14ac:dyDescent="0.7">
      <c r="B2617" s="1">
        <v>2613</v>
      </c>
      <c r="C2617" s="1" t="s">
        <v>39</v>
      </c>
      <c r="D2617" s="1">
        <v>392081</v>
      </c>
      <c r="E2617" s="1" t="s">
        <v>2478</v>
      </c>
      <c r="F2617" s="1">
        <v>7</v>
      </c>
      <c r="G2617">
        <v>20907</v>
      </c>
      <c r="H2617">
        <v>48</v>
      </c>
      <c r="I2617" t="str">
        <f t="shared" si="40"/>
        <v>39208</v>
      </c>
      <c r="J2617">
        <f>IFERROR(VLOOKUP(I2617,着工統計から!$B$2:$B$992,2,FALSE), 0)</f>
        <v>0</v>
      </c>
    </row>
    <row r="2618" spans="2:10" x14ac:dyDescent="0.7">
      <c r="B2618" s="1">
        <v>2614</v>
      </c>
      <c r="C2618" s="1" t="s">
        <v>39</v>
      </c>
      <c r="D2618" s="1">
        <v>392090</v>
      </c>
      <c r="E2618" s="1" t="s">
        <v>2479</v>
      </c>
      <c r="F2618" s="1">
        <v>7</v>
      </c>
      <c r="G2618">
        <v>13778</v>
      </c>
      <c r="H2618">
        <v>23</v>
      </c>
      <c r="I2618" t="str">
        <f t="shared" si="40"/>
        <v>39209</v>
      </c>
      <c r="J2618">
        <f>IFERROR(VLOOKUP(I2618,着工統計から!$B$2:$B$992,2,FALSE), 0)</f>
        <v>0</v>
      </c>
    </row>
    <row r="2619" spans="2:10" x14ac:dyDescent="0.7">
      <c r="B2619" s="1">
        <v>2615</v>
      </c>
      <c r="C2619" s="1" t="s">
        <v>39</v>
      </c>
      <c r="D2619" s="1">
        <v>392073</v>
      </c>
      <c r="E2619" s="1" t="s">
        <v>2480</v>
      </c>
      <c r="F2619" s="1">
        <v>6</v>
      </c>
      <c r="G2619">
        <v>31436</v>
      </c>
      <c r="H2619">
        <v>166</v>
      </c>
      <c r="I2619" t="str">
        <f t="shared" si="40"/>
        <v>39207</v>
      </c>
      <c r="J2619">
        <f>IFERROR(VLOOKUP(I2619,着工統計から!$B$2:$B$992,2,FALSE), 0)</f>
        <v>0</v>
      </c>
    </row>
    <row r="2620" spans="2:10" x14ac:dyDescent="0.7">
      <c r="B2620" s="1">
        <v>2616</v>
      </c>
      <c r="C2620" s="1" t="s">
        <v>39</v>
      </c>
      <c r="D2620" s="1">
        <v>394262</v>
      </c>
      <c r="E2620" s="1" t="s">
        <v>2481</v>
      </c>
      <c r="F2620" s="1">
        <v>6</v>
      </c>
      <c r="G2620">
        <v>2877</v>
      </c>
      <c r="H2620">
        <v>15</v>
      </c>
      <c r="I2620" t="str">
        <f t="shared" si="40"/>
        <v>39426</v>
      </c>
      <c r="J2620">
        <f>IFERROR(VLOOKUP(I2620,着工統計から!$B$2:$B$992,2,FALSE), 0)</f>
        <v>0</v>
      </c>
    </row>
    <row r="2621" spans="2:10" x14ac:dyDescent="0.7">
      <c r="B2621" s="1">
        <v>2617</v>
      </c>
      <c r="C2621" s="1" t="s">
        <v>39</v>
      </c>
      <c r="D2621" s="1">
        <v>393215</v>
      </c>
      <c r="E2621" s="1" t="s">
        <v>2482</v>
      </c>
      <c r="F2621" s="1">
        <v>7</v>
      </c>
      <c r="G2621">
        <v>2753</v>
      </c>
      <c r="H2621">
        <v>14</v>
      </c>
      <c r="I2621" t="str">
        <f t="shared" si="40"/>
        <v>39321</v>
      </c>
      <c r="J2621">
        <f>IFERROR(VLOOKUP(I2621,着工統計から!$B$2:$B$992,2,FALSE), 0)</f>
        <v>0</v>
      </c>
    </row>
    <row r="2622" spans="2:10" x14ac:dyDescent="0.7">
      <c r="B2622" s="1">
        <v>2618</v>
      </c>
      <c r="C2622" s="1" t="s">
        <v>39</v>
      </c>
      <c r="D2622" s="1">
        <v>393223</v>
      </c>
      <c r="E2622" s="1" t="s">
        <v>2483</v>
      </c>
      <c r="F2622" s="1">
        <v>7</v>
      </c>
      <c r="G2622">
        <v>6099</v>
      </c>
      <c r="H2622">
        <v>31</v>
      </c>
      <c r="I2622" t="str">
        <f t="shared" si="40"/>
        <v>39322</v>
      </c>
      <c r="J2622">
        <f>IFERROR(VLOOKUP(I2622,着工統計から!$B$2:$B$992,2,FALSE), 0)</f>
        <v>0</v>
      </c>
    </row>
    <row r="2623" spans="2:10" x14ac:dyDescent="0.7">
      <c r="B2623" s="1">
        <v>2619</v>
      </c>
      <c r="C2623" s="1" t="s">
        <v>39</v>
      </c>
      <c r="D2623" s="1">
        <v>393240</v>
      </c>
      <c r="E2623" s="1" t="s">
        <v>2484</v>
      </c>
      <c r="F2623" s="1">
        <v>7</v>
      </c>
      <c r="G2623">
        <v>18937</v>
      </c>
      <c r="H2623">
        <v>95</v>
      </c>
      <c r="I2623" t="str">
        <f t="shared" si="40"/>
        <v>39324</v>
      </c>
      <c r="J2623">
        <f>IFERROR(VLOOKUP(I2623,着工統計から!$B$2:$B$992,2,FALSE), 0)</f>
        <v>0</v>
      </c>
    </row>
    <row r="2624" spans="2:10" x14ac:dyDescent="0.7">
      <c r="B2624" s="1">
        <v>2620</v>
      </c>
      <c r="C2624" s="1" t="s">
        <v>39</v>
      </c>
      <c r="D2624" s="1">
        <v>393258</v>
      </c>
      <c r="E2624" s="1" t="s">
        <v>2485</v>
      </c>
      <c r="F2624" s="1">
        <v>7</v>
      </c>
      <c r="G2624">
        <v>3471</v>
      </c>
      <c r="H2624">
        <v>17</v>
      </c>
      <c r="I2624" t="str">
        <f t="shared" si="40"/>
        <v>39325</v>
      </c>
      <c r="J2624">
        <f>IFERROR(VLOOKUP(I2624,着工統計から!$B$2:$B$992,2,FALSE), 0)</f>
        <v>0</v>
      </c>
    </row>
    <row r="2625" spans="2:10" x14ac:dyDescent="0.7">
      <c r="B2625" s="1">
        <v>2621</v>
      </c>
      <c r="C2625" s="1" t="s">
        <v>39</v>
      </c>
      <c r="D2625" s="1">
        <v>393274</v>
      </c>
      <c r="E2625" s="1" t="s">
        <v>2486</v>
      </c>
      <c r="F2625" s="1">
        <v>7</v>
      </c>
      <c r="G2625">
        <v>1701</v>
      </c>
      <c r="H2625">
        <v>9</v>
      </c>
      <c r="I2625" t="str">
        <f t="shared" si="40"/>
        <v>39327</v>
      </c>
      <c r="J2625">
        <f>IFERROR(VLOOKUP(I2625,着工統計から!$B$2:$B$992,2,FALSE), 0)</f>
        <v>0</v>
      </c>
    </row>
    <row r="2626" spans="2:10" x14ac:dyDescent="0.7">
      <c r="B2626" s="1">
        <v>2622</v>
      </c>
      <c r="C2626" s="1" t="s">
        <v>39</v>
      </c>
      <c r="D2626" s="1">
        <v>393231</v>
      </c>
      <c r="E2626" s="1" t="s">
        <v>2487</v>
      </c>
      <c r="F2626" s="1">
        <v>6</v>
      </c>
      <c r="G2626">
        <v>21070</v>
      </c>
      <c r="H2626">
        <v>113</v>
      </c>
      <c r="I2626" t="str">
        <f t="shared" si="40"/>
        <v>39323</v>
      </c>
      <c r="J2626">
        <f>IFERROR(VLOOKUP(I2626,着工統計から!$B$2:$B$992,2,FALSE), 0)</f>
        <v>0</v>
      </c>
    </row>
    <row r="2627" spans="2:10" x14ac:dyDescent="0.7">
      <c r="B2627" s="1">
        <v>2623</v>
      </c>
      <c r="C2627" s="1" t="s">
        <v>39</v>
      </c>
      <c r="D2627" s="1">
        <v>393266</v>
      </c>
      <c r="E2627" s="1" t="s">
        <v>2488</v>
      </c>
      <c r="F2627" s="1">
        <v>6</v>
      </c>
      <c r="G2627">
        <v>4592</v>
      </c>
      <c r="H2627">
        <v>25</v>
      </c>
      <c r="I2627" t="str">
        <f t="shared" si="40"/>
        <v>39326</v>
      </c>
      <c r="J2627">
        <f>IFERROR(VLOOKUP(I2627,着工統計から!$B$2:$B$992,2,FALSE), 0)</f>
        <v>0</v>
      </c>
    </row>
    <row r="2628" spans="2:10" x14ac:dyDescent="0.7">
      <c r="B2628" s="1">
        <v>2624</v>
      </c>
      <c r="C2628" s="1" t="s">
        <v>39</v>
      </c>
      <c r="D2628" s="1">
        <v>393282</v>
      </c>
      <c r="E2628" s="1" t="s">
        <v>2489</v>
      </c>
      <c r="F2628" s="1">
        <v>6</v>
      </c>
      <c r="G2628">
        <v>1851</v>
      </c>
      <c r="H2628">
        <v>10</v>
      </c>
      <c r="I2628" t="str">
        <f t="shared" si="40"/>
        <v>39328</v>
      </c>
      <c r="J2628">
        <f>IFERROR(VLOOKUP(I2628,着工統計から!$B$2:$B$992,2,FALSE), 0)</f>
        <v>0</v>
      </c>
    </row>
    <row r="2629" spans="2:10" x14ac:dyDescent="0.7">
      <c r="B2629" s="1">
        <v>2625</v>
      </c>
      <c r="C2629" s="1" t="s">
        <v>39</v>
      </c>
      <c r="D2629" s="1">
        <v>393011</v>
      </c>
      <c r="E2629" s="1" t="s">
        <v>2490</v>
      </c>
      <c r="F2629" s="1">
        <v>7</v>
      </c>
      <c r="G2629">
        <v>2584</v>
      </c>
      <c r="H2629">
        <v>4</v>
      </c>
      <c r="I2629" t="str">
        <f t="shared" si="40"/>
        <v>39301</v>
      </c>
      <c r="J2629">
        <f>IFERROR(VLOOKUP(I2629,着工統計から!$B$2:$B$992,2,FALSE), 0)</f>
        <v>0</v>
      </c>
    </row>
    <row r="2630" spans="2:10" x14ac:dyDescent="0.7">
      <c r="B2630" s="1">
        <v>2626</v>
      </c>
      <c r="C2630" s="1" t="s">
        <v>39</v>
      </c>
      <c r="D2630" s="1">
        <v>393029</v>
      </c>
      <c r="E2630" s="1" t="s">
        <v>2491</v>
      </c>
      <c r="F2630" s="1">
        <v>7</v>
      </c>
      <c r="G2630">
        <v>3326</v>
      </c>
      <c r="H2630">
        <v>18</v>
      </c>
      <c r="I2630" t="str">
        <f t="shared" ref="I2630:I2693" si="41">LEFT(TEXT(D2630,"000000"),5)</f>
        <v>39302</v>
      </c>
      <c r="J2630">
        <f>IFERROR(VLOOKUP(I2630,着工統計から!$B$2:$B$992,2,FALSE), 0)</f>
        <v>0</v>
      </c>
    </row>
    <row r="2631" spans="2:10" x14ac:dyDescent="0.7">
      <c r="B2631" s="1">
        <v>2627</v>
      </c>
      <c r="C2631" s="1" t="s">
        <v>39</v>
      </c>
      <c r="D2631" s="1">
        <v>393037</v>
      </c>
      <c r="E2631" s="1" t="s">
        <v>2492</v>
      </c>
      <c r="F2631" s="1">
        <v>7</v>
      </c>
      <c r="G2631">
        <v>2733</v>
      </c>
      <c r="H2631">
        <v>12</v>
      </c>
      <c r="I2631" t="str">
        <f t="shared" si="41"/>
        <v>39303</v>
      </c>
      <c r="J2631">
        <f>IFERROR(VLOOKUP(I2631,着工統計から!$B$2:$B$992,2,FALSE), 0)</f>
        <v>0</v>
      </c>
    </row>
    <row r="2632" spans="2:10" x14ac:dyDescent="0.7">
      <c r="B2632" s="1">
        <v>2628</v>
      </c>
      <c r="C2632" s="1" t="s">
        <v>39</v>
      </c>
      <c r="D2632" s="1">
        <v>393045</v>
      </c>
      <c r="E2632" s="1" t="s">
        <v>1148</v>
      </c>
      <c r="F2632" s="1">
        <v>7</v>
      </c>
      <c r="G2632">
        <v>2631</v>
      </c>
      <c r="H2632">
        <v>7</v>
      </c>
      <c r="I2632" t="str">
        <f t="shared" si="41"/>
        <v>39304</v>
      </c>
      <c r="J2632">
        <f>IFERROR(VLOOKUP(I2632,着工統計から!$B$2:$B$992,2,FALSE), 0)</f>
        <v>0</v>
      </c>
    </row>
    <row r="2633" spans="2:10" x14ac:dyDescent="0.7">
      <c r="B2633" s="1">
        <v>2629</v>
      </c>
      <c r="C2633" s="1" t="s">
        <v>39</v>
      </c>
      <c r="D2633" s="1">
        <v>393053</v>
      </c>
      <c r="E2633" s="1" t="s">
        <v>2493</v>
      </c>
      <c r="F2633" s="1">
        <v>7</v>
      </c>
      <c r="G2633">
        <v>1294</v>
      </c>
      <c r="H2633">
        <v>5</v>
      </c>
      <c r="I2633" t="str">
        <f t="shared" si="41"/>
        <v>39305</v>
      </c>
      <c r="J2633">
        <f>IFERROR(VLOOKUP(I2633,着工統計から!$B$2:$B$992,2,FALSE), 0)</f>
        <v>0</v>
      </c>
    </row>
    <row r="2634" spans="2:10" x14ac:dyDescent="0.7">
      <c r="B2634" s="1">
        <v>2630</v>
      </c>
      <c r="C2634" s="1" t="s">
        <v>39</v>
      </c>
      <c r="D2634" s="1">
        <v>393061</v>
      </c>
      <c r="E2634" s="1" t="s">
        <v>2494</v>
      </c>
      <c r="F2634" s="1">
        <v>7</v>
      </c>
      <c r="G2634">
        <v>823</v>
      </c>
      <c r="H2634">
        <v>1</v>
      </c>
      <c r="I2634" t="str">
        <f t="shared" si="41"/>
        <v>39306</v>
      </c>
      <c r="J2634">
        <f>IFERROR(VLOOKUP(I2634,着工統計から!$B$2:$B$992,2,FALSE), 0)</f>
        <v>0</v>
      </c>
    </row>
    <row r="2635" spans="2:10" x14ac:dyDescent="0.7">
      <c r="B2635" s="1">
        <v>2631</v>
      </c>
      <c r="C2635" s="1" t="s">
        <v>39</v>
      </c>
      <c r="D2635" s="1">
        <v>393070</v>
      </c>
      <c r="E2635" s="1" t="s">
        <v>2495</v>
      </c>
      <c r="F2635" s="1">
        <v>7</v>
      </c>
      <c r="G2635">
        <v>3858</v>
      </c>
      <c r="H2635">
        <v>18</v>
      </c>
      <c r="I2635" t="str">
        <f t="shared" si="41"/>
        <v>39307</v>
      </c>
      <c r="J2635">
        <f>IFERROR(VLOOKUP(I2635,着工統計から!$B$2:$B$992,2,FALSE), 0)</f>
        <v>0</v>
      </c>
    </row>
    <row r="2636" spans="2:10" x14ac:dyDescent="0.7">
      <c r="B2636" s="1">
        <v>2632</v>
      </c>
      <c r="C2636" s="1" t="s">
        <v>39</v>
      </c>
      <c r="D2636" s="1">
        <v>393410</v>
      </c>
      <c r="E2636" s="1" t="s">
        <v>2496</v>
      </c>
      <c r="F2636" s="1">
        <v>5</v>
      </c>
      <c r="G2636">
        <v>3573</v>
      </c>
      <c r="H2636">
        <v>31</v>
      </c>
      <c r="I2636" t="str">
        <f t="shared" si="41"/>
        <v>39341</v>
      </c>
      <c r="J2636">
        <f>IFERROR(VLOOKUP(I2636,着工統計から!$B$2:$B$992,2,FALSE), 0)</f>
        <v>0</v>
      </c>
    </row>
    <row r="2637" spans="2:10" x14ac:dyDescent="0.7">
      <c r="B2637" s="1">
        <v>2633</v>
      </c>
      <c r="C2637" s="1" t="s">
        <v>39</v>
      </c>
      <c r="D2637" s="1">
        <v>393444</v>
      </c>
      <c r="E2637" s="1" t="s">
        <v>2497</v>
      </c>
      <c r="F2637" s="1">
        <v>5</v>
      </c>
      <c r="G2637">
        <v>3962</v>
      </c>
      <c r="H2637">
        <v>2</v>
      </c>
      <c r="I2637" t="str">
        <f t="shared" si="41"/>
        <v>39344</v>
      </c>
      <c r="J2637">
        <f>IFERROR(VLOOKUP(I2637,着工統計から!$B$2:$B$992,2,FALSE), 0)</f>
        <v>0</v>
      </c>
    </row>
    <row r="2638" spans="2:10" x14ac:dyDescent="0.7">
      <c r="B2638" s="1">
        <v>2634</v>
      </c>
      <c r="C2638" s="1" t="s">
        <v>39</v>
      </c>
      <c r="D2638" s="1">
        <v>393631</v>
      </c>
      <c r="E2638" s="1" t="s">
        <v>2498</v>
      </c>
      <c r="F2638" s="1">
        <v>5</v>
      </c>
      <c r="G2638">
        <v>3997</v>
      </c>
      <c r="H2638">
        <v>2</v>
      </c>
      <c r="I2638" t="str">
        <f t="shared" si="41"/>
        <v>39363</v>
      </c>
      <c r="J2638">
        <f>IFERROR(VLOOKUP(I2638,着工統計から!$B$2:$B$992,2,FALSE), 0)</f>
        <v>0</v>
      </c>
    </row>
    <row r="2639" spans="2:10" x14ac:dyDescent="0.7">
      <c r="B2639" s="1">
        <v>2635</v>
      </c>
      <c r="C2639" s="1" t="s">
        <v>39</v>
      </c>
      <c r="D2639" s="1">
        <v>393649</v>
      </c>
      <c r="E2639" s="1" t="s">
        <v>2499</v>
      </c>
      <c r="F2639" s="1">
        <v>5</v>
      </c>
      <c r="G2639">
        <v>396</v>
      </c>
      <c r="H2639">
        <v>15</v>
      </c>
      <c r="I2639" t="str">
        <f t="shared" si="41"/>
        <v>39364</v>
      </c>
      <c r="J2639">
        <f>IFERROR(VLOOKUP(I2639,着工統計から!$B$2:$B$992,2,FALSE), 0)</f>
        <v>0</v>
      </c>
    </row>
    <row r="2640" spans="2:10" x14ac:dyDescent="0.7">
      <c r="B2640" s="1">
        <v>2636</v>
      </c>
      <c r="C2640" s="1" t="s">
        <v>39</v>
      </c>
      <c r="D2640" s="1">
        <v>393657</v>
      </c>
      <c r="E2640" s="1" t="s">
        <v>2500</v>
      </c>
      <c r="F2640" s="1">
        <v>4</v>
      </c>
      <c r="G2640">
        <v>466</v>
      </c>
      <c r="H2640">
        <v>2</v>
      </c>
      <c r="I2640" t="str">
        <f t="shared" si="41"/>
        <v>39365</v>
      </c>
      <c r="J2640">
        <f>IFERROR(VLOOKUP(I2640,着工統計から!$B$2:$B$992,2,FALSE), 0)</f>
        <v>0</v>
      </c>
    </row>
    <row r="2641" spans="2:10" x14ac:dyDescent="0.7">
      <c r="B2641" s="1">
        <v>2637</v>
      </c>
      <c r="C2641" s="1" t="s">
        <v>39</v>
      </c>
      <c r="D2641" s="1">
        <v>393819</v>
      </c>
      <c r="E2641" s="1" t="s">
        <v>2501</v>
      </c>
      <c r="F2641" s="1">
        <v>7</v>
      </c>
      <c r="G2641">
        <v>20092</v>
      </c>
      <c r="H2641">
        <v>72</v>
      </c>
      <c r="I2641" t="str">
        <f t="shared" si="41"/>
        <v>39381</v>
      </c>
      <c r="J2641">
        <f>IFERROR(VLOOKUP(I2641,着工統計から!$B$2:$B$992,2,FALSE), 0)</f>
        <v>0</v>
      </c>
    </row>
    <row r="2642" spans="2:10" x14ac:dyDescent="0.7">
      <c r="B2642" s="1">
        <v>2638</v>
      </c>
      <c r="C2642" s="1" t="s">
        <v>39</v>
      </c>
      <c r="D2642" s="1">
        <v>393851</v>
      </c>
      <c r="E2642" s="1" t="s">
        <v>2502</v>
      </c>
      <c r="F2642" s="1">
        <v>5</v>
      </c>
      <c r="G2642">
        <v>2209</v>
      </c>
      <c r="H2642">
        <v>8</v>
      </c>
      <c r="I2642" t="str">
        <f t="shared" si="41"/>
        <v>39385</v>
      </c>
      <c r="J2642">
        <f>IFERROR(VLOOKUP(I2642,着工統計から!$B$2:$B$992,2,FALSE), 0)</f>
        <v>0</v>
      </c>
    </row>
    <row r="2643" spans="2:10" x14ac:dyDescent="0.7">
      <c r="B2643" s="1">
        <v>2639</v>
      </c>
      <c r="C2643" s="1" t="s">
        <v>39</v>
      </c>
      <c r="D2643" s="1">
        <v>393827</v>
      </c>
      <c r="E2643" s="1" t="s">
        <v>2503</v>
      </c>
      <c r="F2643" s="1">
        <v>5</v>
      </c>
      <c r="G2643">
        <v>1654</v>
      </c>
      <c r="H2643">
        <v>2</v>
      </c>
      <c r="I2643" t="str">
        <f t="shared" si="41"/>
        <v>39382</v>
      </c>
      <c r="J2643">
        <f>IFERROR(VLOOKUP(I2643,着工統計から!$B$2:$B$992,2,FALSE), 0)</f>
        <v>0</v>
      </c>
    </row>
    <row r="2644" spans="2:10" x14ac:dyDescent="0.7">
      <c r="B2644" s="1">
        <v>2640</v>
      </c>
      <c r="C2644" s="1" t="s">
        <v>39</v>
      </c>
      <c r="D2644" s="1">
        <v>393843</v>
      </c>
      <c r="E2644" s="1" t="s">
        <v>2504</v>
      </c>
      <c r="F2644" s="1">
        <v>5</v>
      </c>
      <c r="G2644">
        <v>2099</v>
      </c>
      <c r="H2644">
        <v>3</v>
      </c>
      <c r="I2644" t="str">
        <f t="shared" si="41"/>
        <v>39384</v>
      </c>
      <c r="J2644">
        <f>IFERROR(VLOOKUP(I2644,着工統計から!$B$2:$B$992,2,FALSE), 0)</f>
        <v>0</v>
      </c>
    </row>
    <row r="2645" spans="2:10" x14ac:dyDescent="0.7">
      <c r="B2645" s="1">
        <v>2641</v>
      </c>
      <c r="C2645" s="1" t="s">
        <v>39</v>
      </c>
      <c r="D2645" s="1">
        <v>394092</v>
      </c>
      <c r="E2645" s="1" t="s">
        <v>2505</v>
      </c>
      <c r="F2645" s="1">
        <v>5</v>
      </c>
      <c r="G2645">
        <v>1798</v>
      </c>
      <c r="H2645">
        <v>2</v>
      </c>
      <c r="I2645" t="str">
        <f t="shared" si="41"/>
        <v>39409</v>
      </c>
      <c r="J2645">
        <f>IFERROR(VLOOKUP(I2645,着工統計から!$B$2:$B$992,2,FALSE), 0)</f>
        <v>0</v>
      </c>
    </row>
    <row r="2646" spans="2:10" x14ac:dyDescent="0.7">
      <c r="B2646" s="1">
        <v>2642</v>
      </c>
      <c r="C2646" s="1" t="s">
        <v>39</v>
      </c>
      <c r="D2646" s="1">
        <v>394017</v>
      </c>
      <c r="E2646" s="1" t="s">
        <v>2506</v>
      </c>
      <c r="F2646" s="1">
        <v>6</v>
      </c>
      <c r="G2646">
        <v>5653</v>
      </c>
      <c r="H2646">
        <v>4</v>
      </c>
      <c r="I2646" t="str">
        <f t="shared" si="41"/>
        <v>39401</v>
      </c>
      <c r="J2646">
        <f>IFERROR(VLOOKUP(I2646,着工統計から!$B$2:$B$992,2,FALSE), 0)</f>
        <v>0</v>
      </c>
    </row>
    <row r="2647" spans="2:10" x14ac:dyDescent="0.7">
      <c r="B2647" s="1">
        <v>2643</v>
      </c>
      <c r="C2647" s="1" t="s">
        <v>39</v>
      </c>
      <c r="D2647" s="1">
        <v>394068</v>
      </c>
      <c r="E2647" s="1" t="s">
        <v>2507</v>
      </c>
      <c r="F2647" s="1">
        <v>6</v>
      </c>
      <c r="G2647">
        <v>1187</v>
      </c>
      <c r="H2647">
        <v>1</v>
      </c>
      <c r="I2647" t="str">
        <f t="shared" si="41"/>
        <v>39406</v>
      </c>
      <c r="J2647">
        <f>IFERROR(VLOOKUP(I2647,着工統計から!$B$2:$B$992,2,FALSE), 0)</f>
        <v>0</v>
      </c>
    </row>
    <row r="2648" spans="2:10" x14ac:dyDescent="0.7">
      <c r="B2648" s="1">
        <v>2644</v>
      </c>
      <c r="C2648" s="1" t="s">
        <v>39</v>
      </c>
      <c r="D2648" s="1">
        <v>394025</v>
      </c>
      <c r="E2648" s="1" t="s">
        <v>2508</v>
      </c>
      <c r="F2648" s="1">
        <v>6</v>
      </c>
      <c r="G2648">
        <v>13114</v>
      </c>
      <c r="H2648">
        <v>38</v>
      </c>
      <c r="I2648" t="str">
        <f t="shared" si="41"/>
        <v>39402</v>
      </c>
      <c r="J2648">
        <f>IFERROR(VLOOKUP(I2648,着工統計から!$B$2:$B$992,2,FALSE), 0)</f>
        <v>0</v>
      </c>
    </row>
    <row r="2649" spans="2:10" x14ac:dyDescent="0.7">
      <c r="B2649" s="1">
        <v>2645</v>
      </c>
      <c r="C2649" s="1" t="s">
        <v>39</v>
      </c>
      <c r="D2649" s="1">
        <v>394033</v>
      </c>
      <c r="E2649" s="1" t="s">
        <v>2509</v>
      </c>
      <c r="F2649" s="1">
        <v>5</v>
      </c>
      <c r="G2649">
        <v>5795</v>
      </c>
      <c r="H2649">
        <v>10</v>
      </c>
      <c r="I2649" t="str">
        <f t="shared" si="41"/>
        <v>39403</v>
      </c>
      <c r="J2649">
        <f>IFERROR(VLOOKUP(I2649,着工統計から!$B$2:$B$992,2,FALSE), 0)</f>
        <v>0</v>
      </c>
    </row>
    <row r="2650" spans="2:10" x14ac:dyDescent="0.7">
      <c r="B2650" s="1">
        <v>2646</v>
      </c>
      <c r="C2650" s="1" t="s">
        <v>39</v>
      </c>
      <c r="D2650" s="1">
        <v>394050</v>
      </c>
      <c r="E2650" s="1" t="s">
        <v>2510</v>
      </c>
      <c r="F2650" s="1">
        <v>5</v>
      </c>
      <c r="G2650">
        <v>3608</v>
      </c>
      <c r="H2650">
        <v>42</v>
      </c>
      <c r="I2650" t="str">
        <f t="shared" si="41"/>
        <v>39405</v>
      </c>
      <c r="J2650">
        <f>IFERROR(VLOOKUP(I2650,着工統計から!$B$2:$B$992,2,FALSE), 0)</f>
        <v>0</v>
      </c>
    </row>
    <row r="2651" spans="2:10" x14ac:dyDescent="0.7">
      <c r="B2651" s="1">
        <v>2647</v>
      </c>
      <c r="C2651" s="1" t="s">
        <v>39</v>
      </c>
      <c r="D2651" s="1">
        <v>394106</v>
      </c>
      <c r="E2651" s="1" t="s">
        <v>2511</v>
      </c>
      <c r="F2651" s="1">
        <v>6</v>
      </c>
      <c r="G2651">
        <v>5030</v>
      </c>
      <c r="H2651">
        <v>11</v>
      </c>
      <c r="I2651" t="str">
        <f t="shared" si="41"/>
        <v>39410</v>
      </c>
      <c r="J2651">
        <f>IFERROR(VLOOKUP(I2651,着工統計から!$B$2:$B$992,2,FALSE), 0)</f>
        <v>0</v>
      </c>
    </row>
    <row r="2652" spans="2:10" x14ac:dyDescent="0.7">
      <c r="B2652" s="1">
        <v>2648</v>
      </c>
      <c r="C2652" s="1" t="s">
        <v>39</v>
      </c>
      <c r="D2652" s="1">
        <v>394076</v>
      </c>
      <c r="E2652" s="1" t="s">
        <v>2512</v>
      </c>
      <c r="F2652" s="1">
        <v>5</v>
      </c>
      <c r="G2652">
        <v>2150</v>
      </c>
      <c r="H2652">
        <v>5</v>
      </c>
      <c r="I2652" t="str">
        <f t="shared" si="41"/>
        <v>39407</v>
      </c>
      <c r="J2652">
        <f>IFERROR(VLOOKUP(I2652,着工統計から!$B$2:$B$992,2,FALSE), 0)</f>
        <v>0</v>
      </c>
    </row>
    <row r="2653" spans="2:10" x14ac:dyDescent="0.7">
      <c r="B2653" s="1">
        <v>2649</v>
      </c>
      <c r="C2653" s="1" t="s">
        <v>39</v>
      </c>
      <c r="D2653" s="1">
        <v>394084</v>
      </c>
      <c r="E2653" s="1" t="s">
        <v>2513</v>
      </c>
      <c r="F2653" s="1">
        <v>6</v>
      </c>
      <c r="G2653">
        <v>3644</v>
      </c>
      <c r="H2653">
        <v>9</v>
      </c>
      <c r="I2653" t="str">
        <f t="shared" si="41"/>
        <v>39408</v>
      </c>
      <c r="J2653">
        <f>IFERROR(VLOOKUP(I2653,着工統計から!$B$2:$B$992,2,FALSE), 0)</f>
        <v>0</v>
      </c>
    </row>
    <row r="2654" spans="2:10" x14ac:dyDescent="0.7">
      <c r="B2654" s="1">
        <v>2650</v>
      </c>
      <c r="C2654" s="1" t="s">
        <v>39</v>
      </c>
      <c r="D2654" s="1">
        <v>394041</v>
      </c>
      <c r="E2654" s="1" t="s">
        <v>2514</v>
      </c>
      <c r="F2654" s="1">
        <v>6</v>
      </c>
      <c r="G2654">
        <v>12150</v>
      </c>
      <c r="H2654">
        <v>35</v>
      </c>
      <c r="I2654" t="str">
        <f t="shared" si="41"/>
        <v>39404</v>
      </c>
      <c r="J2654">
        <f>IFERROR(VLOOKUP(I2654,着工統計から!$B$2:$B$992,2,FALSE), 0)</f>
        <v>0</v>
      </c>
    </row>
    <row r="2655" spans="2:10" x14ac:dyDescent="0.7">
      <c r="B2655" s="1">
        <v>2651</v>
      </c>
      <c r="C2655" s="1" t="s">
        <v>39</v>
      </c>
      <c r="D2655" s="1">
        <v>394220</v>
      </c>
      <c r="E2655" s="1" t="s">
        <v>2515</v>
      </c>
      <c r="F2655" s="1">
        <v>6</v>
      </c>
      <c r="G2655">
        <v>2485</v>
      </c>
      <c r="H2655">
        <v>7</v>
      </c>
      <c r="I2655" t="str">
        <f t="shared" si="41"/>
        <v>39422</v>
      </c>
      <c r="J2655">
        <f>IFERROR(VLOOKUP(I2655,着工統計から!$B$2:$B$992,2,FALSE), 0)</f>
        <v>0</v>
      </c>
    </row>
    <row r="2656" spans="2:10" x14ac:dyDescent="0.7">
      <c r="B2656" s="1">
        <v>2652</v>
      </c>
      <c r="C2656" s="1" t="s">
        <v>39</v>
      </c>
      <c r="D2656" s="1">
        <v>394254</v>
      </c>
      <c r="E2656" s="1" t="s">
        <v>2516</v>
      </c>
      <c r="F2656" s="1">
        <v>6</v>
      </c>
      <c r="G2656">
        <v>2690</v>
      </c>
      <c r="H2656">
        <v>8</v>
      </c>
      <c r="I2656" t="str">
        <f t="shared" si="41"/>
        <v>39425</v>
      </c>
      <c r="J2656">
        <f>IFERROR(VLOOKUP(I2656,着工統計から!$B$2:$B$992,2,FALSE), 0)</f>
        <v>0</v>
      </c>
    </row>
    <row r="2657" spans="2:10" x14ac:dyDescent="0.7">
      <c r="B2657" s="1">
        <v>2653</v>
      </c>
      <c r="C2657" s="1" t="s">
        <v>39</v>
      </c>
      <c r="D2657" s="1">
        <v>394246</v>
      </c>
      <c r="E2657" s="1" t="s">
        <v>2517</v>
      </c>
      <c r="F2657" s="1">
        <v>7</v>
      </c>
      <c r="G2657">
        <v>5095</v>
      </c>
      <c r="H2657">
        <v>8</v>
      </c>
      <c r="I2657" t="str">
        <f t="shared" si="41"/>
        <v>39424</v>
      </c>
      <c r="J2657">
        <f>IFERROR(VLOOKUP(I2657,着工統計から!$B$2:$B$992,2,FALSE), 0)</f>
        <v>0</v>
      </c>
    </row>
    <row r="2658" spans="2:10" x14ac:dyDescent="0.7">
      <c r="B2658" s="1">
        <v>2654</v>
      </c>
      <c r="C2658" s="1" t="s">
        <v>39</v>
      </c>
      <c r="D2658" s="1">
        <v>394271</v>
      </c>
      <c r="E2658" s="1" t="s">
        <v>2518</v>
      </c>
      <c r="F2658" s="1">
        <v>7</v>
      </c>
      <c r="G2658">
        <v>1574</v>
      </c>
      <c r="H2658">
        <v>3</v>
      </c>
      <c r="I2658" t="str">
        <f t="shared" si="41"/>
        <v>39427</v>
      </c>
      <c r="J2658">
        <f>IFERROR(VLOOKUP(I2658,着工統計から!$B$2:$B$992,2,FALSE), 0)</f>
        <v>0</v>
      </c>
    </row>
    <row r="2659" spans="2:10" x14ac:dyDescent="0.7">
      <c r="B2659" s="1">
        <v>2655</v>
      </c>
      <c r="C2659" s="1" t="s">
        <v>39</v>
      </c>
      <c r="D2659" s="1">
        <v>394211</v>
      </c>
      <c r="E2659" s="1" t="s">
        <v>2519</v>
      </c>
      <c r="F2659" s="1">
        <v>6</v>
      </c>
      <c r="G2659">
        <v>3292</v>
      </c>
      <c r="H2659">
        <v>8</v>
      </c>
      <c r="I2659" t="str">
        <f t="shared" si="41"/>
        <v>39421</v>
      </c>
      <c r="J2659">
        <f>IFERROR(VLOOKUP(I2659,着工統計から!$B$2:$B$992,2,FALSE), 0)</f>
        <v>0</v>
      </c>
    </row>
    <row r="2660" spans="2:10" x14ac:dyDescent="0.7">
      <c r="B2660" s="1">
        <v>2656</v>
      </c>
      <c r="C2660" s="1" t="s">
        <v>39</v>
      </c>
      <c r="D2660" s="1">
        <v>394238</v>
      </c>
      <c r="E2660" s="1" t="s">
        <v>2520</v>
      </c>
      <c r="F2660" s="1">
        <v>7</v>
      </c>
      <c r="G2660">
        <v>7925</v>
      </c>
      <c r="H2660">
        <v>18</v>
      </c>
      <c r="I2660" t="str">
        <f t="shared" si="41"/>
        <v>39423</v>
      </c>
      <c r="J2660">
        <f>IFERROR(VLOOKUP(I2660,着工統計から!$B$2:$B$992,2,FALSE), 0)</f>
        <v>0</v>
      </c>
    </row>
    <row r="2661" spans="2:10" x14ac:dyDescent="0.7">
      <c r="B2661" s="1">
        <v>2657</v>
      </c>
      <c r="C2661" s="1" t="s">
        <v>40</v>
      </c>
      <c r="D2661" s="1">
        <v>401005</v>
      </c>
      <c r="E2661" s="1" t="s">
        <v>2521</v>
      </c>
      <c r="F2661" s="1">
        <v>6</v>
      </c>
      <c r="G2661">
        <v>961286</v>
      </c>
      <c r="H2661">
        <v>7606</v>
      </c>
      <c r="I2661" t="str">
        <f t="shared" si="41"/>
        <v>40100</v>
      </c>
      <c r="J2661">
        <f>IFERROR(VLOOKUP(I2661,着工統計から!$B$2:$B$992,2,FALSE), 0)</f>
        <v>0</v>
      </c>
    </row>
    <row r="2662" spans="2:10" x14ac:dyDescent="0.7">
      <c r="B2662" s="1">
        <v>2658</v>
      </c>
      <c r="C2662" s="1" t="s">
        <v>40</v>
      </c>
      <c r="D2662" s="1">
        <v>401315</v>
      </c>
      <c r="E2662" s="1" t="s">
        <v>2522</v>
      </c>
      <c r="F2662" s="1">
        <v>6</v>
      </c>
      <c r="G2662">
        <v>730760</v>
      </c>
      <c r="H2662">
        <v>6160</v>
      </c>
      <c r="I2662" t="str">
        <f t="shared" si="41"/>
        <v>40131</v>
      </c>
      <c r="J2662">
        <f>IFERROR(VLOOKUP(I2662,着工統計から!$B$2:$B$992,2,FALSE), 0)</f>
        <v>0</v>
      </c>
    </row>
    <row r="2663" spans="2:10" x14ac:dyDescent="0.7">
      <c r="B2663" s="1">
        <v>2659</v>
      </c>
      <c r="C2663" s="1" t="s">
        <v>40</v>
      </c>
      <c r="D2663" s="1">
        <v>401323</v>
      </c>
      <c r="E2663" s="1" t="s">
        <v>2523</v>
      </c>
      <c r="F2663" s="1">
        <v>7</v>
      </c>
      <c r="G2663">
        <v>807921</v>
      </c>
      <c r="H2663">
        <v>10779</v>
      </c>
      <c r="I2663" t="str">
        <f t="shared" si="41"/>
        <v>40132</v>
      </c>
      <c r="J2663">
        <f>IFERROR(VLOOKUP(I2663,着工統計から!$B$2:$B$992,2,FALSE), 0)</f>
        <v>0</v>
      </c>
    </row>
    <row r="2664" spans="2:10" x14ac:dyDescent="0.7">
      <c r="B2664" s="1">
        <v>2660</v>
      </c>
      <c r="C2664" s="1" t="s">
        <v>40</v>
      </c>
      <c r="D2664" s="1">
        <v>402028</v>
      </c>
      <c r="E2664" s="1" t="s">
        <v>2524</v>
      </c>
      <c r="F2664" s="1">
        <v>6</v>
      </c>
      <c r="G2664">
        <v>117360</v>
      </c>
      <c r="H2664">
        <v>583</v>
      </c>
      <c r="I2664" t="str">
        <f t="shared" si="41"/>
        <v>40202</v>
      </c>
      <c r="J2664">
        <f>IFERROR(VLOOKUP(I2664,着工統計から!$B$2:$B$992,2,FALSE), 0)</f>
        <v>0</v>
      </c>
    </row>
    <row r="2665" spans="2:10" x14ac:dyDescent="0.7">
      <c r="B2665" s="1">
        <v>2661</v>
      </c>
      <c r="C2665" s="1" t="s">
        <v>40</v>
      </c>
      <c r="D2665" s="1">
        <v>402036</v>
      </c>
      <c r="E2665" s="1" t="s">
        <v>2525</v>
      </c>
      <c r="F2665" s="1">
        <v>6</v>
      </c>
      <c r="G2665">
        <v>239642</v>
      </c>
      <c r="H2665">
        <v>2081</v>
      </c>
      <c r="I2665" t="str">
        <f t="shared" si="41"/>
        <v>40203</v>
      </c>
      <c r="J2665">
        <f>IFERROR(VLOOKUP(I2665,着工統計から!$B$2:$B$992,2,FALSE), 0)</f>
        <v>0</v>
      </c>
    </row>
    <row r="2666" spans="2:10" x14ac:dyDescent="0.7">
      <c r="B2666" s="1">
        <v>2662</v>
      </c>
      <c r="C2666" s="1" t="s">
        <v>40</v>
      </c>
      <c r="D2666" s="1">
        <v>404829</v>
      </c>
      <c r="E2666" s="1" t="s">
        <v>2526</v>
      </c>
      <c r="F2666" s="1">
        <v>6</v>
      </c>
      <c r="G2666">
        <v>19267</v>
      </c>
      <c r="H2666">
        <v>167</v>
      </c>
      <c r="I2666" t="str">
        <f t="shared" si="41"/>
        <v>40482</v>
      </c>
      <c r="J2666">
        <f>IFERROR(VLOOKUP(I2666,着工統計から!$B$2:$B$992,2,FALSE), 0)</f>
        <v>0</v>
      </c>
    </row>
    <row r="2667" spans="2:10" x14ac:dyDescent="0.7">
      <c r="B2667" s="1">
        <v>2663</v>
      </c>
      <c r="C2667" s="1" t="s">
        <v>40</v>
      </c>
      <c r="D2667" s="1">
        <v>405019</v>
      </c>
      <c r="E2667" s="1" t="s">
        <v>2527</v>
      </c>
      <c r="F2667" s="1">
        <v>6</v>
      </c>
      <c r="G2667">
        <v>17144</v>
      </c>
      <c r="H2667">
        <v>149</v>
      </c>
      <c r="I2667" t="str">
        <f t="shared" si="41"/>
        <v>40501</v>
      </c>
      <c r="J2667">
        <f>IFERROR(VLOOKUP(I2667,着工統計から!$B$2:$B$992,2,FALSE), 0)</f>
        <v>0</v>
      </c>
    </row>
    <row r="2668" spans="2:10" x14ac:dyDescent="0.7">
      <c r="B2668" s="1">
        <v>2664</v>
      </c>
      <c r="C2668" s="1" t="s">
        <v>40</v>
      </c>
      <c r="D2668" s="1">
        <v>405213</v>
      </c>
      <c r="E2668" s="1" t="s">
        <v>2528</v>
      </c>
      <c r="F2668" s="1">
        <v>6</v>
      </c>
      <c r="G2668">
        <v>12121</v>
      </c>
      <c r="H2668">
        <v>105</v>
      </c>
      <c r="I2668" t="str">
        <f t="shared" si="41"/>
        <v>40521</v>
      </c>
      <c r="J2668">
        <f>IFERROR(VLOOKUP(I2668,着工統計から!$B$2:$B$992,2,FALSE), 0)</f>
        <v>0</v>
      </c>
    </row>
    <row r="2669" spans="2:10" x14ac:dyDescent="0.7">
      <c r="B2669" s="1">
        <v>2665</v>
      </c>
      <c r="C2669" s="1" t="s">
        <v>40</v>
      </c>
      <c r="D2669" s="1">
        <v>405230</v>
      </c>
      <c r="E2669" s="1" t="s">
        <v>2529</v>
      </c>
      <c r="F2669" s="1">
        <v>6</v>
      </c>
      <c r="G2669">
        <v>16378</v>
      </c>
      <c r="H2669">
        <v>142</v>
      </c>
      <c r="I2669" t="str">
        <f t="shared" si="41"/>
        <v>40523</v>
      </c>
      <c r="J2669">
        <f>IFERROR(VLOOKUP(I2669,着工統計から!$B$2:$B$992,2,FALSE), 0)</f>
        <v>0</v>
      </c>
    </row>
    <row r="2670" spans="2:10" x14ac:dyDescent="0.7">
      <c r="B2670" s="1">
        <v>2666</v>
      </c>
      <c r="C2670" s="1" t="s">
        <v>40</v>
      </c>
      <c r="D2670" s="1">
        <v>402044</v>
      </c>
      <c r="E2670" s="1" t="s">
        <v>2530</v>
      </c>
      <c r="F2670" s="1">
        <v>6</v>
      </c>
      <c r="G2670">
        <v>57146</v>
      </c>
      <c r="H2670">
        <v>340</v>
      </c>
      <c r="I2670" t="str">
        <f t="shared" si="41"/>
        <v>40204</v>
      </c>
      <c r="J2670">
        <f>IFERROR(VLOOKUP(I2670,着工統計から!$B$2:$B$992,2,FALSE), 0)</f>
        <v>0</v>
      </c>
    </row>
    <row r="2671" spans="2:10" x14ac:dyDescent="0.7">
      <c r="B2671" s="1">
        <v>2667</v>
      </c>
      <c r="C2671" s="1" t="s">
        <v>40</v>
      </c>
      <c r="D2671" s="1">
        <v>402052</v>
      </c>
      <c r="E2671" s="1" t="s">
        <v>2531</v>
      </c>
      <c r="F2671" s="1">
        <v>6</v>
      </c>
      <c r="G2671">
        <v>78285</v>
      </c>
      <c r="H2671">
        <v>607</v>
      </c>
      <c r="I2671" t="str">
        <f t="shared" si="41"/>
        <v>40205</v>
      </c>
      <c r="J2671">
        <f>IFERROR(VLOOKUP(I2671,着工統計から!$B$2:$B$992,2,FALSE), 0)</f>
        <v>0</v>
      </c>
    </row>
    <row r="2672" spans="2:10" x14ac:dyDescent="0.7">
      <c r="B2672" s="1">
        <v>2668</v>
      </c>
      <c r="C2672" s="1" t="s">
        <v>40</v>
      </c>
      <c r="D2672" s="1">
        <v>404250</v>
      </c>
      <c r="E2672" s="1" t="s">
        <v>2532</v>
      </c>
      <c r="F2672" s="1">
        <v>6</v>
      </c>
      <c r="G2672">
        <v>9861</v>
      </c>
      <c r="H2672">
        <v>76</v>
      </c>
      <c r="I2672" t="str">
        <f t="shared" si="41"/>
        <v>40425</v>
      </c>
      <c r="J2672">
        <f>IFERROR(VLOOKUP(I2672,着工統計から!$B$2:$B$992,2,FALSE), 0)</f>
        <v>0</v>
      </c>
    </row>
    <row r="2673" spans="2:10" x14ac:dyDescent="0.7">
      <c r="B2673" s="1">
        <v>2669</v>
      </c>
      <c r="C2673" s="1" t="s">
        <v>40</v>
      </c>
      <c r="D2673" s="1">
        <v>404268</v>
      </c>
      <c r="E2673" s="1" t="s">
        <v>2533</v>
      </c>
      <c r="F2673" s="1">
        <v>6</v>
      </c>
      <c r="G2673">
        <v>24832</v>
      </c>
      <c r="H2673">
        <v>192</v>
      </c>
      <c r="I2673" t="str">
        <f t="shared" si="41"/>
        <v>40426</v>
      </c>
      <c r="J2673">
        <f>IFERROR(VLOOKUP(I2673,着工統計から!$B$2:$B$992,2,FALSE), 0)</f>
        <v>0</v>
      </c>
    </row>
    <row r="2674" spans="2:10" x14ac:dyDescent="0.7">
      <c r="B2674" s="1">
        <v>2670</v>
      </c>
      <c r="C2674" s="1" t="s">
        <v>40</v>
      </c>
      <c r="D2674" s="1">
        <v>404276</v>
      </c>
      <c r="E2674" s="1" t="s">
        <v>2534</v>
      </c>
      <c r="F2674" s="1">
        <v>6</v>
      </c>
      <c r="G2674">
        <v>10417</v>
      </c>
      <c r="H2674">
        <v>81</v>
      </c>
      <c r="I2674" t="str">
        <f t="shared" si="41"/>
        <v>40427</v>
      </c>
      <c r="J2674">
        <f>IFERROR(VLOOKUP(I2674,着工統計から!$B$2:$B$992,2,FALSE), 0)</f>
        <v>0</v>
      </c>
    </row>
    <row r="2675" spans="2:10" x14ac:dyDescent="0.7">
      <c r="B2675" s="1">
        <v>2671</v>
      </c>
      <c r="C2675" s="1" t="s">
        <v>40</v>
      </c>
      <c r="D2675" s="1">
        <v>404284</v>
      </c>
      <c r="E2675" s="1" t="s">
        <v>2535</v>
      </c>
      <c r="F2675" s="1">
        <v>6</v>
      </c>
      <c r="G2675">
        <v>5751</v>
      </c>
      <c r="H2675">
        <v>45</v>
      </c>
      <c r="I2675" t="str">
        <f t="shared" si="41"/>
        <v>40428</v>
      </c>
      <c r="J2675">
        <f>IFERROR(VLOOKUP(I2675,着工統計から!$B$2:$B$992,2,FALSE), 0)</f>
        <v>0</v>
      </c>
    </row>
    <row r="2676" spans="2:10" x14ac:dyDescent="0.7">
      <c r="B2676" s="1">
        <v>2672</v>
      </c>
      <c r="C2676" s="1" t="s">
        <v>40</v>
      </c>
      <c r="D2676" s="1">
        <v>402061</v>
      </c>
      <c r="E2676" s="1" t="s">
        <v>2536</v>
      </c>
      <c r="F2676" s="1">
        <v>6</v>
      </c>
      <c r="G2676">
        <v>48441</v>
      </c>
      <c r="H2676">
        <v>348</v>
      </c>
      <c r="I2676" t="str">
        <f t="shared" si="41"/>
        <v>40206</v>
      </c>
      <c r="J2676">
        <f>IFERROR(VLOOKUP(I2676,着工統計から!$B$2:$B$992,2,FALSE), 0)</f>
        <v>0</v>
      </c>
    </row>
    <row r="2677" spans="2:10" x14ac:dyDescent="0.7">
      <c r="B2677" s="1">
        <v>2673</v>
      </c>
      <c r="C2677" s="1" t="s">
        <v>40</v>
      </c>
      <c r="D2677" s="1">
        <v>402079</v>
      </c>
      <c r="E2677" s="1" t="s">
        <v>2537</v>
      </c>
      <c r="F2677" s="1">
        <v>6</v>
      </c>
      <c r="G2677">
        <v>35817</v>
      </c>
      <c r="H2677">
        <v>206</v>
      </c>
      <c r="I2677" t="str">
        <f t="shared" si="41"/>
        <v>40207</v>
      </c>
      <c r="J2677">
        <f>IFERROR(VLOOKUP(I2677,着工統計から!$B$2:$B$992,2,FALSE), 0)</f>
        <v>0</v>
      </c>
    </row>
    <row r="2678" spans="2:10" x14ac:dyDescent="0.7">
      <c r="B2678" s="1">
        <v>2674</v>
      </c>
      <c r="C2678" s="1" t="s">
        <v>40</v>
      </c>
      <c r="D2678" s="1">
        <v>405621</v>
      </c>
      <c r="E2678" s="1" t="s">
        <v>443</v>
      </c>
      <c r="F2678" s="1">
        <v>6</v>
      </c>
      <c r="G2678">
        <v>14850</v>
      </c>
      <c r="H2678">
        <v>85</v>
      </c>
      <c r="I2678" t="str">
        <f t="shared" si="41"/>
        <v>40562</v>
      </c>
      <c r="J2678">
        <f>IFERROR(VLOOKUP(I2678,着工統計から!$B$2:$B$992,2,FALSE), 0)</f>
        <v>0</v>
      </c>
    </row>
    <row r="2679" spans="2:10" x14ac:dyDescent="0.7">
      <c r="B2679" s="1">
        <v>2675</v>
      </c>
      <c r="C2679" s="1" t="s">
        <v>40</v>
      </c>
      <c r="D2679" s="1">
        <v>405639</v>
      </c>
      <c r="E2679" s="1" t="s">
        <v>2538</v>
      </c>
      <c r="F2679" s="1">
        <v>6</v>
      </c>
      <c r="G2679">
        <v>17110</v>
      </c>
      <c r="H2679">
        <v>98</v>
      </c>
      <c r="I2679" t="str">
        <f t="shared" si="41"/>
        <v>40563</v>
      </c>
      <c r="J2679">
        <f>IFERROR(VLOOKUP(I2679,着工統計から!$B$2:$B$992,2,FALSE), 0)</f>
        <v>0</v>
      </c>
    </row>
    <row r="2680" spans="2:10" x14ac:dyDescent="0.7">
      <c r="B2680" s="1">
        <v>2676</v>
      </c>
      <c r="C2680" s="1" t="s">
        <v>40</v>
      </c>
      <c r="D2680" s="1">
        <v>402109</v>
      </c>
      <c r="E2680" s="1" t="s">
        <v>2539</v>
      </c>
      <c r="F2680" s="1">
        <v>6</v>
      </c>
      <c r="G2680">
        <v>37280</v>
      </c>
      <c r="H2680">
        <v>253</v>
      </c>
      <c r="I2680" t="str">
        <f t="shared" si="41"/>
        <v>40210</v>
      </c>
      <c r="J2680">
        <f>IFERROR(VLOOKUP(I2680,着工統計から!$B$2:$B$992,2,FALSE), 0)</f>
        <v>0</v>
      </c>
    </row>
    <row r="2681" spans="2:10" x14ac:dyDescent="0.7">
      <c r="B2681" s="1">
        <v>2677</v>
      </c>
      <c r="C2681" s="1" t="s">
        <v>40</v>
      </c>
      <c r="D2681" s="1">
        <v>405418</v>
      </c>
      <c r="E2681" s="1" t="s">
        <v>2540</v>
      </c>
      <c r="F2681" s="1">
        <v>6</v>
      </c>
      <c r="G2681">
        <v>10790</v>
      </c>
      <c r="H2681">
        <v>73</v>
      </c>
      <c r="I2681" t="str">
        <f t="shared" si="41"/>
        <v>40541</v>
      </c>
      <c r="J2681">
        <f>IFERROR(VLOOKUP(I2681,着工統計から!$B$2:$B$992,2,FALSE), 0)</f>
        <v>0</v>
      </c>
    </row>
    <row r="2682" spans="2:10" x14ac:dyDescent="0.7">
      <c r="B2682" s="1">
        <v>2678</v>
      </c>
      <c r="C2682" s="1" t="s">
        <v>40</v>
      </c>
      <c r="D2682" s="1">
        <v>405426</v>
      </c>
      <c r="E2682" s="1" t="s">
        <v>2541</v>
      </c>
      <c r="F2682" s="1">
        <v>6</v>
      </c>
      <c r="G2682">
        <v>3059</v>
      </c>
      <c r="H2682">
        <v>21</v>
      </c>
      <c r="I2682" t="str">
        <f t="shared" si="41"/>
        <v>40542</v>
      </c>
      <c r="J2682">
        <f>IFERROR(VLOOKUP(I2682,着工統計から!$B$2:$B$992,2,FALSE), 0)</f>
        <v>0</v>
      </c>
    </row>
    <row r="2683" spans="2:10" x14ac:dyDescent="0.7">
      <c r="B2683" s="1">
        <v>2679</v>
      </c>
      <c r="C2683" s="1" t="s">
        <v>40</v>
      </c>
      <c r="D2683" s="1">
        <v>405434</v>
      </c>
      <c r="E2683" s="1" t="s">
        <v>2542</v>
      </c>
      <c r="F2683" s="1">
        <v>6</v>
      </c>
      <c r="G2683">
        <v>9434</v>
      </c>
      <c r="H2683">
        <v>64</v>
      </c>
      <c r="I2683" t="str">
        <f t="shared" si="41"/>
        <v>40543</v>
      </c>
      <c r="J2683">
        <f>IFERROR(VLOOKUP(I2683,着工統計から!$B$2:$B$992,2,FALSE), 0)</f>
        <v>0</v>
      </c>
    </row>
    <row r="2684" spans="2:10" x14ac:dyDescent="0.7">
      <c r="B2684" s="1">
        <v>2680</v>
      </c>
      <c r="C2684" s="1" t="s">
        <v>40</v>
      </c>
      <c r="D2684" s="1">
        <v>405451</v>
      </c>
      <c r="E2684" s="1" t="s">
        <v>2543</v>
      </c>
      <c r="F2684" s="1">
        <v>5</v>
      </c>
      <c r="G2684">
        <v>1158</v>
      </c>
      <c r="H2684">
        <v>8</v>
      </c>
      <c r="I2684" t="str">
        <f t="shared" si="41"/>
        <v>40545</v>
      </c>
      <c r="J2684">
        <f>IFERROR(VLOOKUP(I2684,着工統計から!$B$2:$B$992,2,FALSE), 0)</f>
        <v>0</v>
      </c>
    </row>
    <row r="2685" spans="2:10" x14ac:dyDescent="0.7">
      <c r="B2685" s="1">
        <v>2681</v>
      </c>
      <c r="C2685" s="1" t="s">
        <v>40</v>
      </c>
      <c r="D2685" s="1">
        <v>405469</v>
      </c>
      <c r="E2685" s="1" t="s">
        <v>2544</v>
      </c>
      <c r="F2685" s="1">
        <v>6</v>
      </c>
      <c r="G2685">
        <v>2687</v>
      </c>
      <c r="H2685">
        <v>18</v>
      </c>
      <c r="I2685" t="str">
        <f t="shared" si="41"/>
        <v>40546</v>
      </c>
      <c r="J2685">
        <f>IFERROR(VLOOKUP(I2685,着工統計から!$B$2:$B$992,2,FALSE), 0)</f>
        <v>0</v>
      </c>
    </row>
    <row r="2686" spans="2:10" x14ac:dyDescent="0.7">
      <c r="B2686" s="1">
        <v>2682</v>
      </c>
      <c r="C2686" s="1" t="s">
        <v>40</v>
      </c>
      <c r="D2686" s="1">
        <v>402117</v>
      </c>
      <c r="E2686" s="1" t="s">
        <v>2545</v>
      </c>
      <c r="F2686" s="1">
        <v>6</v>
      </c>
      <c r="G2686">
        <v>48339</v>
      </c>
      <c r="H2686">
        <v>459</v>
      </c>
      <c r="I2686" t="str">
        <f t="shared" si="41"/>
        <v>40211</v>
      </c>
      <c r="J2686">
        <f>IFERROR(VLOOKUP(I2686,着工統計から!$B$2:$B$992,2,FALSE), 0)</f>
        <v>0</v>
      </c>
    </row>
    <row r="2687" spans="2:10" x14ac:dyDescent="0.7">
      <c r="B2687" s="1">
        <v>2683</v>
      </c>
      <c r="C2687" s="1" t="s">
        <v>40</v>
      </c>
      <c r="D2687" s="1">
        <v>402125</v>
      </c>
      <c r="E2687" s="1" t="s">
        <v>2546</v>
      </c>
      <c r="F2687" s="1">
        <v>6</v>
      </c>
      <c r="G2687">
        <v>34838</v>
      </c>
      <c r="H2687">
        <v>194</v>
      </c>
      <c r="I2687" t="str">
        <f t="shared" si="41"/>
        <v>40212</v>
      </c>
      <c r="J2687">
        <f>IFERROR(VLOOKUP(I2687,着工統計から!$B$2:$B$992,2,FALSE), 0)</f>
        <v>0</v>
      </c>
    </row>
    <row r="2688" spans="2:10" x14ac:dyDescent="0.7">
      <c r="B2688" s="1">
        <v>2684</v>
      </c>
      <c r="C2688" s="1" t="s">
        <v>40</v>
      </c>
      <c r="D2688" s="1">
        <v>402133</v>
      </c>
      <c r="E2688" s="1" t="s">
        <v>2547</v>
      </c>
      <c r="F2688" s="1">
        <v>6</v>
      </c>
      <c r="G2688">
        <v>70586</v>
      </c>
      <c r="H2688">
        <v>699</v>
      </c>
      <c r="I2688" t="str">
        <f t="shared" si="41"/>
        <v>40213</v>
      </c>
      <c r="J2688">
        <f>IFERROR(VLOOKUP(I2688,着工統計から!$B$2:$B$992,2,FALSE), 0)</f>
        <v>0</v>
      </c>
    </row>
    <row r="2689" spans="2:10" x14ac:dyDescent="0.7">
      <c r="B2689" s="1">
        <v>2685</v>
      </c>
      <c r="C2689" s="1" t="s">
        <v>40</v>
      </c>
      <c r="D2689" s="1">
        <v>402141</v>
      </c>
      <c r="E2689" s="1" t="s">
        <v>2548</v>
      </c>
      <c r="F2689" s="1">
        <v>6</v>
      </c>
      <c r="G2689">
        <v>25940</v>
      </c>
      <c r="H2689">
        <v>116</v>
      </c>
      <c r="I2689" t="str">
        <f t="shared" si="41"/>
        <v>40214</v>
      </c>
      <c r="J2689">
        <f>IFERROR(VLOOKUP(I2689,着工統計から!$B$2:$B$992,2,FALSE), 0)</f>
        <v>0</v>
      </c>
    </row>
    <row r="2690" spans="2:10" x14ac:dyDescent="0.7">
      <c r="B2690" s="1">
        <v>2686</v>
      </c>
      <c r="C2690" s="1" t="s">
        <v>40</v>
      </c>
      <c r="D2690" s="1">
        <v>402150</v>
      </c>
      <c r="E2690" s="1" t="s">
        <v>2549</v>
      </c>
      <c r="F2690" s="1">
        <v>6</v>
      </c>
      <c r="G2690">
        <v>41796</v>
      </c>
      <c r="H2690">
        <v>357</v>
      </c>
      <c r="I2690" t="str">
        <f t="shared" si="41"/>
        <v>40215</v>
      </c>
      <c r="J2690">
        <f>IFERROR(VLOOKUP(I2690,着工統計から!$B$2:$B$992,2,FALSE), 0)</f>
        <v>0</v>
      </c>
    </row>
    <row r="2691" spans="2:10" x14ac:dyDescent="0.7">
      <c r="B2691" s="1">
        <v>2687</v>
      </c>
      <c r="C2691" s="1" t="s">
        <v>40</v>
      </c>
      <c r="D2691" s="1">
        <v>402168</v>
      </c>
      <c r="E2691" s="1" t="s">
        <v>2550</v>
      </c>
      <c r="F2691" s="1">
        <v>6</v>
      </c>
      <c r="G2691">
        <v>57983</v>
      </c>
      <c r="H2691">
        <v>364</v>
      </c>
      <c r="I2691" t="str">
        <f t="shared" si="41"/>
        <v>40216</v>
      </c>
      <c r="J2691">
        <f>IFERROR(VLOOKUP(I2691,着工統計から!$B$2:$B$992,2,FALSE), 0)</f>
        <v>0</v>
      </c>
    </row>
    <row r="2692" spans="2:10" x14ac:dyDescent="0.7">
      <c r="B2692" s="1">
        <v>2688</v>
      </c>
      <c r="C2692" s="1" t="s">
        <v>40</v>
      </c>
      <c r="D2692" s="1">
        <v>402176</v>
      </c>
      <c r="E2692" s="1" t="s">
        <v>2551</v>
      </c>
      <c r="F2692" s="1">
        <v>6</v>
      </c>
      <c r="G2692">
        <v>101081</v>
      </c>
      <c r="H2692">
        <v>669</v>
      </c>
      <c r="I2692" t="str">
        <f t="shared" si="41"/>
        <v>40217</v>
      </c>
      <c r="J2692">
        <f>IFERROR(VLOOKUP(I2692,着工統計から!$B$2:$B$992,2,FALSE), 0)</f>
        <v>0</v>
      </c>
    </row>
    <row r="2693" spans="2:10" x14ac:dyDescent="0.7">
      <c r="B2693" s="1">
        <v>2689</v>
      </c>
      <c r="C2693" s="1" t="s">
        <v>40</v>
      </c>
      <c r="D2693" s="1">
        <v>402184</v>
      </c>
      <c r="E2693" s="1" t="s">
        <v>2552</v>
      </c>
      <c r="F2693" s="1">
        <v>6</v>
      </c>
      <c r="G2693">
        <v>110743</v>
      </c>
      <c r="H2693">
        <v>919</v>
      </c>
      <c r="I2693" t="str">
        <f t="shared" si="41"/>
        <v>40218</v>
      </c>
      <c r="J2693">
        <f>IFERROR(VLOOKUP(I2693,着工統計から!$B$2:$B$992,2,FALSE), 0)</f>
        <v>0</v>
      </c>
    </row>
    <row r="2694" spans="2:10" x14ac:dyDescent="0.7">
      <c r="B2694" s="1">
        <v>2690</v>
      </c>
      <c r="C2694" s="1" t="s">
        <v>40</v>
      </c>
      <c r="D2694" s="1">
        <v>402192</v>
      </c>
      <c r="E2694" s="1" t="s">
        <v>2553</v>
      </c>
      <c r="F2694" s="1">
        <v>6</v>
      </c>
      <c r="G2694">
        <v>99525</v>
      </c>
      <c r="H2694">
        <v>888</v>
      </c>
      <c r="I2694" t="str">
        <f t="shared" ref="I2694:I2757" si="42">LEFT(TEXT(D2694,"000000"),5)</f>
        <v>40219</v>
      </c>
      <c r="J2694">
        <f>IFERROR(VLOOKUP(I2694,着工統計から!$B$2:$B$992,2,FALSE), 0)</f>
        <v>0</v>
      </c>
    </row>
    <row r="2695" spans="2:10" x14ac:dyDescent="0.7">
      <c r="B2695" s="1">
        <v>2691</v>
      </c>
      <c r="C2695" s="1" t="s">
        <v>40</v>
      </c>
      <c r="D2695" s="1">
        <v>402206</v>
      </c>
      <c r="E2695" s="1" t="s">
        <v>2554</v>
      </c>
      <c r="F2695" s="1">
        <v>6</v>
      </c>
      <c r="G2695">
        <v>87298</v>
      </c>
      <c r="H2695">
        <v>659</v>
      </c>
      <c r="I2695" t="str">
        <f t="shared" si="42"/>
        <v>40220</v>
      </c>
      <c r="J2695">
        <f>IFERROR(VLOOKUP(I2695,着工統計から!$B$2:$B$992,2,FALSE), 0)</f>
        <v>0</v>
      </c>
    </row>
    <row r="2696" spans="2:10" x14ac:dyDescent="0.7">
      <c r="B2696" s="1">
        <v>2692</v>
      </c>
      <c r="C2696" s="1" t="s">
        <v>40</v>
      </c>
      <c r="D2696" s="1">
        <v>403644</v>
      </c>
      <c r="E2696" s="1" t="s">
        <v>2555</v>
      </c>
      <c r="F2696" s="1">
        <v>6</v>
      </c>
      <c r="G2696">
        <v>8609</v>
      </c>
      <c r="H2696">
        <v>65</v>
      </c>
      <c r="I2696" t="str">
        <f t="shared" si="42"/>
        <v>40364</v>
      </c>
      <c r="J2696">
        <f>IFERROR(VLOOKUP(I2696,着工統計から!$B$2:$B$992,2,FALSE), 0)</f>
        <v>0</v>
      </c>
    </row>
    <row r="2697" spans="2:10" x14ac:dyDescent="0.7">
      <c r="B2697" s="1">
        <v>2693</v>
      </c>
      <c r="C2697" s="1" t="s">
        <v>40</v>
      </c>
      <c r="D2697" s="1">
        <v>403652</v>
      </c>
      <c r="E2697" s="1" t="s">
        <v>1138</v>
      </c>
      <c r="F2697" s="1">
        <v>6</v>
      </c>
      <c r="G2697">
        <v>609</v>
      </c>
      <c r="H2697">
        <v>5</v>
      </c>
      <c r="I2697" t="str">
        <f t="shared" si="42"/>
        <v>40365</v>
      </c>
      <c r="J2697">
        <f>IFERROR(VLOOKUP(I2697,着工統計から!$B$2:$B$992,2,FALSE), 0)</f>
        <v>0</v>
      </c>
    </row>
    <row r="2698" spans="2:10" x14ac:dyDescent="0.7">
      <c r="B2698" s="1">
        <v>2694</v>
      </c>
      <c r="C2698" s="1" t="s">
        <v>40</v>
      </c>
      <c r="D2698" s="1">
        <v>402214</v>
      </c>
      <c r="E2698" s="1" t="s">
        <v>2556</v>
      </c>
      <c r="F2698" s="1">
        <v>6</v>
      </c>
      <c r="G2698">
        <v>72168</v>
      </c>
      <c r="H2698">
        <v>366</v>
      </c>
      <c r="I2698" t="str">
        <f t="shared" si="42"/>
        <v>40221</v>
      </c>
      <c r="J2698">
        <f>IFERROR(VLOOKUP(I2698,着工統計から!$B$2:$B$992,2,FALSE), 0)</f>
        <v>0</v>
      </c>
    </row>
    <row r="2699" spans="2:10" x14ac:dyDescent="0.7">
      <c r="B2699" s="1">
        <v>2695</v>
      </c>
      <c r="C2699" s="1" t="s">
        <v>40</v>
      </c>
      <c r="D2699" s="1">
        <v>402231</v>
      </c>
      <c r="E2699" s="1" t="s">
        <v>2557</v>
      </c>
      <c r="F2699" s="1">
        <v>6</v>
      </c>
      <c r="G2699">
        <v>57959</v>
      </c>
      <c r="H2699">
        <v>561</v>
      </c>
      <c r="I2699" t="str">
        <f t="shared" si="42"/>
        <v>40223</v>
      </c>
      <c r="J2699">
        <f>IFERROR(VLOOKUP(I2699,着工統計から!$B$2:$B$992,2,FALSE), 0)</f>
        <v>0</v>
      </c>
    </row>
    <row r="2700" spans="2:10" x14ac:dyDescent="0.7">
      <c r="B2700" s="1">
        <v>2696</v>
      </c>
      <c r="C2700" s="1" t="s">
        <v>40</v>
      </c>
      <c r="D2700" s="1">
        <v>403628</v>
      </c>
      <c r="E2700" s="1" t="s">
        <v>2558</v>
      </c>
      <c r="F2700" s="1">
        <v>6</v>
      </c>
      <c r="G2700">
        <v>43092</v>
      </c>
      <c r="H2700">
        <v>556</v>
      </c>
      <c r="I2700" t="str">
        <f t="shared" si="42"/>
        <v>40362</v>
      </c>
      <c r="J2700">
        <f>IFERROR(VLOOKUP(I2700,着工統計から!$B$2:$B$992,2,FALSE), 0)</f>
        <v>0</v>
      </c>
    </row>
    <row r="2701" spans="2:10" x14ac:dyDescent="0.7">
      <c r="B2701" s="1">
        <v>2697</v>
      </c>
      <c r="C2701" s="1" t="s">
        <v>40</v>
      </c>
      <c r="D2701" s="1">
        <v>403636</v>
      </c>
      <c r="E2701" s="1" t="s">
        <v>2559</v>
      </c>
      <c r="F2701" s="1">
        <v>6</v>
      </c>
      <c r="G2701">
        <v>15689</v>
      </c>
      <c r="H2701">
        <v>203</v>
      </c>
      <c r="I2701" t="str">
        <f t="shared" si="42"/>
        <v>40363</v>
      </c>
      <c r="J2701">
        <f>IFERROR(VLOOKUP(I2701,着工統計から!$B$2:$B$992,2,FALSE), 0)</f>
        <v>0</v>
      </c>
    </row>
    <row r="2702" spans="2:10" x14ac:dyDescent="0.7">
      <c r="B2702" s="1">
        <v>2698</v>
      </c>
      <c r="C2702" s="1" t="s">
        <v>40</v>
      </c>
      <c r="D2702" s="1">
        <v>404811</v>
      </c>
      <c r="E2702" s="1" t="s">
        <v>793</v>
      </c>
      <c r="F2702" s="1">
        <v>6</v>
      </c>
      <c r="G2702">
        <v>15661</v>
      </c>
      <c r="H2702">
        <v>70</v>
      </c>
      <c r="I2702" t="str">
        <f t="shared" si="42"/>
        <v>40481</v>
      </c>
      <c r="J2702">
        <f>IFERROR(VLOOKUP(I2702,着工統計から!$B$2:$B$992,2,FALSE), 0)</f>
        <v>0</v>
      </c>
    </row>
    <row r="2703" spans="2:10" x14ac:dyDescent="0.7">
      <c r="B2703" s="1">
        <v>2699</v>
      </c>
      <c r="C2703" s="1" t="s">
        <v>40</v>
      </c>
      <c r="D2703" s="1">
        <v>404837</v>
      </c>
      <c r="E2703" s="1" t="s">
        <v>2560</v>
      </c>
      <c r="F2703" s="1">
        <v>6</v>
      </c>
      <c r="G2703">
        <v>13848</v>
      </c>
      <c r="H2703">
        <v>62</v>
      </c>
      <c r="I2703" t="str">
        <f t="shared" si="42"/>
        <v>40483</v>
      </c>
      <c r="J2703">
        <f>IFERROR(VLOOKUP(I2703,着工統計から!$B$2:$B$992,2,FALSE), 0)</f>
        <v>0</v>
      </c>
    </row>
    <row r="2704" spans="2:10" x14ac:dyDescent="0.7">
      <c r="B2704" s="1">
        <v>2700</v>
      </c>
      <c r="C2704" s="1" t="s">
        <v>40</v>
      </c>
      <c r="D2704" s="1">
        <v>404039</v>
      </c>
      <c r="E2704" s="1" t="s">
        <v>2561</v>
      </c>
      <c r="F2704" s="1">
        <v>6</v>
      </c>
      <c r="G2704">
        <v>19171</v>
      </c>
      <c r="H2704">
        <v>43</v>
      </c>
      <c r="I2704" t="str">
        <f t="shared" si="42"/>
        <v>40403</v>
      </c>
      <c r="J2704">
        <f>IFERROR(VLOOKUP(I2704,着工統計から!$B$2:$B$992,2,FALSE), 0)</f>
        <v>0</v>
      </c>
    </row>
    <row r="2705" spans="2:10" x14ac:dyDescent="0.7">
      <c r="B2705" s="1">
        <v>2701</v>
      </c>
      <c r="C2705" s="1" t="s">
        <v>40</v>
      </c>
      <c r="D2705" s="1">
        <v>404047</v>
      </c>
      <c r="E2705" s="1" t="s">
        <v>2562</v>
      </c>
      <c r="F2705" s="1">
        <v>6</v>
      </c>
      <c r="G2705">
        <v>8941</v>
      </c>
      <c r="H2705">
        <v>20</v>
      </c>
      <c r="I2705" t="str">
        <f t="shared" si="42"/>
        <v>40404</v>
      </c>
      <c r="J2705">
        <f>IFERROR(VLOOKUP(I2705,着工統計から!$B$2:$B$992,2,FALSE), 0)</f>
        <v>0</v>
      </c>
    </row>
    <row r="2706" spans="2:10" x14ac:dyDescent="0.7">
      <c r="B2706" s="1">
        <v>2702</v>
      </c>
      <c r="C2706" s="1" t="s">
        <v>40</v>
      </c>
      <c r="D2706" s="1">
        <v>402087</v>
      </c>
      <c r="E2706" s="1" t="s">
        <v>2563</v>
      </c>
      <c r="F2706" s="1">
        <v>6</v>
      </c>
      <c r="G2706">
        <v>8935</v>
      </c>
      <c r="H2706">
        <v>27</v>
      </c>
      <c r="I2706" t="str">
        <f t="shared" si="42"/>
        <v>40208</v>
      </c>
      <c r="J2706">
        <f>IFERROR(VLOOKUP(I2706,着工統計から!$B$2:$B$992,2,FALSE), 0)</f>
        <v>0</v>
      </c>
    </row>
    <row r="2707" spans="2:10" x14ac:dyDescent="0.7">
      <c r="B2707" s="1">
        <v>2703</v>
      </c>
      <c r="C2707" s="1" t="s">
        <v>40</v>
      </c>
      <c r="D2707" s="1">
        <v>404225</v>
      </c>
      <c r="E2707" s="1" t="s">
        <v>2564</v>
      </c>
      <c r="F2707" s="1">
        <v>6</v>
      </c>
      <c r="G2707">
        <v>16394</v>
      </c>
      <c r="H2707">
        <v>50</v>
      </c>
      <c r="I2707" t="str">
        <f t="shared" si="42"/>
        <v>40422</v>
      </c>
      <c r="J2707">
        <f>IFERROR(VLOOKUP(I2707,着工統計から!$B$2:$B$992,2,FALSE), 0)</f>
        <v>0</v>
      </c>
    </row>
    <row r="2708" spans="2:10" x14ac:dyDescent="0.7">
      <c r="B2708" s="1">
        <v>2704</v>
      </c>
      <c r="C2708" s="1" t="s">
        <v>40</v>
      </c>
      <c r="D2708" s="1">
        <v>404233</v>
      </c>
      <c r="E2708" s="1" t="s">
        <v>2565</v>
      </c>
      <c r="F2708" s="1">
        <v>6</v>
      </c>
      <c r="G2708">
        <v>5308</v>
      </c>
      <c r="H2708">
        <v>16</v>
      </c>
      <c r="I2708" t="str">
        <f t="shared" si="42"/>
        <v>40423</v>
      </c>
      <c r="J2708">
        <f>IFERROR(VLOOKUP(I2708,着工統計から!$B$2:$B$992,2,FALSE), 0)</f>
        <v>0</v>
      </c>
    </row>
    <row r="2709" spans="2:10" x14ac:dyDescent="0.7">
      <c r="B2709" s="1">
        <v>2705</v>
      </c>
      <c r="C2709" s="1" t="s">
        <v>40</v>
      </c>
      <c r="D2709" s="1">
        <v>404241</v>
      </c>
      <c r="E2709" s="1" t="s">
        <v>2566</v>
      </c>
      <c r="F2709" s="1">
        <v>6</v>
      </c>
      <c r="G2709">
        <v>8106</v>
      </c>
      <c r="H2709">
        <v>25</v>
      </c>
      <c r="I2709" t="str">
        <f t="shared" si="42"/>
        <v>40424</v>
      </c>
      <c r="J2709">
        <f>IFERROR(VLOOKUP(I2709,着工統計から!$B$2:$B$992,2,FALSE), 0)</f>
        <v>0</v>
      </c>
    </row>
    <row r="2710" spans="2:10" x14ac:dyDescent="0.7">
      <c r="B2710" s="1">
        <v>2706</v>
      </c>
      <c r="C2710" s="1" t="s">
        <v>40</v>
      </c>
      <c r="D2710" s="1">
        <v>402095</v>
      </c>
      <c r="E2710" s="1" t="s">
        <v>2567</v>
      </c>
      <c r="F2710" s="1">
        <v>6</v>
      </c>
      <c r="G2710">
        <v>37873</v>
      </c>
      <c r="H2710">
        <v>204</v>
      </c>
      <c r="I2710" t="str">
        <f t="shared" si="42"/>
        <v>40209</v>
      </c>
      <c r="J2710">
        <f>IFERROR(VLOOKUP(I2710,着工統計から!$B$2:$B$992,2,FALSE), 0)</f>
        <v>0</v>
      </c>
    </row>
    <row r="2711" spans="2:10" x14ac:dyDescent="0.7">
      <c r="B2711" s="1">
        <v>2707</v>
      </c>
      <c r="C2711" s="1" t="s">
        <v>40</v>
      </c>
      <c r="D2711" s="1">
        <v>404411</v>
      </c>
      <c r="E2711" s="1" t="s">
        <v>2568</v>
      </c>
      <c r="F2711" s="1">
        <v>6</v>
      </c>
      <c r="G2711">
        <v>6793</v>
      </c>
      <c r="H2711">
        <v>37</v>
      </c>
      <c r="I2711" t="str">
        <f t="shared" si="42"/>
        <v>40441</v>
      </c>
      <c r="J2711">
        <f>IFERROR(VLOOKUP(I2711,着工統計から!$B$2:$B$992,2,FALSE), 0)</f>
        <v>0</v>
      </c>
    </row>
    <row r="2712" spans="2:10" x14ac:dyDescent="0.7">
      <c r="B2712" s="1">
        <v>2708</v>
      </c>
      <c r="C2712" s="1" t="s">
        <v>40</v>
      </c>
      <c r="D2712" s="1">
        <v>404420</v>
      </c>
      <c r="E2712" s="1" t="s">
        <v>2569</v>
      </c>
      <c r="F2712" s="1">
        <v>6</v>
      </c>
      <c r="G2712">
        <v>7778</v>
      </c>
      <c r="H2712">
        <v>42</v>
      </c>
      <c r="I2712" t="str">
        <f t="shared" si="42"/>
        <v>40442</v>
      </c>
      <c r="J2712">
        <f>IFERROR(VLOOKUP(I2712,着工統計から!$B$2:$B$992,2,FALSE), 0)</f>
        <v>0</v>
      </c>
    </row>
    <row r="2713" spans="2:10" x14ac:dyDescent="0.7">
      <c r="B2713" s="1">
        <v>2709</v>
      </c>
      <c r="C2713" s="1" t="s">
        <v>40</v>
      </c>
      <c r="D2713" s="1">
        <v>405612</v>
      </c>
      <c r="E2713" s="1" t="s">
        <v>2570</v>
      </c>
      <c r="F2713" s="1">
        <v>6</v>
      </c>
      <c r="G2713">
        <v>20924</v>
      </c>
      <c r="H2713">
        <v>114</v>
      </c>
      <c r="I2713" t="str">
        <f t="shared" si="42"/>
        <v>40561</v>
      </c>
      <c r="J2713">
        <f>IFERROR(VLOOKUP(I2713,着工統計から!$B$2:$B$992,2,FALSE), 0)</f>
        <v>0</v>
      </c>
    </row>
    <row r="2714" spans="2:10" x14ac:dyDescent="0.7">
      <c r="B2714" s="1">
        <v>2710</v>
      </c>
      <c r="C2714" s="1" t="s">
        <v>40</v>
      </c>
      <c r="D2714" s="1">
        <v>405647</v>
      </c>
      <c r="E2714" s="1" t="s">
        <v>2335</v>
      </c>
      <c r="F2714" s="1">
        <v>6</v>
      </c>
      <c r="G2714">
        <v>4536</v>
      </c>
      <c r="H2714">
        <v>25</v>
      </c>
      <c r="I2714" t="str">
        <f t="shared" si="42"/>
        <v>40564</v>
      </c>
      <c r="J2714">
        <f>IFERROR(VLOOKUP(I2714,着工統計から!$B$2:$B$992,2,FALSE), 0)</f>
        <v>0</v>
      </c>
    </row>
    <row r="2715" spans="2:10" x14ac:dyDescent="0.7">
      <c r="B2715" s="1">
        <v>2711</v>
      </c>
      <c r="C2715" s="1" t="s">
        <v>40</v>
      </c>
      <c r="D2715" s="1">
        <v>405817</v>
      </c>
      <c r="E2715" s="1" t="s">
        <v>2571</v>
      </c>
      <c r="F2715" s="1">
        <v>6</v>
      </c>
      <c r="G2715">
        <v>12679</v>
      </c>
      <c r="H2715">
        <v>69</v>
      </c>
      <c r="I2715" t="str">
        <f t="shared" si="42"/>
        <v>40581</v>
      </c>
      <c r="J2715">
        <f>IFERROR(VLOOKUP(I2715,着工統計から!$B$2:$B$992,2,FALSE), 0)</f>
        <v>0</v>
      </c>
    </row>
    <row r="2716" spans="2:10" x14ac:dyDescent="0.7">
      <c r="B2716" s="1">
        <v>2712</v>
      </c>
      <c r="C2716" s="1" t="s">
        <v>40</v>
      </c>
      <c r="D2716" s="1">
        <v>404616</v>
      </c>
      <c r="E2716" s="1" t="s">
        <v>2572</v>
      </c>
      <c r="F2716" s="1">
        <v>6</v>
      </c>
      <c r="G2716">
        <v>68083</v>
      </c>
      <c r="H2716">
        <v>466</v>
      </c>
      <c r="I2716" t="str">
        <f t="shared" si="42"/>
        <v>40461</v>
      </c>
      <c r="J2716">
        <f>IFERROR(VLOOKUP(I2716,着工統計から!$B$2:$B$992,2,FALSE), 0)</f>
        <v>0</v>
      </c>
    </row>
    <row r="2717" spans="2:10" x14ac:dyDescent="0.7">
      <c r="B2717" s="1">
        <v>2713</v>
      </c>
      <c r="C2717" s="1" t="s">
        <v>40</v>
      </c>
      <c r="D2717" s="1">
        <v>404624</v>
      </c>
      <c r="E2717" s="1" t="s">
        <v>2573</v>
      </c>
      <c r="F2717" s="1">
        <v>6</v>
      </c>
      <c r="G2717">
        <v>12088</v>
      </c>
      <c r="H2717">
        <v>83</v>
      </c>
      <c r="I2717" t="str">
        <f t="shared" si="42"/>
        <v>40462</v>
      </c>
      <c r="J2717">
        <f>IFERROR(VLOOKUP(I2717,着工統計から!$B$2:$B$992,2,FALSE), 0)</f>
        <v>0</v>
      </c>
    </row>
    <row r="2718" spans="2:10" x14ac:dyDescent="0.7">
      <c r="B2718" s="1">
        <v>2714</v>
      </c>
      <c r="C2718" s="1" t="s">
        <v>40</v>
      </c>
      <c r="D2718" s="1">
        <v>404632</v>
      </c>
      <c r="E2718" s="1" t="s">
        <v>1739</v>
      </c>
      <c r="F2718" s="1">
        <v>6</v>
      </c>
      <c r="G2718">
        <v>16304</v>
      </c>
      <c r="H2718">
        <v>112</v>
      </c>
      <c r="I2718" t="str">
        <f t="shared" si="42"/>
        <v>40463</v>
      </c>
      <c r="J2718">
        <f>IFERROR(VLOOKUP(I2718,着工統計から!$B$2:$B$992,2,FALSE), 0)</f>
        <v>0</v>
      </c>
    </row>
    <row r="2719" spans="2:10" x14ac:dyDescent="0.7">
      <c r="B2719" s="1">
        <v>2715</v>
      </c>
      <c r="C2719" s="1" t="s">
        <v>40</v>
      </c>
      <c r="D2719" s="1">
        <v>403059</v>
      </c>
      <c r="E2719" s="1" t="s">
        <v>2574</v>
      </c>
      <c r="F2719" s="1">
        <v>6</v>
      </c>
      <c r="G2719">
        <v>50004</v>
      </c>
      <c r="H2719">
        <v>303</v>
      </c>
      <c r="I2719" t="str">
        <f t="shared" si="42"/>
        <v>40305</v>
      </c>
      <c r="J2719">
        <f>IFERROR(VLOOKUP(I2719,着工統計から!$B$2:$B$992,2,FALSE), 0)</f>
        <v>0</v>
      </c>
    </row>
    <row r="2720" spans="2:10" x14ac:dyDescent="0.7">
      <c r="B2720" s="1">
        <v>2716</v>
      </c>
      <c r="C2720" s="1" t="s">
        <v>40</v>
      </c>
      <c r="D2720" s="1">
        <v>403415</v>
      </c>
      <c r="E2720" s="1" t="s">
        <v>2575</v>
      </c>
      <c r="F2720" s="1">
        <v>6</v>
      </c>
      <c r="G2720">
        <v>37927</v>
      </c>
      <c r="H2720">
        <v>258</v>
      </c>
      <c r="I2720" t="str">
        <f t="shared" si="42"/>
        <v>40341</v>
      </c>
      <c r="J2720">
        <f>IFERROR(VLOOKUP(I2720,着工統計から!$B$2:$B$992,2,FALSE), 0)</f>
        <v>0</v>
      </c>
    </row>
    <row r="2721" spans="2:10" x14ac:dyDescent="0.7">
      <c r="B2721" s="1">
        <v>2717</v>
      </c>
      <c r="C2721" s="1" t="s">
        <v>40</v>
      </c>
      <c r="D2721" s="1">
        <v>403423</v>
      </c>
      <c r="E2721" s="1" t="s">
        <v>2576</v>
      </c>
      <c r="F2721" s="1">
        <v>6</v>
      </c>
      <c r="G2721">
        <v>31210</v>
      </c>
      <c r="H2721">
        <v>223</v>
      </c>
      <c r="I2721" t="str">
        <f t="shared" si="42"/>
        <v>40342</v>
      </c>
      <c r="J2721">
        <f>IFERROR(VLOOKUP(I2721,着工統計から!$B$2:$B$992,2,FALSE), 0)</f>
        <v>0</v>
      </c>
    </row>
    <row r="2722" spans="2:10" x14ac:dyDescent="0.7">
      <c r="B2722" s="1">
        <v>2718</v>
      </c>
      <c r="C2722" s="1" t="s">
        <v>40</v>
      </c>
      <c r="D2722" s="1">
        <v>403431</v>
      </c>
      <c r="E2722" s="1" t="s">
        <v>2577</v>
      </c>
      <c r="F2722" s="1">
        <v>6</v>
      </c>
      <c r="G2722">
        <v>45256</v>
      </c>
      <c r="H2722">
        <v>367</v>
      </c>
      <c r="I2722" t="str">
        <f t="shared" si="42"/>
        <v>40343</v>
      </c>
      <c r="J2722">
        <f>IFERROR(VLOOKUP(I2722,着工統計から!$B$2:$B$992,2,FALSE), 0)</f>
        <v>0</v>
      </c>
    </row>
    <row r="2723" spans="2:10" x14ac:dyDescent="0.7">
      <c r="B2723" s="1">
        <v>2719</v>
      </c>
      <c r="C2723" s="1" t="s">
        <v>40</v>
      </c>
      <c r="D2723" s="1">
        <v>403440</v>
      </c>
      <c r="E2723" s="1" t="s">
        <v>2578</v>
      </c>
      <c r="F2723" s="1">
        <v>6</v>
      </c>
      <c r="G2723">
        <v>27263</v>
      </c>
      <c r="H2723">
        <v>292</v>
      </c>
      <c r="I2723" t="str">
        <f t="shared" si="42"/>
        <v>40344</v>
      </c>
      <c r="J2723">
        <f>IFERROR(VLOOKUP(I2723,着工統計から!$B$2:$B$992,2,FALSE), 0)</f>
        <v>0</v>
      </c>
    </row>
    <row r="2724" spans="2:10" x14ac:dyDescent="0.7">
      <c r="B2724" s="1">
        <v>2720</v>
      </c>
      <c r="C2724" s="1" t="s">
        <v>40</v>
      </c>
      <c r="D2724" s="1">
        <v>403458</v>
      </c>
      <c r="E2724" s="1" t="s">
        <v>1950</v>
      </c>
      <c r="F2724" s="1">
        <v>6</v>
      </c>
      <c r="G2724">
        <v>30344</v>
      </c>
      <c r="H2724">
        <v>279</v>
      </c>
      <c r="I2724" t="str">
        <f t="shared" si="42"/>
        <v>40345</v>
      </c>
      <c r="J2724">
        <f>IFERROR(VLOOKUP(I2724,着工統計から!$B$2:$B$992,2,FALSE), 0)</f>
        <v>0</v>
      </c>
    </row>
    <row r="2725" spans="2:10" x14ac:dyDescent="0.7">
      <c r="B2725" s="1">
        <v>2721</v>
      </c>
      <c r="C2725" s="1" t="s">
        <v>40</v>
      </c>
      <c r="D2725" s="1">
        <v>403482</v>
      </c>
      <c r="E2725" s="1" t="s">
        <v>2579</v>
      </c>
      <c r="F2725" s="1">
        <v>6</v>
      </c>
      <c r="G2725">
        <v>8225</v>
      </c>
      <c r="H2725">
        <v>100</v>
      </c>
      <c r="I2725" t="str">
        <f t="shared" si="42"/>
        <v>40348</v>
      </c>
      <c r="J2725">
        <f>IFERROR(VLOOKUP(I2725,着工統計から!$B$2:$B$992,2,FALSE), 0)</f>
        <v>0</v>
      </c>
    </row>
    <row r="2726" spans="2:10" x14ac:dyDescent="0.7">
      <c r="B2726" s="1">
        <v>2722</v>
      </c>
      <c r="C2726" s="1" t="s">
        <v>40</v>
      </c>
      <c r="D2726" s="1">
        <v>403491</v>
      </c>
      <c r="E2726" s="1" t="s">
        <v>2580</v>
      </c>
      <c r="F2726" s="1">
        <v>6</v>
      </c>
      <c r="G2726">
        <v>45360</v>
      </c>
      <c r="H2726">
        <v>225</v>
      </c>
      <c r="I2726" t="str">
        <f t="shared" si="42"/>
        <v>40349</v>
      </c>
      <c r="J2726">
        <f>IFERROR(VLOOKUP(I2726,着工統計から!$B$2:$B$992,2,FALSE), 0)</f>
        <v>0</v>
      </c>
    </row>
    <row r="2727" spans="2:10" x14ac:dyDescent="0.7">
      <c r="B2727" s="1">
        <v>2723</v>
      </c>
      <c r="C2727" s="1" t="s">
        <v>40</v>
      </c>
      <c r="D2727" s="1">
        <v>403814</v>
      </c>
      <c r="E2727" s="1" t="s">
        <v>2581</v>
      </c>
      <c r="F2727" s="1">
        <v>6</v>
      </c>
      <c r="G2727">
        <v>14208</v>
      </c>
      <c r="H2727">
        <v>39</v>
      </c>
      <c r="I2727" t="str">
        <f t="shared" si="42"/>
        <v>40381</v>
      </c>
      <c r="J2727">
        <f>IFERROR(VLOOKUP(I2727,着工統計から!$B$2:$B$992,2,FALSE), 0)</f>
        <v>0</v>
      </c>
    </row>
    <row r="2728" spans="2:10" x14ac:dyDescent="0.7">
      <c r="B2728" s="1">
        <v>2724</v>
      </c>
      <c r="C2728" s="1" t="s">
        <v>40</v>
      </c>
      <c r="D2728" s="1">
        <v>403822</v>
      </c>
      <c r="E2728" s="1" t="s">
        <v>2582</v>
      </c>
      <c r="F2728" s="1">
        <v>6</v>
      </c>
      <c r="G2728">
        <v>28997</v>
      </c>
      <c r="H2728">
        <v>198</v>
      </c>
      <c r="I2728" t="str">
        <f t="shared" si="42"/>
        <v>40382</v>
      </c>
      <c r="J2728">
        <f>IFERROR(VLOOKUP(I2728,着工統計から!$B$2:$B$992,2,FALSE), 0)</f>
        <v>0</v>
      </c>
    </row>
    <row r="2729" spans="2:10" x14ac:dyDescent="0.7">
      <c r="B2729" s="1">
        <v>2725</v>
      </c>
      <c r="C2729" s="1" t="s">
        <v>40</v>
      </c>
      <c r="D2729" s="1">
        <v>403831</v>
      </c>
      <c r="E2729" s="1" t="s">
        <v>2583</v>
      </c>
      <c r="F2729" s="1">
        <v>6</v>
      </c>
      <c r="G2729">
        <v>31580</v>
      </c>
      <c r="H2729">
        <v>139</v>
      </c>
      <c r="I2729" t="str">
        <f t="shared" si="42"/>
        <v>40383</v>
      </c>
      <c r="J2729">
        <f>IFERROR(VLOOKUP(I2729,着工統計から!$B$2:$B$992,2,FALSE), 0)</f>
        <v>0</v>
      </c>
    </row>
    <row r="2730" spans="2:10" x14ac:dyDescent="0.7">
      <c r="B2730" s="1">
        <v>2726</v>
      </c>
      <c r="C2730" s="1" t="s">
        <v>40</v>
      </c>
      <c r="D2730" s="1">
        <v>403849</v>
      </c>
      <c r="E2730" s="1" t="s">
        <v>2584</v>
      </c>
      <c r="F2730" s="1">
        <v>6</v>
      </c>
      <c r="G2730">
        <v>18877</v>
      </c>
      <c r="H2730">
        <v>132</v>
      </c>
      <c r="I2730" t="str">
        <f t="shared" si="42"/>
        <v>40384</v>
      </c>
      <c r="J2730">
        <f>IFERROR(VLOOKUP(I2730,着工統計から!$B$2:$B$992,2,FALSE), 0)</f>
        <v>0</v>
      </c>
    </row>
    <row r="2731" spans="2:10" x14ac:dyDescent="0.7">
      <c r="B2731" s="1">
        <v>2727</v>
      </c>
      <c r="C2731" s="1" t="s">
        <v>40</v>
      </c>
      <c r="D2731" s="1">
        <v>404012</v>
      </c>
      <c r="E2731" s="1" t="s">
        <v>2585</v>
      </c>
      <c r="F2731" s="1">
        <v>6</v>
      </c>
      <c r="G2731">
        <v>7810</v>
      </c>
      <c r="H2731">
        <v>8</v>
      </c>
      <c r="I2731" t="str">
        <f t="shared" si="42"/>
        <v>40401</v>
      </c>
      <c r="J2731">
        <f>IFERROR(VLOOKUP(I2731,着工統計から!$B$2:$B$992,2,FALSE), 0)</f>
        <v>0</v>
      </c>
    </row>
    <row r="2732" spans="2:10" x14ac:dyDescent="0.7">
      <c r="B2732" s="1">
        <v>2728</v>
      </c>
      <c r="C2732" s="1" t="s">
        <v>40</v>
      </c>
      <c r="D2732" s="1">
        <v>404021</v>
      </c>
      <c r="E2732" s="1" t="s">
        <v>2586</v>
      </c>
      <c r="F2732" s="1">
        <v>6</v>
      </c>
      <c r="G2732">
        <v>16007</v>
      </c>
      <c r="H2732">
        <v>63</v>
      </c>
      <c r="I2732" t="str">
        <f t="shared" si="42"/>
        <v>40402</v>
      </c>
      <c r="J2732">
        <f>IFERROR(VLOOKUP(I2732,着工統計から!$B$2:$B$992,2,FALSE), 0)</f>
        <v>0</v>
      </c>
    </row>
    <row r="2733" spans="2:10" x14ac:dyDescent="0.7">
      <c r="B2733" s="1">
        <v>2729</v>
      </c>
      <c r="C2733" s="1" t="s">
        <v>40</v>
      </c>
      <c r="D2733" s="1">
        <v>404217</v>
      </c>
      <c r="E2733" s="1" t="s">
        <v>2587</v>
      </c>
      <c r="F2733" s="1">
        <v>6</v>
      </c>
      <c r="G2733">
        <v>13496</v>
      </c>
      <c r="H2733">
        <v>50</v>
      </c>
      <c r="I2733" t="str">
        <f t="shared" si="42"/>
        <v>40421</v>
      </c>
      <c r="J2733">
        <f>IFERROR(VLOOKUP(I2733,着工統計から!$B$2:$B$992,2,FALSE), 0)</f>
        <v>0</v>
      </c>
    </row>
    <row r="2734" spans="2:10" x14ac:dyDescent="0.7">
      <c r="B2734" s="1">
        <v>2730</v>
      </c>
      <c r="C2734" s="1" t="s">
        <v>40</v>
      </c>
      <c r="D2734" s="1">
        <v>404438</v>
      </c>
      <c r="E2734" s="1" t="s">
        <v>2588</v>
      </c>
      <c r="F2734" s="1">
        <v>6</v>
      </c>
      <c r="G2734">
        <v>13552</v>
      </c>
      <c r="H2734">
        <v>107</v>
      </c>
      <c r="I2734" t="str">
        <f t="shared" si="42"/>
        <v>40443</v>
      </c>
      <c r="J2734">
        <f>IFERROR(VLOOKUP(I2734,着工統計から!$B$2:$B$992,2,FALSE), 0)</f>
        <v>0</v>
      </c>
    </row>
    <row r="2735" spans="2:10" x14ac:dyDescent="0.7">
      <c r="B2735" s="1">
        <v>2731</v>
      </c>
      <c r="C2735" s="1" t="s">
        <v>40</v>
      </c>
      <c r="D2735" s="1">
        <v>404446</v>
      </c>
      <c r="E2735" s="1" t="s">
        <v>2485</v>
      </c>
      <c r="F2735" s="1">
        <v>6</v>
      </c>
      <c r="G2735">
        <v>15754</v>
      </c>
      <c r="H2735">
        <v>124</v>
      </c>
      <c r="I2735" t="str">
        <f t="shared" si="42"/>
        <v>40444</v>
      </c>
      <c r="J2735">
        <f>IFERROR(VLOOKUP(I2735,着工統計から!$B$2:$B$992,2,FALSE), 0)</f>
        <v>0</v>
      </c>
    </row>
    <row r="2736" spans="2:10" x14ac:dyDescent="0.7">
      <c r="B2736" s="1">
        <v>2732</v>
      </c>
      <c r="C2736" s="1" t="s">
        <v>40</v>
      </c>
      <c r="D2736" s="1">
        <v>404454</v>
      </c>
      <c r="E2736" s="1" t="s">
        <v>2589</v>
      </c>
      <c r="F2736" s="1">
        <v>6</v>
      </c>
      <c r="G2736">
        <v>866</v>
      </c>
      <c r="H2736">
        <v>1</v>
      </c>
      <c r="I2736" t="str">
        <f t="shared" si="42"/>
        <v>40445</v>
      </c>
      <c r="J2736">
        <f>IFERROR(VLOOKUP(I2736,着工統計から!$B$2:$B$992,2,FALSE), 0)</f>
        <v>0</v>
      </c>
    </row>
    <row r="2737" spans="2:10" x14ac:dyDescent="0.7">
      <c r="B2737" s="1">
        <v>2733</v>
      </c>
      <c r="C2737" s="1" t="s">
        <v>40</v>
      </c>
      <c r="D2737" s="1">
        <v>404462</v>
      </c>
      <c r="E2737" s="1" t="s">
        <v>2590</v>
      </c>
      <c r="F2737" s="1">
        <v>6</v>
      </c>
      <c r="G2737">
        <v>1308</v>
      </c>
      <c r="H2737">
        <v>1</v>
      </c>
      <c r="I2737" t="str">
        <f t="shared" si="42"/>
        <v>40446</v>
      </c>
      <c r="J2737">
        <f>IFERROR(VLOOKUP(I2737,着工統計から!$B$2:$B$992,2,FALSE), 0)</f>
        <v>0</v>
      </c>
    </row>
    <row r="2738" spans="2:10" x14ac:dyDescent="0.7">
      <c r="B2738" s="1">
        <v>2734</v>
      </c>
      <c r="C2738" s="1" t="s">
        <v>40</v>
      </c>
      <c r="D2738" s="1">
        <v>405035</v>
      </c>
      <c r="E2738" s="1" t="s">
        <v>2591</v>
      </c>
      <c r="F2738" s="1">
        <v>6</v>
      </c>
      <c r="G2738">
        <v>15138</v>
      </c>
      <c r="H2738">
        <v>95</v>
      </c>
      <c r="I2738" t="str">
        <f t="shared" si="42"/>
        <v>40503</v>
      </c>
      <c r="J2738">
        <f>IFERROR(VLOOKUP(I2738,着工統計から!$B$2:$B$992,2,FALSE), 0)</f>
        <v>0</v>
      </c>
    </row>
    <row r="2739" spans="2:10" x14ac:dyDescent="0.7">
      <c r="B2739" s="1">
        <v>2735</v>
      </c>
      <c r="C2739" s="1" t="s">
        <v>40</v>
      </c>
      <c r="D2739" s="1">
        <v>405221</v>
      </c>
      <c r="E2739" s="1" t="s">
        <v>2592</v>
      </c>
      <c r="F2739" s="1">
        <v>6</v>
      </c>
      <c r="G2739">
        <v>14176</v>
      </c>
      <c r="H2739">
        <v>61</v>
      </c>
      <c r="I2739" t="str">
        <f t="shared" si="42"/>
        <v>40522</v>
      </c>
      <c r="J2739">
        <f>IFERROR(VLOOKUP(I2739,着工統計から!$B$2:$B$992,2,FALSE), 0)</f>
        <v>0</v>
      </c>
    </row>
    <row r="2740" spans="2:10" x14ac:dyDescent="0.7">
      <c r="B2740" s="1">
        <v>2736</v>
      </c>
      <c r="C2740" s="1" t="s">
        <v>40</v>
      </c>
      <c r="D2740" s="1">
        <v>405442</v>
      </c>
      <c r="E2740" s="1" t="s">
        <v>2038</v>
      </c>
      <c r="F2740" s="1">
        <v>6</v>
      </c>
      <c r="G2740">
        <v>20183</v>
      </c>
      <c r="H2740">
        <v>144</v>
      </c>
      <c r="I2740" t="str">
        <f t="shared" si="42"/>
        <v>40544</v>
      </c>
      <c r="J2740">
        <f>IFERROR(VLOOKUP(I2740,着工統計から!$B$2:$B$992,2,FALSE), 0)</f>
        <v>0</v>
      </c>
    </row>
    <row r="2741" spans="2:10" x14ac:dyDescent="0.7">
      <c r="B2741" s="1">
        <v>2737</v>
      </c>
      <c r="C2741" s="1" t="s">
        <v>40</v>
      </c>
      <c r="D2741" s="1">
        <v>406015</v>
      </c>
      <c r="E2741" s="1" t="s">
        <v>2593</v>
      </c>
      <c r="F2741" s="1">
        <v>6</v>
      </c>
      <c r="G2741">
        <v>10861</v>
      </c>
      <c r="H2741">
        <v>59</v>
      </c>
      <c r="I2741" t="str">
        <f t="shared" si="42"/>
        <v>40601</v>
      </c>
      <c r="J2741">
        <f>IFERROR(VLOOKUP(I2741,着工統計から!$B$2:$B$992,2,FALSE), 0)</f>
        <v>0</v>
      </c>
    </row>
    <row r="2742" spans="2:10" x14ac:dyDescent="0.7">
      <c r="B2742" s="1">
        <v>2738</v>
      </c>
      <c r="C2742" s="1" t="s">
        <v>40</v>
      </c>
      <c r="D2742" s="1">
        <v>406023</v>
      </c>
      <c r="E2742" s="1" t="s">
        <v>2594</v>
      </c>
      <c r="F2742" s="1">
        <v>6</v>
      </c>
      <c r="G2742">
        <v>9924</v>
      </c>
      <c r="H2742">
        <v>14</v>
      </c>
      <c r="I2742" t="str">
        <f t="shared" si="42"/>
        <v>40602</v>
      </c>
      <c r="J2742">
        <f>IFERROR(VLOOKUP(I2742,着工統計から!$B$2:$B$992,2,FALSE), 0)</f>
        <v>0</v>
      </c>
    </row>
    <row r="2743" spans="2:10" x14ac:dyDescent="0.7">
      <c r="B2743" s="1">
        <v>2739</v>
      </c>
      <c r="C2743" s="1" t="s">
        <v>40</v>
      </c>
      <c r="D2743" s="1">
        <v>406040</v>
      </c>
      <c r="E2743" s="1" t="s">
        <v>2595</v>
      </c>
      <c r="F2743" s="1">
        <v>6</v>
      </c>
      <c r="G2743">
        <v>9020</v>
      </c>
      <c r="H2743">
        <v>45</v>
      </c>
      <c r="I2743" t="str">
        <f t="shared" si="42"/>
        <v>40604</v>
      </c>
      <c r="J2743">
        <f>IFERROR(VLOOKUP(I2743,着工統計から!$B$2:$B$992,2,FALSE), 0)</f>
        <v>0</v>
      </c>
    </row>
    <row r="2744" spans="2:10" x14ac:dyDescent="0.7">
      <c r="B2744" s="1">
        <v>2740</v>
      </c>
      <c r="C2744" s="1" t="s">
        <v>40</v>
      </c>
      <c r="D2744" s="1">
        <v>406058</v>
      </c>
      <c r="E2744" s="1" t="s">
        <v>436</v>
      </c>
      <c r="F2744" s="1">
        <v>6</v>
      </c>
      <c r="G2744">
        <v>16789</v>
      </c>
      <c r="H2744">
        <v>30</v>
      </c>
      <c r="I2744" t="str">
        <f t="shared" si="42"/>
        <v>40605</v>
      </c>
      <c r="J2744">
        <f>IFERROR(VLOOKUP(I2744,着工統計から!$B$2:$B$992,2,FALSE), 0)</f>
        <v>0</v>
      </c>
    </row>
    <row r="2745" spans="2:10" x14ac:dyDescent="0.7">
      <c r="B2745" s="1">
        <v>2741</v>
      </c>
      <c r="C2745" s="1" t="s">
        <v>40</v>
      </c>
      <c r="D2745" s="1">
        <v>406082</v>
      </c>
      <c r="E2745" s="1" t="s">
        <v>2596</v>
      </c>
      <c r="F2745" s="1">
        <v>6</v>
      </c>
      <c r="G2745">
        <v>5176</v>
      </c>
      <c r="H2745">
        <v>13</v>
      </c>
      <c r="I2745" t="str">
        <f t="shared" si="42"/>
        <v>40608</v>
      </c>
      <c r="J2745">
        <f>IFERROR(VLOOKUP(I2745,着工統計から!$B$2:$B$992,2,FALSE), 0)</f>
        <v>0</v>
      </c>
    </row>
    <row r="2746" spans="2:10" x14ac:dyDescent="0.7">
      <c r="B2746" s="1">
        <v>2742</v>
      </c>
      <c r="C2746" s="1" t="s">
        <v>40</v>
      </c>
      <c r="D2746" s="1">
        <v>406091</v>
      </c>
      <c r="E2746" s="1" t="s">
        <v>2597</v>
      </c>
      <c r="F2746" s="1">
        <v>6</v>
      </c>
      <c r="G2746">
        <v>3022</v>
      </c>
      <c r="H2746">
        <v>17</v>
      </c>
      <c r="I2746" t="str">
        <f t="shared" si="42"/>
        <v>40609</v>
      </c>
      <c r="J2746">
        <f>IFERROR(VLOOKUP(I2746,着工統計から!$B$2:$B$992,2,FALSE), 0)</f>
        <v>0</v>
      </c>
    </row>
    <row r="2747" spans="2:10" x14ac:dyDescent="0.7">
      <c r="B2747" s="1">
        <v>2743</v>
      </c>
      <c r="C2747" s="1" t="s">
        <v>40</v>
      </c>
      <c r="D2747" s="1">
        <v>406031</v>
      </c>
      <c r="E2747" s="1" t="s">
        <v>2598</v>
      </c>
      <c r="F2747" s="1">
        <v>6</v>
      </c>
      <c r="G2747">
        <v>7186</v>
      </c>
      <c r="H2747">
        <v>12</v>
      </c>
      <c r="I2747" t="str">
        <f t="shared" si="42"/>
        <v>40603</v>
      </c>
      <c r="J2747">
        <f>IFERROR(VLOOKUP(I2747,着工統計から!$B$2:$B$992,2,FALSE), 0)</f>
        <v>0</v>
      </c>
    </row>
    <row r="2748" spans="2:10" x14ac:dyDescent="0.7">
      <c r="B2748" s="1">
        <v>2744</v>
      </c>
      <c r="C2748" s="1" t="s">
        <v>40</v>
      </c>
      <c r="D2748" s="1">
        <v>406066</v>
      </c>
      <c r="E2748" s="1" t="s">
        <v>2599</v>
      </c>
      <c r="F2748" s="1">
        <v>6</v>
      </c>
      <c r="G2748">
        <v>8485</v>
      </c>
      <c r="H2748">
        <v>14</v>
      </c>
      <c r="I2748" t="str">
        <f t="shared" si="42"/>
        <v>40606</v>
      </c>
      <c r="J2748">
        <f>IFERROR(VLOOKUP(I2748,着工統計から!$B$2:$B$992,2,FALSE), 0)</f>
        <v>0</v>
      </c>
    </row>
    <row r="2749" spans="2:10" x14ac:dyDescent="0.7">
      <c r="B2749" s="1">
        <v>2745</v>
      </c>
      <c r="C2749" s="1" t="s">
        <v>40</v>
      </c>
      <c r="D2749" s="1">
        <v>406074</v>
      </c>
      <c r="E2749" s="1" t="s">
        <v>2600</v>
      </c>
      <c r="F2749" s="1">
        <v>6</v>
      </c>
      <c r="G2749">
        <v>7200</v>
      </c>
      <c r="H2749">
        <v>12</v>
      </c>
      <c r="I2749" t="str">
        <f t="shared" si="42"/>
        <v>40607</v>
      </c>
      <c r="J2749">
        <f>IFERROR(VLOOKUP(I2749,着工統計から!$B$2:$B$992,2,FALSE), 0)</f>
        <v>0</v>
      </c>
    </row>
    <row r="2750" spans="2:10" x14ac:dyDescent="0.7">
      <c r="B2750" s="1">
        <v>2746</v>
      </c>
      <c r="C2750" s="1" t="s">
        <v>40</v>
      </c>
      <c r="D2750" s="1">
        <v>406210</v>
      </c>
      <c r="E2750" s="1" t="s">
        <v>2601</v>
      </c>
      <c r="F2750" s="1">
        <v>6</v>
      </c>
      <c r="G2750">
        <v>34963</v>
      </c>
      <c r="H2750">
        <v>612</v>
      </c>
      <c r="I2750" t="str">
        <f t="shared" si="42"/>
        <v>40621</v>
      </c>
      <c r="J2750">
        <f>IFERROR(VLOOKUP(I2750,着工統計から!$B$2:$B$992,2,FALSE), 0)</f>
        <v>0</v>
      </c>
    </row>
    <row r="2751" spans="2:10" x14ac:dyDescent="0.7">
      <c r="B2751" s="1">
        <v>2747</v>
      </c>
      <c r="C2751" s="1" t="s">
        <v>40</v>
      </c>
      <c r="D2751" s="1">
        <v>406228</v>
      </c>
      <c r="E2751" s="1" t="s">
        <v>2602</v>
      </c>
      <c r="F2751" s="1">
        <v>6</v>
      </c>
      <c r="G2751">
        <v>5906</v>
      </c>
      <c r="H2751">
        <v>13</v>
      </c>
      <c r="I2751" t="str">
        <f t="shared" si="42"/>
        <v>40622</v>
      </c>
      <c r="J2751">
        <f>IFERROR(VLOOKUP(I2751,着工統計から!$B$2:$B$992,2,FALSE), 0)</f>
        <v>0</v>
      </c>
    </row>
    <row r="2752" spans="2:10" x14ac:dyDescent="0.7">
      <c r="B2752" s="1">
        <v>2748</v>
      </c>
      <c r="C2752" s="1" t="s">
        <v>40</v>
      </c>
      <c r="D2752" s="1">
        <v>406236</v>
      </c>
      <c r="E2752" s="1" t="s">
        <v>2178</v>
      </c>
      <c r="F2752" s="1">
        <v>6</v>
      </c>
      <c r="G2752">
        <v>6631</v>
      </c>
      <c r="H2752">
        <v>14</v>
      </c>
      <c r="I2752" t="str">
        <f t="shared" si="42"/>
        <v>40623</v>
      </c>
      <c r="J2752">
        <f>IFERROR(VLOOKUP(I2752,着工統計から!$B$2:$B$992,2,FALSE), 0)</f>
        <v>0</v>
      </c>
    </row>
    <row r="2753" spans="2:10" x14ac:dyDescent="0.7">
      <c r="B2753" s="1">
        <v>2749</v>
      </c>
      <c r="C2753" s="1" t="s">
        <v>40</v>
      </c>
      <c r="D2753" s="1">
        <v>406244</v>
      </c>
      <c r="E2753" s="1" t="s">
        <v>2603</v>
      </c>
      <c r="F2753" s="1">
        <v>6</v>
      </c>
      <c r="G2753">
        <v>7706</v>
      </c>
      <c r="H2753">
        <v>16</v>
      </c>
      <c r="I2753" t="str">
        <f t="shared" si="42"/>
        <v>40624</v>
      </c>
      <c r="J2753">
        <f>IFERROR(VLOOKUP(I2753,着工統計から!$B$2:$B$992,2,FALSE), 0)</f>
        <v>0</v>
      </c>
    </row>
    <row r="2754" spans="2:10" x14ac:dyDescent="0.7">
      <c r="B2754" s="1">
        <v>2750</v>
      </c>
      <c r="C2754" s="1" t="s">
        <v>40</v>
      </c>
      <c r="D2754" s="1">
        <v>406422</v>
      </c>
      <c r="E2754" s="1" t="s">
        <v>2604</v>
      </c>
      <c r="F2754" s="1">
        <v>6</v>
      </c>
      <c r="G2754">
        <v>6627</v>
      </c>
      <c r="H2754">
        <v>45</v>
      </c>
      <c r="I2754" t="str">
        <f t="shared" si="42"/>
        <v>40642</v>
      </c>
      <c r="J2754">
        <f>IFERROR(VLOOKUP(I2754,着工統計から!$B$2:$B$992,2,FALSE), 0)</f>
        <v>0</v>
      </c>
    </row>
    <row r="2755" spans="2:10" x14ac:dyDescent="0.7">
      <c r="B2755" s="1">
        <v>2751</v>
      </c>
      <c r="C2755" s="1" t="s">
        <v>40</v>
      </c>
      <c r="D2755" s="1">
        <v>406449</v>
      </c>
      <c r="E2755" s="1" t="s">
        <v>2605</v>
      </c>
      <c r="F2755" s="1">
        <v>6</v>
      </c>
      <c r="G2755">
        <v>3983</v>
      </c>
      <c r="H2755">
        <v>15</v>
      </c>
      <c r="I2755" t="str">
        <f t="shared" si="42"/>
        <v>40644</v>
      </c>
      <c r="J2755">
        <f>IFERROR(VLOOKUP(I2755,着工統計から!$B$2:$B$992,2,FALSE), 0)</f>
        <v>0</v>
      </c>
    </row>
    <row r="2756" spans="2:10" x14ac:dyDescent="0.7">
      <c r="B2756" s="1">
        <v>2752</v>
      </c>
      <c r="C2756" s="1" t="s">
        <v>40</v>
      </c>
      <c r="D2756" s="1">
        <v>406457</v>
      </c>
      <c r="E2756" s="1" t="s">
        <v>2606</v>
      </c>
      <c r="F2756" s="1">
        <v>6</v>
      </c>
      <c r="G2756">
        <v>3475</v>
      </c>
      <c r="H2756">
        <v>13</v>
      </c>
      <c r="I2756" t="str">
        <f t="shared" si="42"/>
        <v>40645</v>
      </c>
      <c r="J2756">
        <f>IFERROR(VLOOKUP(I2756,着工統計から!$B$2:$B$992,2,FALSE), 0)</f>
        <v>0</v>
      </c>
    </row>
    <row r="2757" spans="2:10" x14ac:dyDescent="0.7">
      <c r="B2757" s="1">
        <v>2753</v>
      </c>
      <c r="C2757" s="1" t="s">
        <v>40</v>
      </c>
      <c r="D2757" s="1">
        <v>406414</v>
      </c>
      <c r="E2757" s="1" t="s">
        <v>2607</v>
      </c>
      <c r="F2757" s="1">
        <v>6</v>
      </c>
      <c r="G2757">
        <v>10685</v>
      </c>
      <c r="H2757">
        <v>18</v>
      </c>
      <c r="I2757" t="str">
        <f t="shared" si="42"/>
        <v>40641</v>
      </c>
      <c r="J2757">
        <f>IFERROR(VLOOKUP(I2757,着工統計から!$B$2:$B$992,2,FALSE), 0)</f>
        <v>0</v>
      </c>
    </row>
    <row r="2758" spans="2:10" x14ac:dyDescent="0.7">
      <c r="B2758" s="1">
        <v>2754</v>
      </c>
      <c r="C2758" s="1" t="s">
        <v>40</v>
      </c>
      <c r="D2758" s="1">
        <v>406431</v>
      </c>
      <c r="E2758" s="1" t="s">
        <v>2608</v>
      </c>
      <c r="F2758" s="1">
        <v>6</v>
      </c>
      <c r="G2758">
        <v>7902</v>
      </c>
      <c r="H2758">
        <v>14</v>
      </c>
      <c r="I2758" t="str">
        <f t="shared" ref="I2758:I2821" si="43">LEFT(TEXT(D2758,"000000"),5)</f>
        <v>40643</v>
      </c>
      <c r="J2758">
        <f>IFERROR(VLOOKUP(I2758,着工統計から!$B$2:$B$992,2,FALSE), 0)</f>
        <v>0</v>
      </c>
    </row>
    <row r="2759" spans="2:10" x14ac:dyDescent="0.7">
      <c r="B2759" s="1">
        <v>2755</v>
      </c>
      <c r="C2759" s="1" t="s">
        <v>41</v>
      </c>
      <c r="D2759" s="1">
        <v>412015</v>
      </c>
      <c r="E2759" s="1" t="s">
        <v>2609</v>
      </c>
      <c r="F2759" s="1">
        <v>6</v>
      </c>
      <c r="G2759">
        <v>165236</v>
      </c>
      <c r="H2759">
        <v>1358</v>
      </c>
      <c r="I2759" t="str">
        <f t="shared" si="43"/>
        <v>41201</v>
      </c>
      <c r="J2759">
        <f>IFERROR(VLOOKUP(I2759,着工統計から!$B$2:$B$992,2,FALSE), 0)</f>
        <v>0</v>
      </c>
    </row>
    <row r="2760" spans="2:10" x14ac:dyDescent="0.7">
      <c r="B2760" s="1">
        <v>2756</v>
      </c>
      <c r="C2760" s="1" t="s">
        <v>41</v>
      </c>
      <c r="D2760" s="1">
        <v>413011</v>
      </c>
      <c r="E2760" s="1" t="s">
        <v>2610</v>
      </c>
      <c r="F2760" s="1">
        <v>6</v>
      </c>
      <c r="G2760">
        <v>10778</v>
      </c>
      <c r="H2760">
        <v>89</v>
      </c>
      <c r="I2760" t="str">
        <f t="shared" si="43"/>
        <v>41301</v>
      </c>
      <c r="J2760">
        <f>IFERROR(VLOOKUP(I2760,着工統計から!$B$2:$B$992,2,FALSE), 0)</f>
        <v>0</v>
      </c>
    </row>
    <row r="2761" spans="2:10" x14ac:dyDescent="0.7">
      <c r="B2761" s="1">
        <v>2757</v>
      </c>
      <c r="C2761" s="1" t="s">
        <v>41</v>
      </c>
      <c r="D2761" s="1">
        <v>413020</v>
      </c>
      <c r="E2761" s="1" t="s">
        <v>2611</v>
      </c>
      <c r="F2761" s="1">
        <v>6</v>
      </c>
      <c r="G2761">
        <v>16574</v>
      </c>
      <c r="H2761">
        <v>136</v>
      </c>
      <c r="I2761" t="str">
        <f t="shared" si="43"/>
        <v>41302</v>
      </c>
      <c r="J2761">
        <f>IFERROR(VLOOKUP(I2761,着工統計から!$B$2:$B$992,2,FALSE), 0)</f>
        <v>0</v>
      </c>
    </row>
    <row r="2762" spans="2:10" x14ac:dyDescent="0.7">
      <c r="B2762" s="1">
        <v>2758</v>
      </c>
      <c r="C2762" s="1" t="s">
        <v>41</v>
      </c>
      <c r="D2762" s="1">
        <v>413038</v>
      </c>
      <c r="E2762" s="1" t="s">
        <v>2612</v>
      </c>
      <c r="F2762" s="1">
        <v>6</v>
      </c>
      <c r="G2762">
        <v>8451</v>
      </c>
      <c r="H2762">
        <v>69</v>
      </c>
      <c r="I2762" t="str">
        <f t="shared" si="43"/>
        <v>41303</v>
      </c>
      <c r="J2762">
        <f>IFERROR(VLOOKUP(I2762,着工統計から!$B$2:$B$992,2,FALSE), 0)</f>
        <v>0</v>
      </c>
    </row>
    <row r="2763" spans="2:10" x14ac:dyDescent="0.7">
      <c r="B2763" s="1">
        <v>2759</v>
      </c>
      <c r="C2763" s="1" t="s">
        <v>41</v>
      </c>
      <c r="D2763" s="1">
        <v>413046</v>
      </c>
      <c r="E2763" s="1" t="s">
        <v>2613</v>
      </c>
      <c r="F2763" s="1">
        <v>6</v>
      </c>
      <c r="G2763">
        <v>8064</v>
      </c>
      <c r="H2763">
        <v>66</v>
      </c>
      <c r="I2763" t="str">
        <f t="shared" si="43"/>
        <v>41304</v>
      </c>
      <c r="J2763">
        <f>IFERROR(VLOOKUP(I2763,着工統計から!$B$2:$B$992,2,FALSE), 0)</f>
        <v>0</v>
      </c>
    </row>
    <row r="2764" spans="2:10" x14ac:dyDescent="0.7">
      <c r="B2764" s="1">
        <v>2760</v>
      </c>
      <c r="C2764" s="1" t="s">
        <v>41</v>
      </c>
      <c r="D2764" s="1">
        <v>413054</v>
      </c>
      <c r="E2764" s="1" t="s">
        <v>443</v>
      </c>
      <c r="F2764" s="1">
        <v>6</v>
      </c>
      <c r="G2764">
        <v>21985</v>
      </c>
      <c r="H2764">
        <v>181</v>
      </c>
      <c r="I2764" t="str">
        <f t="shared" si="43"/>
        <v>41305</v>
      </c>
      <c r="J2764">
        <f>IFERROR(VLOOKUP(I2764,着工統計から!$B$2:$B$992,2,FALSE), 0)</f>
        <v>0</v>
      </c>
    </row>
    <row r="2765" spans="2:10" x14ac:dyDescent="0.7">
      <c r="B2765" s="1">
        <v>2761</v>
      </c>
      <c r="C2765" s="1" t="s">
        <v>41</v>
      </c>
      <c r="D2765" s="1">
        <v>413062</v>
      </c>
      <c r="E2765" s="1" t="s">
        <v>2614</v>
      </c>
      <c r="F2765" s="1">
        <v>6</v>
      </c>
      <c r="G2765">
        <v>3979</v>
      </c>
      <c r="H2765">
        <v>33</v>
      </c>
      <c r="I2765" t="str">
        <f t="shared" si="43"/>
        <v>41306</v>
      </c>
      <c r="J2765">
        <f>IFERROR(VLOOKUP(I2765,着工統計から!$B$2:$B$992,2,FALSE), 0)</f>
        <v>0</v>
      </c>
    </row>
    <row r="2766" spans="2:10" x14ac:dyDescent="0.7">
      <c r="B2766" s="1">
        <v>2762</v>
      </c>
      <c r="C2766" s="1" t="s">
        <v>41</v>
      </c>
      <c r="D2766" s="1">
        <v>413267</v>
      </c>
      <c r="E2766" s="1" t="s">
        <v>2615</v>
      </c>
      <c r="F2766" s="1">
        <v>6</v>
      </c>
      <c r="G2766">
        <v>1305</v>
      </c>
      <c r="H2766">
        <v>11</v>
      </c>
      <c r="I2766" t="str">
        <f t="shared" si="43"/>
        <v>41326</v>
      </c>
      <c r="J2766">
        <f>IFERROR(VLOOKUP(I2766,着工統計から!$B$2:$B$992,2,FALSE), 0)</f>
        <v>0</v>
      </c>
    </row>
    <row r="2767" spans="2:10" x14ac:dyDescent="0.7">
      <c r="B2767" s="1">
        <v>2763</v>
      </c>
      <c r="C2767" s="1" t="s">
        <v>41</v>
      </c>
      <c r="D2767" s="1">
        <v>412023</v>
      </c>
      <c r="E2767" s="1" t="s">
        <v>2616</v>
      </c>
      <c r="F2767" s="1">
        <v>6</v>
      </c>
      <c r="G2767">
        <v>76449</v>
      </c>
      <c r="H2767">
        <v>351</v>
      </c>
      <c r="I2767" t="str">
        <f t="shared" si="43"/>
        <v>41202</v>
      </c>
      <c r="J2767">
        <f>IFERROR(VLOOKUP(I2767,着工統計から!$B$2:$B$992,2,FALSE), 0)</f>
        <v>0</v>
      </c>
    </row>
    <row r="2768" spans="2:10" x14ac:dyDescent="0.7">
      <c r="B2768" s="1">
        <v>2764</v>
      </c>
      <c r="C2768" s="1" t="s">
        <v>41</v>
      </c>
      <c r="D2768" s="1">
        <v>413810</v>
      </c>
      <c r="E2768" s="1" t="s">
        <v>2617</v>
      </c>
      <c r="F2768" s="1">
        <v>6</v>
      </c>
      <c r="G2768">
        <v>10860</v>
      </c>
      <c r="H2768">
        <v>50</v>
      </c>
      <c r="I2768" t="str">
        <f t="shared" si="43"/>
        <v>41381</v>
      </c>
      <c r="J2768">
        <f>IFERROR(VLOOKUP(I2768,着工統計から!$B$2:$B$992,2,FALSE), 0)</f>
        <v>0</v>
      </c>
    </row>
    <row r="2769" spans="2:10" x14ac:dyDescent="0.7">
      <c r="B2769" s="1">
        <v>2765</v>
      </c>
      <c r="C2769" s="1" t="s">
        <v>41</v>
      </c>
      <c r="D2769" s="1">
        <v>413828</v>
      </c>
      <c r="E2769" s="1" t="s">
        <v>2618</v>
      </c>
      <c r="F2769" s="1">
        <v>6</v>
      </c>
      <c r="G2769">
        <v>2112</v>
      </c>
      <c r="H2769">
        <v>10</v>
      </c>
      <c r="I2769" t="str">
        <f t="shared" si="43"/>
        <v>41382</v>
      </c>
      <c r="J2769">
        <f>IFERROR(VLOOKUP(I2769,着工統計から!$B$2:$B$992,2,FALSE), 0)</f>
        <v>0</v>
      </c>
    </row>
    <row r="2770" spans="2:10" x14ac:dyDescent="0.7">
      <c r="B2770" s="1">
        <v>2766</v>
      </c>
      <c r="C2770" s="1" t="s">
        <v>41</v>
      </c>
      <c r="D2770" s="1">
        <v>413836</v>
      </c>
      <c r="E2770" s="1" t="s">
        <v>2619</v>
      </c>
      <c r="F2770" s="1">
        <v>6</v>
      </c>
      <c r="G2770">
        <v>4331</v>
      </c>
      <c r="H2770">
        <v>20</v>
      </c>
      <c r="I2770" t="str">
        <f t="shared" si="43"/>
        <v>41383</v>
      </c>
      <c r="J2770">
        <f>IFERROR(VLOOKUP(I2770,着工統計から!$B$2:$B$992,2,FALSE), 0)</f>
        <v>0</v>
      </c>
    </row>
    <row r="2771" spans="2:10" x14ac:dyDescent="0.7">
      <c r="B2771" s="1">
        <v>2767</v>
      </c>
      <c r="C2771" s="1" t="s">
        <v>41</v>
      </c>
      <c r="D2771" s="1">
        <v>413844</v>
      </c>
      <c r="E2771" s="1" t="s">
        <v>2620</v>
      </c>
      <c r="F2771" s="1">
        <v>6</v>
      </c>
      <c r="G2771">
        <v>7646</v>
      </c>
      <c r="H2771">
        <v>35</v>
      </c>
      <c r="I2771" t="str">
        <f t="shared" si="43"/>
        <v>41384</v>
      </c>
      <c r="J2771">
        <f>IFERROR(VLOOKUP(I2771,着工統計から!$B$2:$B$992,2,FALSE), 0)</f>
        <v>0</v>
      </c>
    </row>
    <row r="2772" spans="2:10" x14ac:dyDescent="0.7">
      <c r="B2772" s="1">
        <v>2768</v>
      </c>
      <c r="C2772" s="1" t="s">
        <v>41</v>
      </c>
      <c r="D2772" s="1">
        <v>413852</v>
      </c>
      <c r="E2772" s="1" t="s">
        <v>2621</v>
      </c>
      <c r="F2772" s="1">
        <v>6</v>
      </c>
      <c r="G2772">
        <v>4363</v>
      </c>
      <c r="H2772">
        <v>20</v>
      </c>
      <c r="I2772" t="str">
        <f t="shared" si="43"/>
        <v>41385</v>
      </c>
      <c r="J2772">
        <f>IFERROR(VLOOKUP(I2772,着工統計から!$B$2:$B$992,2,FALSE), 0)</f>
        <v>0</v>
      </c>
    </row>
    <row r="2773" spans="2:10" x14ac:dyDescent="0.7">
      <c r="B2773" s="1">
        <v>2769</v>
      </c>
      <c r="C2773" s="1" t="s">
        <v>41</v>
      </c>
      <c r="D2773" s="1">
        <v>413861</v>
      </c>
      <c r="E2773" s="1" t="s">
        <v>2622</v>
      </c>
      <c r="F2773" s="1">
        <v>6</v>
      </c>
      <c r="G2773">
        <v>6982</v>
      </c>
      <c r="H2773">
        <v>32</v>
      </c>
      <c r="I2773" t="str">
        <f t="shared" si="43"/>
        <v>41386</v>
      </c>
      <c r="J2773">
        <f>IFERROR(VLOOKUP(I2773,着工統計から!$B$2:$B$992,2,FALSE), 0)</f>
        <v>0</v>
      </c>
    </row>
    <row r="2774" spans="2:10" x14ac:dyDescent="0.7">
      <c r="B2774" s="1">
        <v>2770</v>
      </c>
      <c r="C2774" s="1" t="s">
        <v>41</v>
      </c>
      <c r="D2774" s="1">
        <v>413887</v>
      </c>
      <c r="E2774" s="1" t="s">
        <v>2623</v>
      </c>
      <c r="F2774" s="1">
        <v>6</v>
      </c>
      <c r="G2774">
        <v>5442</v>
      </c>
      <c r="H2774">
        <v>25</v>
      </c>
      <c r="I2774" t="str">
        <f t="shared" si="43"/>
        <v>41388</v>
      </c>
      <c r="J2774">
        <f>IFERROR(VLOOKUP(I2774,着工統計から!$B$2:$B$992,2,FALSE), 0)</f>
        <v>0</v>
      </c>
    </row>
    <row r="2775" spans="2:10" x14ac:dyDescent="0.7">
      <c r="B2775" s="1">
        <v>2771</v>
      </c>
      <c r="C2775" s="1" t="s">
        <v>41</v>
      </c>
      <c r="D2775" s="1">
        <v>413895</v>
      </c>
      <c r="E2775" s="1" t="s">
        <v>2624</v>
      </c>
      <c r="F2775" s="1">
        <v>6</v>
      </c>
      <c r="G2775">
        <v>4600</v>
      </c>
      <c r="H2775">
        <v>21</v>
      </c>
      <c r="I2775" t="str">
        <f t="shared" si="43"/>
        <v>41389</v>
      </c>
      <c r="J2775">
        <f>IFERROR(VLOOKUP(I2775,着工統計から!$B$2:$B$992,2,FALSE), 0)</f>
        <v>0</v>
      </c>
    </row>
    <row r="2776" spans="2:10" x14ac:dyDescent="0.7">
      <c r="B2776" s="1">
        <v>2772</v>
      </c>
      <c r="C2776" s="1" t="s">
        <v>41</v>
      </c>
      <c r="D2776" s="1">
        <v>412031</v>
      </c>
      <c r="E2776" s="1" t="s">
        <v>2625</v>
      </c>
      <c r="F2776" s="1">
        <v>6</v>
      </c>
      <c r="G2776">
        <v>72902</v>
      </c>
      <c r="H2776">
        <v>862</v>
      </c>
      <c r="I2776" t="str">
        <f t="shared" si="43"/>
        <v>41203</v>
      </c>
      <c r="J2776">
        <f>IFERROR(VLOOKUP(I2776,着工統計から!$B$2:$B$992,2,FALSE), 0)</f>
        <v>0</v>
      </c>
    </row>
    <row r="2777" spans="2:10" x14ac:dyDescent="0.7">
      <c r="B2777" s="1">
        <v>2773</v>
      </c>
      <c r="C2777" s="1" t="s">
        <v>41</v>
      </c>
      <c r="D2777" s="1">
        <v>412040</v>
      </c>
      <c r="E2777" s="1" t="s">
        <v>2626</v>
      </c>
      <c r="F2777" s="1">
        <v>6</v>
      </c>
      <c r="G2777">
        <v>19749</v>
      </c>
      <c r="H2777">
        <v>79</v>
      </c>
      <c r="I2777" t="str">
        <f t="shared" si="43"/>
        <v>41204</v>
      </c>
      <c r="J2777">
        <f>IFERROR(VLOOKUP(I2777,着工統計から!$B$2:$B$992,2,FALSE), 0)</f>
        <v>0</v>
      </c>
    </row>
    <row r="2778" spans="2:10" x14ac:dyDescent="0.7">
      <c r="B2778" s="1">
        <v>2774</v>
      </c>
      <c r="C2778" s="1" t="s">
        <v>41</v>
      </c>
      <c r="D2778" s="1">
        <v>412058</v>
      </c>
      <c r="E2778" s="1" t="s">
        <v>2627</v>
      </c>
      <c r="F2778" s="1">
        <v>6</v>
      </c>
      <c r="G2778">
        <v>55238</v>
      </c>
      <c r="H2778">
        <v>232</v>
      </c>
      <c r="I2778" t="str">
        <f t="shared" si="43"/>
        <v>41205</v>
      </c>
      <c r="J2778">
        <f>IFERROR(VLOOKUP(I2778,着工統計から!$B$2:$B$992,2,FALSE), 0)</f>
        <v>0</v>
      </c>
    </row>
    <row r="2779" spans="2:10" x14ac:dyDescent="0.7">
      <c r="B2779" s="1">
        <v>2775</v>
      </c>
      <c r="C2779" s="1" t="s">
        <v>41</v>
      </c>
      <c r="D2779" s="1">
        <v>412066</v>
      </c>
      <c r="E2779" s="1" t="s">
        <v>2628</v>
      </c>
      <c r="F2779" s="1">
        <v>6</v>
      </c>
      <c r="G2779">
        <v>32909</v>
      </c>
      <c r="H2779">
        <v>224</v>
      </c>
      <c r="I2779" t="str">
        <f t="shared" si="43"/>
        <v>41206</v>
      </c>
      <c r="J2779">
        <f>IFERROR(VLOOKUP(I2779,着工統計から!$B$2:$B$992,2,FALSE), 0)</f>
        <v>0</v>
      </c>
    </row>
    <row r="2780" spans="2:10" x14ac:dyDescent="0.7">
      <c r="B2780" s="1">
        <v>2776</v>
      </c>
      <c r="C2780" s="1" t="s">
        <v>41</v>
      </c>
      <c r="D2780" s="1">
        <v>414212</v>
      </c>
      <c r="E2780" s="1" t="s">
        <v>2629</v>
      </c>
      <c r="F2780" s="1">
        <v>6</v>
      </c>
      <c r="G2780">
        <v>8732</v>
      </c>
      <c r="H2780">
        <v>59</v>
      </c>
      <c r="I2780" t="str">
        <f t="shared" si="43"/>
        <v>41421</v>
      </c>
      <c r="J2780">
        <f>IFERROR(VLOOKUP(I2780,着工統計から!$B$2:$B$992,2,FALSE), 0)</f>
        <v>0</v>
      </c>
    </row>
    <row r="2781" spans="2:10" x14ac:dyDescent="0.7">
      <c r="B2781" s="1">
        <v>2777</v>
      </c>
      <c r="C2781" s="1" t="s">
        <v>41</v>
      </c>
      <c r="D2781" s="1">
        <v>414221</v>
      </c>
      <c r="E2781" s="1" t="s">
        <v>1538</v>
      </c>
      <c r="F2781" s="1">
        <v>6</v>
      </c>
      <c r="G2781">
        <v>7421</v>
      </c>
      <c r="H2781">
        <v>51</v>
      </c>
      <c r="I2781" t="str">
        <f t="shared" si="43"/>
        <v>41422</v>
      </c>
      <c r="J2781">
        <f>IFERROR(VLOOKUP(I2781,着工統計から!$B$2:$B$992,2,FALSE), 0)</f>
        <v>0</v>
      </c>
    </row>
    <row r="2782" spans="2:10" x14ac:dyDescent="0.7">
      <c r="B2782" s="1">
        <v>2778</v>
      </c>
      <c r="C2782" s="1" t="s">
        <v>41</v>
      </c>
      <c r="D2782" s="1">
        <v>412074</v>
      </c>
      <c r="E2782" s="1" t="s">
        <v>2630</v>
      </c>
      <c r="F2782" s="1">
        <v>6</v>
      </c>
      <c r="G2782">
        <v>29684</v>
      </c>
      <c r="H2782">
        <v>177</v>
      </c>
      <c r="I2782" t="str">
        <f t="shared" si="43"/>
        <v>41207</v>
      </c>
      <c r="J2782">
        <f>IFERROR(VLOOKUP(I2782,着工統計から!$B$2:$B$992,2,FALSE), 0)</f>
        <v>0</v>
      </c>
    </row>
    <row r="2783" spans="2:10" x14ac:dyDescent="0.7">
      <c r="B2783" s="1">
        <v>2779</v>
      </c>
      <c r="C2783" s="1" t="s">
        <v>41</v>
      </c>
      <c r="D2783" s="1">
        <v>413615</v>
      </c>
      <c r="E2783" s="1" t="s">
        <v>2631</v>
      </c>
      <c r="F2783" s="1">
        <v>6</v>
      </c>
      <c r="G2783">
        <v>15499</v>
      </c>
      <c r="H2783">
        <v>129</v>
      </c>
      <c r="I2783" t="str">
        <f t="shared" si="43"/>
        <v>41361</v>
      </c>
      <c r="J2783">
        <f>IFERROR(VLOOKUP(I2783,着工統計から!$B$2:$B$992,2,FALSE), 0)</f>
        <v>0</v>
      </c>
    </row>
    <row r="2784" spans="2:10" x14ac:dyDescent="0.7">
      <c r="B2784" s="1">
        <v>2780</v>
      </c>
      <c r="C2784" s="1" t="s">
        <v>41</v>
      </c>
      <c r="D2784" s="1">
        <v>413623</v>
      </c>
      <c r="E2784" s="1" t="s">
        <v>1964</v>
      </c>
      <c r="F2784" s="1">
        <v>6</v>
      </c>
      <c r="G2784">
        <v>13518</v>
      </c>
      <c r="H2784">
        <v>113</v>
      </c>
      <c r="I2784" t="str">
        <f t="shared" si="43"/>
        <v>41362</v>
      </c>
      <c r="J2784">
        <f>IFERROR(VLOOKUP(I2784,着工統計から!$B$2:$B$992,2,FALSE), 0)</f>
        <v>0</v>
      </c>
    </row>
    <row r="2785" spans="2:10" x14ac:dyDescent="0.7">
      <c r="B2785" s="1">
        <v>2781</v>
      </c>
      <c r="C2785" s="1" t="s">
        <v>41</v>
      </c>
      <c r="D2785" s="1">
        <v>413631</v>
      </c>
      <c r="E2785" s="1" t="s">
        <v>2632</v>
      </c>
      <c r="F2785" s="1">
        <v>6</v>
      </c>
      <c r="G2785">
        <v>9812</v>
      </c>
      <c r="H2785">
        <v>82</v>
      </c>
      <c r="I2785" t="str">
        <f t="shared" si="43"/>
        <v>41363</v>
      </c>
      <c r="J2785">
        <f>IFERROR(VLOOKUP(I2785,着工統計から!$B$2:$B$992,2,FALSE), 0)</f>
        <v>0</v>
      </c>
    </row>
    <row r="2786" spans="2:10" x14ac:dyDescent="0.7">
      <c r="B2786" s="1">
        <v>2782</v>
      </c>
      <c r="C2786" s="1" t="s">
        <v>41</v>
      </c>
      <c r="D2786" s="1">
        <v>413640</v>
      </c>
      <c r="E2786" s="1" t="s">
        <v>2633</v>
      </c>
      <c r="F2786" s="1">
        <v>6</v>
      </c>
      <c r="G2786">
        <v>5430</v>
      </c>
      <c r="H2786">
        <v>45</v>
      </c>
      <c r="I2786" t="str">
        <f t="shared" si="43"/>
        <v>41364</v>
      </c>
      <c r="J2786">
        <f>IFERROR(VLOOKUP(I2786,着工統計から!$B$2:$B$992,2,FALSE), 0)</f>
        <v>0</v>
      </c>
    </row>
    <row r="2787" spans="2:10" x14ac:dyDescent="0.7">
      <c r="B2787" s="1">
        <v>2783</v>
      </c>
      <c r="C2787" s="1" t="s">
        <v>41</v>
      </c>
      <c r="D2787" s="1">
        <v>414425</v>
      </c>
      <c r="E2787" s="1" t="s">
        <v>2634</v>
      </c>
      <c r="F2787" s="1">
        <v>6</v>
      </c>
      <c r="G2787">
        <v>10374</v>
      </c>
      <c r="H2787">
        <v>64</v>
      </c>
      <c r="I2787" t="str">
        <f t="shared" si="43"/>
        <v>41442</v>
      </c>
      <c r="J2787">
        <f>IFERROR(VLOOKUP(I2787,着工統計から!$B$2:$B$992,2,FALSE), 0)</f>
        <v>0</v>
      </c>
    </row>
    <row r="2788" spans="2:10" x14ac:dyDescent="0.7">
      <c r="B2788" s="1">
        <v>2784</v>
      </c>
      <c r="C2788" s="1" t="s">
        <v>41</v>
      </c>
      <c r="D2788" s="1">
        <v>414433</v>
      </c>
      <c r="E2788" s="1" t="s">
        <v>1719</v>
      </c>
      <c r="F2788" s="1">
        <v>6</v>
      </c>
      <c r="G2788">
        <v>16962</v>
      </c>
      <c r="H2788">
        <v>104</v>
      </c>
      <c r="I2788" t="str">
        <f t="shared" si="43"/>
        <v>41443</v>
      </c>
      <c r="J2788">
        <f>IFERROR(VLOOKUP(I2788,着工統計から!$B$2:$B$992,2,FALSE), 0)</f>
        <v>0</v>
      </c>
    </row>
    <row r="2789" spans="2:10" x14ac:dyDescent="0.7">
      <c r="B2789" s="1">
        <v>2785</v>
      </c>
      <c r="C2789" s="1" t="s">
        <v>41</v>
      </c>
      <c r="D2789" s="1">
        <v>413216</v>
      </c>
      <c r="E2789" s="1" t="s">
        <v>2635</v>
      </c>
      <c r="F2789" s="1">
        <v>6</v>
      </c>
      <c r="G2789">
        <v>19064</v>
      </c>
      <c r="H2789">
        <v>98</v>
      </c>
      <c r="I2789" t="str">
        <f t="shared" si="43"/>
        <v>41321</v>
      </c>
      <c r="J2789">
        <f>IFERROR(VLOOKUP(I2789,着工統計から!$B$2:$B$992,2,FALSE), 0)</f>
        <v>0</v>
      </c>
    </row>
    <row r="2790" spans="2:10" x14ac:dyDescent="0.7">
      <c r="B2790" s="1">
        <v>2786</v>
      </c>
      <c r="C2790" s="1" t="s">
        <v>41</v>
      </c>
      <c r="D2790" s="1">
        <v>413224</v>
      </c>
      <c r="E2790" s="1" t="s">
        <v>704</v>
      </c>
      <c r="F2790" s="1">
        <v>6</v>
      </c>
      <c r="G2790">
        <v>11251</v>
      </c>
      <c r="H2790">
        <v>58</v>
      </c>
      <c r="I2790" t="str">
        <f t="shared" si="43"/>
        <v>41322</v>
      </c>
      <c r="J2790">
        <f>IFERROR(VLOOKUP(I2790,着工統計から!$B$2:$B$992,2,FALSE), 0)</f>
        <v>0</v>
      </c>
    </row>
    <row r="2791" spans="2:10" x14ac:dyDescent="0.7">
      <c r="B2791" s="1">
        <v>2787</v>
      </c>
      <c r="C2791" s="1" t="s">
        <v>41</v>
      </c>
      <c r="D2791" s="1">
        <v>413259</v>
      </c>
      <c r="E2791" s="1" t="s">
        <v>2636</v>
      </c>
      <c r="F2791" s="1">
        <v>6</v>
      </c>
      <c r="G2791">
        <v>1527</v>
      </c>
      <c r="H2791">
        <v>8</v>
      </c>
      <c r="I2791" t="str">
        <f t="shared" si="43"/>
        <v>41325</v>
      </c>
      <c r="J2791">
        <f>IFERROR(VLOOKUP(I2791,着工統計から!$B$2:$B$992,2,FALSE), 0)</f>
        <v>0</v>
      </c>
    </row>
    <row r="2792" spans="2:10" x14ac:dyDescent="0.7">
      <c r="B2792" s="1">
        <v>2788</v>
      </c>
      <c r="C2792" s="1" t="s">
        <v>41</v>
      </c>
      <c r="D2792" s="1">
        <v>413232</v>
      </c>
      <c r="E2792" s="1" t="s">
        <v>2637</v>
      </c>
      <c r="F2792" s="1">
        <v>6</v>
      </c>
      <c r="G2792">
        <v>10238</v>
      </c>
      <c r="H2792">
        <v>44</v>
      </c>
      <c r="I2792" t="str">
        <f t="shared" si="43"/>
        <v>41323</v>
      </c>
      <c r="J2792">
        <f>IFERROR(VLOOKUP(I2792,着工統計から!$B$2:$B$992,2,FALSE), 0)</f>
        <v>0</v>
      </c>
    </row>
    <row r="2793" spans="2:10" x14ac:dyDescent="0.7">
      <c r="B2793" s="1">
        <v>2789</v>
      </c>
      <c r="C2793" s="1" t="s">
        <v>41</v>
      </c>
      <c r="D2793" s="1">
        <v>413241</v>
      </c>
      <c r="E2793" s="1" t="s">
        <v>2638</v>
      </c>
      <c r="F2793" s="1">
        <v>6</v>
      </c>
      <c r="G2793">
        <v>6173</v>
      </c>
      <c r="H2793">
        <v>26</v>
      </c>
      <c r="I2793" t="str">
        <f t="shared" si="43"/>
        <v>41324</v>
      </c>
      <c r="J2793">
        <f>IFERROR(VLOOKUP(I2793,着工統計から!$B$2:$B$992,2,FALSE), 0)</f>
        <v>0</v>
      </c>
    </row>
    <row r="2794" spans="2:10" x14ac:dyDescent="0.7">
      <c r="B2794" s="1">
        <v>2790</v>
      </c>
      <c r="C2794" s="1" t="s">
        <v>41</v>
      </c>
      <c r="D2794" s="1">
        <v>413411</v>
      </c>
      <c r="E2794" s="1" t="s">
        <v>2639</v>
      </c>
      <c r="F2794" s="1">
        <v>6</v>
      </c>
      <c r="G2794">
        <v>17501</v>
      </c>
      <c r="H2794">
        <v>125</v>
      </c>
      <c r="I2794" t="str">
        <f t="shared" si="43"/>
        <v>41341</v>
      </c>
      <c r="J2794">
        <f>IFERROR(VLOOKUP(I2794,着工統計から!$B$2:$B$992,2,FALSE), 0)</f>
        <v>0</v>
      </c>
    </row>
    <row r="2795" spans="2:10" x14ac:dyDescent="0.7">
      <c r="B2795" s="1">
        <v>2791</v>
      </c>
      <c r="C2795" s="1" t="s">
        <v>41</v>
      </c>
      <c r="D2795" s="1">
        <v>413453</v>
      </c>
      <c r="E2795" s="1" t="s">
        <v>2640</v>
      </c>
      <c r="F2795" s="1">
        <v>6</v>
      </c>
      <c r="G2795">
        <v>9283</v>
      </c>
      <c r="H2795">
        <v>36</v>
      </c>
      <c r="I2795" t="str">
        <f t="shared" si="43"/>
        <v>41345</v>
      </c>
      <c r="J2795">
        <f>IFERROR(VLOOKUP(I2795,着工統計から!$B$2:$B$992,2,FALSE), 0)</f>
        <v>0</v>
      </c>
    </row>
    <row r="2796" spans="2:10" x14ac:dyDescent="0.7">
      <c r="B2796" s="1">
        <v>2792</v>
      </c>
      <c r="C2796" s="1" t="s">
        <v>41</v>
      </c>
      <c r="D2796" s="1">
        <v>413429</v>
      </c>
      <c r="E2796" s="1" t="s">
        <v>2641</v>
      </c>
      <c r="F2796" s="1">
        <v>6</v>
      </c>
      <c r="G2796">
        <v>7960</v>
      </c>
      <c r="H2796">
        <v>62</v>
      </c>
      <c r="I2796" t="str">
        <f t="shared" si="43"/>
        <v>41342</v>
      </c>
      <c r="J2796">
        <f>IFERROR(VLOOKUP(I2796,着工統計から!$B$2:$B$992,2,FALSE), 0)</f>
        <v>0</v>
      </c>
    </row>
    <row r="2797" spans="2:10" x14ac:dyDescent="0.7">
      <c r="B2797" s="1">
        <v>2793</v>
      </c>
      <c r="C2797" s="1" t="s">
        <v>41</v>
      </c>
      <c r="D2797" s="1">
        <v>413437</v>
      </c>
      <c r="E2797" s="1" t="s">
        <v>2642</v>
      </c>
      <c r="F2797" s="1">
        <v>6</v>
      </c>
      <c r="G2797">
        <v>10642</v>
      </c>
      <c r="H2797">
        <v>83</v>
      </c>
      <c r="I2797" t="str">
        <f t="shared" si="43"/>
        <v>41343</v>
      </c>
      <c r="J2797">
        <f>IFERROR(VLOOKUP(I2797,着工統計から!$B$2:$B$992,2,FALSE), 0)</f>
        <v>0</v>
      </c>
    </row>
    <row r="2798" spans="2:10" x14ac:dyDescent="0.7">
      <c r="B2798" s="1">
        <v>2794</v>
      </c>
      <c r="C2798" s="1" t="s">
        <v>41</v>
      </c>
      <c r="D2798" s="1">
        <v>413445</v>
      </c>
      <c r="E2798" s="1" t="s">
        <v>2643</v>
      </c>
      <c r="F2798" s="1">
        <v>6</v>
      </c>
      <c r="G2798">
        <v>6676</v>
      </c>
      <c r="H2798">
        <v>52</v>
      </c>
      <c r="I2798" t="str">
        <f t="shared" si="43"/>
        <v>41344</v>
      </c>
      <c r="J2798">
        <f>IFERROR(VLOOKUP(I2798,着工統計から!$B$2:$B$992,2,FALSE), 0)</f>
        <v>0</v>
      </c>
    </row>
    <row r="2799" spans="2:10" x14ac:dyDescent="0.7">
      <c r="B2799" s="1">
        <v>2795</v>
      </c>
      <c r="C2799" s="1" t="s">
        <v>41</v>
      </c>
      <c r="D2799" s="1">
        <v>413879</v>
      </c>
      <c r="E2799" s="1" t="s">
        <v>2555</v>
      </c>
      <c r="F2799" s="1">
        <v>6</v>
      </c>
      <c r="G2799">
        <v>5902</v>
      </c>
      <c r="H2799">
        <v>5</v>
      </c>
      <c r="I2799" t="str">
        <f t="shared" si="43"/>
        <v>41387</v>
      </c>
      <c r="J2799">
        <f>IFERROR(VLOOKUP(I2799,着工統計から!$B$2:$B$992,2,FALSE), 0)</f>
        <v>0</v>
      </c>
    </row>
    <row r="2800" spans="2:10" x14ac:dyDescent="0.7">
      <c r="B2800" s="1">
        <v>2796</v>
      </c>
      <c r="C2800" s="1" t="s">
        <v>41</v>
      </c>
      <c r="D2800" s="1">
        <v>414018</v>
      </c>
      <c r="E2800" s="1" t="s">
        <v>2644</v>
      </c>
      <c r="F2800" s="1">
        <v>6</v>
      </c>
      <c r="G2800">
        <v>11299</v>
      </c>
      <c r="H2800">
        <v>30</v>
      </c>
      <c r="I2800" t="str">
        <f t="shared" si="43"/>
        <v>41401</v>
      </c>
      <c r="J2800">
        <f>IFERROR(VLOOKUP(I2800,着工統計から!$B$2:$B$992,2,FALSE), 0)</f>
        <v>0</v>
      </c>
    </row>
    <row r="2801" spans="2:10" x14ac:dyDescent="0.7">
      <c r="B2801" s="1">
        <v>2797</v>
      </c>
      <c r="C2801" s="1" t="s">
        <v>41</v>
      </c>
      <c r="D2801" s="1">
        <v>414026</v>
      </c>
      <c r="E2801" s="1" t="s">
        <v>2645</v>
      </c>
      <c r="F2801" s="1">
        <v>6</v>
      </c>
      <c r="G2801">
        <v>8849</v>
      </c>
      <c r="H2801">
        <v>24</v>
      </c>
      <c r="I2801" t="str">
        <f t="shared" si="43"/>
        <v>41402</v>
      </c>
      <c r="J2801">
        <f>IFERROR(VLOOKUP(I2801,着工統計から!$B$2:$B$992,2,FALSE), 0)</f>
        <v>0</v>
      </c>
    </row>
    <row r="2802" spans="2:10" x14ac:dyDescent="0.7">
      <c r="B2802" s="1">
        <v>2798</v>
      </c>
      <c r="C2802" s="1" t="s">
        <v>41</v>
      </c>
      <c r="D2802" s="1">
        <v>414239</v>
      </c>
      <c r="E2802" s="1" t="s">
        <v>2646</v>
      </c>
      <c r="F2802" s="1">
        <v>6</v>
      </c>
      <c r="G2802">
        <v>6777</v>
      </c>
      <c r="H2802">
        <v>34</v>
      </c>
      <c r="I2802" t="str">
        <f t="shared" si="43"/>
        <v>41423</v>
      </c>
      <c r="J2802">
        <f>IFERROR(VLOOKUP(I2802,着工統計から!$B$2:$B$992,2,FALSE), 0)</f>
        <v>0</v>
      </c>
    </row>
    <row r="2803" spans="2:10" x14ac:dyDescent="0.7">
      <c r="B2803" s="1">
        <v>2799</v>
      </c>
      <c r="C2803" s="1" t="s">
        <v>41</v>
      </c>
      <c r="D2803" s="1">
        <v>414247</v>
      </c>
      <c r="E2803" s="1" t="s">
        <v>2647</v>
      </c>
      <c r="F2803" s="1">
        <v>6</v>
      </c>
      <c r="G2803">
        <v>9583</v>
      </c>
      <c r="H2803">
        <v>46</v>
      </c>
      <c r="I2803" t="str">
        <f t="shared" si="43"/>
        <v>41424</v>
      </c>
      <c r="J2803">
        <f>IFERROR(VLOOKUP(I2803,着工統計から!$B$2:$B$992,2,FALSE), 0)</f>
        <v>0</v>
      </c>
    </row>
    <row r="2804" spans="2:10" x14ac:dyDescent="0.7">
      <c r="B2804" s="1">
        <v>2800</v>
      </c>
      <c r="C2804" s="1" t="s">
        <v>41</v>
      </c>
      <c r="D2804" s="1">
        <v>414255</v>
      </c>
      <c r="E2804" s="1" t="s">
        <v>2648</v>
      </c>
      <c r="F2804" s="1">
        <v>6</v>
      </c>
      <c r="G2804">
        <v>11304</v>
      </c>
      <c r="H2804">
        <v>35</v>
      </c>
      <c r="I2804" t="str">
        <f t="shared" si="43"/>
        <v>41425</v>
      </c>
      <c r="J2804">
        <f>IFERROR(VLOOKUP(I2804,着工統計から!$B$2:$B$992,2,FALSE), 0)</f>
        <v>0</v>
      </c>
    </row>
    <row r="2805" spans="2:10" x14ac:dyDescent="0.7">
      <c r="B2805" s="1">
        <v>2801</v>
      </c>
      <c r="C2805" s="1" t="s">
        <v>41</v>
      </c>
      <c r="D2805" s="1">
        <v>414263</v>
      </c>
      <c r="E2805" s="1" t="s">
        <v>2253</v>
      </c>
      <c r="F2805" s="1">
        <v>6</v>
      </c>
      <c r="G2805">
        <v>4847</v>
      </c>
      <c r="H2805">
        <v>15</v>
      </c>
      <c r="I2805" t="str">
        <f t="shared" si="43"/>
        <v>41426</v>
      </c>
      <c r="J2805">
        <f>IFERROR(VLOOKUP(I2805,着工統計から!$B$2:$B$992,2,FALSE), 0)</f>
        <v>0</v>
      </c>
    </row>
    <row r="2806" spans="2:10" x14ac:dyDescent="0.7">
      <c r="B2806" s="1">
        <v>2802</v>
      </c>
      <c r="C2806" s="1" t="s">
        <v>41</v>
      </c>
      <c r="D2806" s="1">
        <v>414271</v>
      </c>
      <c r="E2806" s="1" t="s">
        <v>2649</v>
      </c>
      <c r="F2806" s="1">
        <v>6</v>
      </c>
      <c r="G2806">
        <v>7790</v>
      </c>
      <c r="H2806">
        <v>24</v>
      </c>
      <c r="I2806" t="str">
        <f t="shared" si="43"/>
        <v>41427</v>
      </c>
      <c r="J2806">
        <f>IFERROR(VLOOKUP(I2806,着工統計から!$B$2:$B$992,2,FALSE), 0)</f>
        <v>0</v>
      </c>
    </row>
    <row r="2807" spans="2:10" x14ac:dyDescent="0.7">
      <c r="B2807" s="1">
        <v>2803</v>
      </c>
      <c r="C2807" s="1" t="s">
        <v>41</v>
      </c>
      <c r="D2807" s="1">
        <v>414417</v>
      </c>
      <c r="E2807" s="1" t="s">
        <v>2650</v>
      </c>
      <c r="F2807" s="1">
        <v>6</v>
      </c>
      <c r="G2807">
        <v>8779</v>
      </c>
      <c r="H2807">
        <v>10</v>
      </c>
      <c r="I2807" t="str">
        <f t="shared" si="43"/>
        <v>41441</v>
      </c>
      <c r="J2807">
        <f>IFERROR(VLOOKUP(I2807,着工統計から!$B$2:$B$992,2,FALSE), 0)</f>
        <v>0</v>
      </c>
    </row>
    <row r="2808" spans="2:10" x14ac:dyDescent="0.7">
      <c r="B2808" s="1">
        <v>2804</v>
      </c>
      <c r="C2808" s="1" t="s">
        <v>42</v>
      </c>
      <c r="D2808" s="1">
        <v>422011</v>
      </c>
      <c r="E2808" s="1" t="s">
        <v>2651</v>
      </c>
      <c r="F2808" s="1">
        <v>7</v>
      </c>
      <c r="G2808">
        <v>393154</v>
      </c>
      <c r="H2808">
        <v>2427</v>
      </c>
      <c r="I2808" t="str">
        <f t="shared" si="43"/>
        <v>42201</v>
      </c>
      <c r="J2808">
        <f>IFERROR(VLOOKUP(I2808,着工統計から!$B$2:$B$992,2,FALSE), 0)</f>
        <v>0</v>
      </c>
    </row>
    <row r="2809" spans="2:10" x14ac:dyDescent="0.7">
      <c r="B2809" s="1">
        <v>2805</v>
      </c>
      <c r="C2809" s="1" t="s">
        <v>42</v>
      </c>
      <c r="D2809" s="1">
        <v>423017</v>
      </c>
      <c r="E2809" s="1" t="s">
        <v>2652</v>
      </c>
      <c r="F2809" s="1">
        <v>7</v>
      </c>
      <c r="G2809">
        <v>3601</v>
      </c>
      <c r="H2809">
        <v>22</v>
      </c>
      <c r="I2809" t="str">
        <f t="shared" si="43"/>
        <v>42301</v>
      </c>
      <c r="J2809">
        <f>IFERROR(VLOOKUP(I2809,着工統計から!$B$2:$B$992,2,FALSE), 0)</f>
        <v>0</v>
      </c>
    </row>
    <row r="2810" spans="2:10" x14ac:dyDescent="0.7">
      <c r="B2810" s="1">
        <v>2806</v>
      </c>
      <c r="C2810" s="1" t="s">
        <v>42</v>
      </c>
      <c r="D2810" s="1">
        <v>423025</v>
      </c>
      <c r="E2810" s="1" t="s">
        <v>2653</v>
      </c>
      <c r="F2810" s="1">
        <v>7</v>
      </c>
      <c r="G2810">
        <v>689</v>
      </c>
      <c r="H2810">
        <v>4</v>
      </c>
      <c r="I2810" t="str">
        <f t="shared" si="43"/>
        <v>42302</v>
      </c>
      <c r="J2810">
        <f>IFERROR(VLOOKUP(I2810,着工統計から!$B$2:$B$992,2,FALSE), 0)</f>
        <v>0</v>
      </c>
    </row>
    <row r="2811" spans="2:10" x14ac:dyDescent="0.7">
      <c r="B2811" s="1">
        <v>2807</v>
      </c>
      <c r="C2811" s="1" t="s">
        <v>42</v>
      </c>
      <c r="D2811" s="1">
        <v>423033</v>
      </c>
      <c r="E2811" s="1" t="s">
        <v>1794</v>
      </c>
      <c r="F2811" s="1">
        <v>7</v>
      </c>
      <c r="G2811">
        <v>382</v>
      </c>
      <c r="H2811">
        <v>2</v>
      </c>
      <c r="I2811" t="str">
        <f t="shared" si="43"/>
        <v>42303</v>
      </c>
      <c r="J2811">
        <f>IFERROR(VLOOKUP(I2811,着工統計から!$B$2:$B$992,2,FALSE), 0)</f>
        <v>0</v>
      </c>
    </row>
    <row r="2812" spans="2:10" x14ac:dyDescent="0.7">
      <c r="B2812" s="1">
        <v>2808</v>
      </c>
      <c r="C2812" s="1" t="s">
        <v>42</v>
      </c>
      <c r="D2812" s="1">
        <v>423041</v>
      </c>
      <c r="E2812" s="1" t="s">
        <v>2654</v>
      </c>
      <c r="F2812" s="1">
        <v>7</v>
      </c>
      <c r="G2812">
        <v>5249</v>
      </c>
      <c r="H2812">
        <v>32</v>
      </c>
      <c r="I2812" t="str">
        <f t="shared" si="43"/>
        <v>42304</v>
      </c>
      <c r="J2812">
        <f>IFERROR(VLOOKUP(I2812,着工統計から!$B$2:$B$992,2,FALSE), 0)</f>
        <v>0</v>
      </c>
    </row>
    <row r="2813" spans="2:10" x14ac:dyDescent="0.7">
      <c r="B2813" s="1">
        <v>2809</v>
      </c>
      <c r="C2813" s="1" t="s">
        <v>42</v>
      </c>
      <c r="D2813" s="1">
        <v>423050</v>
      </c>
      <c r="E2813" s="1" t="s">
        <v>660</v>
      </c>
      <c r="F2813" s="1">
        <v>7</v>
      </c>
      <c r="G2813">
        <v>10562</v>
      </c>
      <c r="H2813">
        <v>65</v>
      </c>
      <c r="I2813" t="str">
        <f t="shared" si="43"/>
        <v>42305</v>
      </c>
      <c r="J2813">
        <f>IFERROR(VLOOKUP(I2813,着工統計から!$B$2:$B$992,2,FALSE), 0)</f>
        <v>0</v>
      </c>
    </row>
    <row r="2814" spans="2:10" x14ac:dyDescent="0.7">
      <c r="B2814" s="1">
        <v>2810</v>
      </c>
      <c r="C2814" s="1" t="s">
        <v>42</v>
      </c>
      <c r="D2814" s="1">
        <v>423092</v>
      </c>
      <c r="E2814" s="1" t="s">
        <v>2655</v>
      </c>
      <c r="F2814" s="1">
        <v>7</v>
      </c>
      <c r="G2814">
        <v>11919</v>
      </c>
      <c r="H2814">
        <v>74</v>
      </c>
      <c r="I2814" t="str">
        <f t="shared" si="43"/>
        <v>42309</v>
      </c>
      <c r="J2814">
        <f>IFERROR(VLOOKUP(I2814,着工統計から!$B$2:$B$992,2,FALSE), 0)</f>
        <v>0</v>
      </c>
    </row>
    <row r="2815" spans="2:10" x14ac:dyDescent="0.7">
      <c r="B2815" s="1">
        <v>2811</v>
      </c>
      <c r="C2815" s="1" t="s">
        <v>42</v>
      </c>
      <c r="D2815" s="1">
        <v>423157</v>
      </c>
      <c r="E2815" s="1" t="s">
        <v>2656</v>
      </c>
      <c r="F2815" s="1">
        <v>7</v>
      </c>
      <c r="G2815">
        <v>3952</v>
      </c>
      <c r="H2815">
        <v>24</v>
      </c>
      <c r="I2815" t="str">
        <f t="shared" si="43"/>
        <v>42315</v>
      </c>
      <c r="J2815">
        <f>IFERROR(VLOOKUP(I2815,着工統計から!$B$2:$B$992,2,FALSE), 0)</f>
        <v>0</v>
      </c>
    </row>
    <row r="2816" spans="2:10" x14ac:dyDescent="0.7">
      <c r="B2816" s="1">
        <v>2812</v>
      </c>
      <c r="C2816" s="1" t="s">
        <v>42</v>
      </c>
      <c r="D2816" s="1">
        <v>422029</v>
      </c>
      <c r="E2816" s="1" t="s">
        <v>2657</v>
      </c>
      <c r="F2816" s="1">
        <v>7</v>
      </c>
      <c r="G2816">
        <v>228258</v>
      </c>
      <c r="H2816">
        <v>1331</v>
      </c>
      <c r="I2816" t="str">
        <f t="shared" si="43"/>
        <v>42202</v>
      </c>
      <c r="J2816">
        <f>IFERROR(VLOOKUP(I2816,着工統計から!$B$2:$B$992,2,FALSE), 0)</f>
        <v>0</v>
      </c>
    </row>
    <row r="2817" spans="2:10" x14ac:dyDescent="0.7">
      <c r="B2817" s="1">
        <v>2813</v>
      </c>
      <c r="C2817" s="1" t="s">
        <v>42</v>
      </c>
      <c r="D2817" s="1">
        <v>423840</v>
      </c>
      <c r="E2817" s="1" t="s">
        <v>2658</v>
      </c>
      <c r="F2817" s="1">
        <v>7</v>
      </c>
      <c r="G2817">
        <v>2187</v>
      </c>
      <c r="H2817">
        <v>13</v>
      </c>
      <c r="I2817" t="str">
        <f t="shared" si="43"/>
        <v>42384</v>
      </c>
      <c r="J2817">
        <f>IFERROR(VLOOKUP(I2817,着工統計から!$B$2:$B$992,2,FALSE), 0)</f>
        <v>0</v>
      </c>
    </row>
    <row r="2818" spans="2:10" x14ac:dyDescent="0.7">
      <c r="B2818" s="1">
        <v>2814</v>
      </c>
      <c r="C2818" s="1" t="s">
        <v>42</v>
      </c>
      <c r="D2818" s="1">
        <v>423882</v>
      </c>
      <c r="E2818" s="1" t="s">
        <v>2659</v>
      </c>
      <c r="F2818" s="1">
        <v>7</v>
      </c>
      <c r="G2818">
        <v>5425</v>
      </c>
      <c r="H2818">
        <v>32</v>
      </c>
      <c r="I2818" t="str">
        <f t="shared" si="43"/>
        <v>42388</v>
      </c>
      <c r="J2818">
        <f>IFERROR(VLOOKUP(I2818,着工統計から!$B$2:$B$992,2,FALSE), 0)</f>
        <v>0</v>
      </c>
    </row>
    <row r="2819" spans="2:10" x14ac:dyDescent="0.7">
      <c r="B2819" s="1">
        <v>2815</v>
      </c>
      <c r="C2819" s="1" t="s">
        <v>42</v>
      </c>
      <c r="D2819" s="1">
        <v>423891</v>
      </c>
      <c r="E2819" s="1" t="s">
        <v>2660</v>
      </c>
      <c r="F2819" s="1">
        <v>7</v>
      </c>
      <c r="G2819">
        <v>4553</v>
      </c>
      <c r="H2819">
        <v>27</v>
      </c>
      <c r="I2819" t="str">
        <f t="shared" si="43"/>
        <v>42389</v>
      </c>
      <c r="J2819">
        <f>IFERROR(VLOOKUP(I2819,着工統計から!$B$2:$B$992,2,FALSE), 0)</f>
        <v>0</v>
      </c>
    </row>
    <row r="2820" spans="2:10" x14ac:dyDescent="0.7">
      <c r="B2820" s="1">
        <v>2816</v>
      </c>
      <c r="C2820" s="1" t="s">
        <v>42</v>
      </c>
      <c r="D2820" s="1">
        <v>423904</v>
      </c>
      <c r="E2820" s="1" t="s">
        <v>2661</v>
      </c>
      <c r="F2820" s="1">
        <v>7</v>
      </c>
      <c r="G2820">
        <v>6155</v>
      </c>
      <c r="H2820">
        <v>36</v>
      </c>
      <c r="I2820" t="str">
        <f t="shared" si="43"/>
        <v>42390</v>
      </c>
      <c r="J2820">
        <f>IFERROR(VLOOKUP(I2820,着工統計から!$B$2:$B$992,2,FALSE), 0)</f>
        <v>0</v>
      </c>
    </row>
    <row r="2821" spans="2:10" x14ac:dyDescent="0.7">
      <c r="B2821" s="1">
        <v>2817</v>
      </c>
      <c r="C2821" s="1" t="s">
        <v>42</v>
      </c>
      <c r="D2821" s="1">
        <v>423921</v>
      </c>
      <c r="E2821" s="1" t="s">
        <v>793</v>
      </c>
      <c r="F2821" s="1">
        <v>7</v>
      </c>
      <c r="G2821">
        <v>5421</v>
      </c>
      <c r="H2821">
        <v>32</v>
      </c>
      <c r="I2821" t="str">
        <f t="shared" si="43"/>
        <v>42392</v>
      </c>
      <c r="J2821">
        <f>IFERROR(VLOOKUP(I2821,着工統計から!$B$2:$B$992,2,FALSE), 0)</f>
        <v>0</v>
      </c>
    </row>
    <row r="2822" spans="2:10" x14ac:dyDescent="0.7">
      <c r="B2822" s="1">
        <v>2818</v>
      </c>
      <c r="C2822" s="1" t="s">
        <v>42</v>
      </c>
      <c r="D2822" s="1">
        <v>423939</v>
      </c>
      <c r="E2822" s="1" t="s">
        <v>2662</v>
      </c>
      <c r="F2822" s="1">
        <v>7</v>
      </c>
      <c r="G2822">
        <v>3440</v>
      </c>
      <c r="H2822">
        <v>20</v>
      </c>
      <c r="I2822" t="str">
        <f t="shared" ref="I2822:I2885" si="44">LEFT(TEXT(D2822,"000000"),5)</f>
        <v>42393</v>
      </c>
      <c r="J2822">
        <f>IFERROR(VLOOKUP(I2822,着工統計から!$B$2:$B$992,2,FALSE), 0)</f>
        <v>0</v>
      </c>
    </row>
    <row r="2823" spans="2:10" x14ac:dyDescent="0.7">
      <c r="B2823" s="1">
        <v>2819</v>
      </c>
      <c r="C2823" s="1" t="s">
        <v>42</v>
      </c>
      <c r="D2823" s="1">
        <v>422037</v>
      </c>
      <c r="E2823" s="1" t="s">
        <v>2663</v>
      </c>
      <c r="F2823" s="1">
        <v>7</v>
      </c>
      <c r="G2823">
        <v>34966</v>
      </c>
      <c r="H2823">
        <v>99</v>
      </c>
      <c r="I2823" t="str">
        <f t="shared" si="44"/>
        <v>42203</v>
      </c>
      <c r="J2823">
        <f>IFERROR(VLOOKUP(I2823,着工統計から!$B$2:$B$992,2,FALSE), 0)</f>
        <v>0</v>
      </c>
    </row>
    <row r="2824" spans="2:10" x14ac:dyDescent="0.7">
      <c r="B2824" s="1">
        <v>2820</v>
      </c>
      <c r="C2824" s="1" t="s">
        <v>42</v>
      </c>
      <c r="D2824" s="1">
        <v>423611</v>
      </c>
      <c r="E2824" s="1" t="s">
        <v>2649</v>
      </c>
      <c r="F2824" s="1">
        <v>6</v>
      </c>
      <c r="G2824">
        <v>10470</v>
      </c>
      <c r="H2824">
        <v>29</v>
      </c>
      <c r="I2824" t="str">
        <f t="shared" si="44"/>
        <v>42361</v>
      </c>
      <c r="J2824">
        <f>IFERROR(VLOOKUP(I2824,着工統計から!$B$2:$B$992,2,FALSE), 0)</f>
        <v>0</v>
      </c>
    </row>
    <row r="2825" spans="2:10" x14ac:dyDescent="0.7">
      <c r="B2825" s="1">
        <v>2821</v>
      </c>
      <c r="C2825" s="1" t="s">
        <v>42</v>
      </c>
      <c r="D2825" s="1">
        <v>422045</v>
      </c>
      <c r="E2825" s="1" t="s">
        <v>2664</v>
      </c>
      <c r="F2825" s="1">
        <v>6</v>
      </c>
      <c r="G2825">
        <v>94011</v>
      </c>
      <c r="H2825">
        <v>546</v>
      </c>
      <c r="I2825" t="str">
        <f t="shared" si="44"/>
        <v>42204</v>
      </c>
      <c r="J2825">
        <f>IFERROR(VLOOKUP(I2825,着工統計から!$B$2:$B$992,2,FALSE), 0)</f>
        <v>0</v>
      </c>
    </row>
    <row r="2826" spans="2:10" x14ac:dyDescent="0.7">
      <c r="B2826" s="1">
        <v>2822</v>
      </c>
      <c r="C2826" s="1" t="s">
        <v>42</v>
      </c>
      <c r="D2826" s="1">
        <v>423068</v>
      </c>
      <c r="E2826" s="1" t="s">
        <v>2665</v>
      </c>
      <c r="F2826" s="1">
        <v>6</v>
      </c>
      <c r="G2826">
        <v>16207</v>
      </c>
      <c r="H2826">
        <v>94</v>
      </c>
      <c r="I2826" t="str">
        <f t="shared" si="44"/>
        <v>42306</v>
      </c>
      <c r="J2826">
        <f>IFERROR(VLOOKUP(I2826,着工統計から!$B$2:$B$992,2,FALSE), 0)</f>
        <v>0</v>
      </c>
    </row>
    <row r="2827" spans="2:10" x14ac:dyDescent="0.7">
      <c r="B2827" s="1">
        <v>2823</v>
      </c>
      <c r="C2827" s="1" t="s">
        <v>42</v>
      </c>
      <c r="D2827" s="1">
        <v>423416</v>
      </c>
      <c r="E2827" s="1" t="s">
        <v>2666</v>
      </c>
      <c r="F2827" s="1">
        <v>6</v>
      </c>
      <c r="G2827">
        <v>5419</v>
      </c>
      <c r="H2827">
        <v>31</v>
      </c>
      <c r="I2827" t="str">
        <f t="shared" si="44"/>
        <v>42341</v>
      </c>
      <c r="J2827">
        <f>IFERROR(VLOOKUP(I2827,着工統計から!$B$2:$B$992,2,FALSE), 0)</f>
        <v>0</v>
      </c>
    </row>
    <row r="2828" spans="2:10" x14ac:dyDescent="0.7">
      <c r="B2828" s="1">
        <v>2824</v>
      </c>
      <c r="C2828" s="1" t="s">
        <v>42</v>
      </c>
      <c r="D2828" s="1">
        <v>423424</v>
      </c>
      <c r="E2828" s="1" t="s">
        <v>2667</v>
      </c>
      <c r="F2828" s="1">
        <v>6</v>
      </c>
      <c r="G2828">
        <v>7116</v>
      </c>
      <c r="H2828">
        <v>41</v>
      </c>
      <c r="I2828" t="str">
        <f t="shared" si="44"/>
        <v>42342</v>
      </c>
      <c r="J2828">
        <f>IFERROR(VLOOKUP(I2828,着工統計から!$B$2:$B$992,2,FALSE), 0)</f>
        <v>0</v>
      </c>
    </row>
    <row r="2829" spans="2:10" x14ac:dyDescent="0.7">
      <c r="B2829" s="1">
        <v>2825</v>
      </c>
      <c r="C2829" s="1" t="s">
        <v>42</v>
      </c>
      <c r="D2829" s="1">
        <v>423432</v>
      </c>
      <c r="E2829" s="1" t="s">
        <v>2668</v>
      </c>
      <c r="F2829" s="1">
        <v>6</v>
      </c>
      <c r="G2829">
        <v>9863</v>
      </c>
      <c r="H2829">
        <v>57</v>
      </c>
      <c r="I2829" t="str">
        <f t="shared" si="44"/>
        <v>42343</v>
      </c>
      <c r="J2829">
        <f>IFERROR(VLOOKUP(I2829,着工統計から!$B$2:$B$992,2,FALSE), 0)</f>
        <v>0</v>
      </c>
    </row>
    <row r="2830" spans="2:10" x14ac:dyDescent="0.7">
      <c r="B2830" s="1">
        <v>2826</v>
      </c>
      <c r="C2830" s="1" t="s">
        <v>42</v>
      </c>
      <c r="D2830" s="1">
        <v>423441</v>
      </c>
      <c r="E2830" s="1" t="s">
        <v>2669</v>
      </c>
      <c r="F2830" s="1">
        <v>6</v>
      </c>
      <c r="G2830">
        <v>5462</v>
      </c>
      <c r="H2830">
        <v>32</v>
      </c>
      <c r="I2830" t="str">
        <f t="shared" si="44"/>
        <v>42344</v>
      </c>
      <c r="J2830">
        <f>IFERROR(VLOOKUP(I2830,着工統計から!$B$2:$B$992,2,FALSE), 0)</f>
        <v>0</v>
      </c>
    </row>
    <row r="2831" spans="2:10" x14ac:dyDescent="0.7">
      <c r="B2831" s="1">
        <v>2827</v>
      </c>
      <c r="C2831" s="1" t="s">
        <v>42</v>
      </c>
      <c r="D2831" s="1">
        <v>422053</v>
      </c>
      <c r="E2831" s="1" t="s">
        <v>2670</v>
      </c>
      <c r="F2831" s="1">
        <v>6</v>
      </c>
      <c r="G2831">
        <v>92757</v>
      </c>
      <c r="H2831">
        <v>844</v>
      </c>
      <c r="I2831" t="str">
        <f t="shared" si="44"/>
        <v>42205</v>
      </c>
      <c r="J2831">
        <f>IFERROR(VLOOKUP(I2831,着工統計から!$B$2:$B$992,2,FALSE), 0)</f>
        <v>0</v>
      </c>
    </row>
    <row r="2832" spans="2:10" x14ac:dyDescent="0.7">
      <c r="B2832" s="1">
        <v>2828</v>
      </c>
      <c r="C2832" s="1" t="s">
        <v>42</v>
      </c>
      <c r="D2832" s="1">
        <v>422070</v>
      </c>
      <c r="E2832" s="1" t="s">
        <v>2671</v>
      </c>
      <c r="F2832" s="1">
        <v>7</v>
      </c>
      <c r="G2832">
        <v>18421</v>
      </c>
      <c r="H2832">
        <v>33</v>
      </c>
      <c r="I2832" t="str">
        <f t="shared" si="44"/>
        <v>42207</v>
      </c>
      <c r="J2832">
        <f>IFERROR(VLOOKUP(I2832,着工統計から!$B$2:$B$992,2,FALSE), 0)</f>
        <v>0</v>
      </c>
    </row>
    <row r="2833" spans="2:10" x14ac:dyDescent="0.7">
      <c r="B2833" s="1">
        <v>2829</v>
      </c>
      <c r="C2833" s="1" t="s">
        <v>42</v>
      </c>
      <c r="D2833" s="1">
        <v>423122</v>
      </c>
      <c r="E2833" s="1" t="s">
        <v>1138</v>
      </c>
      <c r="F2833" s="1">
        <v>7</v>
      </c>
      <c r="G2833">
        <v>1077</v>
      </c>
      <c r="H2833">
        <v>2</v>
      </c>
      <c r="I2833" t="str">
        <f t="shared" si="44"/>
        <v>42312</v>
      </c>
      <c r="J2833">
        <f>IFERROR(VLOOKUP(I2833,着工統計から!$B$2:$B$992,2,FALSE), 0)</f>
        <v>0</v>
      </c>
    </row>
    <row r="2834" spans="2:10" x14ac:dyDescent="0.7">
      <c r="B2834" s="1">
        <v>2830</v>
      </c>
      <c r="C2834" s="1" t="s">
        <v>42</v>
      </c>
      <c r="D2834" s="1">
        <v>423823</v>
      </c>
      <c r="E2834" s="1" t="s">
        <v>2672</v>
      </c>
      <c r="F2834" s="1">
        <v>7</v>
      </c>
      <c r="G2834">
        <v>5458</v>
      </c>
      <c r="H2834">
        <v>10</v>
      </c>
      <c r="I2834" t="str">
        <f t="shared" si="44"/>
        <v>42382</v>
      </c>
      <c r="J2834">
        <f>IFERROR(VLOOKUP(I2834,着工統計から!$B$2:$B$992,2,FALSE), 0)</f>
        <v>0</v>
      </c>
    </row>
    <row r="2835" spans="2:10" x14ac:dyDescent="0.7">
      <c r="B2835" s="1">
        <v>2831</v>
      </c>
      <c r="C2835" s="1" t="s">
        <v>42</v>
      </c>
      <c r="D2835" s="1">
        <v>423858</v>
      </c>
      <c r="E2835" s="1" t="s">
        <v>2673</v>
      </c>
      <c r="F2835" s="1">
        <v>7</v>
      </c>
      <c r="G2835">
        <v>6964</v>
      </c>
      <c r="H2835">
        <v>12</v>
      </c>
      <c r="I2835" t="str">
        <f t="shared" si="44"/>
        <v>42385</v>
      </c>
      <c r="J2835">
        <f>IFERROR(VLOOKUP(I2835,着工統計から!$B$2:$B$992,2,FALSE), 0)</f>
        <v>0</v>
      </c>
    </row>
    <row r="2836" spans="2:10" x14ac:dyDescent="0.7">
      <c r="B2836" s="1">
        <v>2832</v>
      </c>
      <c r="C2836" s="1" t="s">
        <v>42</v>
      </c>
      <c r="D2836" s="1">
        <v>422088</v>
      </c>
      <c r="E2836" s="1" t="s">
        <v>2674</v>
      </c>
      <c r="F2836" s="1">
        <v>6</v>
      </c>
      <c r="G2836">
        <v>18637</v>
      </c>
      <c r="H2836">
        <v>102</v>
      </c>
      <c r="I2836" t="str">
        <f t="shared" si="44"/>
        <v>42208</v>
      </c>
      <c r="J2836">
        <f>IFERROR(VLOOKUP(I2836,着工統計から!$B$2:$B$992,2,FALSE), 0)</f>
        <v>0</v>
      </c>
    </row>
    <row r="2837" spans="2:10" x14ac:dyDescent="0.7">
      <c r="B2837" s="1">
        <v>2833</v>
      </c>
      <c r="C2837" s="1" t="s">
        <v>42</v>
      </c>
      <c r="D2837" s="1">
        <v>423866</v>
      </c>
      <c r="E2837" s="1" t="s">
        <v>104</v>
      </c>
      <c r="F2837" s="1">
        <v>6</v>
      </c>
      <c r="G2837">
        <v>2635</v>
      </c>
      <c r="H2837">
        <v>14</v>
      </c>
      <c r="I2837" t="str">
        <f t="shared" si="44"/>
        <v>42386</v>
      </c>
      <c r="J2837">
        <f>IFERROR(VLOOKUP(I2837,着工統計から!$B$2:$B$992,2,FALSE), 0)</f>
        <v>0</v>
      </c>
    </row>
    <row r="2838" spans="2:10" x14ac:dyDescent="0.7">
      <c r="B2838" s="1">
        <v>2834</v>
      </c>
      <c r="C2838" s="1" t="s">
        <v>42</v>
      </c>
      <c r="D2838" s="1">
        <v>423874</v>
      </c>
      <c r="E2838" s="1" t="s">
        <v>2675</v>
      </c>
      <c r="F2838" s="1">
        <v>6</v>
      </c>
      <c r="G2838">
        <v>2037</v>
      </c>
      <c r="H2838">
        <v>11</v>
      </c>
      <c r="I2838" t="str">
        <f t="shared" si="44"/>
        <v>42387</v>
      </c>
      <c r="J2838">
        <f>IFERROR(VLOOKUP(I2838,着工統計から!$B$2:$B$992,2,FALSE), 0)</f>
        <v>0</v>
      </c>
    </row>
    <row r="2839" spans="2:10" x14ac:dyDescent="0.7">
      <c r="B2839" s="1">
        <v>2835</v>
      </c>
      <c r="C2839" s="1" t="s">
        <v>42</v>
      </c>
      <c r="D2839" s="1">
        <v>424412</v>
      </c>
      <c r="E2839" s="1" t="s">
        <v>2676</v>
      </c>
      <c r="F2839" s="1">
        <v>6</v>
      </c>
      <c r="G2839">
        <v>11609</v>
      </c>
      <c r="H2839">
        <v>31</v>
      </c>
      <c r="I2839" t="str">
        <f t="shared" si="44"/>
        <v>42441</v>
      </c>
      <c r="J2839">
        <f>IFERROR(VLOOKUP(I2839,着工統計から!$B$2:$B$992,2,FALSE), 0)</f>
        <v>0</v>
      </c>
    </row>
    <row r="2840" spans="2:10" x14ac:dyDescent="0.7">
      <c r="B2840" s="1">
        <v>2836</v>
      </c>
      <c r="C2840" s="1" t="s">
        <v>42</v>
      </c>
      <c r="D2840" s="1">
        <v>424421</v>
      </c>
      <c r="E2840" s="1" t="s">
        <v>2677</v>
      </c>
      <c r="F2840" s="1">
        <v>6</v>
      </c>
      <c r="G2840">
        <v>7528</v>
      </c>
      <c r="H2840">
        <v>20</v>
      </c>
      <c r="I2840" t="str">
        <f t="shared" si="44"/>
        <v>42442</v>
      </c>
      <c r="J2840">
        <f>IFERROR(VLOOKUP(I2840,着工統計から!$B$2:$B$992,2,FALSE), 0)</f>
        <v>0</v>
      </c>
    </row>
    <row r="2841" spans="2:10" x14ac:dyDescent="0.7">
      <c r="B2841" s="1">
        <v>2837</v>
      </c>
      <c r="C2841" s="1" t="s">
        <v>42</v>
      </c>
      <c r="D2841" s="1">
        <v>424439</v>
      </c>
      <c r="E2841" s="1" t="s">
        <v>2678</v>
      </c>
      <c r="F2841" s="1">
        <v>6</v>
      </c>
      <c r="G2841">
        <v>3384</v>
      </c>
      <c r="H2841">
        <v>9</v>
      </c>
      <c r="I2841" t="str">
        <f t="shared" si="44"/>
        <v>42443</v>
      </c>
      <c r="J2841">
        <f>IFERROR(VLOOKUP(I2841,着工統計から!$B$2:$B$992,2,FALSE), 0)</f>
        <v>0</v>
      </c>
    </row>
    <row r="2842" spans="2:10" x14ac:dyDescent="0.7">
      <c r="B2842" s="1">
        <v>2838</v>
      </c>
      <c r="C2842" s="1" t="s">
        <v>42</v>
      </c>
      <c r="D2842" s="1">
        <v>424447</v>
      </c>
      <c r="E2842" s="1" t="s">
        <v>2679</v>
      </c>
      <c r="F2842" s="1">
        <v>6</v>
      </c>
      <c r="G2842">
        <v>2013</v>
      </c>
      <c r="H2842">
        <v>5</v>
      </c>
      <c r="I2842" t="str">
        <f t="shared" si="44"/>
        <v>42444</v>
      </c>
      <c r="J2842">
        <f>IFERROR(VLOOKUP(I2842,着工統計から!$B$2:$B$992,2,FALSE), 0)</f>
        <v>0</v>
      </c>
    </row>
    <row r="2843" spans="2:10" x14ac:dyDescent="0.7">
      <c r="B2843" s="1">
        <v>2839</v>
      </c>
      <c r="C2843" s="1" t="s">
        <v>42</v>
      </c>
      <c r="D2843" s="1">
        <v>424455</v>
      </c>
      <c r="E2843" s="1" t="s">
        <v>2680</v>
      </c>
      <c r="F2843" s="1">
        <v>6</v>
      </c>
      <c r="G2843">
        <v>3102</v>
      </c>
      <c r="H2843">
        <v>8</v>
      </c>
      <c r="I2843" t="str">
        <f t="shared" si="44"/>
        <v>42445</v>
      </c>
      <c r="J2843">
        <f>IFERROR(VLOOKUP(I2843,着工統計から!$B$2:$B$992,2,FALSE), 0)</f>
        <v>0</v>
      </c>
    </row>
    <row r="2844" spans="2:10" x14ac:dyDescent="0.7">
      <c r="B2844" s="1">
        <v>2840</v>
      </c>
      <c r="C2844" s="1" t="s">
        <v>42</v>
      </c>
      <c r="D2844" s="1">
        <v>424463</v>
      </c>
      <c r="E2844" s="1" t="s">
        <v>2681</v>
      </c>
      <c r="F2844" s="1">
        <v>6</v>
      </c>
      <c r="G2844">
        <v>3821</v>
      </c>
      <c r="H2844">
        <v>10</v>
      </c>
      <c r="I2844" t="str">
        <f t="shared" si="44"/>
        <v>42446</v>
      </c>
      <c r="J2844">
        <f>IFERROR(VLOOKUP(I2844,着工統計から!$B$2:$B$992,2,FALSE), 0)</f>
        <v>0</v>
      </c>
    </row>
    <row r="2845" spans="2:10" x14ac:dyDescent="0.7">
      <c r="B2845" s="1">
        <v>2841</v>
      </c>
      <c r="C2845" s="1" t="s">
        <v>42</v>
      </c>
      <c r="D2845" s="1">
        <v>424218</v>
      </c>
      <c r="E2845" s="1" t="s">
        <v>2682</v>
      </c>
      <c r="F2845" s="1">
        <v>6</v>
      </c>
      <c r="G2845">
        <v>10197</v>
      </c>
      <c r="H2845">
        <v>24</v>
      </c>
      <c r="I2845" t="str">
        <f t="shared" si="44"/>
        <v>42421</v>
      </c>
      <c r="J2845">
        <f>IFERROR(VLOOKUP(I2845,着工統計から!$B$2:$B$992,2,FALSE), 0)</f>
        <v>0</v>
      </c>
    </row>
    <row r="2846" spans="2:10" x14ac:dyDescent="0.7">
      <c r="B2846" s="1">
        <v>2842</v>
      </c>
      <c r="C2846" s="1" t="s">
        <v>42</v>
      </c>
      <c r="D2846" s="1">
        <v>424226</v>
      </c>
      <c r="E2846" s="1" t="s">
        <v>2683</v>
      </c>
      <c r="F2846" s="1">
        <v>6</v>
      </c>
      <c r="G2846">
        <v>5542</v>
      </c>
      <c r="H2846">
        <v>13</v>
      </c>
      <c r="I2846" t="str">
        <f t="shared" si="44"/>
        <v>42422</v>
      </c>
      <c r="J2846">
        <f>IFERROR(VLOOKUP(I2846,着工統計から!$B$2:$B$992,2,FALSE), 0)</f>
        <v>0</v>
      </c>
    </row>
    <row r="2847" spans="2:10" x14ac:dyDescent="0.7">
      <c r="B2847" s="1">
        <v>2843</v>
      </c>
      <c r="C2847" s="1" t="s">
        <v>42</v>
      </c>
      <c r="D2847" s="1">
        <v>424234</v>
      </c>
      <c r="E2847" s="1" t="s">
        <v>2684</v>
      </c>
      <c r="F2847" s="1">
        <v>6</v>
      </c>
      <c r="G2847">
        <v>7231</v>
      </c>
      <c r="H2847">
        <v>17</v>
      </c>
      <c r="I2847" t="str">
        <f t="shared" si="44"/>
        <v>42423</v>
      </c>
      <c r="J2847">
        <f>IFERROR(VLOOKUP(I2847,着工統計から!$B$2:$B$992,2,FALSE), 0)</f>
        <v>0</v>
      </c>
    </row>
    <row r="2848" spans="2:10" x14ac:dyDescent="0.7">
      <c r="B2848" s="1">
        <v>2844</v>
      </c>
      <c r="C2848" s="1" t="s">
        <v>42</v>
      </c>
      <c r="D2848" s="1">
        <v>424242</v>
      </c>
      <c r="E2848" s="1" t="s">
        <v>2685</v>
      </c>
      <c r="F2848" s="1">
        <v>6</v>
      </c>
      <c r="G2848">
        <v>4133</v>
      </c>
      <c r="H2848">
        <v>10</v>
      </c>
      <c r="I2848" t="str">
        <f t="shared" si="44"/>
        <v>42424</v>
      </c>
      <c r="J2848">
        <f>IFERROR(VLOOKUP(I2848,着工統計から!$B$2:$B$992,2,FALSE), 0)</f>
        <v>0</v>
      </c>
    </row>
    <row r="2849" spans="2:10" x14ac:dyDescent="0.7">
      <c r="B2849" s="1">
        <v>2845</v>
      </c>
      <c r="C2849" s="1" t="s">
        <v>42</v>
      </c>
      <c r="D2849" s="1">
        <v>422061</v>
      </c>
      <c r="E2849" s="1" t="s">
        <v>2686</v>
      </c>
      <c r="F2849" s="1">
        <v>7</v>
      </c>
      <c r="G2849">
        <v>23264</v>
      </c>
      <c r="H2849">
        <v>53</v>
      </c>
      <c r="I2849" t="str">
        <f t="shared" si="44"/>
        <v>42206</v>
      </c>
      <c r="J2849">
        <f>IFERROR(VLOOKUP(I2849,着工統計から!$B$2:$B$992,2,FALSE), 0)</f>
        <v>0</v>
      </c>
    </row>
    <row r="2850" spans="2:10" x14ac:dyDescent="0.7">
      <c r="B2850" s="1">
        <v>2846</v>
      </c>
      <c r="C2850" s="1" t="s">
        <v>42</v>
      </c>
      <c r="D2850" s="1">
        <v>424013</v>
      </c>
      <c r="E2850" s="1" t="s">
        <v>2687</v>
      </c>
      <c r="F2850" s="1">
        <v>7</v>
      </c>
      <c r="G2850">
        <v>4550</v>
      </c>
      <c r="H2850">
        <v>10</v>
      </c>
      <c r="I2850" t="str">
        <f t="shared" si="44"/>
        <v>42401</v>
      </c>
      <c r="J2850">
        <f>IFERROR(VLOOKUP(I2850,着工統計から!$B$2:$B$992,2,FALSE), 0)</f>
        <v>0</v>
      </c>
    </row>
    <row r="2851" spans="2:10" x14ac:dyDescent="0.7">
      <c r="B2851" s="1">
        <v>2847</v>
      </c>
      <c r="C2851" s="1" t="s">
        <v>42</v>
      </c>
      <c r="D2851" s="1">
        <v>424021</v>
      </c>
      <c r="E2851" s="1" t="s">
        <v>2688</v>
      </c>
      <c r="F2851" s="1">
        <v>7</v>
      </c>
      <c r="G2851">
        <v>1355</v>
      </c>
      <c r="H2851">
        <v>3</v>
      </c>
      <c r="I2851" t="str">
        <f t="shared" si="44"/>
        <v>42402</v>
      </c>
      <c r="J2851">
        <f>IFERROR(VLOOKUP(I2851,着工統計から!$B$2:$B$992,2,FALSE), 0)</f>
        <v>0</v>
      </c>
    </row>
    <row r="2852" spans="2:10" x14ac:dyDescent="0.7">
      <c r="B2852" s="1">
        <v>2848</v>
      </c>
      <c r="C2852" s="1" t="s">
        <v>42</v>
      </c>
      <c r="D2852" s="1">
        <v>424030</v>
      </c>
      <c r="E2852" s="1" t="s">
        <v>2689</v>
      </c>
      <c r="F2852" s="1">
        <v>7</v>
      </c>
      <c r="G2852">
        <v>2597</v>
      </c>
      <c r="H2852">
        <v>6</v>
      </c>
      <c r="I2852" t="str">
        <f t="shared" si="44"/>
        <v>42403</v>
      </c>
      <c r="J2852">
        <f>IFERROR(VLOOKUP(I2852,着工統計から!$B$2:$B$992,2,FALSE), 0)</f>
        <v>0</v>
      </c>
    </row>
    <row r="2853" spans="2:10" x14ac:dyDescent="0.7">
      <c r="B2853" s="1">
        <v>2849</v>
      </c>
      <c r="C2853" s="1" t="s">
        <v>42</v>
      </c>
      <c r="D2853" s="1">
        <v>424048</v>
      </c>
      <c r="E2853" s="1" t="s">
        <v>2690</v>
      </c>
      <c r="F2853" s="1">
        <v>7</v>
      </c>
      <c r="G2853">
        <v>3292</v>
      </c>
      <c r="H2853">
        <v>7</v>
      </c>
      <c r="I2853" t="str">
        <f t="shared" si="44"/>
        <v>42404</v>
      </c>
      <c r="J2853">
        <f>IFERROR(VLOOKUP(I2853,着工統計から!$B$2:$B$992,2,FALSE), 0)</f>
        <v>0</v>
      </c>
    </row>
    <row r="2854" spans="2:10" x14ac:dyDescent="0.7">
      <c r="B2854" s="1">
        <v>2850</v>
      </c>
      <c r="C2854" s="1" t="s">
        <v>42</v>
      </c>
      <c r="D2854" s="1">
        <v>424056</v>
      </c>
      <c r="E2854" s="1" t="s">
        <v>2691</v>
      </c>
      <c r="F2854" s="1">
        <v>7</v>
      </c>
      <c r="G2854">
        <v>2269</v>
      </c>
      <c r="H2854">
        <v>5</v>
      </c>
      <c r="I2854" t="str">
        <f t="shared" si="44"/>
        <v>42405</v>
      </c>
      <c r="J2854">
        <f>IFERROR(VLOOKUP(I2854,着工統計から!$B$2:$B$992,2,FALSE), 0)</f>
        <v>0</v>
      </c>
    </row>
    <row r="2855" spans="2:10" x14ac:dyDescent="0.7">
      <c r="B2855" s="1">
        <v>2851</v>
      </c>
      <c r="C2855" s="1" t="s">
        <v>42</v>
      </c>
      <c r="D2855" s="1">
        <v>423106</v>
      </c>
      <c r="E2855" s="1" t="s">
        <v>2692</v>
      </c>
      <c r="F2855" s="1">
        <v>7</v>
      </c>
      <c r="G2855">
        <v>8570</v>
      </c>
      <c r="H2855">
        <v>18</v>
      </c>
      <c r="I2855" t="str">
        <f t="shared" si="44"/>
        <v>42310</v>
      </c>
      <c r="J2855">
        <f>IFERROR(VLOOKUP(I2855,着工統計から!$B$2:$B$992,2,FALSE), 0)</f>
        <v>0</v>
      </c>
    </row>
    <row r="2856" spans="2:10" x14ac:dyDescent="0.7">
      <c r="B2856" s="1">
        <v>2852</v>
      </c>
      <c r="C2856" s="1" t="s">
        <v>42</v>
      </c>
      <c r="D2856" s="1">
        <v>423114</v>
      </c>
      <c r="E2856" s="1" t="s">
        <v>2469</v>
      </c>
      <c r="F2856" s="1">
        <v>7</v>
      </c>
      <c r="G2856">
        <v>7261</v>
      </c>
      <c r="H2856">
        <v>15</v>
      </c>
      <c r="I2856" t="str">
        <f t="shared" si="44"/>
        <v>42311</v>
      </c>
      <c r="J2856">
        <f>IFERROR(VLOOKUP(I2856,着工統計から!$B$2:$B$992,2,FALSE), 0)</f>
        <v>0</v>
      </c>
    </row>
    <row r="2857" spans="2:10" x14ac:dyDescent="0.7">
      <c r="B2857" s="1">
        <v>2853</v>
      </c>
      <c r="C2857" s="1" t="s">
        <v>42</v>
      </c>
      <c r="D2857" s="1">
        <v>423122</v>
      </c>
      <c r="E2857" s="1" t="s">
        <v>1042</v>
      </c>
      <c r="F2857" s="1">
        <v>7</v>
      </c>
      <c r="G2857">
        <v>5388</v>
      </c>
      <c r="H2857">
        <v>11</v>
      </c>
      <c r="I2857" t="str">
        <f t="shared" si="44"/>
        <v>42312</v>
      </c>
      <c r="J2857">
        <f>IFERROR(VLOOKUP(I2857,着工統計から!$B$2:$B$992,2,FALSE), 0)</f>
        <v>0</v>
      </c>
    </row>
    <row r="2858" spans="2:10" x14ac:dyDescent="0.7">
      <c r="B2858" s="1">
        <v>2854</v>
      </c>
      <c r="C2858" s="1" t="s">
        <v>42</v>
      </c>
      <c r="D2858" s="1">
        <v>423131</v>
      </c>
      <c r="E2858" s="1" t="s">
        <v>2693</v>
      </c>
      <c r="F2858" s="1">
        <v>7</v>
      </c>
      <c r="G2858">
        <v>1449</v>
      </c>
      <c r="H2858">
        <v>3</v>
      </c>
      <c r="I2858" t="str">
        <f t="shared" si="44"/>
        <v>42313</v>
      </c>
      <c r="J2858">
        <f>IFERROR(VLOOKUP(I2858,着工統計から!$B$2:$B$992,2,FALSE), 0)</f>
        <v>0</v>
      </c>
    </row>
    <row r="2859" spans="2:10" x14ac:dyDescent="0.7">
      <c r="B2859" s="1">
        <v>2855</v>
      </c>
      <c r="C2859" s="1" t="s">
        <v>42</v>
      </c>
      <c r="D2859" s="1">
        <v>423149</v>
      </c>
      <c r="E2859" s="1" t="s">
        <v>2694</v>
      </c>
      <c r="F2859" s="1">
        <v>7</v>
      </c>
      <c r="G2859">
        <v>6023</v>
      </c>
      <c r="H2859">
        <v>13</v>
      </c>
      <c r="I2859" t="str">
        <f t="shared" si="44"/>
        <v>42314</v>
      </c>
      <c r="J2859">
        <f>IFERROR(VLOOKUP(I2859,着工統計から!$B$2:$B$992,2,FALSE), 0)</f>
        <v>0</v>
      </c>
    </row>
    <row r="2860" spans="2:10" x14ac:dyDescent="0.7">
      <c r="B2860" s="1">
        <v>2856</v>
      </c>
      <c r="C2860" s="1" t="s">
        <v>42</v>
      </c>
      <c r="D2860" s="1">
        <v>423629</v>
      </c>
      <c r="E2860" s="1" t="s">
        <v>604</v>
      </c>
      <c r="F2860" s="1">
        <v>6</v>
      </c>
      <c r="G2860">
        <v>9902</v>
      </c>
      <c r="H2860">
        <v>35</v>
      </c>
      <c r="I2860" t="str">
        <f t="shared" si="44"/>
        <v>42362</v>
      </c>
      <c r="J2860">
        <f>IFERROR(VLOOKUP(I2860,着工統計から!$B$2:$B$992,2,FALSE), 0)</f>
        <v>0</v>
      </c>
    </row>
    <row r="2861" spans="2:10" x14ac:dyDescent="0.7">
      <c r="B2861" s="1">
        <v>2857</v>
      </c>
      <c r="C2861" s="1" t="s">
        <v>42</v>
      </c>
      <c r="D2861" s="1">
        <v>423637</v>
      </c>
      <c r="E2861" s="1" t="s">
        <v>1038</v>
      </c>
      <c r="F2861" s="1">
        <v>6</v>
      </c>
      <c r="G2861">
        <v>5124</v>
      </c>
      <c r="H2861">
        <v>18</v>
      </c>
      <c r="I2861" t="str">
        <f t="shared" si="44"/>
        <v>42363</v>
      </c>
      <c r="J2861">
        <f>IFERROR(VLOOKUP(I2861,着工統計から!$B$2:$B$992,2,FALSE), 0)</f>
        <v>0</v>
      </c>
    </row>
    <row r="2862" spans="2:10" x14ac:dyDescent="0.7">
      <c r="B2862" s="1">
        <v>2858</v>
      </c>
      <c r="C2862" s="1" t="s">
        <v>42</v>
      </c>
      <c r="D2862" s="1">
        <v>423645</v>
      </c>
      <c r="E2862" s="1" t="s">
        <v>836</v>
      </c>
      <c r="F2862" s="1">
        <v>6</v>
      </c>
      <c r="G2862">
        <v>6474</v>
      </c>
      <c r="H2862">
        <v>23</v>
      </c>
      <c r="I2862" t="str">
        <f t="shared" si="44"/>
        <v>42364</v>
      </c>
      <c r="J2862">
        <f>IFERROR(VLOOKUP(I2862,着工統計から!$B$2:$B$992,2,FALSE), 0)</f>
        <v>0</v>
      </c>
    </row>
    <row r="2863" spans="2:10" x14ac:dyDescent="0.7">
      <c r="B2863" s="1">
        <v>2859</v>
      </c>
      <c r="C2863" s="1" t="s">
        <v>42</v>
      </c>
      <c r="D2863" s="1">
        <v>423653</v>
      </c>
      <c r="E2863" s="1" t="s">
        <v>2695</v>
      </c>
      <c r="F2863" s="1">
        <v>6</v>
      </c>
      <c r="G2863">
        <v>5673</v>
      </c>
      <c r="H2863">
        <v>20</v>
      </c>
      <c r="I2863" t="str">
        <f t="shared" si="44"/>
        <v>42365</v>
      </c>
      <c r="J2863">
        <f>IFERROR(VLOOKUP(I2863,着工統計から!$B$2:$B$992,2,FALSE), 0)</f>
        <v>0</v>
      </c>
    </row>
    <row r="2864" spans="2:10" x14ac:dyDescent="0.7">
      <c r="B2864" s="1">
        <v>2860</v>
      </c>
      <c r="C2864" s="1" t="s">
        <v>42</v>
      </c>
      <c r="D2864" s="1">
        <v>423661</v>
      </c>
      <c r="E2864" s="1" t="s">
        <v>2696</v>
      </c>
      <c r="F2864" s="1">
        <v>6</v>
      </c>
      <c r="G2864">
        <v>4614</v>
      </c>
      <c r="H2864">
        <v>16</v>
      </c>
      <c r="I2864" t="str">
        <f t="shared" si="44"/>
        <v>42366</v>
      </c>
      <c r="J2864">
        <f>IFERROR(VLOOKUP(I2864,着工統計から!$B$2:$B$992,2,FALSE), 0)</f>
        <v>0</v>
      </c>
    </row>
    <row r="2865" spans="2:10" x14ac:dyDescent="0.7">
      <c r="B2865" s="1">
        <v>2861</v>
      </c>
      <c r="C2865" s="1" t="s">
        <v>42</v>
      </c>
      <c r="D2865" s="1">
        <v>423670</v>
      </c>
      <c r="E2865" s="1" t="s">
        <v>2697</v>
      </c>
      <c r="F2865" s="1">
        <v>5</v>
      </c>
      <c r="G2865">
        <v>8572</v>
      </c>
      <c r="H2865">
        <v>30</v>
      </c>
      <c r="I2865" t="str">
        <f t="shared" si="44"/>
        <v>42367</v>
      </c>
      <c r="J2865">
        <f>IFERROR(VLOOKUP(I2865,着工統計から!$B$2:$B$992,2,FALSE), 0)</f>
        <v>0</v>
      </c>
    </row>
    <row r="2866" spans="2:10" x14ac:dyDescent="0.7">
      <c r="B2866" s="1">
        <v>2862</v>
      </c>
      <c r="C2866" s="1" t="s">
        <v>42</v>
      </c>
      <c r="D2866" s="1">
        <v>423688</v>
      </c>
      <c r="E2866" s="1" t="s">
        <v>2698</v>
      </c>
      <c r="F2866" s="1">
        <v>6</v>
      </c>
      <c r="G2866">
        <v>3756</v>
      </c>
      <c r="H2866">
        <v>13</v>
      </c>
      <c r="I2866" t="str">
        <f t="shared" si="44"/>
        <v>42368</v>
      </c>
      <c r="J2866">
        <f>IFERROR(VLOOKUP(I2866,着工統計から!$B$2:$B$992,2,FALSE), 0)</f>
        <v>0</v>
      </c>
    </row>
    <row r="2867" spans="2:10" x14ac:dyDescent="0.7">
      <c r="B2867" s="1">
        <v>2863</v>
      </c>
      <c r="C2867" s="1" t="s">
        <v>42</v>
      </c>
      <c r="D2867" s="1">
        <v>423696</v>
      </c>
      <c r="E2867" s="1" t="s">
        <v>2699</v>
      </c>
      <c r="F2867" s="1">
        <v>6</v>
      </c>
      <c r="G2867">
        <v>6433</v>
      </c>
      <c r="H2867">
        <v>9</v>
      </c>
      <c r="I2867" t="str">
        <f t="shared" si="44"/>
        <v>42369</v>
      </c>
      <c r="J2867">
        <f>IFERROR(VLOOKUP(I2867,着工統計から!$B$2:$B$992,2,FALSE), 0)</f>
        <v>0</v>
      </c>
    </row>
    <row r="2868" spans="2:10" x14ac:dyDescent="0.7">
      <c r="B2868" s="1">
        <v>2864</v>
      </c>
      <c r="C2868" s="1" t="s">
        <v>42</v>
      </c>
      <c r="D2868" s="1">
        <v>423700</v>
      </c>
      <c r="E2868" s="1" t="s">
        <v>2700</v>
      </c>
      <c r="F2868" s="1">
        <v>7</v>
      </c>
      <c r="G2868">
        <v>5367</v>
      </c>
      <c r="H2868">
        <v>8</v>
      </c>
      <c r="I2868" t="str">
        <f t="shared" si="44"/>
        <v>42370</v>
      </c>
      <c r="J2868">
        <f>IFERROR(VLOOKUP(I2868,着工統計から!$B$2:$B$992,2,FALSE), 0)</f>
        <v>0</v>
      </c>
    </row>
    <row r="2869" spans="2:10" x14ac:dyDescent="0.7">
      <c r="B2869" s="1">
        <v>2865</v>
      </c>
      <c r="C2869" s="1" t="s">
        <v>42</v>
      </c>
      <c r="D2869" s="1">
        <v>423718</v>
      </c>
      <c r="E2869" s="1" t="s">
        <v>2701</v>
      </c>
      <c r="F2869" s="1">
        <v>7</v>
      </c>
      <c r="G2869">
        <v>5045</v>
      </c>
      <c r="H2869">
        <v>7</v>
      </c>
      <c r="I2869" t="str">
        <f t="shared" si="44"/>
        <v>42371</v>
      </c>
      <c r="J2869">
        <f>IFERROR(VLOOKUP(I2869,着工統計から!$B$2:$B$992,2,FALSE), 0)</f>
        <v>0</v>
      </c>
    </row>
    <row r="2870" spans="2:10" x14ac:dyDescent="0.7">
      <c r="B2870" s="1">
        <v>2866</v>
      </c>
      <c r="C2870" s="1" t="s">
        <v>42</v>
      </c>
      <c r="D2870" s="1">
        <v>423726</v>
      </c>
      <c r="E2870" s="1" t="s">
        <v>2702</v>
      </c>
      <c r="F2870" s="1">
        <v>7</v>
      </c>
      <c r="G2870">
        <v>3379</v>
      </c>
      <c r="H2870">
        <v>5</v>
      </c>
      <c r="I2870" t="str">
        <f t="shared" si="44"/>
        <v>42372</v>
      </c>
      <c r="J2870">
        <f>IFERROR(VLOOKUP(I2870,着工統計から!$B$2:$B$992,2,FALSE), 0)</f>
        <v>0</v>
      </c>
    </row>
    <row r="2871" spans="2:10" x14ac:dyDescent="0.7">
      <c r="B2871" s="1">
        <v>2867</v>
      </c>
      <c r="C2871" s="1" t="s">
        <v>42</v>
      </c>
      <c r="D2871" s="1">
        <v>423734</v>
      </c>
      <c r="E2871" s="1" t="s">
        <v>2703</v>
      </c>
      <c r="F2871" s="1">
        <v>7</v>
      </c>
      <c r="G2871">
        <v>6980</v>
      </c>
      <c r="H2871">
        <v>10</v>
      </c>
      <c r="I2871" t="str">
        <f t="shared" si="44"/>
        <v>42373</v>
      </c>
      <c r="J2871">
        <f>IFERROR(VLOOKUP(I2871,着工統計から!$B$2:$B$992,2,FALSE), 0)</f>
        <v>0</v>
      </c>
    </row>
    <row r="2872" spans="2:10" x14ac:dyDescent="0.7">
      <c r="B2872" s="1">
        <v>2868</v>
      </c>
      <c r="C2872" s="1" t="s">
        <v>42</v>
      </c>
      <c r="D2872" s="1">
        <v>423742</v>
      </c>
      <c r="E2872" s="1" t="s">
        <v>2704</v>
      </c>
      <c r="F2872" s="1">
        <v>7</v>
      </c>
      <c r="G2872">
        <v>7688</v>
      </c>
      <c r="H2872">
        <v>11</v>
      </c>
      <c r="I2872" t="str">
        <f t="shared" si="44"/>
        <v>42374</v>
      </c>
      <c r="J2872">
        <f>IFERROR(VLOOKUP(I2872,着工統計から!$B$2:$B$992,2,FALSE), 0)</f>
        <v>0</v>
      </c>
    </row>
    <row r="2873" spans="2:10" x14ac:dyDescent="0.7">
      <c r="B2873" s="1">
        <v>2869</v>
      </c>
      <c r="C2873" s="1" t="s">
        <v>42</v>
      </c>
      <c r="D2873" s="1">
        <v>423751</v>
      </c>
      <c r="E2873" s="1" t="s">
        <v>2705</v>
      </c>
      <c r="F2873" s="1">
        <v>7</v>
      </c>
      <c r="G2873">
        <v>4187</v>
      </c>
      <c r="H2873">
        <v>6</v>
      </c>
      <c r="I2873" t="str">
        <f t="shared" si="44"/>
        <v>42375</v>
      </c>
      <c r="J2873">
        <f>IFERROR(VLOOKUP(I2873,着工統計から!$B$2:$B$992,2,FALSE), 0)</f>
        <v>0</v>
      </c>
    </row>
    <row r="2874" spans="2:10" x14ac:dyDescent="0.7">
      <c r="B2874" s="1">
        <v>2870</v>
      </c>
      <c r="C2874" s="1" t="s">
        <v>42</v>
      </c>
      <c r="D2874" s="1">
        <v>423769</v>
      </c>
      <c r="E2874" s="1" t="s">
        <v>2706</v>
      </c>
      <c r="F2874" s="1">
        <v>7</v>
      </c>
      <c r="G2874">
        <v>7456</v>
      </c>
      <c r="H2874">
        <v>11</v>
      </c>
      <c r="I2874" t="str">
        <f t="shared" si="44"/>
        <v>42376</v>
      </c>
      <c r="J2874">
        <f>IFERROR(VLOOKUP(I2874,着工統計から!$B$2:$B$992,2,FALSE), 0)</f>
        <v>0</v>
      </c>
    </row>
    <row r="2875" spans="2:10" x14ac:dyDescent="0.7">
      <c r="B2875" s="1">
        <v>2871</v>
      </c>
      <c r="C2875" s="1" t="s">
        <v>42</v>
      </c>
      <c r="D2875" s="1">
        <v>423076</v>
      </c>
      <c r="E2875" s="1" t="s">
        <v>2707</v>
      </c>
      <c r="F2875" s="1">
        <v>7</v>
      </c>
      <c r="G2875">
        <v>42548</v>
      </c>
      <c r="H2875">
        <v>172</v>
      </c>
      <c r="I2875" t="str">
        <f t="shared" si="44"/>
        <v>42307</v>
      </c>
      <c r="J2875">
        <f>IFERROR(VLOOKUP(I2875,着工統計から!$B$2:$B$992,2,FALSE), 0)</f>
        <v>0</v>
      </c>
    </row>
    <row r="2876" spans="2:10" x14ac:dyDescent="0.7">
      <c r="B2876" s="1">
        <v>2872</v>
      </c>
      <c r="C2876" s="1" t="s">
        <v>42</v>
      </c>
      <c r="D2876" s="1">
        <v>423084</v>
      </c>
      <c r="E2876" s="1" t="s">
        <v>2708</v>
      </c>
      <c r="F2876" s="1">
        <v>7</v>
      </c>
      <c r="G2876">
        <v>29804</v>
      </c>
      <c r="H2876">
        <v>173</v>
      </c>
      <c r="I2876" t="str">
        <f t="shared" si="44"/>
        <v>42308</v>
      </c>
      <c r="J2876">
        <f>IFERROR(VLOOKUP(I2876,着工統計から!$B$2:$B$992,2,FALSE), 0)</f>
        <v>0</v>
      </c>
    </row>
    <row r="2877" spans="2:10" x14ac:dyDescent="0.7">
      <c r="B2877" s="1">
        <v>2873</v>
      </c>
      <c r="C2877" s="1" t="s">
        <v>42</v>
      </c>
      <c r="D2877" s="1">
        <v>423211</v>
      </c>
      <c r="E2877" s="1" t="s">
        <v>2709</v>
      </c>
      <c r="F2877" s="1">
        <v>6</v>
      </c>
      <c r="G2877">
        <v>8298</v>
      </c>
      <c r="H2877">
        <v>42</v>
      </c>
      <c r="I2877" t="str">
        <f t="shared" si="44"/>
        <v>42321</v>
      </c>
      <c r="J2877">
        <f>IFERROR(VLOOKUP(I2877,着工統計から!$B$2:$B$992,2,FALSE), 0)</f>
        <v>0</v>
      </c>
    </row>
    <row r="2878" spans="2:10" x14ac:dyDescent="0.7">
      <c r="B2878" s="1">
        <v>2874</v>
      </c>
      <c r="C2878" s="1" t="s">
        <v>42</v>
      </c>
      <c r="D2878" s="1">
        <v>423220</v>
      </c>
      <c r="E2878" s="1" t="s">
        <v>2710</v>
      </c>
      <c r="F2878" s="1">
        <v>6</v>
      </c>
      <c r="G2878">
        <v>14067</v>
      </c>
      <c r="H2878">
        <v>78</v>
      </c>
      <c r="I2878" t="str">
        <f t="shared" si="44"/>
        <v>42322</v>
      </c>
      <c r="J2878">
        <f>IFERROR(VLOOKUP(I2878,着工統計から!$B$2:$B$992,2,FALSE), 0)</f>
        <v>0</v>
      </c>
    </row>
    <row r="2879" spans="2:10" x14ac:dyDescent="0.7">
      <c r="B2879" s="1">
        <v>2875</v>
      </c>
      <c r="C2879" s="1" t="s">
        <v>42</v>
      </c>
      <c r="D2879" s="1">
        <v>423238</v>
      </c>
      <c r="E2879" s="1" t="s">
        <v>2711</v>
      </c>
      <c r="F2879" s="1">
        <v>6</v>
      </c>
      <c r="G2879">
        <v>14891</v>
      </c>
      <c r="H2879">
        <v>35</v>
      </c>
      <c r="I2879" t="str">
        <f t="shared" si="44"/>
        <v>42323</v>
      </c>
      <c r="J2879">
        <f>IFERROR(VLOOKUP(I2879,着工統計から!$B$2:$B$992,2,FALSE), 0)</f>
        <v>0</v>
      </c>
    </row>
    <row r="2880" spans="2:10" x14ac:dyDescent="0.7">
      <c r="B2880" s="1">
        <v>2876</v>
      </c>
      <c r="C2880" s="1" t="s">
        <v>42</v>
      </c>
      <c r="D2880" s="1">
        <v>423831</v>
      </c>
      <c r="E2880" s="1" t="s">
        <v>2712</v>
      </c>
      <c r="F2880" s="1">
        <v>7</v>
      </c>
      <c r="G2880">
        <v>2560</v>
      </c>
      <c r="H2880">
        <v>8</v>
      </c>
      <c r="I2880" t="str">
        <f t="shared" si="44"/>
        <v>42383</v>
      </c>
      <c r="J2880">
        <f>IFERROR(VLOOKUP(I2880,着工統計から!$B$2:$B$992,2,FALSE), 0)</f>
        <v>0</v>
      </c>
    </row>
    <row r="2881" spans="2:10" x14ac:dyDescent="0.7">
      <c r="B2881" s="1">
        <v>2877</v>
      </c>
      <c r="C2881" s="1" t="s">
        <v>42</v>
      </c>
      <c r="D2881" s="1">
        <v>423912</v>
      </c>
      <c r="E2881" s="1" t="s">
        <v>2713</v>
      </c>
      <c r="F2881" s="1">
        <v>7</v>
      </c>
      <c r="G2881">
        <v>13626</v>
      </c>
      <c r="H2881">
        <v>117</v>
      </c>
      <c r="I2881" t="str">
        <f t="shared" si="44"/>
        <v>42391</v>
      </c>
      <c r="J2881">
        <f>IFERROR(VLOOKUP(I2881,着工統計から!$B$2:$B$992,2,FALSE), 0)</f>
        <v>0</v>
      </c>
    </row>
    <row r="2882" spans="2:10" x14ac:dyDescent="0.7">
      <c r="B2882" s="1">
        <v>2878</v>
      </c>
      <c r="C2882" s="1" t="s">
        <v>42</v>
      </c>
      <c r="D2882" s="1">
        <v>424064</v>
      </c>
      <c r="E2882" s="1" t="s">
        <v>2714</v>
      </c>
      <c r="F2882" s="1">
        <v>7</v>
      </c>
      <c r="G2882">
        <v>2810</v>
      </c>
      <c r="H2882">
        <v>4</v>
      </c>
      <c r="I2882" t="str">
        <f t="shared" si="44"/>
        <v>42406</v>
      </c>
      <c r="J2882">
        <f>IFERROR(VLOOKUP(I2882,着工統計から!$B$2:$B$992,2,FALSE), 0)</f>
        <v>0</v>
      </c>
    </row>
    <row r="2883" spans="2:10" x14ac:dyDescent="0.7">
      <c r="B2883" s="1">
        <v>2879</v>
      </c>
      <c r="C2883" s="1" t="s">
        <v>42</v>
      </c>
      <c r="D2883" s="1">
        <v>424072</v>
      </c>
      <c r="E2883" s="1" t="s">
        <v>2715</v>
      </c>
      <c r="F2883" s="1">
        <v>7</v>
      </c>
      <c r="G2883">
        <v>5641</v>
      </c>
      <c r="H2883">
        <v>7</v>
      </c>
      <c r="I2883" t="str">
        <f t="shared" si="44"/>
        <v>42407</v>
      </c>
      <c r="J2883">
        <f>IFERROR(VLOOKUP(I2883,着工統計から!$B$2:$B$992,2,FALSE), 0)</f>
        <v>0</v>
      </c>
    </row>
    <row r="2884" spans="2:10" x14ac:dyDescent="0.7">
      <c r="B2884" s="1">
        <v>2880</v>
      </c>
      <c r="C2884" s="1" t="s">
        <v>42</v>
      </c>
      <c r="D2884" s="1">
        <v>424081</v>
      </c>
      <c r="E2884" s="1" t="s">
        <v>2716</v>
      </c>
      <c r="F2884" s="1">
        <v>7</v>
      </c>
      <c r="G2884">
        <v>3667</v>
      </c>
      <c r="H2884">
        <v>5</v>
      </c>
      <c r="I2884" t="str">
        <f t="shared" si="44"/>
        <v>42408</v>
      </c>
      <c r="J2884">
        <f>IFERROR(VLOOKUP(I2884,着工統計から!$B$2:$B$992,2,FALSE), 0)</f>
        <v>0</v>
      </c>
    </row>
    <row r="2885" spans="2:10" x14ac:dyDescent="0.7">
      <c r="B2885" s="1">
        <v>2881</v>
      </c>
      <c r="C2885" s="1" t="s">
        <v>42</v>
      </c>
      <c r="D2885" s="1">
        <v>424099</v>
      </c>
      <c r="E2885" s="1" t="s">
        <v>2717</v>
      </c>
      <c r="F2885" s="1">
        <v>7</v>
      </c>
      <c r="G2885">
        <v>5550</v>
      </c>
      <c r="H2885">
        <v>7</v>
      </c>
      <c r="I2885" t="str">
        <f t="shared" si="44"/>
        <v>42409</v>
      </c>
      <c r="J2885">
        <f>IFERROR(VLOOKUP(I2885,着工統計から!$B$2:$B$992,2,FALSE), 0)</f>
        <v>0</v>
      </c>
    </row>
    <row r="2886" spans="2:10" x14ac:dyDescent="0.7">
      <c r="B2886" s="1">
        <v>2882</v>
      </c>
      <c r="C2886" s="1" t="s">
        <v>42</v>
      </c>
      <c r="D2886" s="1">
        <v>424102</v>
      </c>
      <c r="E2886" s="1" t="s">
        <v>2718</v>
      </c>
      <c r="F2886" s="1">
        <v>7</v>
      </c>
      <c r="G2886">
        <v>2050</v>
      </c>
      <c r="H2886">
        <v>3</v>
      </c>
      <c r="I2886" t="str">
        <f t="shared" ref="I2886:I2949" si="45">LEFT(TEXT(D2886,"000000"),5)</f>
        <v>42410</v>
      </c>
      <c r="J2886">
        <f>IFERROR(VLOOKUP(I2886,着工統計から!$B$2:$B$992,2,FALSE), 0)</f>
        <v>0</v>
      </c>
    </row>
    <row r="2887" spans="2:10" x14ac:dyDescent="0.7">
      <c r="B2887" s="1">
        <v>2883</v>
      </c>
      <c r="C2887" s="1" t="s">
        <v>43</v>
      </c>
      <c r="D2887" s="1">
        <v>432016</v>
      </c>
      <c r="E2887" s="1" t="s">
        <v>2719</v>
      </c>
      <c r="F2887" s="1">
        <v>6</v>
      </c>
      <c r="G2887">
        <v>680340</v>
      </c>
      <c r="H2887">
        <v>6862</v>
      </c>
      <c r="I2887" t="str">
        <f t="shared" si="45"/>
        <v>43201</v>
      </c>
      <c r="J2887">
        <f>IFERROR(VLOOKUP(I2887,着工統計から!$B$2:$B$992,2,FALSE), 0)</f>
        <v>0</v>
      </c>
    </row>
    <row r="2888" spans="2:10" x14ac:dyDescent="0.7">
      <c r="B2888" s="1">
        <v>2884</v>
      </c>
      <c r="C2888" s="1" t="s">
        <v>43</v>
      </c>
      <c r="D2888" s="1">
        <v>433411</v>
      </c>
      <c r="E2888" s="1" t="s">
        <v>2720</v>
      </c>
      <c r="F2888" s="1">
        <v>6</v>
      </c>
      <c r="G2888">
        <v>21510</v>
      </c>
      <c r="H2888">
        <v>217</v>
      </c>
      <c r="I2888" t="str">
        <f t="shared" si="45"/>
        <v>43341</v>
      </c>
      <c r="J2888">
        <f>IFERROR(VLOOKUP(I2888,着工統計から!$B$2:$B$992,2,FALSE), 0)</f>
        <v>0</v>
      </c>
    </row>
    <row r="2889" spans="2:10" x14ac:dyDescent="0.7">
      <c r="B2889" s="1">
        <v>2885</v>
      </c>
      <c r="C2889" s="1" t="s">
        <v>43</v>
      </c>
      <c r="D2889" s="1">
        <v>433420</v>
      </c>
      <c r="E2889" s="1" t="s">
        <v>2721</v>
      </c>
      <c r="F2889" s="1">
        <v>6</v>
      </c>
      <c r="G2889">
        <v>9794</v>
      </c>
      <c r="H2889">
        <v>99</v>
      </c>
      <c r="I2889" t="str">
        <f t="shared" si="45"/>
        <v>43342</v>
      </c>
      <c r="J2889">
        <f>IFERROR(VLOOKUP(I2889,着工統計から!$B$2:$B$992,2,FALSE), 0)</f>
        <v>0</v>
      </c>
    </row>
    <row r="2890" spans="2:10" x14ac:dyDescent="0.7">
      <c r="B2890" s="1">
        <v>2886</v>
      </c>
      <c r="C2890" s="1" t="s">
        <v>43</v>
      </c>
      <c r="D2890" s="1">
        <v>433853</v>
      </c>
      <c r="E2890" s="1" t="s">
        <v>2722</v>
      </c>
      <c r="F2890" s="1">
        <v>6</v>
      </c>
      <c r="G2890">
        <v>29178</v>
      </c>
      <c r="H2890">
        <v>294</v>
      </c>
      <c r="I2890" t="str">
        <f t="shared" si="45"/>
        <v>43385</v>
      </c>
      <c r="J2890">
        <f>IFERROR(VLOOKUP(I2890,着工統計から!$B$2:$B$992,2,FALSE), 0)</f>
        <v>0</v>
      </c>
    </row>
    <row r="2891" spans="2:10" x14ac:dyDescent="0.7">
      <c r="B2891" s="1">
        <v>2887</v>
      </c>
      <c r="C2891" s="1" t="s">
        <v>43</v>
      </c>
      <c r="D2891" s="1">
        <v>432024</v>
      </c>
      <c r="E2891" s="1" t="s">
        <v>2723</v>
      </c>
      <c r="F2891" s="1">
        <v>7</v>
      </c>
      <c r="G2891">
        <v>98326</v>
      </c>
      <c r="H2891">
        <v>479</v>
      </c>
      <c r="I2891" t="str">
        <f t="shared" si="45"/>
        <v>43202</v>
      </c>
      <c r="J2891">
        <f>IFERROR(VLOOKUP(I2891,着工統計から!$B$2:$B$992,2,FALSE), 0)</f>
        <v>0</v>
      </c>
    </row>
    <row r="2892" spans="2:10" x14ac:dyDescent="0.7">
      <c r="B2892" s="1">
        <v>2888</v>
      </c>
      <c r="C2892" s="1" t="s">
        <v>43</v>
      </c>
      <c r="D2892" s="1">
        <v>434612</v>
      </c>
      <c r="E2892" s="1" t="s">
        <v>2724</v>
      </c>
      <c r="F2892" s="1">
        <v>6</v>
      </c>
      <c r="G2892">
        <v>3671</v>
      </c>
      <c r="H2892">
        <v>18</v>
      </c>
      <c r="I2892" t="str">
        <f t="shared" si="45"/>
        <v>43461</v>
      </c>
      <c r="J2892">
        <f>IFERROR(VLOOKUP(I2892,着工統計から!$B$2:$B$992,2,FALSE), 0)</f>
        <v>0</v>
      </c>
    </row>
    <row r="2893" spans="2:10" x14ac:dyDescent="0.7">
      <c r="B2893" s="1">
        <v>2889</v>
      </c>
      <c r="C2893" s="1" t="s">
        <v>43</v>
      </c>
      <c r="D2893" s="1">
        <v>434621</v>
      </c>
      <c r="E2893" s="1" t="s">
        <v>2725</v>
      </c>
      <c r="F2893" s="1">
        <v>7</v>
      </c>
      <c r="G2893">
        <v>6927</v>
      </c>
      <c r="H2893">
        <v>34</v>
      </c>
      <c r="I2893" t="str">
        <f t="shared" si="45"/>
        <v>43462</v>
      </c>
      <c r="J2893">
        <f>IFERROR(VLOOKUP(I2893,着工統計から!$B$2:$B$992,2,FALSE), 0)</f>
        <v>0</v>
      </c>
    </row>
    <row r="2894" spans="2:10" x14ac:dyDescent="0.7">
      <c r="B2894" s="1">
        <v>2890</v>
      </c>
      <c r="C2894" s="1" t="s">
        <v>43</v>
      </c>
      <c r="D2894" s="1">
        <v>434639</v>
      </c>
      <c r="E2894" s="1" t="s">
        <v>2726</v>
      </c>
      <c r="F2894" s="1">
        <v>7</v>
      </c>
      <c r="G2894">
        <v>14509</v>
      </c>
      <c r="H2894">
        <v>71</v>
      </c>
      <c r="I2894" t="str">
        <f t="shared" si="45"/>
        <v>43463</v>
      </c>
      <c r="J2894">
        <f>IFERROR(VLOOKUP(I2894,着工統計から!$B$2:$B$992,2,FALSE), 0)</f>
        <v>0</v>
      </c>
    </row>
    <row r="2895" spans="2:10" x14ac:dyDescent="0.7">
      <c r="B2895" s="1">
        <v>2891</v>
      </c>
      <c r="C2895" s="1" t="s">
        <v>43</v>
      </c>
      <c r="D2895" s="1">
        <v>434663</v>
      </c>
      <c r="E2895" s="1" t="s">
        <v>2727</v>
      </c>
      <c r="F2895" s="1">
        <v>6</v>
      </c>
      <c r="G2895">
        <v>2162</v>
      </c>
      <c r="H2895">
        <v>11</v>
      </c>
      <c r="I2895" t="str">
        <f t="shared" si="45"/>
        <v>43466</v>
      </c>
      <c r="J2895">
        <f>IFERROR(VLOOKUP(I2895,着工統計から!$B$2:$B$992,2,FALSE), 0)</f>
        <v>0</v>
      </c>
    </row>
    <row r="2896" spans="2:10" x14ac:dyDescent="0.7">
      <c r="B2896" s="1">
        <v>2892</v>
      </c>
      <c r="C2896" s="1" t="s">
        <v>43</v>
      </c>
      <c r="D2896" s="1">
        <v>434671</v>
      </c>
      <c r="E2896" s="1" t="s">
        <v>2728</v>
      </c>
      <c r="F2896" s="1">
        <v>6</v>
      </c>
      <c r="G2896">
        <v>1877</v>
      </c>
      <c r="H2896">
        <v>9</v>
      </c>
      <c r="I2896" t="str">
        <f t="shared" si="45"/>
        <v>43467</v>
      </c>
      <c r="J2896">
        <f>IFERROR(VLOOKUP(I2896,着工統計から!$B$2:$B$992,2,FALSE), 0)</f>
        <v>0</v>
      </c>
    </row>
    <row r="2897" spans="2:10" x14ac:dyDescent="0.7">
      <c r="B2897" s="1">
        <v>2893</v>
      </c>
      <c r="C2897" s="1" t="s">
        <v>43</v>
      </c>
      <c r="D2897" s="1">
        <v>432032</v>
      </c>
      <c r="E2897" s="1" t="s">
        <v>2729</v>
      </c>
      <c r="F2897" s="1">
        <v>6</v>
      </c>
      <c r="G2897">
        <v>33880</v>
      </c>
      <c r="H2897">
        <v>148</v>
      </c>
      <c r="I2897" t="str">
        <f t="shared" si="45"/>
        <v>43203</v>
      </c>
      <c r="J2897">
        <f>IFERROR(VLOOKUP(I2897,着工統計から!$B$2:$B$992,2,FALSE), 0)</f>
        <v>0</v>
      </c>
    </row>
    <row r="2898" spans="2:10" x14ac:dyDescent="0.7">
      <c r="B2898" s="1">
        <v>2894</v>
      </c>
      <c r="C2898" s="1" t="s">
        <v>43</v>
      </c>
      <c r="D2898" s="1">
        <v>432041</v>
      </c>
      <c r="E2898" s="1" t="s">
        <v>2730</v>
      </c>
      <c r="F2898" s="1">
        <v>6</v>
      </c>
      <c r="G2898">
        <v>53407</v>
      </c>
      <c r="H2898">
        <v>214</v>
      </c>
      <c r="I2898" t="str">
        <f t="shared" si="45"/>
        <v>43204</v>
      </c>
      <c r="J2898">
        <f>IFERROR(VLOOKUP(I2898,着工統計から!$B$2:$B$992,2,FALSE), 0)</f>
        <v>0</v>
      </c>
    </row>
    <row r="2899" spans="2:10" x14ac:dyDescent="0.7">
      <c r="B2899" s="1">
        <v>2895</v>
      </c>
      <c r="C2899" s="1" t="s">
        <v>43</v>
      </c>
      <c r="D2899" s="1">
        <v>432059</v>
      </c>
      <c r="E2899" s="1" t="s">
        <v>2731</v>
      </c>
      <c r="F2899" s="1">
        <v>7</v>
      </c>
      <c r="G2899">
        <v>25411</v>
      </c>
      <c r="H2899">
        <v>62</v>
      </c>
      <c r="I2899" t="str">
        <f t="shared" si="45"/>
        <v>43205</v>
      </c>
      <c r="J2899">
        <f>IFERROR(VLOOKUP(I2899,着工統計から!$B$2:$B$992,2,FALSE), 0)</f>
        <v>0</v>
      </c>
    </row>
    <row r="2900" spans="2:10" x14ac:dyDescent="0.7">
      <c r="B2900" s="1">
        <v>2896</v>
      </c>
      <c r="C2900" s="1" t="s">
        <v>43</v>
      </c>
      <c r="D2900" s="1">
        <v>432067</v>
      </c>
      <c r="E2900" s="1" t="s">
        <v>2732</v>
      </c>
      <c r="F2900" s="1">
        <v>6</v>
      </c>
      <c r="G2900">
        <v>42145</v>
      </c>
      <c r="H2900">
        <v>245</v>
      </c>
      <c r="I2900" t="str">
        <f t="shared" si="45"/>
        <v>43206</v>
      </c>
      <c r="J2900">
        <f>IFERROR(VLOOKUP(I2900,着工統計から!$B$2:$B$992,2,FALSE), 0)</f>
        <v>0</v>
      </c>
    </row>
    <row r="2901" spans="2:10" x14ac:dyDescent="0.7">
      <c r="B2901" s="1">
        <v>2897</v>
      </c>
      <c r="C2901" s="1" t="s">
        <v>43</v>
      </c>
      <c r="D2901" s="1">
        <v>433616</v>
      </c>
      <c r="E2901" s="1" t="s">
        <v>2733</v>
      </c>
      <c r="F2901" s="1">
        <v>6</v>
      </c>
      <c r="G2901">
        <v>13557</v>
      </c>
      <c r="H2901">
        <v>79</v>
      </c>
      <c r="I2901" t="str">
        <f t="shared" si="45"/>
        <v>43361</v>
      </c>
      <c r="J2901">
        <f>IFERROR(VLOOKUP(I2901,着工統計から!$B$2:$B$992,2,FALSE), 0)</f>
        <v>0</v>
      </c>
    </row>
    <row r="2902" spans="2:10" x14ac:dyDescent="0.7">
      <c r="B2902" s="1">
        <v>2898</v>
      </c>
      <c r="C2902" s="1" t="s">
        <v>43</v>
      </c>
      <c r="D2902" s="1">
        <v>433624</v>
      </c>
      <c r="E2902" s="1" t="s">
        <v>2734</v>
      </c>
      <c r="F2902" s="1">
        <v>6</v>
      </c>
      <c r="G2902">
        <v>5021</v>
      </c>
      <c r="H2902">
        <v>29</v>
      </c>
      <c r="I2902" t="str">
        <f t="shared" si="45"/>
        <v>43362</v>
      </c>
      <c r="J2902">
        <f>IFERROR(VLOOKUP(I2902,着工統計から!$B$2:$B$992,2,FALSE), 0)</f>
        <v>0</v>
      </c>
    </row>
    <row r="2903" spans="2:10" x14ac:dyDescent="0.7">
      <c r="B2903" s="1">
        <v>2899</v>
      </c>
      <c r="C2903" s="1" t="s">
        <v>43</v>
      </c>
      <c r="D2903" s="1">
        <v>433632</v>
      </c>
      <c r="E2903" s="1" t="s">
        <v>2735</v>
      </c>
      <c r="F2903" s="1">
        <v>6</v>
      </c>
      <c r="G2903">
        <v>6059</v>
      </c>
      <c r="H2903">
        <v>35</v>
      </c>
      <c r="I2903" t="str">
        <f t="shared" si="45"/>
        <v>43363</v>
      </c>
      <c r="J2903">
        <f>IFERROR(VLOOKUP(I2903,着工統計から!$B$2:$B$992,2,FALSE), 0)</f>
        <v>0</v>
      </c>
    </row>
    <row r="2904" spans="2:10" x14ac:dyDescent="0.7">
      <c r="B2904" s="1">
        <v>2900</v>
      </c>
      <c r="C2904" s="1" t="s">
        <v>43</v>
      </c>
      <c r="D2904" s="1">
        <v>432083</v>
      </c>
      <c r="E2904" s="1" t="s">
        <v>2736</v>
      </c>
      <c r="F2904" s="1">
        <v>6</v>
      </c>
      <c r="G2904">
        <v>30020</v>
      </c>
      <c r="H2904">
        <v>67</v>
      </c>
      <c r="I2904" t="str">
        <f t="shared" si="45"/>
        <v>43208</v>
      </c>
      <c r="J2904">
        <f>IFERROR(VLOOKUP(I2904,着工統計から!$B$2:$B$992,2,FALSE), 0)</f>
        <v>0</v>
      </c>
    </row>
    <row r="2905" spans="2:10" x14ac:dyDescent="0.7">
      <c r="B2905" s="1">
        <v>2901</v>
      </c>
      <c r="C2905" s="1" t="s">
        <v>43</v>
      </c>
      <c r="D2905" s="1">
        <v>433811</v>
      </c>
      <c r="E2905" s="1" t="s">
        <v>2737</v>
      </c>
      <c r="F2905" s="1">
        <v>6</v>
      </c>
      <c r="G2905">
        <v>3950</v>
      </c>
      <c r="H2905">
        <v>9</v>
      </c>
      <c r="I2905" t="str">
        <f t="shared" si="45"/>
        <v>43381</v>
      </c>
      <c r="J2905">
        <f>IFERROR(VLOOKUP(I2905,着工統計から!$B$2:$B$992,2,FALSE), 0)</f>
        <v>0</v>
      </c>
    </row>
    <row r="2906" spans="2:10" x14ac:dyDescent="0.7">
      <c r="B2906" s="1">
        <v>2902</v>
      </c>
      <c r="C2906" s="1" t="s">
        <v>43</v>
      </c>
      <c r="D2906" s="1">
        <v>433829</v>
      </c>
      <c r="E2906" s="1" t="s">
        <v>2738</v>
      </c>
      <c r="F2906" s="1">
        <v>6</v>
      </c>
      <c r="G2906">
        <v>6003</v>
      </c>
      <c r="H2906">
        <v>13</v>
      </c>
      <c r="I2906" t="str">
        <f t="shared" si="45"/>
        <v>43382</v>
      </c>
      <c r="J2906">
        <f>IFERROR(VLOOKUP(I2906,着工統計から!$B$2:$B$992,2,FALSE), 0)</f>
        <v>0</v>
      </c>
    </row>
    <row r="2907" spans="2:10" x14ac:dyDescent="0.7">
      <c r="B2907" s="1">
        <v>2903</v>
      </c>
      <c r="C2907" s="1" t="s">
        <v>43</v>
      </c>
      <c r="D2907" s="1">
        <v>433837</v>
      </c>
      <c r="E2907" s="1" t="s">
        <v>2739</v>
      </c>
      <c r="F2907" s="1">
        <v>6</v>
      </c>
      <c r="G2907">
        <v>7866</v>
      </c>
      <c r="H2907">
        <v>18</v>
      </c>
      <c r="I2907" t="str">
        <f t="shared" si="45"/>
        <v>43383</v>
      </c>
      <c r="J2907">
        <f>IFERROR(VLOOKUP(I2907,着工統計から!$B$2:$B$992,2,FALSE), 0)</f>
        <v>0</v>
      </c>
    </row>
    <row r="2908" spans="2:10" x14ac:dyDescent="0.7">
      <c r="B2908" s="1">
        <v>2904</v>
      </c>
      <c r="C2908" s="1" t="s">
        <v>43</v>
      </c>
      <c r="D2908" s="1">
        <v>433845</v>
      </c>
      <c r="E2908" s="1" t="s">
        <v>2740</v>
      </c>
      <c r="F2908" s="1">
        <v>6</v>
      </c>
      <c r="G2908">
        <v>4425</v>
      </c>
      <c r="H2908">
        <v>10</v>
      </c>
      <c r="I2908" t="str">
        <f t="shared" si="45"/>
        <v>43384</v>
      </c>
      <c r="J2908">
        <f>IFERROR(VLOOKUP(I2908,着工統計から!$B$2:$B$992,2,FALSE), 0)</f>
        <v>0</v>
      </c>
    </row>
    <row r="2909" spans="2:10" x14ac:dyDescent="0.7">
      <c r="B2909" s="1">
        <v>2905</v>
      </c>
      <c r="C2909" s="1" t="s">
        <v>43</v>
      </c>
      <c r="D2909" s="1">
        <v>432105</v>
      </c>
      <c r="E2909" s="1" t="s">
        <v>2741</v>
      </c>
      <c r="F2909" s="1">
        <v>6</v>
      </c>
      <c r="G2909">
        <v>23911</v>
      </c>
      <c r="H2909">
        <v>115</v>
      </c>
      <c r="I2909" t="str">
        <f t="shared" si="45"/>
        <v>43210</v>
      </c>
      <c r="J2909">
        <f>IFERROR(VLOOKUP(I2909,着工統計から!$B$2:$B$992,2,FALSE), 0)</f>
        <v>0</v>
      </c>
    </row>
    <row r="2910" spans="2:10" x14ac:dyDescent="0.7">
      <c r="B2910" s="1">
        <v>2906</v>
      </c>
      <c r="C2910" s="1" t="s">
        <v>43</v>
      </c>
      <c r="D2910" s="1">
        <v>434019</v>
      </c>
      <c r="E2910" s="1" t="s">
        <v>2742</v>
      </c>
      <c r="F2910" s="1">
        <v>6</v>
      </c>
      <c r="G2910">
        <v>5172</v>
      </c>
      <c r="H2910">
        <v>25</v>
      </c>
      <c r="I2910" t="str">
        <f t="shared" si="45"/>
        <v>43401</v>
      </c>
      <c r="J2910">
        <f>IFERROR(VLOOKUP(I2910,着工統計から!$B$2:$B$992,2,FALSE), 0)</f>
        <v>0</v>
      </c>
    </row>
    <row r="2911" spans="2:10" x14ac:dyDescent="0.7">
      <c r="B2911" s="1">
        <v>2907</v>
      </c>
      <c r="C2911" s="1" t="s">
        <v>43</v>
      </c>
      <c r="D2911" s="1">
        <v>434027</v>
      </c>
      <c r="E2911" s="1" t="s">
        <v>2743</v>
      </c>
      <c r="F2911" s="1">
        <v>6</v>
      </c>
      <c r="G2911">
        <v>4562</v>
      </c>
      <c r="H2911">
        <v>22</v>
      </c>
      <c r="I2911" t="str">
        <f t="shared" si="45"/>
        <v>43402</v>
      </c>
      <c r="J2911">
        <f>IFERROR(VLOOKUP(I2911,着工統計から!$B$2:$B$992,2,FALSE), 0)</f>
        <v>0</v>
      </c>
    </row>
    <row r="2912" spans="2:10" x14ac:dyDescent="0.7">
      <c r="B2912" s="1">
        <v>2908</v>
      </c>
      <c r="C2912" s="1" t="s">
        <v>43</v>
      </c>
      <c r="D2912" s="1">
        <v>434060</v>
      </c>
      <c r="E2912" s="1" t="s">
        <v>2744</v>
      </c>
      <c r="F2912" s="1">
        <v>6</v>
      </c>
      <c r="G2912">
        <v>14522</v>
      </c>
      <c r="H2912">
        <v>70</v>
      </c>
      <c r="I2912" t="str">
        <f t="shared" si="45"/>
        <v>43406</v>
      </c>
      <c r="J2912">
        <f>IFERROR(VLOOKUP(I2912,着工統計から!$B$2:$B$992,2,FALSE), 0)</f>
        <v>0</v>
      </c>
    </row>
    <row r="2913" spans="2:10" x14ac:dyDescent="0.7">
      <c r="B2913" s="1">
        <v>2909</v>
      </c>
      <c r="C2913" s="1" t="s">
        <v>43</v>
      </c>
      <c r="D2913" s="1">
        <v>432113</v>
      </c>
      <c r="E2913" s="1" t="s">
        <v>2745</v>
      </c>
      <c r="F2913" s="1">
        <v>6</v>
      </c>
      <c r="G2913">
        <v>37026</v>
      </c>
      <c r="H2913">
        <v>290</v>
      </c>
      <c r="I2913" t="str">
        <f t="shared" si="45"/>
        <v>43211</v>
      </c>
      <c r="J2913">
        <f>IFERROR(VLOOKUP(I2913,着工統計から!$B$2:$B$992,2,FALSE), 0)</f>
        <v>0</v>
      </c>
    </row>
    <row r="2914" spans="2:10" x14ac:dyDescent="0.7">
      <c r="B2914" s="1">
        <v>2910</v>
      </c>
      <c r="C2914" s="1" t="s">
        <v>43</v>
      </c>
      <c r="D2914" s="1">
        <v>435210</v>
      </c>
      <c r="E2914" s="1" t="s">
        <v>2746</v>
      </c>
      <c r="F2914" s="1">
        <v>7</v>
      </c>
      <c r="G2914">
        <v>13708</v>
      </c>
      <c r="H2914">
        <v>22</v>
      </c>
      <c r="I2914" t="str">
        <f t="shared" si="45"/>
        <v>43521</v>
      </c>
      <c r="J2914">
        <f>IFERROR(VLOOKUP(I2914,着工統計から!$B$2:$B$992,2,FALSE), 0)</f>
        <v>0</v>
      </c>
    </row>
    <row r="2915" spans="2:10" x14ac:dyDescent="0.7">
      <c r="B2915" s="1">
        <v>2911</v>
      </c>
      <c r="C2915" s="1" t="s">
        <v>43</v>
      </c>
      <c r="D2915" s="1">
        <v>435228</v>
      </c>
      <c r="E2915" s="1" t="s">
        <v>440</v>
      </c>
      <c r="F2915" s="1">
        <v>6</v>
      </c>
      <c r="G2915">
        <v>7114</v>
      </c>
      <c r="H2915">
        <v>12</v>
      </c>
      <c r="I2915" t="str">
        <f t="shared" si="45"/>
        <v>43522</v>
      </c>
      <c r="J2915">
        <f>IFERROR(VLOOKUP(I2915,着工統計から!$B$2:$B$992,2,FALSE), 0)</f>
        <v>0</v>
      </c>
    </row>
    <row r="2916" spans="2:10" x14ac:dyDescent="0.7">
      <c r="B2916" s="1">
        <v>2912</v>
      </c>
      <c r="C2916" s="1" t="s">
        <v>43</v>
      </c>
      <c r="D2916" s="1">
        <v>435244</v>
      </c>
      <c r="E2916" s="1" t="s">
        <v>2747</v>
      </c>
      <c r="F2916" s="1">
        <v>7</v>
      </c>
      <c r="G2916">
        <v>2458</v>
      </c>
      <c r="H2916">
        <v>4</v>
      </c>
      <c r="I2916" t="str">
        <f t="shared" si="45"/>
        <v>43524</v>
      </c>
      <c r="J2916">
        <f>IFERROR(VLOOKUP(I2916,着工統計から!$B$2:$B$992,2,FALSE), 0)</f>
        <v>0</v>
      </c>
    </row>
    <row r="2917" spans="2:10" x14ac:dyDescent="0.7">
      <c r="B2917" s="1">
        <v>2913</v>
      </c>
      <c r="C2917" s="1" t="s">
        <v>43</v>
      </c>
      <c r="D2917" s="1">
        <v>435252</v>
      </c>
      <c r="E2917" s="1" t="s">
        <v>2748</v>
      </c>
      <c r="F2917" s="1">
        <v>7</v>
      </c>
      <c r="G2917">
        <v>3726</v>
      </c>
      <c r="H2917">
        <v>6</v>
      </c>
      <c r="I2917" t="str">
        <f t="shared" si="45"/>
        <v>43525</v>
      </c>
      <c r="J2917">
        <f>IFERROR(VLOOKUP(I2917,着工統計から!$B$2:$B$992,2,FALSE), 0)</f>
        <v>0</v>
      </c>
    </row>
    <row r="2918" spans="2:10" x14ac:dyDescent="0.7">
      <c r="B2918" s="1">
        <v>2914</v>
      </c>
      <c r="C2918" s="1" t="s">
        <v>43</v>
      </c>
      <c r="D2918" s="1">
        <v>433217</v>
      </c>
      <c r="E2918" s="1" t="s">
        <v>2749</v>
      </c>
      <c r="F2918" s="1">
        <v>7</v>
      </c>
      <c r="G2918">
        <v>7719</v>
      </c>
      <c r="H2918">
        <v>51</v>
      </c>
      <c r="I2918" t="str">
        <f t="shared" si="45"/>
        <v>43321</v>
      </c>
      <c r="J2918">
        <f>IFERROR(VLOOKUP(I2918,着工統計から!$B$2:$B$992,2,FALSE), 0)</f>
        <v>0</v>
      </c>
    </row>
    <row r="2919" spans="2:10" x14ac:dyDescent="0.7">
      <c r="B2919" s="1">
        <v>2915</v>
      </c>
      <c r="C2919" s="1" t="s">
        <v>43</v>
      </c>
      <c r="D2919" s="1">
        <v>433225</v>
      </c>
      <c r="E2919" s="1" t="s">
        <v>2750</v>
      </c>
      <c r="F2919" s="1">
        <v>6</v>
      </c>
      <c r="G2919">
        <v>8780</v>
      </c>
      <c r="H2919">
        <v>58</v>
      </c>
      <c r="I2919" t="str">
        <f t="shared" si="45"/>
        <v>43322</v>
      </c>
      <c r="J2919">
        <f>IFERROR(VLOOKUP(I2919,着工統計から!$B$2:$B$992,2,FALSE), 0)</f>
        <v>0</v>
      </c>
    </row>
    <row r="2920" spans="2:10" x14ac:dyDescent="0.7">
      <c r="B2920" s="1">
        <v>2916</v>
      </c>
      <c r="C2920" s="1" t="s">
        <v>43</v>
      </c>
      <c r="D2920" s="1">
        <v>433438</v>
      </c>
      <c r="E2920" s="1" t="s">
        <v>2751</v>
      </c>
      <c r="F2920" s="1">
        <v>6</v>
      </c>
      <c r="G2920">
        <v>26060</v>
      </c>
      <c r="H2920">
        <v>171</v>
      </c>
      <c r="I2920" t="str">
        <f t="shared" si="45"/>
        <v>43343</v>
      </c>
      <c r="J2920">
        <f>IFERROR(VLOOKUP(I2920,着工統計から!$B$2:$B$992,2,FALSE), 0)</f>
        <v>0</v>
      </c>
    </row>
    <row r="2921" spans="2:10" x14ac:dyDescent="0.7">
      <c r="B2921" s="1">
        <v>2917</v>
      </c>
      <c r="C2921" s="1" t="s">
        <v>43</v>
      </c>
      <c r="D2921" s="1">
        <v>433446</v>
      </c>
      <c r="E2921" s="1" t="s">
        <v>718</v>
      </c>
      <c r="F2921" s="1">
        <v>6</v>
      </c>
      <c r="G2921">
        <v>12921</v>
      </c>
      <c r="H2921">
        <v>85</v>
      </c>
      <c r="I2921" t="str">
        <f t="shared" si="45"/>
        <v>43344</v>
      </c>
      <c r="J2921">
        <f>IFERROR(VLOOKUP(I2921,着工統計から!$B$2:$B$992,2,FALSE), 0)</f>
        <v>0</v>
      </c>
    </row>
    <row r="2922" spans="2:10" x14ac:dyDescent="0.7">
      <c r="B2922" s="1">
        <v>2918</v>
      </c>
      <c r="C2922" s="1" t="s">
        <v>43</v>
      </c>
      <c r="D2922" s="1">
        <v>433454</v>
      </c>
      <c r="E2922" s="1" t="s">
        <v>1351</v>
      </c>
      <c r="F2922" s="1">
        <v>6</v>
      </c>
      <c r="G2922">
        <v>4276</v>
      </c>
      <c r="H2922">
        <v>28</v>
      </c>
      <c r="I2922" t="str">
        <f t="shared" si="45"/>
        <v>43345</v>
      </c>
      <c r="J2922">
        <f>IFERROR(VLOOKUP(I2922,着工統計から!$B$2:$B$992,2,FALSE), 0)</f>
        <v>0</v>
      </c>
    </row>
    <row r="2923" spans="2:10" x14ac:dyDescent="0.7">
      <c r="B2923" s="1">
        <v>2919</v>
      </c>
      <c r="C2923" s="1" t="s">
        <v>43</v>
      </c>
      <c r="D2923" s="1">
        <v>434213</v>
      </c>
      <c r="E2923" s="1" t="s">
        <v>2752</v>
      </c>
      <c r="F2923" s="1">
        <v>5</v>
      </c>
      <c r="G2923">
        <v>9594</v>
      </c>
      <c r="H2923">
        <v>67</v>
      </c>
      <c r="I2923" t="str">
        <f t="shared" si="45"/>
        <v>43421</v>
      </c>
      <c r="J2923">
        <f>IFERROR(VLOOKUP(I2923,着工統計から!$B$2:$B$992,2,FALSE), 0)</f>
        <v>0</v>
      </c>
    </row>
    <row r="2924" spans="2:10" x14ac:dyDescent="0.7">
      <c r="B2924" s="1">
        <v>2920</v>
      </c>
      <c r="C2924" s="1" t="s">
        <v>43</v>
      </c>
      <c r="D2924" s="1">
        <v>434221</v>
      </c>
      <c r="E2924" s="1" t="s">
        <v>2753</v>
      </c>
      <c r="F2924" s="1">
        <v>5</v>
      </c>
      <c r="G2924">
        <v>16070</v>
      </c>
      <c r="H2924">
        <v>112</v>
      </c>
      <c r="I2924" t="str">
        <f t="shared" si="45"/>
        <v>43422</v>
      </c>
      <c r="J2924">
        <f>IFERROR(VLOOKUP(I2924,着工統計から!$B$2:$B$992,2,FALSE), 0)</f>
        <v>0</v>
      </c>
    </row>
    <row r="2925" spans="2:10" x14ac:dyDescent="0.7">
      <c r="B2925" s="1">
        <v>2921</v>
      </c>
      <c r="C2925" s="1" t="s">
        <v>43</v>
      </c>
      <c r="D2925" s="1">
        <v>434264</v>
      </c>
      <c r="E2925" s="1" t="s">
        <v>2754</v>
      </c>
      <c r="F2925" s="1">
        <v>5</v>
      </c>
      <c r="G2925">
        <v>1354</v>
      </c>
      <c r="H2925">
        <v>9</v>
      </c>
      <c r="I2925" t="str">
        <f t="shared" si="45"/>
        <v>43426</v>
      </c>
      <c r="J2925">
        <f>IFERROR(VLOOKUP(I2925,着工統計から!$B$2:$B$992,2,FALSE), 0)</f>
        <v>0</v>
      </c>
    </row>
    <row r="2926" spans="2:10" x14ac:dyDescent="0.7">
      <c r="B2926" s="1">
        <v>2922</v>
      </c>
      <c r="C2926" s="1" t="s">
        <v>43</v>
      </c>
      <c r="D2926" s="1">
        <v>432075</v>
      </c>
      <c r="E2926" s="1" t="s">
        <v>2755</v>
      </c>
      <c r="F2926" s="1">
        <v>7</v>
      </c>
      <c r="G2926">
        <v>38177</v>
      </c>
      <c r="H2926">
        <v>85</v>
      </c>
      <c r="I2926" t="str">
        <f t="shared" si="45"/>
        <v>43207</v>
      </c>
      <c r="J2926">
        <f>IFERROR(VLOOKUP(I2926,着工統計から!$B$2:$B$992,2,FALSE), 0)</f>
        <v>0</v>
      </c>
    </row>
    <row r="2927" spans="2:10" x14ac:dyDescent="0.7">
      <c r="B2927" s="1">
        <v>2923</v>
      </c>
      <c r="C2927" s="1" t="s">
        <v>43</v>
      </c>
      <c r="D2927" s="1">
        <v>432091</v>
      </c>
      <c r="E2927" s="1" t="s">
        <v>2756</v>
      </c>
      <c r="F2927" s="1">
        <v>7</v>
      </c>
      <c r="G2927">
        <v>13031</v>
      </c>
      <c r="H2927">
        <v>29</v>
      </c>
      <c r="I2927" t="str">
        <f t="shared" si="45"/>
        <v>43209</v>
      </c>
      <c r="J2927">
        <f>IFERROR(VLOOKUP(I2927,着工統計から!$B$2:$B$992,2,FALSE), 0)</f>
        <v>0</v>
      </c>
    </row>
    <row r="2928" spans="2:10" x14ac:dyDescent="0.7">
      <c r="B2928" s="1">
        <v>2924</v>
      </c>
      <c r="C2928" s="1" t="s">
        <v>43</v>
      </c>
      <c r="D2928" s="1">
        <v>435236</v>
      </c>
      <c r="E2928" s="1" t="s">
        <v>2649</v>
      </c>
      <c r="F2928" s="1">
        <v>6</v>
      </c>
      <c r="G2928">
        <v>4977</v>
      </c>
      <c r="H2928">
        <v>11</v>
      </c>
      <c r="I2928" t="str">
        <f t="shared" si="45"/>
        <v>43523</v>
      </c>
      <c r="J2928">
        <f>IFERROR(VLOOKUP(I2928,着工統計から!$B$2:$B$992,2,FALSE), 0)</f>
        <v>0</v>
      </c>
    </row>
    <row r="2929" spans="2:10" x14ac:dyDescent="0.7">
      <c r="B2929" s="1">
        <v>2925</v>
      </c>
      <c r="C2929" s="1" t="s">
        <v>43</v>
      </c>
      <c r="D2929" s="1">
        <v>435261</v>
      </c>
      <c r="E2929" s="1" t="s">
        <v>2757</v>
      </c>
      <c r="F2929" s="1">
        <v>7</v>
      </c>
      <c r="G2929">
        <v>2735</v>
      </c>
      <c r="H2929">
        <v>6</v>
      </c>
      <c r="I2929" t="str">
        <f t="shared" si="45"/>
        <v>43526</v>
      </c>
      <c r="J2929">
        <f>IFERROR(VLOOKUP(I2929,着工統計から!$B$2:$B$992,2,FALSE), 0)</f>
        <v>0</v>
      </c>
    </row>
    <row r="2930" spans="2:10" x14ac:dyDescent="0.7">
      <c r="B2930" s="1">
        <v>2926</v>
      </c>
      <c r="C2930" s="1" t="s">
        <v>43</v>
      </c>
      <c r="D2930" s="1">
        <v>435279</v>
      </c>
      <c r="E2930" s="1" t="s">
        <v>2758</v>
      </c>
      <c r="F2930" s="1">
        <v>7</v>
      </c>
      <c r="G2930">
        <v>2812</v>
      </c>
      <c r="H2930">
        <v>6</v>
      </c>
      <c r="I2930" t="str">
        <f t="shared" si="45"/>
        <v>43527</v>
      </c>
      <c r="J2930">
        <f>IFERROR(VLOOKUP(I2930,着工統計から!$B$2:$B$992,2,FALSE), 0)</f>
        <v>0</v>
      </c>
    </row>
    <row r="2931" spans="2:10" x14ac:dyDescent="0.7">
      <c r="B2931" s="1">
        <v>2927</v>
      </c>
      <c r="C2931" s="1" t="s">
        <v>43</v>
      </c>
      <c r="D2931" s="1">
        <v>435287</v>
      </c>
      <c r="E2931" s="1" t="s">
        <v>2759</v>
      </c>
      <c r="F2931" s="1">
        <v>7</v>
      </c>
      <c r="G2931">
        <v>2158</v>
      </c>
      <c r="H2931">
        <v>5</v>
      </c>
      <c r="I2931" t="str">
        <f t="shared" si="45"/>
        <v>43528</v>
      </c>
      <c r="J2931">
        <f>IFERROR(VLOOKUP(I2931,着工統計から!$B$2:$B$992,2,FALSE), 0)</f>
        <v>0</v>
      </c>
    </row>
    <row r="2932" spans="2:10" x14ac:dyDescent="0.7">
      <c r="B2932" s="1">
        <v>2928</v>
      </c>
      <c r="C2932" s="1" t="s">
        <v>43</v>
      </c>
      <c r="D2932" s="1">
        <v>435295</v>
      </c>
      <c r="E2932" s="1" t="s">
        <v>2760</v>
      </c>
      <c r="F2932" s="1">
        <v>7</v>
      </c>
      <c r="G2932">
        <v>3018</v>
      </c>
      <c r="H2932">
        <v>7</v>
      </c>
      <c r="I2932" t="str">
        <f t="shared" si="45"/>
        <v>43529</v>
      </c>
      <c r="J2932">
        <f>IFERROR(VLOOKUP(I2932,着工統計から!$B$2:$B$992,2,FALSE), 0)</f>
        <v>0</v>
      </c>
    </row>
    <row r="2933" spans="2:10" x14ac:dyDescent="0.7">
      <c r="B2933" s="1">
        <v>2929</v>
      </c>
      <c r="C2933" s="1" t="s">
        <v>43</v>
      </c>
      <c r="D2933" s="1">
        <v>435309</v>
      </c>
      <c r="E2933" s="1" t="s">
        <v>2761</v>
      </c>
      <c r="F2933" s="1">
        <v>6</v>
      </c>
      <c r="G2933">
        <v>8168</v>
      </c>
      <c r="H2933">
        <v>18</v>
      </c>
      <c r="I2933" t="str">
        <f t="shared" si="45"/>
        <v>43530</v>
      </c>
      <c r="J2933">
        <f>IFERROR(VLOOKUP(I2933,着工統計から!$B$2:$B$992,2,FALSE), 0)</f>
        <v>0</v>
      </c>
    </row>
    <row r="2934" spans="2:10" x14ac:dyDescent="0.7">
      <c r="B2934" s="1">
        <v>2930</v>
      </c>
      <c r="C2934" s="1" t="s">
        <v>43</v>
      </c>
      <c r="D2934" s="1">
        <v>435325</v>
      </c>
      <c r="E2934" s="1" t="s">
        <v>2762</v>
      </c>
      <c r="F2934" s="1">
        <v>7</v>
      </c>
      <c r="G2934">
        <v>3074</v>
      </c>
      <c r="H2934">
        <v>7</v>
      </c>
      <c r="I2934" t="str">
        <f t="shared" si="45"/>
        <v>43532</v>
      </c>
      <c r="J2934">
        <f>IFERROR(VLOOKUP(I2934,着工統計から!$B$2:$B$992,2,FALSE), 0)</f>
        <v>0</v>
      </c>
    </row>
    <row r="2935" spans="2:10" x14ac:dyDescent="0.7">
      <c r="B2935" s="1">
        <v>2931</v>
      </c>
      <c r="C2935" s="1" t="s">
        <v>43</v>
      </c>
      <c r="D2935" s="1">
        <v>435333</v>
      </c>
      <c r="E2935" s="1" t="s">
        <v>2763</v>
      </c>
      <c r="F2935" s="1">
        <v>7</v>
      </c>
      <c r="G2935">
        <v>4589</v>
      </c>
      <c r="H2935">
        <v>10</v>
      </c>
      <c r="I2935" t="str">
        <f t="shared" si="45"/>
        <v>43533</v>
      </c>
      <c r="J2935">
        <f>IFERROR(VLOOKUP(I2935,着工統計から!$B$2:$B$992,2,FALSE), 0)</f>
        <v>0</v>
      </c>
    </row>
    <row r="2936" spans="2:10" x14ac:dyDescent="0.7">
      <c r="B2936" s="1">
        <v>2932</v>
      </c>
      <c r="C2936" s="1" t="s">
        <v>43</v>
      </c>
      <c r="D2936" s="1">
        <v>434051</v>
      </c>
      <c r="E2936" s="1" t="s">
        <v>2764</v>
      </c>
      <c r="F2936" s="1">
        <v>6</v>
      </c>
      <c r="G2936">
        <v>25350</v>
      </c>
      <c r="H2936">
        <v>266</v>
      </c>
      <c r="I2936" t="str">
        <f t="shared" si="45"/>
        <v>43405</v>
      </c>
      <c r="J2936">
        <f>IFERROR(VLOOKUP(I2936,着工統計から!$B$2:$B$992,2,FALSE), 0)</f>
        <v>0</v>
      </c>
    </row>
    <row r="2937" spans="2:10" x14ac:dyDescent="0.7">
      <c r="B2937" s="1">
        <v>2933</v>
      </c>
      <c r="C2937" s="1" t="s">
        <v>43</v>
      </c>
      <c r="D2937" s="1">
        <v>434078</v>
      </c>
      <c r="E2937" s="1" t="s">
        <v>2765</v>
      </c>
      <c r="F2937" s="1">
        <v>6</v>
      </c>
      <c r="G2937">
        <v>33020</v>
      </c>
      <c r="H2937">
        <v>346</v>
      </c>
      <c r="I2937" t="str">
        <f t="shared" si="45"/>
        <v>43407</v>
      </c>
      <c r="J2937">
        <f>IFERROR(VLOOKUP(I2937,着工統計から!$B$2:$B$992,2,FALSE), 0)</f>
        <v>0</v>
      </c>
    </row>
    <row r="2938" spans="2:10" x14ac:dyDescent="0.7">
      <c r="B2938" s="1">
        <v>2934</v>
      </c>
      <c r="C2938" s="1" t="s">
        <v>43</v>
      </c>
      <c r="D2938" s="1">
        <v>433462</v>
      </c>
      <c r="E2938" s="1" t="s">
        <v>2207</v>
      </c>
      <c r="F2938" s="1">
        <v>6</v>
      </c>
      <c r="G2938">
        <v>4400</v>
      </c>
      <c r="H2938">
        <v>9</v>
      </c>
      <c r="I2938" t="str">
        <f t="shared" si="45"/>
        <v>43346</v>
      </c>
      <c r="J2938">
        <f>IFERROR(VLOOKUP(I2938,着工統計から!$B$2:$B$992,2,FALSE), 0)</f>
        <v>0</v>
      </c>
    </row>
    <row r="2939" spans="2:10" x14ac:dyDescent="0.7">
      <c r="B2939" s="1">
        <v>2935</v>
      </c>
      <c r="C2939" s="1" t="s">
        <v>43</v>
      </c>
      <c r="D2939" s="1">
        <v>433471</v>
      </c>
      <c r="E2939" s="1" t="s">
        <v>2766</v>
      </c>
      <c r="F2939" s="1">
        <v>6</v>
      </c>
      <c r="G2939">
        <v>5933</v>
      </c>
      <c r="H2939">
        <v>13</v>
      </c>
      <c r="I2939" t="str">
        <f t="shared" si="45"/>
        <v>43347</v>
      </c>
      <c r="J2939">
        <f>IFERROR(VLOOKUP(I2939,着工統計から!$B$2:$B$992,2,FALSE), 0)</f>
        <v>0</v>
      </c>
    </row>
    <row r="2940" spans="2:10" x14ac:dyDescent="0.7">
      <c r="B2940" s="1">
        <v>2936</v>
      </c>
      <c r="C2940" s="1" t="s">
        <v>43</v>
      </c>
      <c r="D2940" s="1">
        <v>433641</v>
      </c>
      <c r="E2940" s="1" t="s">
        <v>2767</v>
      </c>
      <c r="F2940" s="1">
        <v>6</v>
      </c>
      <c r="G2940">
        <v>5265</v>
      </c>
      <c r="H2940">
        <v>12</v>
      </c>
      <c r="I2940" t="str">
        <f t="shared" si="45"/>
        <v>43364</v>
      </c>
      <c r="J2940">
        <f>IFERROR(VLOOKUP(I2940,着工統計から!$B$2:$B$992,2,FALSE), 0)</f>
        <v>0</v>
      </c>
    </row>
    <row r="2941" spans="2:10" x14ac:dyDescent="0.7">
      <c r="B2941" s="1">
        <v>2937</v>
      </c>
      <c r="C2941" s="1" t="s">
        <v>43</v>
      </c>
      <c r="D2941" s="1">
        <v>433675</v>
      </c>
      <c r="E2941" s="1" t="s">
        <v>2768</v>
      </c>
      <c r="F2941" s="1">
        <v>6</v>
      </c>
      <c r="G2941">
        <v>9786</v>
      </c>
      <c r="H2941">
        <v>52</v>
      </c>
      <c r="I2941" t="str">
        <f t="shared" si="45"/>
        <v>43367</v>
      </c>
      <c r="J2941">
        <f>IFERROR(VLOOKUP(I2941,着工統計から!$B$2:$B$992,2,FALSE), 0)</f>
        <v>0</v>
      </c>
    </row>
    <row r="2942" spans="2:10" x14ac:dyDescent="0.7">
      <c r="B2942" s="1">
        <v>2938</v>
      </c>
      <c r="C2942" s="1" t="s">
        <v>43</v>
      </c>
      <c r="D2942" s="1">
        <v>433683</v>
      </c>
      <c r="E2942" s="1" t="s">
        <v>2769</v>
      </c>
      <c r="F2942" s="1">
        <v>6</v>
      </c>
      <c r="G2942">
        <v>15889</v>
      </c>
      <c r="H2942">
        <v>72</v>
      </c>
      <c r="I2942" t="str">
        <f t="shared" si="45"/>
        <v>43368</v>
      </c>
      <c r="J2942">
        <f>IFERROR(VLOOKUP(I2942,着工統計から!$B$2:$B$992,2,FALSE), 0)</f>
        <v>0</v>
      </c>
    </row>
    <row r="2943" spans="2:10" x14ac:dyDescent="0.7">
      <c r="B2943" s="1">
        <v>2939</v>
      </c>
      <c r="C2943" s="1" t="s">
        <v>43</v>
      </c>
      <c r="D2943" s="1">
        <v>433659</v>
      </c>
      <c r="E2943" s="1" t="s">
        <v>2770</v>
      </c>
      <c r="F2943" s="1">
        <v>6</v>
      </c>
      <c r="G2943">
        <v>5844</v>
      </c>
      <c r="H2943">
        <v>7</v>
      </c>
      <c r="I2943" t="str">
        <f t="shared" si="45"/>
        <v>43365</v>
      </c>
      <c r="J2943">
        <f>IFERROR(VLOOKUP(I2943,着工統計から!$B$2:$B$992,2,FALSE), 0)</f>
        <v>0</v>
      </c>
    </row>
    <row r="2944" spans="2:10" x14ac:dyDescent="0.7">
      <c r="B2944" s="1">
        <v>2940</v>
      </c>
      <c r="C2944" s="1" t="s">
        <v>43</v>
      </c>
      <c r="D2944" s="1">
        <v>433667</v>
      </c>
      <c r="E2944" s="1" t="s">
        <v>2771</v>
      </c>
      <c r="F2944" s="1">
        <v>6</v>
      </c>
      <c r="G2944">
        <v>4347</v>
      </c>
      <c r="H2944">
        <v>6</v>
      </c>
      <c r="I2944" t="str">
        <f t="shared" si="45"/>
        <v>43366</v>
      </c>
      <c r="J2944">
        <f>IFERROR(VLOOKUP(I2944,着工統計から!$B$2:$B$992,2,FALSE), 0)</f>
        <v>0</v>
      </c>
    </row>
    <row r="2945" spans="2:10" x14ac:dyDescent="0.7">
      <c r="B2945" s="1">
        <v>2941</v>
      </c>
      <c r="C2945" s="1" t="s">
        <v>43</v>
      </c>
      <c r="D2945" s="1">
        <v>434035</v>
      </c>
      <c r="E2945" s="1" t="s">
        <v>2772</v>
      </c>
      <c r="F2945" s="1">
        <v>6</v>
      </c>
      <c r="G2945">
        <v>33452</v>
      </c>
      <c r="H2945">
        <v>367</v>
      </c>
      <c r="I2945" t="str">
        <f t="shared" si="45"/>
        <v>43403</v>
      </c>
      <c r="J2945">
        <f>IFERROR(VLOOKUP(I2945,着工統計から!$B$2:$B$992,2,FALSE), 0)</f>
        <v>0</v>
      </c>
    </row>
    <row r="2946" spans="2:10" x14ac:dyDescent="0.7">
      <c r="B2946" s="1">
        <v>2942</v>
      </c>
      <c r="C2946" s="1" t="s">
        <v>43</v>
      </c>
      <c r="D2946" s="1">
        <v>434043</v>
      </c>
      <c r="E2946" s="1" t="s">
        <v>2773</v>
      </c>
      <c r="F2946" s="1">
        <v>6</v>
      </c>
      <c r="G2946">
        <v>40984</v>
      </c>
      <c r="H2946">
        <v>464</v>
      </c>
      <c r="I2946" t="str">
        <f t="shared" si="45"/>
        <v>43404</v>
      </c>
      <c r="J2946">
        <f>IFERROR(VLOOKUP(I2946,着工統計から!$B$2:$B$992,2,FALSE), 0)</f>
        <v>0</v>
      </c>
    </row>
    <row r="2947" spans="2:10" x14ac:dyDescent="0.7">
      <c r="B2947" s="1">
        <v>2943</v>
      </c>
      <c r="C2947" s="1" t="s">
        <v>43</v>
      </c>
      <c r="D2947" s="1">
        <v>434230</v>
      </c>
      <c r="E2947" s="1" t="s">
        <v>2774</v>
      </c>
      <c r="F2947" s="1">
        <v>5</v>
      </c>
      <c r="G2947">
        <v>4048</v>
      </c>
      <c r="H2947">
        <v>5</v>
      </c>
      <c r="I2947" t="str">
        <f t="shared" si="45"/>
        <v>43423</v>
      </c>
      <c r="J2947">
        <f>IFERROR(VLOOKUP(I2947,着工統計から!$B$2:$B$992,2,FALSE), 0)</f>
        <v>0</v>
      </c>
    </row>
    <row r="2948" spans="2:10" x14ac:dyDescent="0.7">
      <c r="B2948" s="1">
        <v>2944</v>
      </c>
      <c r="C2948" s="1" t="s">
        <v>43</v>
      </c>
      <c r="D2948" s="1">
        <v>434248</v>
      </c>
      <c r="E2948" s="1" t="s">
        <v>559</v>
      </c>
      <c r="F2948" s="1">
        <v>5</v>
      </c>
      <c r="G2948">
        <v>7187</v>
      </c>
      <c r="H2948">
        <v>6</v>
      </c>
      <c r="I2948" t="str">
        <f t="shared" si="45"/>
        <v>43424</v>
      </c>
      <c r="J2948">
        <f>IFERROR(VLOOKUP(I2948,着工統計から!$B$2:$B$992,2,FALSE), 0)</f>
        <v>0</v>
      </c>
    </row>
    <row r="2949" spans="2:10" x14ac:dyDescent="0.7">
      <c r="B2949" s="1">
        <v>2945</v>
      </c>
      <c r="C2949" s="1" t="s">
        <v>43</v>
      </c>
      <c r="D2949" s="1">
        <v>434256</v>
      </c>
      <c r="E2949" s="1" t="s">
        <v>2775</v>
      </c>
      <c r="F2949" s="1">
        <v>5</v>
      </c>
      <c r="G2949">
        <v>1510</v>
      </c>
      <c r="H2949">
        <v>4</v>
      </c>
      <c r="I2949" t="str">
        <f t="shared" si="45"/>
        <v>43425</v>
      </c>
      <c r="J2949">
        <f>IFERROR(VLOOKUP(I2949,着工統計から!$B$2:$B$992,2,FALSE), 0)</f>
        <v>0</v>
      </c>
    </row>
    <row r="2950" spans="2:10" x14ac:dyDescent="0.7">
      <c r="B2950" s="1">
        <v>2946</v>
      </c>
      <c r="C2950" s="1" t="s">
        <v>43</v>
      </c>
      <c r="D2950" s="1">
        <v>434281</v>
      </c>
      <c r="E2950" s="1" t="s">
        <v>1421</v>
      </c>
      <c r="F2950" s="1">
        <v>5</v>
      </c>
      <c r="G2950">
        <v>6325</v>
      </c>
      <c r="H2950">
        <v>45</v>
      </c>
      <c r="I2950" t="str">
        <f t="shared" ref="I2950:I3013" si="46">LEFT(TEXT(D2950,"000000"),5)</f>
        <v>43428</v>
      </c>
      <c r="J2950">
        <f>IFERROR(VLOOKUP(I2950,着工統計から!$B$2:$B$992,2,FALSE), 0)</f>
        <v>0</v>
      </c>
    </row>
    <row r="2951" spans="2:10" x14ac:dyDescent="0.7">
      <c r="B2951" s="1">
        <v>2947</v>
      </c>
      <c r="C2951" s="1" t="s">
        <v>43</v>
      </c>
      <c r="D2951" s="1">
        <v>434329</v>
      </c>
      <c r="E2951" s="1" t="s">
        <v>2776</v>
      </c>
      <c r="F2951" s="1">
        <v>6</v>
      </c>
      <c r="G2951">
        <v>6802</v>
      </c>
      <c r="H2951">
        <v>68</v>
      </c>
      <c r="I2951" t="str">
        <f t="shared" si="46"/>
        <v>43432</v>
      </c>
      <c r="J2951">
        <f>IFERROR(VLOOKUP(I2951,着工統計から!$B$2:$B$992,2,FALSE), 0)</f>
        <v>0</v>
      </c>
    </row>
    <row r="2952" spans="2:10" x14ac:dyDescent="0.7">
      <c r="B2952" s="1">
        <v>2948</v>
      </c>
      <c r="C2952" s="1" t="s">
        <v>43</v>
      </c>
      <c r="D2952" s="1">
        <v>434299</v>
      </c>
      <c r="E2952" s="1" t="s">
        <v>2777</v>
      </c>
      <c r="F2952" s="1">
        <v>5</v>
      </c>
      <c r="G2952">
        <v>3857</v>
      </c>
      <c r="H2952">
        <v>22</v>
      </c>
      <c r="I2952" t="str">
        <f t="shared" si="46"/>
        <v>43429</v>
      </c>
      <c r="J2952">
        <f>IFERROR(VLOOKUP(I2952,着工統計から!$B$2:$B$992,2,FALSE), 0)</f>
        <v>0</v>
      </c>
    </row>
    <row r="2953" spans="2:10" x14ac:dyDescent="0.7">
      <c r="B2953" s="1">
        <v>2949</v>
      </c>
      <c r="C2953" s="1" t="s">
        <v>43</v>
      </c>
      <c r="D2953" s="1">
        <v>434302</v>
      </c>
      <c r="E2953" s="1" t="s">
        <v>2778</v>
      </c>
      <c r="F2953" s="1">
        <v>5</v>
      </c>
      <c r="G2953">
        <v>2638</v>
      </c>
      <c r="H2953">
        <v>15</v>
      </c>
      <c r="I2953" t="str">
        <f t="shared" si="46"/>
        <v>43430</v>
      </c>
      <c r="J2953">
        <f>IFERROR(VLOOKUP(I2953,着工統計から!$B$2:$B$992,2,FALSE), 0)</f>
        <v>0</v>
      </c>
    </row>
    <row r="2954" spans="2:10" x14ac:dyDescent="0.7">
      <c r="B2954" s="1">
        <v>2950</v>
      </c>
      <c r="C2954" s="1" t="s">
        <v>43</v>
      </c>
      <c r="D2954" s="1">
        <v>434311</v>
      </c>
      <c r="E2954" s="1" t="s">
        <v>2779</v>
      </c>
      <c r="F2954" s="1">
        <v>5</v>
      </c>
      <c r="G2954">
        <v>5008</v>
      </c>
      <c r="H2954">
        <v>28</v>
      </c>
      <c r="I2954" t="str">
        <f t="shared" si="46"/>
        <v>43431</v>
      </c>
      <c r="J2954">
        <f>IFERROR(VLOOKUP(I2954,着工統計から!$B$2:$B$992,2,FALSE), 0)</f>
        <v>0</v>
      </c>
    </row>
    <row r="2955" spans="2:10" x14ac:dyDescent="0.7">
      <c r="B2955" s="1">
        <v>2951</v>
      </c>
      <c r="C2955" s="1" t="s">
        <v>43</v>
      </c>
      <c r="D2955" s="1">
        <v>434418</v>
      </c>
      <c r="E2955" s="1" t="s">
        <v>2780</v>
      </c>
      <c r="F2955" s="1">
        <v>6</v>
      </c>
      <c r="G2955">
        <v>17237</v>
      </c>
      <c r="H2955">
        <v>272</v>
      </c>
      <c r="I2955" t="str">
        <f t="shared" si="46"/>
        <v>43441</v>
      </c>
      <c r="J2955">
        <f>IFERROR(VLOOKUP(I2955,着工統計から!$B$2:$B$992,2,FALSE), 0)</f>
        <v>0</v>
      </c>
    </row>
    <row r="2956" spans="2:10" x14ac:dyDescent="0.7">
      <c r="B2956" s="1">
        <v>2952</v>
      </c>
      <c r="C2956" s="1" t="s">
        <v>43</v>
      </c>
      <c r="D2956" s="1">
        <v>434426</v>
      </c>
      <c r="E2956" s="1" t="s">
        <v>2781</v>
      </c>
      <c r="F2956" s="1">
        <v>6</v>
      </c>
      <c r="G2956">
        <v>9054</v>
      </c>
      <c r="H2956">
        <v>149</v>
      </c>
      <c r="I2956" t="str">
        <f t="shared" si="46"/>
        <v>43442</v>
      </c>
      <c r="J2956">
        <f>IFERROR(VLOOKUP(I2956,着工統計から!$B$2:$B$992,2,FALSE), 0)</f>
        <v>0</v>
      </c>
    </row>
    <row r="2957" spans="2:10" x14ac:dyDescent="0.7">
      <c r="B2957" s="1">
        <v>2953</v>
      </c>
      <c r="C2957" s="1" t="s">
        <v>43</v>
      </c>
      <c r="D2957" s="1">
        <v>434434</v>
      </c>
      <c r="E2957" s="1" t="s">
        <v>2782</v>
      </c>
      <c r="F2957" s="1">
        <v>6</v>
      </c>
      <c r="G2957">
        <v>33611</v>
      </c>
      <c r="H2957">
        <v>426</v>
      </c>
      <c r="I2957" t="str">
        <f t="shared" si="46"/>
        <v>43443</v>
      </c>
      <c r="J2957">
        <f>IFERROR(VLOOKUP(I2957,着工統計から!$B$2:$B$992,2,FALSE), 0)</f>
        <v>0</v>
      </c>
    </row>
    <row r="2958" spans="2:10" x14ac:dyDescent="0.7">
      <c r="B2958" s="1">
        <v>2954</v>
      </c>
      <c r="C2958" s="1" t="s">
        <v>43</v>
      </c>
      <c r="D2958" s="1">
        <v>434442</v>
      </c>
      <c r="E2958" s="1" t="s">
        <v>2783</v>
      </c>
      <c r="F2958" s="1">
        <v>6</v>
      </c>
      <c r="G2958">
        <v>10717</v>
      </c>
      <c r="H2958">
        <v>98</v>
      </c>
      <c r="I2958" t="str">
        <f t="shared" si="46"/>
        <v>43444</v>
      </c>
      <c r="J2958">
        <f>IFERROR(VLOOKUP(I2958,着工統計から!$B$2:$B$992,2,FALSE), 0)</f>
        <v>0</v>
      </c>
    </row>
    <row r="2959" spans="2:10" x14ac:dyDescent="0.7">
      <c r="B2959" s="1">
        <v>2955</v>
      </c>
      <c r="C2959" s="1" t="s">
        <v>43</v>
      </c>
      <c r="D2959" s="1">
        <v>434272</v>
      </c>
      <c r="E2959" s="1" t="s">
        <v>2784</v>
      </c>
      <c r="F2959" s="1">
        <v>5</v>
      </c>
      <c r="G2959">
        <v>3515</v>
      </c>
      <c r="H2959">
        <v>4</v>
      </c>
      <c r="I2959" t="str">
        <f t="shared" si="46"/>
        <v>43427</v>
      </c>
      <c r="J2959">
        <f>IFERROR(VLOOKUP(I2959,着工統計から!$B$2:$B$992,2,FALSE), 0)</f>
        <v>0</v>
      </c>
    </row>
    <row r="2960" spans="2:10" x14ac:dyDescent="0.7">
      <c r="B2960" s="1">
        <v>2956</v>
      </c>
      <c r="C2960" s="1" t="s">
        <v>43</v>
      </c>
      <c r="D2960" s="1">
        <v>434451</v>
      </c>
      <c r="E2960" s="1" t="s">
        <v>2785</v>
      </c>
      <c r="F2960" s="1">
        <v>5</v>
      </c>
      <c r="G2960">
        <v>9302</v>
      </c>
      <c r="H2960">
        <v>10</v>
      </c>
      <c r="I2960" t="str">
        <f t="shared" si="46"/>
        <v>43445</v>
      </c>
      <c r="J2960">
        <f>IFERROR(VLOOKUP(I2960,着工統計から!$B$2:$B$992,2,FALSE), 0)</f>
        <v>0</v>
      </c>
    </row>
    <row r="2961" spans="2:10" x14ac:dyDescent="0.7">
      <c r="B2961" s="1">
        <v>2957</v>
      </c>
      <c r="C2961" s="1" t="s">
        <v>43</v>
      </c>
      <c r="D2961" s="1">
        <v>434469</v>
      </c>
      <c r="E2961" s="1" t="s">
        <v>2786</v>
      </c>
      <c r="F2961" s="1">
        <v>5</v>
      </c>
      <c r="G2961">
        <v>2332</v>
      </c>
      <c r="H2961">
        <v>3</v>
      </c>
      <c r="I2961" t="str">
        <f t="shared" si="46"/>
        <v>43446</v>
      </c>
      <c r="J2961">
        <f>IFERROR(VLOOKUP(I2961,着工統計から!$B$2:$B$992,2,FALSE), 0)</f>
        <v>0</v>
      </c>
    </row>
    <row r="2962" spans="2:10" x14ac:dyDescent="0.7">
      <c r="B2962" s="1">
        <v>2958</v>
      </c>
      <c r="C2962" s="1" t="s">
        <v>43</v>
      </c>
      <c r="D2962" s="1">
        <v>434647</v>
      </c>
      <c r="E2962" s="1" t="s">
        <v>2787</v>
      </c>
      <c r="F2962" s="1">
        <v>6</v>
      </c>
      <c r="G2962">
        <v>7392</v>
      </c>
      <c r="H2962">
        <v>25</v>
      </c>
      <c r="I2962" t="str">
        <f t="shared" si="46"/>
        <v>43464</v>
      </c>
      <c r="J2962">
        <f>IFERROR(VLOOKUP(I2962,着工統計から!$B$2:$B$992,2,FALSE), 0)</f>
        <v>0</v>
      </c>
    </row>
    <row r="2963" spans="2:10" x14ac:dyDescent="0.7">
      <c r="B2963" s="1">
        <v>2959</v>
      </c>
      <c r="C2963" s="1" t="s">
        <v>43</v>
      </c>
      <c r="D2963" s="1">
        <v>434655</v>
      </c>
      <c r="E2963" s="1" t="s">
        <v>2788</v>
      </c>
      <c r="F2963" s="1">
        <v>6</v>
      </c>
      <c r="G2963">
        <v>4602</v>
      </c>
      <c r="H2963">
        <v>15</v>
      </c>
      <c r="I2963" t="str">
        <f t="shared" si="46"/>
        <v>43465</v>
      </c>
      <c r="J2963">
        <f>IFERROR(VLOOKUP(I2963,着工統計から!$B$2:$B$992,2,FALSE), 0)</f>
        <v>0</v>
      </c>
    </row>
    <row r="2964" spans="2:10" x14ac:dyDescent="0.7">
      <c r="B2964" s="1">
        <v>2960</v>
      </c>
      <c r="C2964" s="1" t="s">
        <v>43</v>
      </c>
      <c r="D2964" s="1">
        <v>434817</v>
      </c>
      <c r="E2964" s="1" t="s">
        <v>2789</v>
      </c>
      <c r="F2964" s="1">
        <v>7</v>
      </c>
      <c r="G2964">
        <v>4226</v>
      </c>
      <c r="H2964">
        <v>5</v>
      </c>
      <c r="I2964" t="str">
        <f t="shared" si="46"/>
        <v>43481</v>
      </c>
      <c r="J2964">
        <f>IFERROR(VLOOKUP(I2964,着工統計から!$B$2:$B$992,2,FALSE), 0)</f>
        <v>0</v>
      </c>
    </row>
    <row r="2965" spans="2:10" x14ac:dyDescent="0.7">
      <c r="B2965" s="1">
        <v>2961</v>
      </c>
      <c r="C2965" s="1" t="s">
        <v>43</v>
      </c>
      <c r="D2965" s="1">
        <v>434825</v>
      </c>
      <c r="E2965" s="1" t="s">
        <v>2790</v>
      </c>
      <c r="F2965" s="1">
        <v>7</v>
      </c>
      <c r="G2965">
        <v>13435</v>
      </c>
      <c r="H2965">
        <v>15</v>
      </c>
      <c r="I2965" t="str">
        <f t="shared" si="46"/>
        <v>43482</v>
      </c>
      <c r="J2965">
        <f>IFERROR(VLOOKUP(I2965,着工統計から!$B$2:$B$992,2,FALSE), 0)</f>
        <v>0</v>
      </c>
    </row>
    <row r="2966" spans="2:10" x14ac:dyDescent="0.7">
      <c r="B2966" s="1">
        <v>2962</v>
      </c>
      <c r="C2966" s="1" t="s">
        <v>43</v>
      </c>
      <c r="D2966" s="1">
        <v>434841</v>
      </c>
      <c r="E2966" s="1" t="s">
        <v>2791</v>
      </c>
      <c r="F2966" s="1">
        <v>7</v>
      </c>
      <c r="G2966">
        <v>4673</v>
      </c>
      <c r="H2966">
        <v>16</v>
      </c>
      <c r="I2966" t="str">
        <f t="shared" si="46"/>
        <v>43484</v>
      </c>
      <c r="J2966">
        <f>IFERROR(VLOOKUP(I2966,着工統計から!$B$2:$B$992,2,FALSE), 0)</f>
        <v>0</v>
      </c>
    </row>
    <row r="2967" spans="2:10" x14ac:dyDescent="0.7">
      <c r="B2967" s="1">
        <v>2963</v>
      </c>
      <c r="C2967" s="1" t="s">
        <v>43</v>
      </c>
      <c r="D2967" s="1">
        <v>435015</v>
      </c>
      <c r="E2967" s="1" t="s">
        <v>2307</v>
      </c>
      <c r="F2967" s="1">
        <v>6</v>
      </c>
      <c r="G2967">
        <v>10766</v>
      </c>
      <c r="H2967">
        <v>21</v>
      </c>
      <c r="I2967" t="str">
        <f t="shared" si="46"/>
        <v>43501</v>
      </c>
      <c r="J2967">
        <f>IFERROR(VLOOKUP(I2967,着工統計から!$B$2:$B$992,2,FALSE), 0)</f>
        <v>0</v>
      </c>
    </row>
    <row r="2968" spans="2:10" x14ac:dyDescent="0.7">
      <c r="B2968" s="1">
        <v>2964</v>
      </c>
      <c r="C2968" s="1" t="s">
        <v>43</v>
      </c>
      <c r="D2968" s="1">
        <v>435058</v>
      </c>
      <c r="E2968" s="1" t="s">
        <v>2792</v>
      </c>
      <c r="F2968" s="1">
        <v>6</v>
      </c>
      <c r="G2968">
        <v>9791</v>
      </c>
      <c r="H2968">
        <v>10</v>
      </c>
      <c r="I2968" t="str">
        <f t="shared" si="46"/>
        <v>43505</v>
      </c>
      <c r="J2968">
        <f>IFERROR(VLOOKUP(I2968,着工統計から!$B$2:$B$992,2,FALSE), 0)</f>
        <v>0</v>
      </c>
    </row>
    <row r="2969" spans="2:10" x14ac:dyDescent="0.7">
      <c r="B2969" s="1">
        <v>2965</v>
      </c>
      <c r="C2969" s="1" t="s">
        <v>43</v>
      </c>
      <c r="D2969" s="1">
        <v>435066</v>
      </c>
      <c r="E2969" s="1" t="s">
        <v>2793</v>
      </c>
      <c r="F2969" s="1">
        <v>6</v>
      </c>
      <c r="G2969">
        <v>3985</v>
      </c>
      <c r="H2969">
        <v>1</v>
      </c>
      <c r="I2969" t="str">
        <f t="shared" si="46"/>
        <v>43506</v>
      </c>
      <c r="J2969">
        <f>IFERROR(VLOOKUP(I2969,着工統計から!$B$2:$B$992,2,FALSE), 0)</f>
        <v>0</v>
      </c>
    </row>
    <row r="2970" spans="2:10" x14ac:dyDescent="0.7">
      <c r="B2970" s="1">
        <v>2966</v>
      </c>
      <c r="C2970" s="1" t="s">
        <v>43</v>
      </c>
      <c r="D2970" s="1">
        <v>435074</v>
      </c>
      <c r="E2970" s="1" t="s">
        <v>2794</v>
      </c>
      <c r="F2970" s="1">
        <v>6</v>
      </c>
      <c r="G2970">
        <v>2232</v>
      </c>
      <c r="H2970">
        <v>0</v>
      </c>
      <c r="I2970" t="str">
        <f t="shared" si="46"/>
        <v>43507</v>
      </c>
      <c r="J2970">
        <f>IFERROR(VLOOKUP(I2970,着工統計から!$B$2:$B$992,2,FALSE), 0)</f>
        <v>0</v>
      </c>
    </row>
    <row r="2971" spans="2:10" x14ac:dyDescent="0.7">
      <c r="B2971" s="1">
        <v>2967</v>
      </c>
      <c r="C2971" s="1" t="s">
        <v>43</v>
      </c>
      <c r="D2971" s="1">
        <v>435104</v>
      </c>
      <c r="E2971" s="1" t="s">
        <v>2795</v>
      </c>
      <c r="F2971" s="1">
        <v>6</v>
      </c>
      <c r="G2971">
        <v>4468</v>
      </c>
      <c r="H2971">
        <v>8</v>
      </c>
      <c r="I2971" t="str">
        <f t="shared" si="46"/>
        <v>43510</v>
      </c>
      <c r="J2971">
        <f>IFERROR(VLOOKUP(I2971,着工統計から!$B$2:$B$992,2,FALSE), 0)</f>
        <v>0</v>
      </c>
    </row>
    <row r="2972" spans="2:10" x14ac:dyDescent="0.7">
      <c r="B2972" s="1">
        <v>2968</v>
      </c>
      <c r="C2972" s="1" t="s">
        <v>43</v>
      </c>
      <c r="D2972" s="1">
        <v>435112</v>
      </c>
      <c r="E2972" s="1" t="s">
        <v>2796</v>
      </c>
      <c r="F2972" s="1">
        <v>6</v>
      </c>
      <c r="G2972">
        <v>1055</v>
      </c>
      <c r="H2972">
        <v>0</v>
      </c>
      <c r="I2972" t="str">
        <f t="shared" si="46"/>
        <v>43511</v>
      </c>
      <c r="J2972">
        <f>IFERROR(VLOOKUP(I2972,着工統計から!$B$2:$B$992,2,FALSE), 0)</f>
        <v>0</v>
      </c>
    </row>
    <row r="2973" spans="2:10" x14ac:dyDescent="0.7">
      <c r="B2973" s="1">
        <v>2969</v>
      </c>
      <c r="C2973" s="1" t="s">
        <v>43</v>
      </c>
      <c r="D2973" s="1">
        <v>435121</v>
      </c>
      <c r="E2973" s="1" t="s">
        <v>2797</v>
      </c>
      <c r="F2973" s="1">
        <v>6</v>
      </c>
      <c r="G2973">
        <v>3422</v>
      </c>
      <c r="H2973">
        <v>8</v>
      </c>
      <c r="I2973" t="str">
        <f t="shared" si="46"/>
        <v>43512</v>
      </c>
      <c r="J2973">
        <f>IFERROR(VLOOKUP(I2973,着工統計から!$B$2:$B$992,2,FALSE), 0)</f>
        <v>0</v>
      </c>
    </row>
    <row r="2974" spans="2:10" x14ac:dyDescent="0.7">
      <c r="B2974" s="1">
        <v>2970</v>
      </c>
      <c r="C2974" s="1" t="s">
        <v>43</v>
      </c>
      <c r="D2974" s="1">
        <v>435139</v>
      </c>
      <c r="E2974" s="1" t="s">
        <v>2798</v>
      </c>
      <c r="F2974" s="1">
        <v>6</v>
      </c>
      <c r="G2974">
        <v>3698</v>
      </c>
      <c r="H2974">
        <v>8</v>
      </c>
      <c r="I2974" t="str">
        <f t="shared" si="46"/>
        <v>43513</v>
      </c>
      <c r="J2974">
        <f>IFERROR(VLOOKUP(I2974,着工統計から!$B$2:$B$992,2,FALSE), 0)</f>
        <v>0</v>
      </c>
    </row>
    <row r="2975" spans="2:10" x14ac:dyDescent="0.7">
      <c r="B2975" s="1">
        <v>2971</v>
      </c>
      <c r="C2975" s="1" t="s">
        <v>43</v>
      </c>
      <c r="D2975" s="1">
        <v>435023</v>
      </c>
      <c r="E2975" s="1" t="s">
        <v>1367</v>
      </c>
      <c r="F2975" s="1">
        <v>6</v>
      </c>
      <c r="G2975">
        <v>4667</v>
      </c>
      <c r="H2975">
        <v>11</v>
      </c>
      <c r="I2975" t="str">
        <f t="shared" si="46"/>
        <v>43502</v>
      </c>
      <c r="J2975">
        <f>IFERROR(VLOOKUP(I2975,着工統計から!$B$2:$B$992,2,FALSE), 0)</f>
        <v>0</v>
      </c>
    </row>
    <row r="2976" spans="2:10" x14ac:dyDescent="0.7">
      <c r="B2976" s="1">
        <v>2972</v>
      </c>
      <c r="C2976" s="1" t="s">
        <v>43</v>
      </c>
      <c r="D2976" s="1">
        <v>435031</v>
      </c>
      <c r="E2976" s="1" t="s">
        <v>2799</v>
      </c>
      <c r="F2976" s="1">
        <v>6</v>
      </c>
      <c r="G2976">
        <v>5519</v>
      </c>
      <c r="H2976">
        <v>12</v>
      </c>
      <c r="I2976" t="str">
        <f t="shared" si="46"/>
        <v>43503</v>
      </c>
      <c r="J2976">
        <f>IFERROR(VLOOKUP(I2976,着工統計から!$B$2:$B$992,2,FALSE), 0)</f>
        <v>0</v>
      </c>
    </row>
    <row r="2977" spans="2:10" x14ac:dyDescent="0.7">
      <c r="B2977" s="1">
        <v>2973</v>
      </c>
      <c r="C2977" s="1" t="s">
        <v>43</v>
      </c>
      <c r="D2977" s="1">
        <v>435040</v>
      </c>
      <c r="E2977" s="1" t="s">
        <v>2800</v>
      </c>
      <c r="F2977" s="1">
        <v>6</v>
      </c>
      <c r="G2977">
        <v>2504</v>
      </c>
      <c r="H2977">
        <v>6</v>
      </c>
      <c r="I2977" t="str">
        <f t="shared" si="46"/>
        <v>43504</v>
      </c>
      <c r="J2977">
        <f>IFERROR(VLOOKUP(I2977,着工統計から!$B$2:$B$992,2,FALSE), 0)</f>
        <v>0</v>
      </c>
    </row>
    <row r="2978" spans="2:10" x14ac:dyDescent="0.7">
      <c r="B2978" s="1">
        <v>2974</v>
      </c>
      <c r="C2978" s="1" t="s">
        <v>43</v>
      </c>
      <c r="D2978" s="1">
        <v>435082</v>
      </c>
      <c r="E2978" s="1" t="s">
        <v>2801</v>
      </c>
      <c r="F2978" s="1">
        <v>6</v>
      </c>
      <c r="G2978">
        <v>1182</v>
      </c>
      <c r="H2978">
        <v>3</v>
      </c>
      <c r="I2978" t="str">
        <f t="shared" si="46"/>
        <v>43508</v>
      </c>
      <c r="J2978">
        <f>IFERROR(VLOOKUP(I2978,着工統計から!$B$2:$B$992,2,FALSE), 0)</f>
        <v>0</v>
      </c>
    </row>
    <row r="2979" spans="2:10" x14ac:dyDescent="0.7">
      <c r="B2979" s="1">
        <v>2975</v>
      </c>
      <c r="C2979" s="1" t="s">
        <v>43</v>
      </c>
      <c r="D2979" s="1">
        <v>435091</v>
      </c>
      <c r="E2979" s="1" t="s">
        <v>2802</v>
      </c>
      <c r="F2979" s="1">
        <v>6</v>
      </c>
      <c r="G2979">
        <v>1651</v>
      </c>
      <c r="H2979">
        <v>4</v>
      </c>
      <c r="I2979" t="str">
        <f t="shared" si="46"/>
        <v>43509</v>
      </c>
      <c r="J2979">
        <f>IFERROR(VLOOKUP(I2979,着工統計から!$B$2:$B$992,2,FALSE), 0)</f>
        <v>0</v>
      </c>
    </row>
    <row r="2980" spans="2:10" x14ac:dyDescent="0.7">
      <c r="B2980" s="1">
        <v>2976</v>
      </c>
      <c r="C2980" s="1" t="s">
        <v>43</v>
      </c>
      <c r="D2980" s="1">
        <v>435317</v>
      </c>
      <c r="E2980" s="1" t="s">
        <v>2803</v>
      </c>
      <c r="F2980" s="1">
        <v>6</v>
      </c>
      <c r="G2980">
        <v>7739</v>
      </c>
      <c r="H2980">
        <v>6</v>
      </c>
      <c r="I2980" t="str">
        <f t="shared" si="46"/>
        <v>43531</v>
      </c>
      <c r="J2980">
        <f>IFERROR(VLOOKUP(I2980,着工統計から!$B$2:$B$992,2,FALSE), 0)</f>
        <v>0</v>
      </c>
    </row>
    <row r="2981" spans="2:10" x14ac:dyDescent="0.7">
      <c r="B2981" s="1">
        <v>2977</v>
      </c>
      <c r="C2981" s="1" t="s">
        <v>44</v>
      </c>
      <c r="D2981" s="1">
        <v>442011</v>
      </c>
      <c r="E2981" s="1" t="s">
        <v>2804</v>
      </c>
      <c r="F2981" s="1">
        <v>6</v>
      </c>
      <c r="G2981">
        <v>464636</v>
      </c>
      <c r="H2981">
        <v>3812</v>
      </c>
      <c r="I2981" t="str">
        <f t="shared" si="46"/>
        <v>44201</v>
      </c>
      <c r="J2981">
        <f>IFERROR(VLOOKUP(I2981,着工統計から!$B$2:$B$992,2,FALSE), 0)</f>
        <v>0</v>
      </c>
    </row>
    <row r="2982" spans="2:10" x14ac:dyDescent="0.7">
      <c r="B2982" s="1">
        <v>2978</v>
      </c>
      <c r="C2982" s="1" t="s">
        <v>44</v>
      </c>
      <c r="D2982" s="1">
        <v>443611</v>
      </c>
      <c r="E2982" s="1" t="s">
        <v>2805</v>
      </c>
      <c r="F2982" s="1">
        <v>5</v>
      </c>
      <c r="G2982">
        <v>4564</v>
      </c>
      <c r="H2982">
        <v>37</v>
      </c>
      <c r="I2982" t="str">
        <f t="shared" si="46"/>
        <v>44361</v>
      </c>
      <c r="J2982">
        <f>IFERROR(VLOOKUP(I2982,着工統計から!$B$2:$B$992,2,FALSE), 0)</f>
        <v>0</v>
      </c>
    </row>
    <row r="2983" spans="2:10" x14ac:dyDescent="0.7">
      <c r="B2983" s="1">
        <v>2979</v>
      </c>
      <c r="C2983" s="1" t="s">
        <v>44</v>
      </c>
      <c r="D2983" s="1">
        <v>443816</v>
      </c>
      <c r="E2983" s="1" t="s">
        <v>2806</v>
      </c>
      <c r="F2983" s="1">
        <v>6</v>
      </c>
      <c r="G2983">
        <v>8946</v>
      </c>
      <c r="H2983">
        <v>73</v>
      </c>
      <c r="I2983" t="str">
        <f t="shared" si="46"/>
        <v>44381</v>
      </c>
      <c r="J2983">
        <f>IFERROR(VLOOKUP(I2983,着工統計から!$B$2:$B$992,2,FALSE), 0)</f>
        <v>0</v>
      </c>
    </row>
    <row r="2984" spans="2:10" x14ac:dyDescent="0.7">
      <c r="B2984" s="1">
        <v>2980</v>
      </c>
      <c r="C2984" s="1" t="s">
        <v>44</v>
      </c>
      <c r="D2984" s="1">
        <v>442020</v>
      </c>
      <c r="E2984" s="1" t="s">
        <v>2807</v>
      </c>
      <c r="F2984" s="1">
        <v>6</v>
      </c>
      <c r="G2984">
        <v>122138</v>
      </c>
      <c r="H2984">
        <v>718</v>
      </c>
      <c r="I2984" t="str">
        <f t="shared" si="46"/>
        <v>44202</v>
      </c>
      <c r="J2984">
        <f>IFERROR(VLOOKUP(I2984,着工統計から!$B$2:$B$992,2,FALSE), 0)</f>
        <v>0</v>
      </c>
    </row>
    <row r="2985" spans="2:10" x14ac:dyDescent="0.7">
      <c r="B2985" s="1">
        <v>2981</v>
      </c>
      <c r="C2985" s="1" t="s">
        <v>44</v>
      </c>
      <c r="D2985" s="1">
        <v>442038</v>
      </c>
      <c r="E2985" s="1" t="s">
        <v>2808</v>
      </c>
      <c r="F2985" s="1">
        <v>6</v>
      </c>
      <c r="G2985">
        <v>69792</v>
      </c>
      <c r="H2985">
        <v>533</v>
      </c>
      <c r="I2985" t="str">
        <f t="shared" si="46"/>
        <v>44203</v>
      </c>
      <c r="J2985">
        <f>IFERROR(VLOOKUP(I2985,着工統計から!$B$2:$B$992,2,FALSE), 0)</f>
        <v>0</v>
      </c>
    </row>
    <row r="2986" spans="2:10" x14ac:dyDescent="0.7">
      <c r="B2986" s="1">
        <v>2982</v>
      </c>
      <c r="C2986" s="1" t="s">
        <v>44</v>
      </c>
      <c r="D2986" s="1">
        <v>445011</v>
      </c>
      <c r="E2986" s="1" t="s">
        <v>2809</v>
      </c>
      <c r="F2986" s="1">
        <v>6</v>
      </c>
      <c r="G2986">
        <v>5167</v>
      </c>
      <c r="H2986">
        <v>39</v>
      </c>
      <c r="I2986" t="str">
        <f t="shared" si="46"/>
        <v>44501</v>
      </c>
      <c r="J2986">
        <f>IFERROR(VLOOKUP(I2986,着工統計から!$B$2:$B$992,2,FALSE), 0)</f>
        <v>0</v>
      </c>
    </row>
    <row r="2987" spans="2:10" x14ac:dyDescent="0.7">
      <c r="B2987" s="1">
        <v>2983</v>
      </c>
      <c r="C2987" s="1" t="s">
        <v>44</v>
      </c>
      <c r="D2987" s="1">
        <v>445029</v>
      </c>
      <c r="E2987" s="1" t="s">
        <v>2810</v>
      </c>
      <c r="F2987" s="1">
        <v>6</v>
      </c>
      <c r="G2987">
        <v>2792</v>
      </c>
      <c r="H2987">
        <v>21</v>
      </c>
      <c r="I2987" t="str">
        <f t="shared" si="46"/>
        <v>44502</v>
      </c>
      <c r="J2987">
        <f>IFERROR(VLOOKUP(I2987,着工統計から!$B$2:$B$992,2,FALSE), 0)</f>
        <v>0</v>
      </c>
    </row>
    <row r="2988" spans="2:10" x14ac:dyDescent="0.7">
      <c r="B2988" s="1">
        <v>2984</v>
      </c>
      <c r="C2988" s="1" t="s">
        <v>44</v>
      </c>
      <c r="D2988" s="1">
        <v>445037</v>
      </c>
      <c r="E2988" s="1" t="s">
        <v>2811</v>
      </c>
      <c r="F2988" s="1">
        <v>6</v>
      </c>
      <c r="G2988">
        <v>3853</v>
      </c>
      <c r="H2988">
        <v>29</v>
      </c>
      <c r="I2988" t="str">
        <f t="shared" si="46"/>
        <v>44503</v>
      </c>
      <c r="J2988">
        <f>IFERROR(VLOOKUP(I2988,着工統計から!$B$2:$B$992,2,FALSE), 0)</f>
        <v>0</v>
      </c>
    </row>
    <row r="2989" spans="2:10" x14ac:dyDescent="0.7">
      <c r="B2989" s="1">
        <v>2985</v>
      </c>
      <c r="C2989" s="1" t="s">
        <v>44</v>
      </c>
      <c r="D2989" s="1">
        <v>445045</v>
      </c>
      <c r="E2989" s="1" t="s">
        <v>2812</v>
      </c>
      <c r="F2989" s="1">
        <v>6</v>
      </c>
      <c r="G2989">
        <v>2361</v>
      </c>
      <c r="H2989">
        <v>18</v>
      </c>
      <c r="I2989" t="str">
        <f t="shared" si="46"/>
        <v>44504</v>
      </c>
      <c r="J2989">
        <f>IFERROR(VLOOKUP(I2989,着工統計から!$B$2:$B$992,2,FALSE), 0)</f>
        <v>0</v>
      </c>
    </row>
    <row r="2990" spans="2:10" x14ac:dyDescent="0.7">
      <c r="B2990" s="1">
        <v>2986</v>
      </c>
      <c r="C2990" s="1" t="s">
        <v>44</v>
      </c>
      <c r="D2990" s="1">
        <v>442046</v>
      </c>
      <c r="E2990" s="1" t="s">
        <v>2813</v>
      </c>
      <c r="F2990" s="1">
        <v>6</v>
      </c>
      <c r="G2990">
        <v>56512</v>
      </c>
      <c r="H2990">
        <v>177</v>
      </c>
      <c r="I2990" t="str">
        <f t="shared" si="46"/>
        <v>44204</v>
      </c>
      <c r="J2990">
        <f>IFERROR(VLOOKUP(I2990,着工統計から!$B$2:$B$992,2,FALSE), 0)</f>
        <v>0</v>
      </c>
    </row>
    <row r="2991" spans="2:10" x14ac:dyDescent="0.7">
      <c r="B2991" s="1">
        <v>2987</v>
      </c>
      <c r="C2991" s="1" t="s">
        <v>44</v>
      </c>
      <c r="D2991" s="1">
        <v>444812</v>
      </c>
      <c r="E2991" s="1" t="s">
        <v>2814</v>
      </c>
      <c r="F2991" s="1">
        <v>5</v>
      </c>
      <c r="G2991">
        <v>981</v>
      </c>
      <c r="H2991">
        <v>3</v>
      </c>
      <c r="I2991" t="str">
        <f t="shared" si="46"/>
        <v>44481</v>
      </c>
      <c r="J2991">
        <f>IFERROR(VLOOKUP(I2991,着工統計から!$B$2:$B$992,2,FALSE), 0)</f>
        <v>0</v>
      </c>
    </row>
    <row r="2992" spans="2:10" x14ac:dyDescent="0.7">
      <c r="B2992" s="1">
        <v>2988</v>
      </c>
      <c r="C2992" s="1" t="s">
        <v>44</v>
      </c>
      <c r="D2992" s="1">
        <v>444821</v>
      </c>
      <c r="E2992" s="1" t="s">
        <v>2815</v>
      </c>
      <c r="F2992" s="1">
        <v>5</v>
      </c>
      <c r="G2992">
        <v>769</v>
      </c>
      <c r="H2992">
        <v>2</v>
      </c>
      <c r="I2992" t="str">
        <f t="shared" si="46"/>
        <v>44482</v>
      </c>
      <c r="J2992">
        <f>IFERROR(VLOOKUP(I2992,着工統計から!$B$2:$B$992,2,FALSE), 0)</f>
        <v>0</v>
      </c>
    </row>
    <row r="2993" spans="2:10" x14ac:dyDescent="0.7">
      <c r="B2993" s="1">
        <v>2989</v>
      </c>
      <c r="C2993" s="1" t="s">
        <v>44</v>
      </c>
      <c r="D2993" s="1">
        <v>444839</v>
      </c>
      <c r="E2993" s="1" t="s">
        <v>2816</v>
      </c>
      <c r="F2993" s="1">
        <v>5</v>
      </c>
      <c r="G2993">
        <v>774</v>
      </c>
      <c r="H2993">
        <v>2</v>
      </c>
      <c r="I2993" t="str">
        <f t="shared" si="46"/>
        <v>44483</v>
      </c>
      <c r="J2993">
        <f>IFERROR(VLOOKUP(I2993,着工統計から!$B$2:$B$992,2,FALSE), 0)</f>
        <v>0</v>
      </c>
    </row>
    <row r="2994" spans="2:10" x14ac:dyDescent="0.7">
      <c r="B2994" s="1">
        <v>2990</v>
      </c>
      <c r="C2994" s="1" t="s">
        <v>44</v>
      </c>
      <c r="D2994" s="1">
        <v>444847</v>
      </c>
      <c r="E2994" s="1" t="s">
        <v>1187</v>
      </c>
      <c r="F2994" s="1">
        <v>5</v>
      </c>
      <c r="G2994">
        <v>2756</v>
      </c>
      <c r="H2994">
        <v>9</v>
      </c>
      <c r="I2994" t="str">
        <f t="shared" si="46"/>
        <v>44484</v>
      </c>
      <c r="J2994">
        <f>IFERROR(VLOOKUP(I2994,着工統計から!$B$2:$B$992,2,FALSE), 0)</f>
        <v>0</v>
      </c>
    </row>
    <row r="2995" spans="2:10" x14ac:dyDescent="0.7">
      <c r="B2995" s="1">
        <v>2991</v>
      </c>
      <c r="C2995" s="1" t="s">
        <v>44</v>
      </c>
      <c r="D2995" s="1">
        <v>444855</v>
      </c>
      <c r="E2995" s="1" t="s">
        <v>2817</v>
      </c>
      <c r="F2995" s="1">
        <v>5</v>
      </c>
      <c r="G2995">
        <v>4731</v>
      </c>
      <c r="H2995">
        <v>15</v>
      </c>
      <c r="I2995" t="str">
        <f t="shared" si="46"/>
        <v>44485</v>
      </c>
      <c r="J2995">
        <f>IFERROR(VLOOKUP(I2995,着工統計から!$B$2:$B$992,2,FALSE), 0)</f>
        <v>0</v>
      </c>
    </row>
    <row r="2996" spans="2:10" x14ac:dyDescent="0.7">
      <c r="B2996" s="1">
        <v>2992</v>
      </c>
      <c r="C2996" s="1" t="s">
        <v>44</v>
      </c>
      <c r="D2996" s="1">
        <v>442054</v>
      </c>
      <c r="E2996" s="1" t="s">
        <v>2818</v>
      </c>
      <c r="F2996" s="1">
        <v>7</v>
      </c>
      <c r="G2996">
        <v>45044</v>
      </c>
      <c r="H2996">
        <v>187</v>
      </c>
      <c r="I2996" t="str">
        <f t="shared" si="46"/>
        <v>44205</v>
      </c>
      <c r="J2996">
        <f>IFERROR(VLOOKUP(I2996,着工統計から!$B$2:$B$992,2,FALSE), 0)</f>
        <v>0</v>
      </c>
    </row>
    <row r="2997" spans="2:10" x14ac:dyDescent="0.7">
      <c r="B2997" s="1">
        <v>2993</v>
      </c>
      <c r="C2997" s="1" t="s">
        <v>44</v>
      </c>
      <c r="D2997" s="1">
        <v>444014</v>
      </c>
      <c r="E2997" s="1" t="s">
        <v>2417</v>
      </c>
      <c r="F2997" s="1">
        <v>6</v>
      </c>
      <c r="G2997">
        <v>1880</v>
      </c>
      <c r="H2997">
        <v>8</v>
      </c>
      <c r="I2997" t="str">
        <f t="shared" si="46"/>
        <v>44401</v>
      </c>
      <c r="J2997">
        <f>IFERROR(VLOOKUP(I2997,着工統計から!$B$2:$B$992,2,FALSE), 0)</f>
        <v>0</v>
      </c>
    </row>
    <row r="2998" spans="2:10" x14ac:dyDescent="0.7">
      <c r="B2998" s="1">
        <v>2994</v>
      </c>
      <c r="C2998" s="1" t="s">
        <v>44</v>
      </c>
      <c r="D2998" s="1">
        <v>444022</v>
      </c>
      <c r="E2998" s="1" t="s">
        <v>2819</v>
      </c>
      <c r="F2998" s="1">
        <v>6</v>
      </c>
      <c r="G2998">
        <v>7158</v>
      </c>
      <c r="H2998">
        <v>30</v>
      </c>
      <c r="I2998" t="str">
        <f t="shared" si="46"/>
        <v>44402</v>
      </c>
      <c r="J2998">
        <f>IFERROR(VLOOKUP(I2998,着工統計から!$B$2:$B$992,2,FALSE), 0)</f>
        <v>0</v>
      </c>
    </row>
    <row r="2999" spans="2:10" x14ac:dyDescent="0.7">
      <c r="B2999" s="1">
        <v>2995</v>
      </c>
      <c r="C2999" s="1" t="s">
        <v>44</v>
      </c>
      <c r="D2999" s="1">
        <v>444031</v>
      </c>
      <c r="E2999" s="1" t="s">
        <v>2820</v>
      </c>
      <c r="F2999" s="1">
        <v>6</v>
      </c>
      <c r="G2999">
        <v>1473</v>
      </c>
      <c r="H2999">
        <v>6</v>
      </c>
      <c r="I2999" t="str">
        <f t="shared" si="46"/>
        <v>44403</v>
      </c>
      <c r="J2999">
        <f>IFERROR(VLOOKUP(I2999,着工統計から!$B$2:$B$992,2,FALSE), 0)</f>
        <v>0</v>
      </c>
    </row>
    <row r="3000" spans="2:10" x14ac:dyDescent="0.7">
      <c r="B3000" s="1">
        <v>2996</v>
      </c>
      <c r="C3000" s="1" t="s">
        <v>44</v>
      </c>
      <c r="D3000" s="1">
        <v>444049</v>
      </c>
      <c r="E3000" s="1" t="s">
        <v>2821</v>
      </c>
      <c r="F3000" s="1">
        <v>5</v>
      </c>
      <c r="G3000">
        <v>2665</v>
      </c>
      <c r="H3000">
        <v>11</v>
      </c>
      <c r="I3000" t="str">
        <f t="shared" si="46"/>
        <v>44404</v>
      </c>
      <c r="J3000">
        <f>IFERROR(VLOOKUP(I3000,着工統計から!$B$2:$B$992,2,FALSE), 0)</f>
        <v>0</v>
      </c>
    </row>
    <row r="3001" spans="2:10" x14ac:dyDescent="0.7">
      <c r="B3001" s="1">
        <v>2997</v>
      </c>
      <c r="C3001" s="1" t="s">
        <v>44</v>
      </c>
      <c r="D3001" s="1">
        <v>444057</v>
      </c>
      <c r="E3001" s="1" t="s">
        <v>2822</v>
      </c>
      <c r="F3001" s="1">
        <v>6</v>
      </c>
      <c r="G3001">
        <v>2300</v>
      </c>
      <c r="H3001">
        <v>10</v>
      </c>
      <c r="I3001" t="str">
        <f t="shared" si="46"/>
        <v>44405</v>
      </c>
      <c r="J3001">
        <f>IFERROR(VLOOKUP(I3001,着工統計から!$B$2:$B$992,2,FALSE), 0)</f>
        <v>0</v>
      </c>
    </row>
    <row r="3002" spans="2:10" x14ac:dyDescent="0.7">
      <c r="B3002" s="1">
        <v>2998</v>
      </c>
      <c r="C3002" s="1" t="s">
        <v>44</v>
      </c>
      <c r="D3002" s="1">
        <v>444065</v>
      </c>
      <c r="E3002" s="1" t="s">
        <v>2823</v>
      </c>
      <c r="F3002" s="1">
        <v>7</v>
      </c>
      <c r="G3002">
        <v>3090</v>
      </c>
      <c r="H3002">
        <v>13</v>
      </c>
      <c r="I3002" t="str">
        <f t="shared" si="46"/>
        <v>44406</v>
      </c>
      <c r="J3002">
        <f>IFERROR(VLOOKUP(I3002,着工統計から!$B$2:$B$992,2,FALSE), 0)</f>
        <v>0</v>
      </c>
    </row>
    <row r="3003" spans="2:10" x14ac:dyDescent="0.7">
      <c r="B3003" s="1">
        <v>2999</v>
      </c>
      <c r="C3003" s="1" t="s">
        <v>44</v>
      </c>
      <c r="D3003" s="1">
        <v>444073</v>
      </c>
      <c r="E3003" s="1" t="s">
        <v>2824</v>
      </c>
      <c r="F3003" s="1">
        <v>7</v>
      </c>
      <c r="G3003">
        <v>1844</v>
      </c>
      <c r="H3003">
        <v>8</v>
      </c>
      <c r="I3003" t="str">
        <f t="shared" si="46"/>
        <v>44407</v>
      </c>
      <c r="J3003">
        <f>IFERROR(VLOOKUP(I3003,着工統計から!$B$2:$B$992,2,FALSE), 0)</f>
        <v>0</v>
      </c>
    </row>
    <row r="3004" spans="2:10" x14ac:dyDescent="0.7">
      <c r="B3004" s="1">
        <v>3000</v>
      </c>
      <c r="C3004" s="1" t="s">
        <v>44</v>
      </c>
      <c r="D3004" s="1">
        <v>444081</v>
      </c>
      <c r="E3004" s="1" t="s">
        <v>2825</v>
      </c>
      <c r="F3004" s="1">
        <v>7</v>
      </c>
      <c r="G3004">
        <v>6757</v>
      </c>
      <c r="H3004">
        <v>28</v>
      </c>
      <c r="I3004" t="str">
        <f t="shared" si="46"/>
        <v>44408</v>
      </c>
      <c r="J3004">
        <f>IFERROR(VLOOKUP(I3004,着工統計から!$B$2:$B$992,2,FALSE), 0)</f>
        <v>0</v>
      </c>
    </row>
    <row r="3005" spans="2:10" x14ac:dyDescent="0.7">
      <c r="B3005" s="1">
        <v>3001</v>
      </c>
      <c r="C3005" s="1" t="s">
        <v>44</v>
      </c>
      <c r="D3005" s="1">
        <v>442062</v>
      </c>
      <c r="E3005" s="1" t="s">
        <v>2826</v>
      </c>
      <c r="F3005" s="1">
        <v>6</v>
      </c>
      <c r="G3005">
        <v>31165</v>
      </c>
      <c r="H3005">
        <v>72</v>
      </c>
      <c r="I3005" t="str">
        <f t="shared" si="46"/>
        <v>44206</v>
      </c>
      <c r="J3005">
        <f>IFERROR(VLOOKUP(I3005,着工統計から!$B$2:$B$992,2,FALSE), 0)</f>
        <v>0</v>
      </c>
    </row>
    <row r="3006" spans="2:10" x14ac:dyDescent="0.7">
      <c r="B3006" s="1">
        <v>3002</v>
      </c>
      <c r="C3006" s="1" t="s">
        <v>44</v>
      </c>
      <c r="D3006" s="1">
        <v>444219</v>
      </c>
      <c r="E3006" s="1" t="s">
        <v>2827</v>
      </c>
      <c r="F3006" s="1">
        <v>6</v>
      </c>
      <c r="G3006">
        <v>7583</v>
      </c>
      <c r="H3006">
        <v>17</v>
      </c>
      <c r="I3006" t="str">
        <f t="shared" si="46"/>
        <v>44421</v>
      </c>
      <c r="J3006">
        <f>IFERROR(VLOOKUP(I3006,着工統計から!$B$2:$B$992,2,FALSE), 0)</f>
        <v>0</v>
      </c>
    </row>
    <row r="3007" spans="2:10" x14ac:dyDescent="0.7">
      <c r="B3007" s="1">
        <v>3003</v>
      </c>
      <c r="C3007" s="1" t="s">
        <v>44</v>
      </c>
      <c r="D3007" s="1">
        <v>442071</v>
      </c>
      <c r="E3007" s="1" t="s">
        <v>2828</v>
      </c>
      <c r="F3007" s="1">
        <v>6</v>
      </c>
      <c r="G3007">
        <v>17969</v>
      </c>
      <c r="H3007">
        <v>71</v>
      </c>
      <c r="I3007" t="str">
        <f t="shared" si="46"/>
        <v>44207</v>
      </c>
      <c r="J3007">
        <f>IFERROR(VLOOKUP(I3007,着工統計から!$B$2:$B$992,2,FALSE), 0)</f>
        <v>0</v>
      </c>
    </row>
    <row r="3008" spans="2:10" x14ac:dyDescent="0.7">
      <c r="B3008" s="1">
        <v>3004</v>
      </c>
      <c r="C3008" s="1" t="s">
        <v>44</v>
      </c>
      <c r="D3008" s="1">
        <v>442089</v>
      </c>
      <c r="E3008" s="1" t="s">
        <v>2829</v>
      </c>
      <c r="F3008" s="1">
        <v>5</v>
      </c>
      <c r="G3008">
        <v>13483</v>
      </c>
      <c r="H3008">
        <v>26</v>
      </c>
      <c r="I3008" t="str">
        <f t="shared" si="46"/>
        <v>44208</v>
      </c>
      <c r="J3008">
        <f>IFERROR(VLOOKUP(I3008,着工統計から!$B$2:$B$992,2,FALSE), 0)</f>
        <v>0</v>
      </c>
    </row>
    <row r="3009" spans="2:10" x14ac:dyDescent="0.7">
      <c r="B3009" s="1">
        <v>3005</v>
      </c>
      <c r="C3009" s="1" t="s">
        <v>44</v>
      </c>
      <c r="D3009" s="1">
        <v>444413</v>
      </c>
      <c r="E3009" s="1" t="s">
        <v>2830</v>
      </c>
      <c r="F3009" s="1">
        <v>5</v>
      </c>
      <c r="G3009">
        <v>2833</v>
      </c>
      <c r="H3009">
        <v>5</v>
      </c>
      <c r="I3009" t="str">
        <f t="shared" si="46"/>
        <v>44441</v>
      </c>
      <c r="J3009">
        <f>IFERROR(VLOOKUP(I3009,着工統計から!$B$2:$B$992,2,FALSE), 0)</f>
        <v>0</v>
      </c>
    </row>
    <row r="3010" spans="2:10" x14ac:dyDescent="0.7">
      <c r="B3010" s="1">
        <v>3006</v>
      </c>
      <c r="C3010" s="1" t="s">
        <v>44</v>
      </c>
      <c r="D3010" s="1">
        <v>444421</v>
      </c>
      <c r="E3010" s="1" t="s">
        <v>2831</v>
      </c>
      <c r="F3010" s="1">
        <v>5</v>
      </c>
      <c r="G3010">
        <v>3865</v>
      </c>
      <c r="H3010">
        <v>7</v>
      </c>
      <c r="I3010" t="str">
        <f t="shared" si="46"/>
        <v>44442</v>
      </c>
      <c r="J3010">
        <f>IFERROR(VLOOKUP(I3010,着工統計から!$B$2:$B$992,2,FALSE), 0)</f>
        <v>0</v>
      </c>
    </row>
    <row r="3011" spans="2:10" x14ac:dyDescent="0.7">
      <c r="B3011" s="1">
        <v>3007</v>
      </c>
      <c r="C3011" s="1" t="s">
        <v>44</v>
      </c>
      <c r="D3011" s="1">
        <v>444430</v>
      </c>
      <c r="E3011" s="1" t="s">
        <v>2832</v>
      </c>
      <c r="F3011" s="1">
        <v>5</v>
      </c>
      <c r="G3011">
        <v>2151</v>
      </c>
      <c r="H3011">
        <v>4</v>
      </c>
      <c r="I3011" t="str">
        <f t="shared" si="46"/>
        <v>44443</v>
      </c>
      <c r="J3011">
        <f>IFERROR(VLOOKUP(I3011,着工統計から!$B$2:$B$992,2,FALSE), 0)</f>
        <v>0</v>
      </c>
    </row>
    <row r="3012" spans="2:10" x14ac:dyDescent="0.7">
      <c r="B3012" s="1">
        <v>3008</v>
      </c>
      <c r="C3012" s="1" t="s">
        <v>44</v>
      </c>
      <c r="D3012" s="1">
        <v>442097</v>
      </c>
      <c r="E3012" s="1" t="s">
        <v>2833</v>
      </c>
      <c r="F3012" s="1">
        <v>6</v>
      </c>
      <c r="G3012">
        <v>16888</v>
      </c>
      <c r="H3012">
        <v>81</v>
      </c>
      <c r="I3012" t="str">
        <f t="shared" si="46"/>
        <v>44209</v>
      </c>
      <c r="J3012">
        <f>IFERROR(VLOOKUP(I3012,着工統計から!$B$2:$B$992,2,FALSE), 0)</f>
        <v>0</v>
      </c>
    </row>
    <row r="3013" spans="2:10" x14ac:dyDescent="0.7">
      <c r="B3013" s="1">
        <v>3009</v>
      </c>
      <c r="C3013" s="1" t="s">
        <v>44</v>
      </c>
      <c r="D3013" s="1">
        <v>443026</v>
      </c>
      <c r="E3013" s="1" t="s">
        <v>2834</v>
      </c>
      <c r="F3013" s="1">
        <v>6</v>
      </c>
      <c r="G3013">
        <v>3060</v>
      </c>
      <c r="H3013">
        <v>15</v>
      </c>
      <c r="I3013" t="str">
        <f t="shared" si="46"/>
        <v>44302</v>
      </c>
      <c r="J3013">
        <f>IFERROR(VLOOKUP(I3013,着工統計から!$B$2:$B$992,2,FALSE), 0)</f>
        <v>0</v>
      </c>
    </row>
    <row r="3014" spans="2:10" x14ac:dyDescent="0.7">
      <c r="B3014" s="1">
        <v>3010</v>
      </c>
      <c r="C3014" s="1" t="s">
        <v>44</v>
      </c>
      <c r="D3014" s="1">
        <v>443034</v>
      </c>
      <c r="E3014" s="1" t="s">
        <v>2835</v>
      </c>
      <c r="F3014" s="1">
        <v>6</v>
      </c>
      <c r="G3014">
        <v>2905</v>
      </c>
      <c r="H3014">
        <v>14</v>
      </c>
      <c r="I3014" t="str">
        <f t="shared" ref="I3014:I3077" si="47">LEFT(TEXT(D3014,"000000"),5)</f>
        <v>44303</v>
      </c>
      <c r="J3014">
        <f>IFERROR(VLOOKUP(I3014,着工統計から!$B$2:$B$992,2,FALSE), 0)</f>
        <v>0</v>
      </c>
    </row>
    <row r="3015" spans="2:10" x14ac:dyDescent="0.7">
      <c r="B3015" s="1">
        <v>3011</v>
      </c>
      <c r="C3015" s="1" t="s">
        <v>44</v>
      </c>
      <c r="D3015" s="1">
        <v>442101</v>
      </c>
      <c r="E3015" s="1" t="s">
        <v>2836</v>
      </c>
      <c r="F3015" s="1">
        <v>6</v>
      </c>
      <c r="G3015">
        <v>22091</v>
      </c>
      <c r="H3015">
        <v>59</v>
      </c>
      <c r="I3015" t="str">
        <f t="shared" si="47"/>
        <v>44210</v>
      </c>
      <c r="J3015">
        <f>IFERROR(VLOOKUP(I3015,着工統計から!$B$2:$B$992,2,FALSE), 0)</f>
        <v>0</v>
      </c>
    </row>
    <row r="3016" spans="2:10" x14ac:dyDescent="0.7">
      <c r="B3016" s="1">
        <v>3012</v>
      </c>
      <c r="C3016" s="1" t="s">
        <v>44</v>
      </c>
      <c r="D3016" s="1">
        <v>443018</v>
      </c>
      <c r="E3016" s="1" t="s">
        <v>2837</v>
      </c>
      <c r="F3016" s="1">
        <v>6</v>
      </c>
      <c r="G3016">
        <v>1344</v>
      </c>
      <c r="H3016">
        <v>4</v>
      </c>
      <c r="I3016" t="str">
        <f t="shared" si="47"/>
        <v>44301</v>
      </c>
      <c r="J3016">
        <f>IFERROR(VLOOKUP(I3016,着工統計から!$B$2:$B$992,2,FALSE), 0)</f>
        <v>0</v>
      </c>
    </row>
    <row r="3017" spans="2:10" x14ac:dyDescent="0.7">
      <c r="B3017" s="1">
        <v>3013</v>
      </c>
      <c r="C3017" s="1" t="s">
        <v>44</v>
      </c>
      <c r="D3017" s="1">
        <v>443425</v>
      </c>
      <c r="E3017" s="1" t="s">
        <v>2838</v>
      </c>
      <c r="F3017" s="1">
        <v>5</v>
      </c>
      <c r="G3017">
        <v>6750</v>
      </c>
      <c r="H3017">
        <v>18</v>
      </c>
      <c r="I3017" t="str">
        <f t="shared" si="47"/>
        <v>44342</v>
      </c>
      <c r="J3017">
        <f>IFERROR(VLOOKUP(I3017,着工統計から!$B$2:$B$992,2,FALSE), 0)</f>
        <v>0</v>
      </c>
    </row>
    <row r="3018" spans="2:10" x14ac:dyDescent="0.7">
      <c r="B3018" s="1">
        <v>3014</v>
      </c>
      <c r="C3018" s="1" t="s">
        <v>44</v>
      </c>
      <c r="D3018" s="1">
        <v>442119</v>
      </c>
      <c r="E3018" s="1" t="s">
        <v>2839</v>
      </c>
      <c r="F3018" s="1">
        <v>6</v>
      </c>
      <c r="G3018">
        <v>45982</v>
      </c>
      <c r="H3018">
        <v>192</v>
      </c>
      <c r="I3018" t="str">
        <f t="shared" si="47"/>
        <v>44211</v>
      </c>
      <c r="J3018">
        <f>IFERROR(VLOOKUP(I3018,着工統計から!$B$2:$B$992,2,FALSE), 0)</f>
        <v>0</v>
      </c>
    </row>
    <row r="3019" spans="2:10" x14ac:dyDescent="0.7">
      <c r="B3019" s="1">
        <v>3015</v>
      </c>
      <c r="C3019" s="1" t="s">
        <v>44</v>
      </c>
      <c r="D3019" s="1">
        <v>445215</v>
      </c>
      <c r="E3019" s="1" t="s">
        <v>2840</v>
      </c>
      <c r="F3019" s="1">
        <v>5</v>
      </c>
      <c r="G3019">
        <v>3916</v>
      </c>
      <c r="H3019">
        <v>16</v>
      </c>
      <c r="I3019" t="str">
        <f t="shared" si="47"/>
        <v>44521</v>
      </c>
      <c r="J3019">
        <f>IFERROR(VLOOKUP(I3019,着工統計から!$B$2:$B$992,2,FALSE), 0)</f>
        <v>0</v>
      </c>
    </row>
    <row r="3020" spans="2:10" x14ac:dyDescent="0.7">
      <c r="B3020" s="1">
        <v>3016</v>
      </c>
      <c r="C3020" s="1" t="s">
        <v>44</v>
      </c>
      <c r="D3020" s="1">
        <v>445223</v>
      </c>
      <c r="E3020" s="1" t="s">
        <v>2841</v>
      </c>
      <c r="F3020" s="1">
        <v>5</v>
      </c>
      <c r="G3020">
        <v>6360</v>
      </c>
      <c r="H3020">
        <v>27</v>
      </c>
      <c r="I3020" t="str">
        <f t="shared" si="47"/>
        <v>44522</v>
      </c>
      <c r="J3020">
        <f>IFERROR(VLOOKUP(I3020,着工統計から!$B$2:$B$992,2,FALSE), 0)</f>
        <v>0</v>
      </c>
    </row>
    <row r="3021" spans="2:10" x14ac:dyDescent="0.7">
      <c r="B3021" s="1">
        <v>3017</v>
      </c>
      <c r="C3021" s="1" t="s">
        <v>44</v>
      </c>
      <c r="D3021" s="1">
        <v>444227</v>
      </c>
      <c r="E3021" s="1" t="s">
        <v>2842</v>
      </c>
      <c r="F3021" s="1">
        <v>6</v>
      </c>
      <c r="G3021">
        <v>16959</v>
      </c>
      <c r="H3021">
        <v>38</v>
      </c>
      <c r="I3021" t="str">
        <f t="shared" si="47"/>
        <v>44422</v>
      </c>
      <c r="J3021">
        <f>IFERROR(VLOOKUP(I3021,着工統計から!$B$2:$B$992,2,FALSE), 0)</f>
        <v>0</v>
      </c>
    </row>
    <row r="3022" spans="2:10" x14ac:dyDescent="0.7">
      <c r="B3022" s="1">
        <v>3018</v>
      </c>
      <c r="C3022" s="1" t="s">
        <v>44</v>
      </c>
      <c r="D3022" s="1">
        <v>444235</v>
      </c>
      <c r="E3022" s="1" t="s">
        <v>1085</v>
      </c>
      <c r="F3022" s="1">
        <v>6</v>
      </c>
      <c r="G3022">
        <v>1960</v>
      </c>
      <c r="H3022">
        <v>4</v>
      </c>
      <c r="I3022" t="str">
        <f t="shared" si="47"/>
        <v>44423</v>
      </c>
      <c r="J3022">
        <f>IFERROR(VLOOKUP(I3022,着工統計から!$B$2:$B$992,2,FALSE), 0)</f>
        <v>0</v>
      </c>
    </row>
    <row r="3023" spans="2:10" x14ac:dyDescent="0.7">
      <c r="B3023" s="1">
        <v>3019</v>
      </c>
      <c r="C3023" s="1" t="s">
        <v>44</v>
      </c>
      <c r="D3023" s="1">
        <v>444243</v>
      </c>
      <c r="E3023" s="1" t="s">
        <v>2843</v>
      </c>
      <c r="F3023" s="1">
        <v>5</v>
      </c>
      <c r="G3023">
        <v>4995</v>
      </c>
      <c r="H3023">
        <v>11</v>
      </c>
      <c r="I3023" t="str">
        <f t="shared" si="47"/>
        <v>44424</v>
      </c>
      <c r="J3023">
        <f>IFERROR(VLOOKUP(I3023,着工統計から!$B$2:$B$992,2,FALSE), 0)</f>
        <v>0</v>
      </c>
    </row>
    <row r="3024" spans="2:10" x14ac:dyDescent="0.7">
      <c r="B3024" s="1">
        <v>3020</v>
      </c>
      <c r="C3024" s="1" t="s">
        <v>44</v>
      </c>
      <c r="D3024" s="1">
        <v>444251</v>
      </c>
      <c r="E3024" s="1" t="s">
        <v>2844</v>
      </c>
      <c r="F3024" s="1">
        <v>5</v>
      </c>
      <c r="G3024">
        <v>2582</v>
      </c>
      <c r="H3024">
        <v>6</v>
      </c>
      <c r="I3024" t="str">
        <f t="shared" si="47"/>
        <v>44425</v>
      </c>
      <c r="J3024">
        <f>IFERROR(VLOOKUP(I3024,着工統計から!$B$2:$B$992,2,FALSE), 0)</f>
        <v>0</v>
      </c>
    </row>
    <row r="3025" spans="2:10" x14ac:dyDescent="0.7">
      <c r="B3025" s="1">
        <v>3021</v>
      </c>
      <c r="C3025" s="1" t="s">
        <v>44</v>
      </c>
      <c r="D3025" s="1">
        <v>444260</v>
      </c>
      <c r="E3025" s="1" t="s">
        <v>100</v>
      </c>
      <c r="F3025" s="1">
        <v>6</v>
      </c>
      <c r="G3025">
        <v>4291</v>
      </c>
      <c r="H3025">
        <v>10</v>
      </c>
      <c r="I3025" t="str">
        <f t="shared" si="47"/>
        <v>44426</v>
      </c>
      <c r="J3025">
        <f>IFERROR(VLOOKUP(I3025,着工統計から!$B$2:$B$992,2,FALSE), 0)</f>
        <v>0</v>
      </c>
    </row>
    <row r="3026" spans="2:10" x14ac:dyDescent="0.7">
      <c r="B3026" s="1">
        <v>3022</v>
      </c>
      <c r="C3026" s="1" t="s">
        <v>44</v>
      </c>
      <c r="D3026" s="1">
        <v>444278</v>
      </c>
      <c r="E3026" s="1" t="s">
        <v>2845</v>
      </c>
      <c r="F3026" s="1">
        <v>6</v>
      </c>
      <c r="G3026">
        <v>2139</v>
      </c>
      <c r="H3026">
        <v>5</v>
      </c>
      <c r="I3026" t="str">
        <f t="shared" si="47"/>
        <v>44427</v>
      </c>
      <c r="J3026">
        <f>IFERROR(VLOOKUP(I3026,着工統計から!$B$2:$B$992,2,FALSE), 0)</f>
        <v>0</v>
      </c>
    </row>
    <row r="3027" spans="2:10" x14ac:dyDescent="0.7">
      <c r="B3027" s="1">
        <v>3023</v>
      </c>
      <c r="C3027" s="1" t="s">
        <v>44</v>
      </c>
      <c r="D3027" s="1">
        <v>444286</v>
      </c>
      <c r="E3027" s="1" t="s">
        <v>2846</v>
      </c>
      <c r="F3027" s="1">
        <v>6</v>
      </c>
      <c r="G3027">
        <v>3658</v>
      </c>
      <c r="H3027">
        <v>8</v>
      </c>
      <c r="I3027" t="str">
        <f t="shared" si="47"/>
        <v>44428</v>
      </c>
      <c r="J3027">
        <f>IFERROR(VLOOKUP(I3027,着工統計から!$B$2:$B$992,2,FALSE), 0)</f>
        <v>0</v>
      </c>
    </row>
    <row r="3028" spans="2:10" x14ac:dyDescent="0.7">
      <c r="B3028" s="1">
        <v>3024</v>
      </c>
      <c r="C3028" s="1" t="s">
        <v>44</v>
      </c>
      <c r="D3028" s="1">
        <v>443620</v>
      </c>
      <c r="E3028" s="1" t="s">
        <v>2847</v>
      </c>
      <c r="F3028" s="1">
        <v>6</v>
      </c>
      <c r="G3028">
        <v>16270</v>
      </c>
      <c r="H3028">
        <v>140</v>
      </c>
      <c r="I3028" t="str">
        <f t="shared" si="47"/>
        <v>44362</v>
      </c>
      <c r="J3028">
        <f>IFERROR(VLOOKUP(I3028,着工統計から!$B$2:$B$992,2,FALSE), 0)</f>
        <v>0</v>
      </c>
    </row>
    <row r="3029" spans="2:10" x14ac:dyDescent="0.7">
      <c r="B3029" s="1">
        <v>3025</v>
      </c>
      <c r="C3029" s="1" t="s">
        <v>44</v>
      </c>
      <c r="D3029" s="1">
        <v>443638</v>
      </c>
      <c r="E3029" s="1" t="s">
        <v>2534</v>
      </c>
      <c r="F3029" s="1">
        <v>5</v>
      </c>
      <c r="G3029">
        <v>7552</v>
      </c>
      <c r="H3029">
        <v>65</v>
      </c>
      <c r="I3029" t="str">
        <f t="shared" si="47"/>
        <v>44363</v>
      </c>
      <c r="J3029">
        <f>IFERROR(VLOOKUP(I3029,着工統計から!$B$2:$B$992,2,FALSE), 0)</f>
        <v>0</v>
      </c>
    </row>
    <row r="3030" spans="2:10" x14ac:dyDescent="0.7">
      <c r="B3030" s="1">
        <v>3026</v>
      </c>
      <c r="C3030" s="1" t="s">
        <v>44</v>
      </c>
      <c r="D3030" s="1">
        <v>443646</v>
      </c>
      <c r="E3030" s="1" t="s">
        <v>2848</v>
      </c>
      <c r="F3030" s="1">
        <v>5</v>
      </c>
      <c r="G3030">
        <v>10440</v>
      </c>
      <c r="H3030">
        <v>90</v>
      </c>
      <c r="I3030" t="str">
        <f t="shared" si="47"/>
        <v>44364</v>
      </c>
      <c r="J3030">
        <f>IFERROR(VLOOKUP(I3030,着工統計から!$B$2:$B$992,2,FALSE), 0)</f>
        <v>0</v>
      </c>
    </row>
    <row r="3031" spans="2:10" x14ac:dyDescent="0.7">
      <c r="B3031" s="1">
        <v>3027</v>
      </c>
      <c r="C3031" s="1" t="s">
        <v>44</v>
      </c>
      <c r="D3031" s="1">
        <v>443212</v>
      </c>
      <c r="E3031" s="1" t="s">
        <v>604</v>
      </c>
      <c r="F3031" s="1">
        <v>6</v>
      </c>
      <c r="G3031">
        <v>4344</v>
      </c>
      <c r="H3031">
        <v>9</v>
      </c>
      <c r="I3031" t="str">
        <f t="shared" si="47"/>
        <v>44321</v>
      </c>
      <c r="J3031">
        <f>IFERROR(VLOOKUP(I3031,着工統計から!$B$2:$B$992,2,FALSE), 0)</f>
        <v>0</v>
      </c>
    </row>
    <row r="3032" spans="2:10" x14ac:dyDescent="0.7">
      <c r="B3032" s="1">
        <v>3028</v>
      </c>
      <c r="C3032" s="1" t="s">
        <v>44</v>
      </c>
      <c r="D3032" s="1">
        <v>443239</v>
      </c>
      <c r="E3032" s="1" t="s">
        <v>2849</v>
      </c>
      <c r="F3032" s="1">
        <v>6</v>
      </c>
      <c r="G3032">
        <v>10673</v>
      </c>
      <c r="H3032">
        <v>22</v>
      </c>
      <c r="I3032" t="str">
        <f t="shared" si="47"/>
        <v>44323</v>
      </c>
      <c r="J3032">
        <f>IFERROR(VLOOKUP(I3032,着工統計から!$B$2:$B$992,2,FALSE), 0)</f>
        <v>0</v>
      </c>
    </row>
    <row r="3033" spans="2:10" x14ac:dyDescent="0.7">
      <c r="B3033" s="1">
        <v>3029</v>
      </c>
      <c r="C3033" s="1" t="s">
        <v>44</v>
      </c>
      <c r="D3033" s="1">
        <v>443247</v>
      </c>
      <c r="E3033" s="1" t="s">
        <v>2850</v>
      </c>
      <c r="F3033" s="1">
        <v>6</v>
      </c>
      <c r="G3033">
        <v>5068</v>
      </c>
      <c r="H3033">
        <v>10</v>
      </c>
      <c r="I3033" t="str">
        <f t="shared" si="47"/>
        <v>44324</v>
      </c>
      <c r="J3033">
        <f>IFERROR(VLOOKUP(I3033,着工統計から!$B$2:$B$992,2,FALSE), 0)</f>
        <v>0</v>
      </c>
    </row>
    <row r="3034" spans="2:10" x14ac:dyDescent="0.7">
      <c r="B3034" s="1">
        <v>3030</v>
      </c>
      <c r="C3034" s="1" t="s">
        <v>44</v>
      </c>
      <c r="D3034" s="1">
        <v>443255</v>
      </c>
      <c r="E3034" s="1" t="s">
        <v>2851</v>
      </c>
      <c r="F3034" s="1">
        <v>6</v>
      </c>
      <c r="G3034">
        <v>8562</v>
      </c>
      <c r="H3034">
        <v>17</v>
      </c>
      <c r="I3034" t="str">
        <f t="shared" si="47"/>
        <v>44325</v>
      </c>
      <c r="J3034">
        <f>IFERROR(VLOOKUP(I3034,着工統計から!$B$2:$B$992,2,FALSE), 0)</f>
        <v>0</v>
      </c>
    </row>
    <row r="3035" spans="2:10" x14ac:dyDescent="0.7">
      <c r="B3035" s="1">
        <v>3031</v>
      </c>
      <c r="C3035" s="1" t="s">
        <v>44</v>
      </c>
      <c r="D3035" s="1">
        <v>443221</v>
      </c>
      <c r="E3035" s="1" t="s">
        <v>2852</v>
      </c>
      <c r="F3035" s="1">
        <v>6</v>
      </c>
      <c r="G3035">
        <v>1991</v>
      </c>
      <c r="H3035">
        <v>2</v>
      </c>
      <c r="I3035" t="str">
        <f t="shared" si="47"/>
        <v>44322</v>
      </c>
      <c r="J3035">
        <f>IFERROR(VLOOKUP(I3035,着工統計から!$B$2:$B$992,2,FALSE), 0)</f>
        <v>0</v>
      </c>
    </row>
    <row r="3036" spans="2:10" x14ac:dyDescent="0.7">
      <c r="B3036" s="1">
        <v>3032</v>
      </c>
      <c r="C3036" s="1" t="s">
        <v>44</v>
      </c>
      <c r="D3036" s="1">
        <v>443417</v>
      </c>
      <c r="E3036" s="1" t="s">
        <v>2853</v>
      </c>
      <c r="F3036" s="1">
        <v>5</v>
      </c>
      <c r="G3036">
        <v>28058</v>
      </c>
      <c r="H3036">
        <v>148</v>
      </c>
      <c r="I3036" t="str">
        <f t="shared" si="47"/>
        <v>44341</v>
      </c>
      <c r="J3036">
        <f>IFERROR(VLOOKUP(I3036,着工統計から!$B$2:$B$992,2,FALSE), 0)</f>
        <v>0</v>
      </c>
    </row>
    <row r="3037" spans="2:10" x14ac:dyDescent="0.7">
      <c r="B3037" s="1">
        <v>3033</v>
      </c>
      <c r="C3037" s="1" t="s">
        <v>44</v>
      </c>
      <c r="D3037" s="1">
        <v>444618</v>
      </c>
      <c r="E3037" s="1" t="s">
        <v>2854</v>
      </c>
      <c r="F3037" s="1">
        <v>5</v>
      </c>
      <c r="G3037">
        <v>9645</v>
      </c>
      <c r="H3037">
        <v>40</v>
      </c>
      <c r="I3037" t="str">
        <f t="shared" si="47"/>
        <v>44461</v>
      </c>
      <c r="J3037">
        <f>IFERROR(VLOOKUP(I3037,着工統計から!$B$2:$B$992,2,FALSE), 0)</f>
        <v>0</v>
      </c>
    </row>
    <row r="3038" spans="2:10" x14ac:dyDescent="0.7">
      <c r="B3038" s="1">
        <v>3034</v>
      </c>
      <c r="C3038" s="1" t="s">
        <v>44</v>
      </c>
      <c r="D3038" s="1">
        <v>444626</v>
      </c>
      <c r="E3038" s="1" t="s">
        <v>2855</v>
      </c>
      <c r="F3038" s="1">
        <v>5</v>
      </c>
      <c r="G3038">
        <v>15823</v>
      </c>
      <c r="H3038">
        <v>50</v>
      </c>
      <c r="I3038" t="str">
        <f t="shared" si="47"/>
        <v>44462</v>
      </c>
      <c r="J3038">
        <f>IFERROR(VLOOKUP(I3038,着工統計から!$B$2:$B$992,2,FALSE), 0)</f>
        <v>0</v>
      </c>
    </row>
    <row r="3039" spans="2:10" x14ac:dyDescent="0.7">
      <c r="B3039" s="1">
        <v>3035</v>
      </c>
      <c r="C3039" s="1" t="s">
        <v>45</v>
      </c>
      <c r="D3039" s="1">
        <v>452017</v>
      </c>
      <c r="E3039" s="1" t="s">
        <v>2856</v>
      </c>
      <c r="F3039" s="1">
        <v>7</v>
      </c>
      <c r="G3039">
        <v>317000</v>
      </c>
      <c r="H3039">
        <v>2624</v>
      </c>
      <c r="I3039" t="str">
        <f t="shared" si="47"/>
        <v>45201</v>
      </c>
      <c r="J3039">
        <f>IFERROR(VLOOKUP(I3039,着工統計から!$B$2:$B$992,2,FALSE), 0)</f>
        <v>0</v>
      </c>
    </row>
    <row r="3040" spans="2:10" x14ac:dyDescent="0.7">
      <c r="B3040" s="1">
        <v>3036</v>
      </c>
      <c r="C3040" s="1" t="s">
        <v>45</v>
      </c>
      <c r="D3040" s="1">
        <v>453013</v>
      </c>
      <c r="E3040" s="1" t="s">
        <v>2857</v>
      </c>
      <c r="F3040" s="1">
        <v>7</v>
      </c>
      <c r="G3040">
        <v>29276</v>
      </c>
      <c r="H3040">
        <v>242</v>
      </c>
      <c r="I3040" t="str">
        <f t="shared" si="47"/>
        <v>45301</v>
      </c>
      <c r="J3040">
        <f>IFERROR(VLOOKUP(I3040,着工統計から!$B$2:$B$992,2,FALSE), 0)</f>
        <v>0</v>
      </c>
    </row>
    <row r="3041" spans="2:10" x14ac:dyDescent="0.7">
      <c r="B3041" s="1">
        <v>3037</v>
      </c>
      <c r="C3041" s="1" t="s">
        <v>45</v>
      </c>
      <c r="D3041" s="1">
        <v>453021</v>
      </c>
      <c r="E3041" s="1" t="s">
        <v>2492</v>
      </c>
      <c r="F3041" s="1">
        <v>7</v>
      </c>
      <c r="G3041">
        <v>10706</v>
      </c>
      <c r="H3041">
        <v>89</v>
      </c>
      <c r="I3041" t="str">
        <f t="shared" si="47"/>
        <v>45302</v>
      </c>
      <c r="J3041">
        <f>IFERROR(VLOOKUP(I3041,着工統計から!$B$2:$B$992,2,FALSE), 0)</f>
        <v>0</v>
      </c>
    </row>
    <row r="3042" spans="2:10" x14ac:dyDescent="0.7">
      <c r="B3042" s="1">
        <v>3038</v>
      </c>
      <c r="C3042" s="1" t="s">
        <v>45</v>
      </c>
      <c r="D3042" s="1">
        <v>453030</v>
      </c>
      <c r="E3042" s="1" t="s">
        <v>2858</v>
      </c>
      <c r="F3042" s="1">
        <v>7</v>
      </c>
      <c r="G3042">
        <v>33201</v>
      </c>
      <c r="H3042">
        <v>275</v>
      </c>
      <c r="I3042" t="str">
        <f t="shared" si="47"/>
        <v>45303</v>
      </c>
      <c r="J3042">
        <f>IFERROR(VLOOKUP(I3042,着工統計から!$B$2:$B$992,2,FALSE), 0)</f>
        <v>0</v>
      </c>
    </row>
    <row r="3043" spans="2:10" x14ac:dyDescent="0.7">
      <c r="B3043" s="1">
        <v>3039</v>
      </c>
      <c r="C3043" s="1" t="s">
        <v>45</v>
      </c>
      <c r="D3043" s="1">
        <v>453811</v>
      </c>
      <c r="E3043" s="1" t="s">
        <v>2859</v>
      </c>
      <c r="F3043" s="1">
        <v>7</v>
      </c>
      <c r="G3043">
        <v>10955</v>
      </c>
      <c r="H3043">
        <v>91</v>
      </c>
      <c r="I3043" t="str">
        <f t="shared" si="47"/>
        <v>45381</v>
      </c>
      <c r="J3043">
        <f>IFERROR(VLOOKUP(I3043,着工統計から!$B$2:$B$992,2,FALSE), 0)</f>
        <v>0</v>
      </c>
    </row>
    <row r="3044" spans="2:10" x14ac:dyDescent="0.7">
      <c r="B3044" s="1">
        <v>3040</v>
      </c>
      <c r="C3044" s="1" t="s">
        <v>45</v>
      </c>
      <c r="D3044" s="1">
        <v>452025</v>
      </c>
      <c r="E3044" s="1" t="s">
        <v>2860</v>
      </c>
      <c r="F3044" s="1">
        <v>6</v>
      </c>
      <c r="G3044">
        <v>132264</v>
      </c>
      <c r="H3044">
        <v>1035</v>
      </c>
      <c r="I3044" t="str">
        <f t="shared" si="47"/>
        <v>45202</v>
      </c>
      <c r="J3044">
        <f>IFERROR(VLOOKUP(I3044,着工統計から!$B$2:$B$992,2,FALSE), 0)</f>
        <v>0</v>
      </c>
    </row>
    <row r="3045" spans="2:10" x14ac:dyDescent="0.7">
      <c r="B3045" s="1">
        <v>3041</v>
      </c>
      <c r="C3045" s="1" t="s">
        <v>45</v>
      </c>
      <c r="D3045" s="1">
        <v>453421</v>
      </c>
      <c r="E3045" s="1" t="s">
        <v>2861</v>
      </c>
      <c r="F3045" s="1">
        <v>7</v>
      </c>
      <c r="G3045">
        <v>6310</v>
      </c>
      <c r="H3045">
        <v>49</v>
      </c>
      <c r="I3045" t="str">
        <f t="shared" si="47"/>
        <v>45342</v>
      </c>
      <c r="J3045">
        <f>IFERROR(VLOOKUP(I3045,着工統計から!$B$2:$B$992,2,FALSE), 0)</f>
        <v>0</v>
      </c>
    </row>
    <row r="3046" spans="2:10" x14ac:dyDescent="0.7">
      <c r="B3046" s="1">
        <v>3042</v>
      </c>
      <c r="C3046" s="1" t="s">
        <v>45</v>
      </c>
      <c r="D3046" s="1">
        <v>453439</v>
      </c>
      <c r="E3046" s="1" t="s">
        <v>2862</v>
      </c>
      <c r="F3046" s="1">
        <v>7</v>
      </c>
      <c r="G3046">
        <v>10392</v>
      </c>
      <c r="H3046">
        <v>81</v>
      </c>
      <c r="I3046" t="str">
        <f t="shared" si="47"/>
        <v>45343</v>
      </c>
      <c r="J3046">
        <f>IFERROR(VLOOKUP(I3046,着工統計から!$B$2:$B$992,2,FALSE), 0)</f>
        <v>0</v>
      </c>
    </row>
    <row r="3047" spans="2:10" x14ac:dyDescent="0.7">
      <c r="B3047" s="1">
        <v>3043</v>
      </c>
      <c r="C3047" s="1" t="s">
        <v>45</v>
      </c>
      <c r="D3047" s="1">
        <v>453447</v>
      </c>
      <c r="E3047" s="1" t="s">
        <v>377</v>
      </c>
      <c r="F3047" s="1">
        <v>6</v>
      </c>
      <c r="G3047">
        <v>7071</v>
      </c>
      <c r="H3047">
        <v>55</v>
      </c>
      <c r="I3047" t="str">
        <f t="shared" si="47"/>
        <v>45344</v>
      </c>
      <c r="J3047">
        <f>IFERROR(VLOOKUP(I3047,着工統計から!$B$2:$B$992,2,FALSE), 0)</f>
        <v>0</v>
      </c>
    </row>
    <row r="3048" spans="2:10" x14ac:dyDescent="0.7">
      <c r="B3048" s="1">
        <v>3044</v>
      </c>
      <c r="C3048" s="1" t="s">
        <v>45</v>
      </c>
      <c r="D3048" s="1">
        <v>453455</v>
      </c>
      <c r="E3048" s="1" t="s">
        <v>2863</v>
      </c>
      <c r="F3048" s="1">
        <v>6</v>
      </c>
      <c r="G3048">
        <v>8992</v>
      </c>
      <c r="H3048">
        <v>70</v>
      </c>
      <c r="I3048" t="str">
        <f t="shared" si="47"/>
        <v>45345</v>
      </c>
      <c r="J3048">
        <f>IFERROR(VLOOKUP(I3048,着工統計から!$B$2:$B$992,2,FALSE), 0)</f>
        <v>0</v>
      </c>
    </row>
    <row r="3049" spans="2:10" x14ac:dyDescent="0.7">
      <c r="B3049" s="1">
        <v>3045</v>
      </c>
      <c r="C3049" s="1" t="s">
        <v>45</v>
      </c>
      <c r="D3049" s="1">
        <v>452033</v>
      </c>
      <c r="E3049" s="1" t="s">
        <v>2864</v>
      </c>
      <c r="F3049" s="1">
        <v>7</v>
      </c>
      <c r="G3049">
        <v>114360</v>
      </c>
      <c r="H3049">
        <v>674</v>
      </c>
      <c r="I3049" t="str">
        <f t="shared" si="47"/>
        <v>45203</v>
      </c>
      <c r="J3049">
        <f>IFERROR(VLOOKUP(I3049,着工統計から!$B$2:$B$992,2,FALSE), 0)</f>
        <v>0</v>
      </c>
    </row>
    <row r="3050" spans="2:10" x14ac:dyDescent="0.7">
      <c r="B3050" s="1">
        <v>3046</v>
      </c>
      <c r="C3050" s="1" t="s">
        <v>45</v>
      </c>
      <c r="D3050" s="1">
        <v>454265</v>
      </c>
      <c r="E3050" s="1" t="s">
        <v>1538</v>
      </c>
      <c r="F3050" s="1">
        <v>6</v>
      </c>
      <c r="G3050">
        <v>3861</v>
      </c>
      <c r="H3050">
        <v>23</v>
      </c>
      <c r="I3050" t="str">
        <f t="shared" si="47"/>
        <v>45426</v>
      </c>
      <c r="J3050">
        <f>IFERROR(VLOOKUP(I3050,着工統計から!$B$2:$B$992,2,FALSE), 0)</f>
        <v>0</v>
      </c>
    </row>
    <row r="3051" spans="2:10" x14ac:dyDescent="0.7">
      <c r="B3051" s="1">
        <v>3047</v>
      </c>
      <c r="C3051" s="1" t="s">
        <v>45</v>
      </c>
      <c r="D3051" s="1">
        <v>454273</v>
      </c>
      <c r="E3051" s="1" t="s">
        <v>2865</v>
      </c>
      <c r="F3051" s="1">
        <v>7</v>
      </c>
      <c r="G3051">
        <v>3531</v>
      </c>
      <c r="H3051">
        <v>21</v>
      </c>
      <c r="I3051" t="str">
        <f t="shared" si="47"/>
        <v>45427</v>
      </c>
      <c r="J3051">
        <f>IFERROR(VLOOKUP(I3051,着工統計から!$B$2:$B$992,2,FALSE), 0)</f>
        <v>0</v>
      </c>
    </row>
    <row r="3052" spans="2:10" x14ac:dyDescent="0.7">
      <c r="B3052" s="1">
        <v>3048</v>
      </c>
      <c r="C3052" s="1" t="s">
        <v>45</v>
      </c>
      <c r="D3052" s="1">
        <v>454281</v>
      </c>
      <c r="E3052" s="1" t="s">
        <v>711</v>
      </c>
      <c r="F3052" s="1">
        <v>7</v>
      </c>
      <c r="G3052">
        <v>3407</v>
      </c>
      <c r="H3052">
        <v>20</v>
      </c>
      <c r="I3052" t="str">
        <f t="shared" si="47"/>
        <v>45428</v>
      </c>
      <c r="J3052">
        <f>IFERROR(VLOOKUP(I3052,着工統計から!$B$2:$B$992,2,FALSE), 0)</f>
        <v>0</v>
      </c>
    </row>
    <row r="3053" spans="2:10" x14ac:dyDescent="0.7">
      <c r="B3053" s="1">
        <v>3049</v>
      </c>
      <c r="C3053" s="1" t="s">
        <v>45</v>
      </c>
      <c r="D3053" s="1">
        <v>452041</v>
      </c>
      <c r="E3053" s="1" t="s">
        <v>2866</v>
      </c>
      <c r="F3053" s="1">
        <v>7</v>
      </c>
      <c r="G3053">
        <v>39986</v>
      </c>
      <c r="H3053">
        <v>172</v>
      </c>
      <c r="I3053" t="str">
        <f t="shared" si="47"/>
        <v>45204</v>
      </c>
      <c r="J3053">
        <f>IFERROR(VLOOKUP(I3053,着工統計から!$B$2:$B$992,2,FALSE), 0)</f>
        <v>0</v>
      </c>
    </row>
    <row r="3054" spans="2:10" x14ac:dyDescent="0.7">
      <c r="B3054" s="1">
        <v>3050</v>
      </c>
      <c r="C3054" s="1" t="s">
        <v>45</v>
      </c>
      <c r="D3054" s="1">
        <v>453218</v>
      </c>
      <c r="E3054" s="1" t="s">
        <v>2867</v>
      </c>
      <c r="F3054" s="1">
        <v>7</v>
      </c>
      <c r="G3054">
        <v>4285</v>
      </c>
      <c r="H3054">
        <v>18</v>
      </c>
      <c r="I3054" t="str">
        <f t="shared" si="47"/>
        <v>45321</v>
      </c>
      <c r="J3054">
        <f>IFERROR(VLOOKUP(I3054,着工統計から!$B$2:$B$992,2,FALSE), 0)</f>
        <v>0</v>
      </c>
    </row>
    <row r="3055" spans="2:10" x14ac:dyDescent="0.7">
      <c r="B3055" s="1">
        <v>3051</v>
      </c>
      <c r="C3055" s="1" t="s">
        <v>45</v>
      </c>
      <c r="D3055" s="1">
        <v>453226</v>
      </c>
      <c r="E3055" s="1" t="s">
        <v>453</v>
      </c>
      <c r="F3055" s="1">
        <v>7</v>
      </c>
      <c r="G3055">
        <v>9819</v>
      </c>
      <c r="H3055">
        <v>42</v>
      </c>
      <c r="I3055" t="str">
        <f t="shared" si="47"/>
        <v>45322</v>
      </c>
      <c r="J3055">
        <f>IFERROR(VLOOKUP(I3055,着工統計から!$B$2:$B$992,2,FALSE), 0)</f>
        <v>0</v>
      </c>
    </row>
    <row r="3056" spans="2:10" x14ac:dyDescent="0.7">
      <c r="B3056" s="1">
        <v>3052</v>
      </c>
      <c r="C3056" s="1" t="s">
        <v>45</v>
      </c>
      <c r="D3056" s="1">
        <v>452050</v>
      </c>
      <c r="E3056" s="1" t="s">
        <v>2868</v>
      </c>
      <c r="F3056" s="1">
        <v>6</v>
      </c>
      <c r="G3056">
        <v>37014</v>
      </c>
      <c r="H3056">
        <v>219</v>
      </c>
      <c r="I3056" t="str">
        <f t="shared" si="47"/>
        <v>45205</v>
      </c>
      <c r="J3056">
        <f>IFERROR(VLOOKUP(I3056,着工統計から!$B$2:$B$992,2,FALSE), 0)</f>
        <v>0</v>
      </c>
    </row>
    <row r="3057" spans="2:10" x14ac:dyDescent="0.7">
      <c r="B3057" s="1">
        <v>3053</v>
      </c>
      <c r="C3057" s="1" t="s">
        <v>45</v>
      </c>
      <c r="D3057" s="1">
        <v>453625</v>
      </c>
      <c r="E3057" s="1" t="s">
        <v>2869</v>
      </c>
      <c r="F3057" s="1">
        <v>7</v>
      </c>
      <c r="G3057">
        <v>7568</v>
      </c>
      <c r="H3057">
        <v>45</v>
      </c>
      <c r="I3057" t="str">
        <f t="shared" si="47"/>
        <v>45362</v>
      </c>
      <c r="J3057">
        <f>IFERROR(VLOOKUP(I3057,着工統計から!$B$2:$B$992,2,FALSE), 0)</f>
        <v>0</v>
      </c>
    </row>
    <row r="3058" spans="2:10" x14ac:dyDescent="0.7">
      <c r="B3058" s="1">
        <v>3054</v>
      </c>
      <c r="C3058" s="1" t="s">
        <v>45</v>
      </c>
      <c r="D3058" s="1">
        <v>453633</v>
      </c>
      <c r="E3058" s="1" t="s">
        <v>2870</v>
      </c>
      <c r="F3058" s="1">
        <v>6</v>
      </c>
      <c r="G3058">
        <v>1639</v>
      </c>
      <c r="H3058">
        <v>10</v>
      </c>
      <c r="I3058" t="str">
        <f t="shared" si="47"/>
        <v>45363</v>
      </c>
      <c r="J3058">
        <f>IFERROR(VLOOKUP(I3058,着工統計から!$B$2:$B$992,2,FALSE), 0)</f>
        <v>0</v>
      </c>
    </row>
    <row r="3059" spans="2:10" x14ac:dyDescent="0.7">
      <c r="B3059" s="1">
        <v>3055</v>
      </c>
      <c r="C3059" s="1" t="s">
        <v>45</v>
      </c>
      <c r="D3059" s="1">
        <v>452068</v>
      </c>
      <c r="E3059" s="1" t="s">
        <v>2871</v>
      </c>
      <c r="F3059" s="1">
        <v>7</v>
      </c>
      <c r="G3059">
        <v>57764</v>
      </c>
      <c r="H3059">
        <v>315</v>
      </c>
      <c r="I3059" t="str">
        <f t="shared" si="47"/>
        <v>45206</v>
      </c>
      <c r="J3059">
        <f>IFERROR(VLOOKUP(I3059,着工統計から!$B$2:$B$992,2,FALSE), 0)</f>
        <v>0</v>
      </c>
    </row>
    <row r="3060" spans="2:10" x14ac:dyDescent="0.7">
      <c r="B3060" s="1">
        <v>3056</v>
      </c>
      <c r="C3060" s="1" t="s">
        <v>45</v>
      </c>
      <c r="D3060" s="1">
        <v>454222</v>
      </c>
      <c r="E3060" s="1" t="s">
        <v>1685</v>
      </c>
      <c r="F3060" s="1">
        <v>7</v>
      </c>
      <c r="G3060">
        <v>3997</v>
      </c>
      <c r="H3060">
        <v>22</v>
      </c>
      <c r="I3060" t="str">
        <f t="shared" si="47"/>
        <v>45422</v>
      </c>
      <c r="J3060">
        <f>IFERROR(VLOOKUP(I3060,着工統計から!$B$2:$B$992,2,FALSE), 0)</f>
        <v>0</v>
      </c>
    </row>
    <row r="3061" spans="2:10" x14ac:dyDescent="0.7">
      <c r="B3061" s="1">
        <v>3057</v>
      </c>
      <c r="C3061" s="1" t="s">
        <v>45</v>
      </c>
      <c r="D3061" s="1">
        <v>452076</v>
      </c>
      <c r="E3061" s="1" t="s">
        <v>2872</v>
      </c>
      <c r="F3061" s="1">
        <v>7</v>
      </c>
      <c r="G3061">
        <v>18779</v>
      </c>
      <c r="H3061">
        <v>99</v>
      </c>
      <c r="I3061" t="str">
        <f t="shared" si="47"/>
        <v>45207</v>
      </c>
      <c r="J3061">
        <f>IFERROR(VLOOKUP(I3061,着工統計から!$B$2:$B$992,2,FALSE), 0)</f>
        <v>0</v>
      </c>
    </row>
    <row r="3062" spans="2:10" x14ac:dyDescent="0.7">
      <c r="B3062" s="1">
        <v>3058</v>
      </c>
      <c r="C3062" s="1" t="s">
        <v>45</v>
      </c>
      <c r="D3062" s="1">
        <v>452084</v>
      </c>
      <c r="E3062" s="1" t="s">
        <v>2873</v>
      </c>
      <c r="F3062" s="1">
        <v>7</v>
      </c>
      <c r="G3062">
        <v>30683</v>
      </c>
      <c r="H3062">
        <v>88</v>
      </c>
      <c r="I3062" t="str">
        <f t="shared" si="47"/>
        <v>45208</v>
      </c>
      <c r="J3062">
        <f>IFERROR(VLOOKUP(I3062,着工統計から!$B$2:$B$992,2,FALSE), 0)</f>
        <v>0</v>
      </c>
    </row>
    <row r="3063" spans="2:10" x14ac:dyDescent="0.7">
      <c r="B3063" s="1">
        <v>3059</v>
      </c>
      <c r="C3063" s="1" t="s">
        <v>45</v>
      </c>
      <c r="D3063" s="1">
        <v>452092</v>
      </c>
      <c r="E3063" s="1" t="s">
        <v>2874</v>
      </c>
      <c r="F3063" s="1">
        <v>6</v>
      </c>
      <c r="G3063">
        <v>19538</v>
      </c>
      <c r="H3063">
        <v>50</v>
      </c>
      <c r="I3063" t="str">
        <f t="shared" si="47"/>
        <v>45209</v>
      </c>
      <c r="J3063">
        <f>IFERROR(VLOOKUP(I3063,着工統計から!$B$2:$B$992,2,FALSE), 0)</f>
        <v>0</v>
      </c>
    </row>
    <row r="3064" spans="2:10" x14ac:dyDescent="0.7">
      <c r="B3064" s="1">
        <v>3060</v>
      </c>
      <c r="C3064" s="1" t="s">
        <v>45</v>
      </c>
      <c r="D3064" s="1">
        <v>453412</v>
      </c>
      <c r="E3064" s="1" t="s">
        <v>2875</v>
      </c>
      <c r="F3064" s="1">
        <v>7</v>
      </c>
      <c r="G3064">
        <v>25404</v>
      </c>
      <c r="H3064">
        <v>172</v>
      </c>
      <c r="I3064" t="str">
        <f t="shared" si="47"/>
        <v>45341</v>
      </c>
      <c r="J3064">
        <f>IFERROR(VLOOKUP(I3064,着工統計から!$B$2:$B$992,2,FALSE), 0)</f>
        <v>0</v>
      </c>
    </row>
    <row r="3065" spans="2:10" x14ac:dyDescent="0.7">
      <c r="B3065" s="1">
        <v>3061</v>
      </c>
      <c r="C3065" s="1" t="s">
        <v>45</v>
      </c>
      <c r="D3065" s="1">
        <v>453617</v>
      </c>
      <c r="E3065" s="1" t="s">
        <v>2876</v>
      </c>
      <c r="F3065" s="1">
        <v>6</v>
      </c>
      <c r="G3065">
        <v>9300</v>
      </c>
      <c r="H3065">
        <v>26</v>
      </c>
      <c r="I3065" t="str">
        <f t="shared" si="47"/>
        <v>45361</v>
      </c>
      <c r="J3065">
        <f>IFERROR(VLOOKUP(I3065,着工統計から!$B$2:$B$992,2,FALSE), 0)</f>
        <v>0</v>
      </c>
    </row>
    <row r="3066" spans="2:10" x14ac:dyDescent="0.7">
      <c r="B3066" s="1">
        <v>3062</v>
      </c>
      <c r="C3066" s="1" t="s">
        <v>45</v>
      </c>
      <c r="D3066" s="1">
        <v>453820</v>
      </c>
      <c r="E3066" s="1" t="s">
        <v>2877</v>
      </c>
      <c r="F3066" s="1">
        <v>7</v>
      </c>
      <c r="G3066">
        <v>19606</v>
      </c>
      <c r="H3066">
        <v>64</v>
      </c>
      <c r="I3066" t="str">
        <f t="shared" si="47"/>
        <v>45382</v>
      </c>
      <c r="J3066">
        <f>IFERROR(VLOOKUP(I3066,着工統計から!$B$2:$B$992,2,FALSE), 0)</f>
        <v>0</v>
      </c>
    </row>
    <row r="3067" spans="2:10" x14ac:dyDescent="0.7">
      <c r="B3067" s="1">
        <v>3063</v>
      </c>
      <c r="C3067" s="1" t="s">
        <v>45</v>
      </c>
      <c r="D3067" s="1">
        <v>453838</v>
      </c>
      <c r="E3067" s="1" t="s">
        <v>2878</v>
      </c>
      <c r="F3067" s="1">
        <v>7</v>
      </c>
      <c r="G3067">
        <v>7345</v>
      </c>
      <c r="H3067">
        <v>51</v>
      </c>
      <c r="I3067" t="str">
        <f t="shared" si="47"/>
        <v>45383</v>
      </c>
      <c r="J3067">
        <f>IFERROR(VLOOKUP(I3067,着工統計から!$B$2:$B$992,2,FALSE), 0)</f>
        <v>0</v>
      </c>
    </row>
    <row r="3068" spans="2:10" x14ac:dyDescent="0.7">
      <c r="B3068" s="1">
        <v>3064</v>
      </c>
      <c r="C3068" s="1" t="s">
        <v>45</v>
      </c>
      <c r="D3068" s="1">
        <v>454010</v>
      </c>
      <c r="E3068" s="1" t="s">
        <v>2879</v>
      </c>
      <c r="F3068" s="1">
        <v>7</v>
      </c>
      <c r="G3068">
        <v>21025</v>
      </c>
      <c r="H3068">
        <v>101</v>
      </c>
      <c r="I3068" t="str">
        <f t="shared" si="47"/>
        <v>45401</v>
      </c>
      <c r="J3068">
        <f>IFERROR(VLOOKUP(I3068,着工統計から!$B$2:$B$992,2,FALSE), 0)</f>
        <v>0</v>
      </c>
    </row>
    <row r="3069" spans="2:10" x14ac:dyDescent="0.7">
      <c r="B3069" s="1">
        <v>3065</v>
      </c>
      <c r="C3069" s="1" t="s">
        <v>45</v>
      </c>
      <c r="D3069" s="1">
        <v>454028</v>
      </c>
      <c r="E3069" s="1" t="s">
        <v>2880</v>
      </c>
      <c r="F3069" s="1">
        <v>7</v>
      </c>
      <c r="G3069">
        <v>17373</v>
      </c>
      <c r="H3069">
        <v>85</v>
      </c>
      <c r="I3069" t="str">
        <f t="shared" si="47"/>
        <v>45402</v>
      </c>
      <c r="J3069">
        <f>IFERROR(VLOOKUP(I3069,着工統計から!$B$2:$B$992,2,FALSE), 0)</f>
        <v>0</v>
      </c>
    </row>
    <row r="3070" spans="2:10" x14ac:dyDescent="0.7">
      <c r="B3070" s="1">
        <v>3066</v>
      </c>
      <c r="C3070" s="1" t="s">
        <v>45</v>
      </c>
      <c r="D3070" s="1">
        <v>454036</v>
      </c>
      <c r="E3070" s="1" t="s">
        <v>2881</v>
      </c>
      <c r="F3070" s="1">
        <v>6</v>
      </c>
      <c r="G3070">
        <v>1089</v>
      </c>
      <c r="H3070">
        <v>4</v>
      </c>
      <c r="I3070" t="str">
        <f t="shared" si="47"/>
        <v>45403</v>
      </c>
      <c r="J3070">
        <f>IFERROR(VLOOKUP(I3070,着工統計から!$B$2:$B$992,2,FALSE), 0)</f>
        <v>0</v>
      </c>
    </row>
    <row r="3071" spans="2:10" x14ac:dyDescent="0.7">
      <c r="B3071" s="1">
        <v>3067</v>
      </c>
      <c r="C3071" s="1" t="s">
        <v>45</v>
      </c>
      <c r="D3071" s="1">
        <v>454044</v>
      </c>
      <c r="E3071" s="1" t="s">
        <v>2882</v>
      </c>
      <c r="F3071" s="1">
        <v>7</v>
      </c>
      <c r="G3071">
        <v>5231</v>
      </c>
      <c r="H3071">
        <v>19</v>
      </c>
      <c r="I3071" t="str">
        <f t="shared" si="47"/>
        <v>45404</v>
      </c>
      <c r="J3071">
        <f>IFERROR(VLOOKUP(I3071,着工統計から!$B$2:$B$992,2,FALSE), 0)</f>
        <v>0</v>
      </c>
    </row>
    <row r="3072" spans="2:10" x14ac:dyDescent="0.7">
      <c r="B3072" s="1">
        <v>3068</v>
      </c>
      <c r="C3072" s="1" t="s">
        <v>45</v>
      </c>
      <c r="D3072" s="1">
        <v>454052</v>
      </c>
      <c r="E3072" s="1" t="s">
        <v>2883</v>
      </c>
      <c r="F3072" s="1">
        <v>7</v>
      </c>
      <c r="G3072">
        <v>16109</v>
      </c>
      <c r="H3072">
        <v>46</v>
      </c>
      <c r="I3072" t="str">
        <f t="shared" si="47"/>
        <v>45405</v>
      </c>
      <c r="J3072">
        <f>IFERROR(VLOOKUP(I3072,着工統計から!$B$2:$B$992,2,FALSE), 0)</f>
        <v>0</v>
      </c>
    </row>
    <row r="3073" spans="2:10" x14ac:dyDescent="0.7">
      <c r="B3073" s="1">
        <v>3069</v>
      </c>
      <c r="C3073" s="1" t="s">
        <v>45</v>
      </c>
      <c r="D3073" s="1">
        <v>454061</v>
      </c>
      <c r="E3073" s="1" t="s">
        <v>2884</v>
      </c>
      <c r="F3073" s="1">
        <v>7</v>
      </c>
      <c r="G3073">
        <v>10391</v>
      </c>
      <c r="H3073">
        <v>43</v>
      </c>
      <c r="I3073" t="str">
        <f t="shared" si="47"/>
        <v>45406</v>
      </c>
      <c r="J3073">
        <f>IFERROR(VLOOKUP(I3073,着工統計から!$B$2:$B$992,2,FALSE), 0)</f>
        <v>0</v>
      </c>
    </row>
    <row r="3074" spans="2:10" x14ac:dyDescent="0.7">
      <c r="B3074" s="1">
        <v>3070</v>
      </c>
      <c r="C3074" s="1" t="s">
        <v>45</v>
      </c>
      <c r="D3074" s="1">
        <v>454214</v>
      </c>
      <c r="E3074" s="1" t="s">
        <v>2885</v>
      </c>
      <c r="F3074" s="1">
        <v>7</v>
      </c>
      <c r="G3074">
        <v>18183</v>
      </c>
      <c r="H3074">
        <v>127</v>
      </c>
      <c r="I3074" t="str">
        <f t="shared" si="47"/>
        <v>45421</v>
      </c>
      <c r="J3074">
        <f>IFERROR(VLOOKUP(I3074,着工統計から!$B$2:$B$992,2,FALSE), 0)</f>
        <v>0</v>
      </c>
    </row>
    <row r="3075" spans="2:10" x14ac:dyDescent="0.7">
      <c r="B3075" s="1">
        <v>3071</v>
      </c>
      <c r="C3075" s="1" t="s">
        <v>45</v>
      </c>
      <c r="D3075" s="1">
        <v>454290</v>
      </c>
      <c r="E3075" s="1" t="s">
        <v>2886</v>
      </c>
      <c r="F3075" s="1">
        <v>6</v>
      </c>
      <c r="G3075">
        <v>1739</v>
      </c>
      <c r="H3075">
        <v>3</v>
      </c>
      <c r="I3075" t="str">
        <f t="shared" si="47"/>
        <v>45429</v>
      </c>
      <c r="J3075">
        <f>IFERROR(VLOOKUP(I3075,着工統計から!$B$2:$B$992,2,FALSE), 0)</f>
        <v>0</v>
      </c>
    </row>
    <row r="3076" spans="2:10" x14ac:dyDescent="0.7">
      <c r="B3076" s="1">
        <v>3072</v>
      </c>
      <c r="C3076" s="1" t="s">
        <v>45</v>
      </c>
      <c r="D3076" s="1">
        <v>454303</v>
      </c>
      <c r="E3076" s="1" t="s">
        <v>2887</v>
      </c>
      <c r="F3076" s="1">
        <v>5</v>
      </c>
      <c r="G3076">
        <v>2808</v>
      </c>
      <c r="H3076">
        <v>1</v>
      </c>
      <c r="I3076" t="str">
        <f t="shared" si="47"/>
        <v>45430</v>
      </c>
      <c r="J3076">
        <f>IFERROR(VLOOKUP(I3076,着工統計から!$B$2:$B$992,2,FALSE), 0)</f>
        <v>0</v>
      </c>
    </row>
    <row r="3077" spans="2:10" x14ac:dyDescent="0.7">
      <c r="B3077" s="1">
        <v>3073</v>
      </c>
      <c r="C3077" s="1" t="s">
        <v>45</v>
      </c>
      <c r="D3077" s="1">
        <v>453226</v>
      </c>
      <c r="E3077" s="1" t="s">
        <v>267</v>
      </c>
      <c r="F3077" s="1">
        <v>6</v>
      </c>
      <c r="G3077">
        <v>1793</v>
      </c>
      <c r="H3077">
        <v>3</v>
      </c>
      <c r="I3077" t="str">
        <f t="shared" si="47"/>
        <v>45322</v>
      </c>
      <c r="J3077">
        <f>IFERROR(VLOOKUP(I3077,着工統計から!$B$2:$B$992,2,FALSE), 0)</f>
        <v>0</v>
      </c>
    </row>
    <row r="3078" spans="2:10" x14ac:dyDescent="0.7">
      <c r="B3078" s="1">
        <v>3074</v>
      </c>
      <c r="C3078" s="1" t="s">
        <v>45</v>
      </c>
      <c r="D3078" s="1">
        <v>454249</v>
      </c>
      <c r="E3078" s="1" t="s">
        <v>627</v>
      </c>
      <c r="F3078" s="1">
        <v>6</v>
      </c>
      <c r="G3078">
        <v>2033</v>
      </c>
      <c r="H3078">
        <v>3</v>
      </c>
      <c r="I3078" t="str">
        <f t="shared" ref="I3078:I3141" si="48">LEFT(TEXT(D3078,"000000"),5)</f>
        <v>45424</v>
      </c>
      <c r="J3078">
        <f>IFERROR(VLOOKUP(I3078,着工統計から!$B$2:$B$992,2,FALSE), 0)</f>
        <v>0</v>
      </c>
    </row>
    <row r="3079" spans="2:10" x14ac:dyDescent="0.7">
      <c r="B3079" s="1">
        <v>3075</v>
      </c>
      <c r="C3079" s="1" t="s">
        <v>45</v>
      </c>
      <c r="D3079" s="1">
        <v>453218</v>
      </c>
      <c r="E3079" s="1" t="s">
        <v>2888</v>
      </c>
      <c r="F3079" s="1">
        <v>6</v>
      </c>
      <c r="G3079">
        <v>1654</v>
      </c>
      <c r="H3079">
        <v>3</v>
      </c>
      <c r="I3079" t="str">
        <f t="shared" si="48"/>
        <v>45321</v>
      </c>
      <c r="J3079">
        <f>IFERROR(VLOOKUP(I3079,着工統計から!$B$2:$B$992,2,FALSE), 0)</f>
        <v>0</v>
      </c>
    </row>
    <row r="3080" spans="2:10" x14ac:dyDescent="0.7">
      <c r="B3080" s="1">
        <v>3076</v>
      </c>
      <c r="C3080" s="1" t="s">
        <v>45</v>
      </c>
      <c r="D3080" s="1">
        <v>454419</v>
      </c>
      <c r="E3080" s="1" t="s">
        <v>2889</v>
      </c>
      <c r="F3080" s="1">
        <v>5</v>
      </c>
      <c r="G3080">
        <v>12755</v>
      </c>
      <c r="H3080">
        <v>41</v>
      </c>
      <c r="I3080" t="str">
        <f t="shared" si="48"/>
        <v>45441</v>
      </c>
      <c r="J3080">
        <f>IFERROR(VLOOKUP(I3080,着工統計から!$B$2:$B$992,2,FALSE), 0)</f>
        <v>0</v>
      </c>
    </row>
    <row r="3081" spans="2:10" x14ac:dyDescent="0.7">
      <c r="B3081" s="1">
        <v>3077</v>
      </c>
      <c r="C3081" s="1" t="s">
        <v>45</v>
      </c>
      <c r="D3081" s="1">
        <v>454427</v>
      </c>
      <c r="E3081" s="1" t="s">
        <v>2890</v>
      </c>
      <c r="F3081" s="1">
        <v>6</v>
      </c>
      <c r="G3081">
        <v>3946</v>
      </c>
      <c r="H3081">
        <v>17</v>
      </c>
      <c r="I3081" t="str">
        <f t="shared" si="48"/>
        <v>45442</v>
      </c>
      <c r="J3081">
        <f>IFERROR(VLOOKUP(I3081,着工統計から!$B$2:$B$992,2,FALSE), 0)</f>
        <v>0</v>
      </c>
    </row>
    <row r="3082" spans="2:10" x14ac:dyDescent="0.7">
      <c r="B3082" s="1">
        <v>3078</v>
      </c>
      <c r="C3082" s="1" t="s">
        <v>45</v>
      </c>
      <c r="D3082" s="1">
        <v>454435</v>
      </c>
      <c r="E3082" s="1" t="s">
        <v>2891</v>
      </c>
      <c r="F3082" s="1">
        <v>5</v>
      </c>
      <c r="G3082">
        <v>3887</v>
      </c>
      <c r="H3082">
        <v>3</v>
      </c>
      <c r="I3082" t="str">
        <f t="shared" si="48"/>
        <v>45443</v>
      </c>
      <c r="J3082">
        <f>IFERROR(VLOOKUP(I3082,着工統計から!$B$2:$B$992,2,FALSE), 0)</f>
        <v>0</v>
      </c>
    </row>
    <row r="3083" spans="2:10" x14ac:dyDescent="0.7">
      <c r="B3083" s="1">
        <v>3079</v>
      </c>
      <c r="C3083" s="1" t="s">
        <v>46</v>
      </c>
      <c r="D3083" s="1">
        <v>462012</v>
      </c>
      <c r="E3083" s="1" t="s">
        <v>2892</v>
      </c>
      <c r="F3083" s="1">
        <v>7</v>
      </c>
      <c r="G3083">
        <v>551875</v>
      </c>
      <c r="H3083">
        <v>5129</v>
      </c>
      <c r="I3083" t="str">
        <f t="shared" si="48"/>
        <v>46201</v>
      </c>
      <c r="J3083">
        <f>IFERROR(VLOOKUP(I3083,着工統計から!$B$2:$B$992,2,FALSE), 0)</f>
        <v>0</v>
      </c>
    </row>
    <row r="3084" spans="2:10" x14ac:dyDescent="0.7">
      <c r="B3084" s="1">
        <v>3080</v>
      </c>
      <c r="C3084" s="1" t="s">
        <v>46</v>
      </c>
      <c r="D3084" s="1">
        <v>463019</v>
      </c>
      <c r="E3084" s="1" t="s">
        <v>858</v>
      </c>
      <c r="F3084" s="1">
        <v>7</v>
      </c>
      <c r="G3084">
        <v>10578</v>
      </c>
      <c r="H3084">
        <v>98</v>
      </c>
      <c r="I3084" t="str">
        <f t="shared" si="48"/>
        <v>46301</v>
      </c>
      <c r="J3084">
        <f>IFERROR(VLOOKUP(I3084,着工統計から!$B$2:$B$992,2,FALSE), 0)</f>
        <v>0</v>
      </c>
    </row>
    <row r="3085" spans="2:10" x14ac:dyDescent="0.7">
      <c r="B3085" s="1">
        <v>3081</v>
      </c>
      <c r="C3085" s="1" t="s">
        <v>46</v>
      </c>
      <c r="D3085" s="1">
        <v>463027</v>
      </c>
      <c r="E3085" s="1" t="s">
        <v>2893</v>
      </c>
      <c r="F3085" s="1">
        <v>7</v>
      </c>
      <c r="G3085">
        <v>3336</v>
      </c>
      <c r="H3085">
        <v>31</v>
      </c>
      <c r="I3085" t="str">
        <f t="shared" si="48"/>
        <v>46302</v>
      </c>
      <c r="J3085">
        <f>IFERROR(VLOOKUP(I3085,着工統計から!$B$2:$B$992,2,FALSE), 0)</f>
        <v>0</v>
      </c>
    </row>
    <row r="3086" spans="2:10" x14ac:dyDescent="0.7">
      <c r="B3086" s="1">
        <v>3082</v>
      </c>
      <c r="C3086" s="1" t="s">
        <v>46</v>
      </c>
      <c r="D3086" s="1">
        <v>463213</v>
      </c>
      <c r="E3086" s="1" t="s">
        <v>2894</v>
      </c>
      <c r="F3086" s="1">
        <v>7</v>
      </c>
      <c r="G3086">
        <v>11341</v>
      </c>
      <c r="H3086">
        <v>105</v>
      </c>
      <c r="I3086" t="str">
        <f t="shared" si="48"/>
        <v>46321</v>
      </c>
      <c r="J3086">
        <f>IFERROR(VLOOKUP(I3086,着工統計から!$B$2:$B$992,2,FALSE), 0)</f>
        <v>0</v>
      </c>
    </row>
    <row r="3087" spans="2:10" x14ac:dyDescent="0.7">
      <c r="B3087" s="1">
        <v>3083</v>
      </c>
      <c r="C3087" s="1" t="s">
        <v>46</v>
      </c>
      <c r="D3087" s="1">
        <v>463647</v>
      </c>
      <c r="E3087" s="1" t="s">
        <v>2895</v>
      </c>
      <c r="F3087" s="1">
        <v>7</v>
      </c>
      <c r="G3087">
        <v>15363</v>
      </c>
      <c r="H3087">
        <v>143</v>
      </c>
      <c r="I3087" t="str">
        <f t="shared" si="48"/>
        <v>46364</v>
      </c>
      <c r="J3087">
        <f>IFERROR(VLOOKUP(I3087,着工統計から!$B$2:$B$992,2,FALSE), 0)</f>
        <v>0</v>
      </c>
    </row>
    <row r="3088" spans="2:10" x14ac:dyDescent="0.7">
      <c r="B3088" s="1">
        <v>3084</v>
      </c>
      <c r="C3088" s="1" t="s">
        <v>46</v>
      </c>
      <c r="D3088" s="1">
        <v>463655</v>
      </c>
      <c r="E3088" s="1" t="s">
        <v>2896</v>
      </c>
      <c r="F3088" s="1">
        <v>7</v>
      </c>
      <c r="G3088">
        <v>7321</v>
      </c>
      <c r="H3088">
        <v>68</v>
      </c>
      <c r="I3088" t="str">
        <f t="shared" si="48"/>
        <v>46365</v>
      </c>
      <c r="J3088">
        <f>IFERROR(VLOOKUP(I3088,着工統計から!$B$2:$B$992,2,FALSE), 0)</f>
        <v>0</v>
      </c>
    </row>
    <row r="3089" spans="2:10" x14ac:dyDescent="0.7">
      <c r="B3089" s="1">
        <v>3085</v>
      </c>
      <c r="C3089" s="1" t="s">
        <v>46</v>
      </c>
      <c r="D3089" s="1">
        <v>462039</v>
      </c>
      <c r="E3089" s="1" t="s">
        <v>2897</v>
      </c>
      <c r="F3089" s="1">
        <v>7</v>
      </c>
      <c r="G3089">
        <v>81864</v>
      </c>
      <c r="H3089">
        <v>594</v>
      </c>
      <c r="I3089" t="str">
        <f t="shared" si="48"/>
        <v>46203</v>
      </c>
      <c r="J3089">
        <f>IFERROR(VLOOKUP(I3089,着工統計から!$B$2:$B$992,2,FALSE), 0)</f>
        <v>0</v>
      </c>
    </row>
    <row r="3090" spans="2:10" x14ac:dyDescent="0.7">
      <c r="B3090" s="1">
        <v>3086</v>
      </c>
      <c r="C3090" s="1" t="s">
        <v>46</v>
      </c>
      <c r="D3090" s="1">
        <v>464627</v>
      </c>
      <c r="E3090" s="1" t="s">
        <v>2898</v>
      </c>
      <c r="F3090" s="1">
        <v>7</v>
      </c>
      <c r="G3090">
        <v>3188</v>
      </c>
      <c r="H3090">
        <v>23</v>
      </c>
      <c r="I3090" t="str">
        <f t="shared" si="48"/>
        <v>46462</v>
      </c>
      <c r="J3090">
        <f>IFERROR(VLOOKUP(I3090,着工統計から!$B$2:$B$992,2,FALSE), 0)</f>
        <v>0</v>
      </c>
    </row>
    <row r="3091" spans="2:10" x14ac:dyDescent="0.7">
      <c r="B3091" s="1">
        <v>3087</v>
      </c>
      <c r="C3091" s="1" t="s">
        <v>46</v>
      </c>
      <c r="D3091" s="1">
        <v>464813</v>
      </c>
      <c r="E3091" s="1" t="s">
        <v>2899</v>
      </c>
      <c r="F3091" s="1">
        <v>7</v>
      </c>
      <c r="G3091">
        <v>11886</v>
      </c>
      <c r="H3091">
        <v>86</v>
      </c>
      <c r="I3091" t="str">
        <f t="shared" si="48"/>
        <v>46481</v>
      </c>
      <c r="J3091">
        <f>IFERROR(VLOOKUP(I3091,着工統計から!$B$2:$B$992,2,FALSE), 0)</f>
        <v>0</v>
      </c>
    </row>
    <row r="3092" spans="2:10" x14ac:dyDescent="0.7">
      <c r="B3092" s="1">
        <v>3088</v>
      </c>
      <c r="C3092" s="1" t="s">
        <v>46</v>
      </c>
      <c r="D3092" s="1">
        <v>464856</v>
      </c>
      <c r="E3092" s="1" t="s">
        <v>2900</v>
      </c>
      <c r="F3092" s="1">
        <v>7</v>
      </c>
      <c r="G3092">
        <v>6670</v>
      </c>
      <c r="H3092">
        <v>48</v>
      </c>
      <c r="I3092" t="str">
        <f t="shared" si="48"/>
        <v>46485</v>
      </c>
      <c r="J3092">
        <f>IFERROR(VLOOKUP(I3092,着工統計から!$B$2:$B$992,2,FALSE), 0)</f>
        <v>0</v>
      </c>
    </row>
    <row r="3093" spans="2:10" x14ac:dyDescent="0.7">
      <c r="B3093" s="1">
        <v>3089</v>
      </c>
      <c r="C3093" s="1" t="s">
        <v>46</v>
      </c>
      <c r="D3093" s="1">
        <v>462047</v>
      </c>
      <c r="E3093" s="1" t="s">
        <v>2901</v>
      </c>
      <c r="F3093" s="1">
        <v>7</v>
      </c>
      <c r="G3093">
        <v>22046</v>
      </c>
      <c r="H3093">
        <v>73</v>
      </c>
      <c r="I3093" t="str">
        <f t="shared" si="48"/>
        <v>46204</v>
      </c>
      <c r="J3093">
        <f>IFERROR(VLOOKUP(I3093,着工統計から!$B$2:$B$992,2,FALSE), 0)</f>
        <v>0</v>
      </c>
    </row>
    <row r="3094" spans="2:10" x14ac:dyDescent="0.7">
      <c r="B3094" s="1">
        <v>3090</v>
      </c>
      <c r="C3094" s="1" t="s">
        <v>46</v>
      </c>
      <c r="D3094" s="1">
        <v>462063</v>
      </c>
      <c r="E3094" s="1" t="s">
        <v>2902</v>
      </c>
      <c r="F3094" s="1">
        <v>7</v>
      </c>
      <c r="G3094">
        <v>21198</v>
      </c>
      <c r="H3094">
        <v>49</v>
      </c>
      <c r="I3094" t="str">
        <f t="shared" si="48"/>
        <v>46206</v>
      </c>
      <c r="J3094">
        <f>IFERROR(VLOOKUP(I3094,着工統計から!$B$2:$B$992,2,FALSE), 0)</f>
        <v>0</v>
      </c>
    </row>
    <row r="3095" spans="2:10" x14ac:dyDescent="0.7">
      <c r="B3095" s="1">
        <v>3091</v>
      </c>
      <c r="C3095" s="1" t="s">
        <v>46</v>
      </c>
      <c r="D3095" s="1">
        <v>462080</v>
      </c>
      <c r="E3095" s="1" t="s">
        <v>2903</v>
      </c>
      <c r="F3095" s="1">
        <v>7</v>
      </c>
      <c r="G3095">
        <v>36548</v>
      </c>
      <c r="H3095">
        <v>173</v>
      </c>
      <c r="I3095" t="str">
        <f t="shared" si="48"/>
        <v>46208</v>
      </c>
      <c r="J3095">
        <f>IFERROR(VLOOKUP(I3095,着工統計から!$B$2:$B$992,2,FALSE), 0)</f>
        <v>0</v>
      </c>
    </row>
    <row r="3096" spans="2:10" x14ac:dyDescent="0.7">
      <c r="B3096" s="1">
        <v>3092</v>
      </c>
      <c r="C3096" s="1" t="s">
        <v>46</v>
      </c>
      <c r="D3096" s="1">
        <v>464015</v>
      </c>
      <c r="E3096" s="1" t="s">
        <v>2904</v>
      </c>
      <c r="F3096" s="1">
        <v>7</v>
      </c>
      <c r="G3096">
        <v>4098</v>
      </c>
      <c r="H3096">
        <v>19</v>
      </c>
      <c r="I3096" t="str">
        <f t="shared" si="48"/>
        <v>46401</v>
      </c>
      <c r="J3096">
        <f>IFERROR(VLOOKUP(I3096,着工統計から!$B$2:$B$992,2,FALSE), 0)</f>
        <v>0</v>
      </c>
    </row>
    <row r="3097" spans="2:10" x14ac:dyDescent="0.7">
      <c r="B3097" s="1">
        <v>3093</v>
      </c>
      <c r="C3097" s="1" t="s">
        <v>46</v>
      </c>
      <c r="D3097" s="1">
        <v>464023</v>
      </c>
      <c r="E3097" s="1" t="s">
        <v>2905</v>
      </c>
      <c r="F3097" s="1">
        <v>7</v>
      </c>
      <c r="G3097">
        <v>13112</v>
      </c>
      <c r="H3097">
        <v>62</v>
      </c>
      <c r="I3097" t="str">
        <f t="shared" si="48"/>
        <v>46402</v>
      </c>
      <c r="J3097">
        <f>IFERROR(VLOOKUP(I3097,着工統計から!$B$2:$B$992,2,FALSE), 0)</f>
        <v>0</v>
      </c>
    </row>
    <row r="3098" spans="2:10" x14ac:dyDescent="0.7">
      <c r="B3098" s="1">
        <v>3094</v>
      </c>
      <c r="C3098" s="1" t="s">
        <v>46</v>
      </c>
      <c r="D3098" s="1">
        <v>462101</v>
      </c>
      <c r="E3098" s="1" t="s">
        <v>2906</v>
      </c>
      <c r="F3098" s="1">
        <v>7</v>
      </c>
      <c r="G3098">
        <v>27493</v>
      </c>
      <c r="H3098">
        <v>99</v>
      </c>
      <c r="I3098" t="str">
        <f t="shared" si="48"/>
        <v>46210</v>
      </c>
      <c r="J3098">
        <f>IFERROR(VLOOKUP(I3098,着工統計から!$B$2:$B$992,2,FALSE), 0)</f>
        <v>0</v>
      </c>
    </row>
    <row r="3099" spans="2:10" x14ac:dyDescent="0.7">
      <c r="B3099" s="1">
        <v>3095</v>
      </c>
      <c r="C3099" s="1" t="s">
        <v>46</v>
      </c>
      <c r="D3099" s="1">
        <v>463221</v>
      </c>
      <c r="E3099" s="1" t="s">
        <v>2335</v>
      </c>
      <c r="F3099" s="1">
        <v>7</v>
      </c>
      <c r="G3099">
        <v>8713</v>
      </c>
      <c r="H3099">
        <v>31</v>
      </c>
      <c r="I3099" t="str">
        <f t="shared" si="48"/>
        <v>46322</v>
      </c>
      <c r="J3099">
        <f>IFERROR(VLOOKUP(I3099,着工統計から!$B$2:$B$992,2,FALSE), 0)</f>
        <v>0</v>
      </c>
    </row>
    <row r="3100" spans="2:10" x14ac:dyDescent="0.7">
      <c r="B3100" s="1">
        <v>3096</v>
      </c>
      <c r="C3100" s="1" t="s">
        <v>46</v>
      </c>
      <c r="D3100" s="1">
        <v>463248</v>
      </c>
      <c r="E3100" s="1" t="s">
        <v>2907</v>
      </c>
      <c r="F3100" s="1">
        <v>7</v>
      </c>
      <c r="G3100">
        <v>5625</v>
      </c>
      <c r="H3100">
        <v>20</v>
      </c>
      <c r="I3100" t="str">
        <f t="shared" si="48"/>
        <v>46324</v>
      </c>
      <c r="J3100">
        <f>IFERROR(VLOOKUP(I3100,着工統計から!$B$2:$B$992,2,FALSE), 0)</f>
        <v>0</v>
      </c>
    </row>
    <row r="3101" spans="2:10" x14ac:dyDescent="0.7">
      <c r="B3101" s="1">
        <v>3097</v>
      </c>
      <c r="C3101" s="1" t="s">
        <v>46</v>
      </c>
      <c r="D3101" s="1">
        <v>462136</v>
      </c>
      <c r="E3101" s="1" t="s">
        <v>2908</v>
      </c>
      <c r="F3101" s="1">
        <v>7</v>
      </c>
      <c r="G3101">
        <v>15967</v>
      </c>
      <c r="H3101">
        <v>26</v>
      </c>
      <c r="I3101" t="str">
        <f t="shared" si="48"/>
        <v>46213</v>
      </c>
      <c r="J3101">
        <f>IFERROR(VLOOKUP(I3101,着工統計から!$B$2:$B$992,2,FALSE), 0)</f>
        <v>0</v>
      </c>
    </row>
    <row r="3102" spans="2:10" x14ac:dyDescent="0.7">
      <c r="B3102" s="1">
        <v>3098</v>
      </c>
      <c r="C3102" s="1" t="s">
        <v>46</v>
      </c>
      <c r="D3102" s="1">
        <v>462144</v>
      </c>
      <c r="E3102" s="1" t="s">
        <v>2909</v>
      </c>
      <c r="F3102" s="1">
        <v>7</v>
      </c>
      <c r="G3102">
        <v>15520</v>
      </c>
      <c r="H3102">
        <v>35</v>
      </c>
      <c r="I3102" t="str">
        <f t="shared" si="48"/>
        <v>46214</v>
      </c>
      <c r="J3102">
        <f>IFERROR(VLOOKUP(I3102,着工統計から!$B$2:$B$992,2,FALSE), 0)</f>
        <v>0</v>
      </c>
    </row>
    <row r="3103" spans="2:10" x14ac:dyDescent="0.7">
      <c r="B3103" s="1">
        <v>3099</v>
      </c>
      <c r="C3103" s="1" t="s">
        <v>46</v>
      </c>
      <c r="D3103" s="1">
        <v>462021</v>
      </c>
      <c r="E3103" s="1" t="s">
        <v>2910</v>
      </c>
      <c r="F3103" s="1">
        <v>7</v>
      </c>
      <c r="G3103">
        <v>71144</v>
      </c>
      <c r="H3103">
        <v>456</v>
      </c>
      <c r="I3103" t="str">
        <f t="shared" si="48"/>
        <v>46202</v>
      </c>
      <c r="J3103">
        <f>IFERROR(VLOOKUP(I3103,着工統計から!$B$2:$B$992,2,FALSE), 0)</f>
        <v>0</v>
      </c>
    </row>
    <row r="3104" spans="2:10" x14ac:dyDescent="0.7">
      <c r="B3104" s="1">
        <v>3100</v>
      </c>
      <c r="C3104" s="1" t="s">
        <v>46</v>
      </c>
      <c r="D3104" s="1">
        <v>463817</v>
      </c>
      <c r="E3104" s="1" t="s">
        <v>2911</v>
      </c>
      <c r="F3104" s="1">
        <v>7</v>
      </c>
      <c r="G3104">
        <v>6534</v>
      </c>
      <c r="H3104">
        <v>42</v>
      </c>
      <c r="I3104" t="str">
        <f t="shared" si="48"/>
        <v>46381</v>
      </c>
      <c r="J3104">
        <f>IFERROR(VLOOKUP(I3104,着工統計から!$B$2:$B$992,2,FALSE), 0)</f>
        <v>0</v>
      </c>
    </row>
    <row r="3105" spans="2:10" x14ac:dyDescent="0.7">
      <c r="B3105" s="1">
        <v>3101</v>
      </c>
      <c r="C3105" s="1" t="s">
        <v>46</v>
      </c>
      <c r="D3105" s="1">
        <v>463825</v>
      </c>
      <c r="E3105" s="1" t="s">
        <v>2912</v>
      </c>
      <c r="F3105" s="1">
        <v>7</v>
      </c>
      <c r="G3105">
        <v>4727</v>
      </c>
      <c r="H3105">
        <v>30</v>
      </c>
      <c r="I3105" t="str">
        <f t="shared" si="48"/>
        <v>46382</v>
      </c>
      <c r="J3105">
        <f>IFERROR(VLOOKUP(I3105,着工統計から!$B$2:$B$992,2,FALSE), 0)</f>
        <v>0</v>
      </c>
    </row>
    <row r="3106" spans="2:10" x14ac:dyDescent="0.7">
      <c r="B3106" s="1">
        <v>3102</v>
      </c>
      <c r="C3106" s="1" t="s">
        <v>46</v>
      </c>
      <c r="D3106" s="1">
        <v>463833</v>
      </c>
      <c r="E3106" s="1" t="s">
        <v>1685</v>
      </c>
      <c r="F3106" s="1">
        <v>7</v>
      </c>
      <c r="G3106">
        <v>5288</v>
      </c>
      <c r="H3106">
        <v>34</v>
      </c>
      <c r="I3106" t="str">
        <f t="shared" si="48"/>
        <v>46383</v>
      </c>
      <c r="J3106">
        <f>IFERROR(VLOOKUP(I3106,着工統計から!$B$2:$B$992,2,FALSE), 0)</f>
        <v>0</v>
      </c>
    </row>
    <row r="3107" spans="2:10" x14ac:dyDescent="0.7">
      <c r="B3107" s="1">
        <v>3103</v>
      </c>
      <c r="C3107" s="1" t="s">
        <v>46</v>
      </c>
      <c r="D3107" s="1">
        <v>463876</v>
      </c>
      <c r="E3107" s="1" t="s">
        <v>2913</v>
      </c>
      <c r="F3107" s="1">
        <v>7</v>
      </c>
      <c r="G3107">
        <v>3664</v>
      </c>
      <c r="H3107">
        <v>23</v>
      </c>
      <c r="I3107" t="str">
        <f t="shared" si="48"/>
        <v>46387</v>
      </c>
      <c r="J3107">
        <f>IFERROR(VLOOKUP(I3107,着工統計から!$B$2:$B$992,2,FALSE), 0)</f>
        <v>0</v>
      </c>
    </row>
    <row r="3108" spans="2:10" x14ac:dyDescent="0.7">
      <c r="B3108" s="1">
        <v>3104</v>
      </c>
      <c r="C3108" s="1" t="s">
        <v>46</v>
      </c>
      <c r="D3108" s="1">
        <v>463884</v>
      </c>
      <c r="E3108" s="1" t="s">
        <v>2914</v>
      </c>
      <c r="F3108" s="1">
        <v>7</v>
      </c>
      <c r="G3108">
        <v>1151</v>
      </c>
      <c r="H3108">
        <v>7</v>
      </c>
      <c r="I3108" t="str">
        <f t="shared" si="48"/>
        <v>46388</v>
      </c>
      <c r="J3108">
        <f>IFERROR(VLOOKUP(I3108,着工統計から!$B$2:$B$992,2,FALSE), 0)</f>
        <v>0</v>
      </c>
    </row>
    <row r="3109" spans="2:10" x14ac:dyDescent="0.7">
      <c r="B3109" s="1">
        <v>3105</v>
      </c>
      <c r="C3109" s="1" t="s">
        <v>46</v>
      </c>
      <c r="D3109" s="1">
        <v>463892</v>
      </c>
      <c r="E3109" s="1" t="s">
        <v>2915</v>
      </c>
      <c r="F3109" s="1">
        <v>7</v>
      </c>
      <c r="G3109">
        <v>1247</v>
      </c>
      <c r="H3109">
        <v>8</v>
      </c>
      <c r="I3109" t="str">
        <f t="shared" si="48"/>
        <v>46389</v>
      </c>
      <c r="J3109">
        <f>IFERROR(VLOOKUP(I3109,着工統計から!$B$2:$B$992,2,FALSE), 0)</f>
        <v>0</v>
      </c>
    </row>
    <row r="3110" spans="2:10" x14ac:dyDescent="0.7">
      <c r="B3110" s="1">
        <v>3106</v>
      </c>
      <c r="C3110" s="1" t="s">
        <v>46</v>
      </c>
      <c r="D3110" s="1">
        <v>463906</v>
      </c>
      <c r="E3110" s="1" t="s">
        <v>2916</v>
      </c>
      <c r="F3110" s="1">
        <v>7</v>
      </c>
      <c r="G3110">
        <v>1908</v>
      </c>
      <c r="H3110">
        <v>12</v>
      </c>
      <c r="I3110" t="str">
        <f t="shared" si="48"/>
        <v>46390</v>
      </c>
      <c r="J3110">
        <f>IFERROR(VLOOKUP(I3110,着工統計から!$B$2:$B$992,2,FALSE), 0)</f>
        <v>0</v>
      </c>
    </row>
    <row r="3111" spans="2:10" x14ac:dyDescent="0.7">
      <c r="B3111" s="1">
        <v>3107</v>
      </c>
      <c r="C3111" s="1" t="s">
        <v>46</v>
      </c>
      <c r="D3111" s="1">
        <v>463914</v>
      </c>
      <c r="E3111" s="1" t="s">
        <v>2917</v>
      </c>
      <c r="F3111" s="1">
        <v>7</v>
      </c>
      <c r="G3111">
        <v>413</v>
      </c>
      <c r="H3111">
        <v>3</v>
      </c>
      <c r="I3111" t="str">
        <f t="shared" si="48"/>
        <v>46391</v>
      </c>
      <c r="J3111">
        <f>IFERROR(VLOOKUP(I3111,着工統計から!$B$2:$B$992,2,FALSE), 0)</f>
        <v>0</v>
      </c>
    </row>
    <row r="3112" spans="2:10" x14ac:dyDescent="0.7">
      <c r="B3112" s="1">
        <v>3108</v>
      </c>
      <c r="C3112" s="1" t="s">
        <v>46</v>
      </c>
      <c r="D3112" s="1">
        <v>463621</v>
      </c>
      <c r="E3112" s="1" t="s">
        <v>2918</v>
      </c>
      <c r="F3112" s="1">
        <v>7</v>
      </c>
      <c r="G3112">
        <v>11704</v>
      </c>
      <c r="H3112">
        <v>55</v>
      </c>
      <c r="I3112" t="str">
        <f t="shared" si="48"/>
        <v>46362</v>
      </c>
      <c r="J3112">
        <f>IFERROR(VLOOKUP(I3112,着工統計から!$B$2:$B$992,2,FALSE), 0)</f>
        <v>0</v>
      </c>
    </row>
    <row r="3113" spans="2:10" x14ac:dyDescent="0.7">
      <c r="B3113" s="1">
        <v>3109</v>
      </c>
      <c r="C3113" s="1" t="s">
        <v>46</v>
      </c>
      <c r="D3113" s="1">
        <v>463639</v>
      </c>
      <c r="E3113" s="1" t="s">
        <v>2919</v>
      </c>
      <c r="F3113" s="1">
        <v>7</v>
      </c>
      <c r="G3113">
        <v>24593</v>
      </c>
      <c r="H3113">
        <v>115</v>
      </c>
      <c r="I3113" t="str">
        <f t="shared" si="48"/>
        <v>46363</v>
      </c>
      <c r="J3113">
        <f>IFERROR(VLOOKUP(I3113,着工統計から!$B$2:$B$992,2,FALSE), 0)</f>
        <v>0</v>
      </c>
    </row>
    <row r="3114" spans="2:10" x14ac:dyDescent="0.7">
      <c r="B3114" s="1">
        <v>3110</v>
      </c>
      <c r="C3114" s="1" t="s">
        <v>46</v>
      </c>
      <c r="D3114" s="1">
        <v>463663</v>
      </c>
      <c r="E3114" s="1" t="s">
        <v>1834</v>
      </c>
      <c r="F3114" s="1">
        <v>7</v>
      </c>
      <c r="G3114">
        <v>4918</v>
      </c>
      <c r="H3114">
        <v>23</v>
      </c>
      <c r="I3114" t="str">
        <f t="shared" si="48"/>
        <v>46366</v>
      </c>
      <c r="J3114">
        <f>IFERROR(VLOOKUP(I3114,着工統計から!$B$2:$B$992,2,FALSE), 0)</f>
        <v>0</v>
      </c>
    </row>
    <row r="3115" spans="2:10" x14ac:dyDescent="0.7">
      <c r="B3115" s="1">
        <v>3111</v>
      </c>
      <c r="C3115" s="1" t="s">
        <v>46</v>
      </c>
      <c r="D3115" s="1">
        <v>463671</v>
      </c>
      <c r="E3115" s="1" t="s">
        <v>875</v>
      </c>
      <c r="F3115" s="1">
        <v>7</v>
      </c>
      <c r="G3115">
        <v>8034</v>
      </c>
      <c r="H3115">
        <v>38</v>
      </c>
      <c r="I3115" t="str">
        <f t="shared" si="48"/>
        <v>46367</v>
      </c>
      <c r="J3115">
        <f>IFERROR(VLOOKUP(I3115,着工統計から!$B$2:$B$992,2,FALSE), 0)</f>
        <v>0</v>
      </c>
    </row>
    <row r="3116" spans="2:10" x14ac:dyDescent="0.7">
      <c r="B3116" s="1">
        <v>3112</v>
      </c>
      <c r="C3116" s="1" t="s">
        <v>46</v>
      </c>
      <c r="D3116" s="1">
        <v>464619</v>
      </c>
      <c r="E3116" s="1" t="s">
        <v>2920</v>
      </c>
      <c r="F3116" s="1">
        <v>6</v>
      </c>
      <c r="G3116">
        <v>10299</v>
      </c>
      <c r="H3116">
        <v>57</v>
      </c>
      <c r="I3116" t="str">
        <f t="shared" si="48"/>
        <v>46461</v>
      </c>
      <c r="J3116">
        <f>IFERROR(VLOOKUP(I3116,着工統計から!$B$2:$B$992,2,FALSE), 0)</f>
        <v>0</v>
      </c>
    </row>
    <row r="3117" spans="2:10" x14ac:dyDescent="0.7">
      <c r="B3117" s="1">
        <v>3113</v>
      </c>
      <c r="C3117" s="1" t="s">
        <v>46</v>
      </c>
      <c r="D3117" s="1">
        <v>464635</v>
      </c>
      <c r="E3117" s="1" t="s">
        <v>2921</v>
      </c>
      <c r="F3117" s="1">
        <v>6</v>
      </c>
      <c r="G3117">
        <v>9644</v>
      </c>
      <c r="H3117">
        <v>54</v>
      </c>
      <c r="I3117" t="str">
        <f t="shared" si="48"/>
        <v>46463</v>
      </c>
      <c r="J3117">
        <f>IFERROR(VLOOKUP(I3117,着工統計から!$B$2:$B$992,2,FALSE), 0)</f>
        <v>0</v>
      </c>
    </row>
    <row r="3118" spans="2:10" x14ac:dyDescent="0.7">
      <c r="B3118" s="1">
        <v>3114</v>
      </c>
      <c r="C3118" s="1" t="s">
        <v>46</v>
      </c>
      <c r="D3118" s="1">
        <v>464643</v>
      </c>
      <c r="E3118" s="1" t="s">
        <v>2922</v>
      </c>
      <c r="F3118" s="1">
        <v>6</v>
      </c>
      <c r="G3118">
        <v>16614</v>
      </c>
      <c r="H3118">
        <v>92</v>
      </c>
      <c r="I3118" t="str">
        <f t="shared" si="48"/>
        <v>46464</v>
      </c>
      <c r="J3118">
        <f>IFERROR(VLOOKUP(I3118,着工統計から!$B$2:$B$992,2,FALSE), 0)</f>
        <v>0</v>
      </c>
    </row>
    <row r="3119" spans="2:10" x14ac:dyDescent="0.7">
      <c r="B3119" s="1">
        <v>3115</v>
      </c>
      <c r="C3119" s="1" t="s">
        <v>46</v>
      </c>
      <c r="D3119" s="1">
        <v>462128</v>
      </c>
      <c r="E3119" s="1" t="s">
        <v>2923</v>
      </c>
      <c r="F3119" s="1">
        <v>7</v>
      </c>
      <c r="G3119">
        <v>58139</v>
      </c>
      <c r="H3119">
        <v>409</v>
      </c>
      <c r="I3119" t="str">
        <f t="shared" si="48"/>
        <v>46212</v>
      </c>
      <c r="J3119">
        <f>IFERROR(VLOOKUP(I3119,着工統計から!$B$2:$B$992,2,FALSE), 0)</f>
        <v>0</v>
      </c>
    </row>
    <row r="3120" spans="2:10" x14ac:dyDescent="0.7">
      <c r="B3120" s="1">
        <v>3116</v>
      </c>
      <c r="C3120" s="1" t="s">
        <v>46</v>
      </c>
      <c r="D3120" s="1">
        <v>464449</v>
      </c>
      <c r="E3120" s="1" t="s">
        <v>2924</v>
      </c>
      <c r="F3120" s="1">
        <v>7</v>
      </c>
      <c r="G3120">
        <v>8071</v>
      </c>
      <c r="H3120">
        <v>57</v>
      </c>
      <c r="I3120" t="str">
        <f t="shared" si="48"/>
        <v>46444</v>
      </c>
      <c r="J3120">
        <f>IFERROR(VLOOKUP(I3120,着工統計から!$B$2:$B$992,2,FALSE), 0)</f>
        <v>0</v>
      </c>
    </row>
    <row r="3121" spans="2:10" x14ac:dyDescent="0.7">
      <c r="B3121" s="1">
        <v>3117</v>
      </c>
      <c r="C3121" s="1" t="s">
        <v>46</v>
      </c>
      <c r="D3121" s="1">
        <v>464457</v>
      </c>
      <c r="E3121" s="1" t="s">
        <v>2925</v>
      </c>
      <c r="F3121" s="1">
        <v>6</v>
      </c>
      <c r="G3121">
        <v>4227</v>
      </c>
      <c r="H3121">
        <v>30</v>
      </c>
      <c r="I3121" t="str">
        <f t="shared" si="48"/>
        <v>46445</v>
      </c>
      <c r="J3121">
        <f>IFERROR(VLOOKUP(I3121,着工統計から!$B$2:$B$992,2,FALSE), 0)</f>
        <v>0</v>
      </c>
    </row>
    <row r="3122" spans="2:10" x14ac:dyDescent="0.7">
      <c r="B3122" s="1">
        <v>3118</v>
      </c>
      <c r="C3122" s="1" t="s">
        <v>46</v>
      </c>
      <c r="D3122" s="1">
        <v>464481</v>
      </c>
      <c r="E3122" s="1" t="s">
        <v>2926</v>
      </c>
      <c r="F3122" s="1">
        <v>6</v>
      </c>
      <c r="G3122">
        <v>7155</v>
      </c>
      <c r="H3122">
        <v>50</v>
      </c>
      <c r="I3122" t="str">
        <f t="shared" si="48"/>
        <v>46448</v>
      </c>
      <c r="J3122">
        <f>IFERROR(VLOOKUP(I3122,着工統計から!$B$2:$B$992,2,FALSE), 0)</f>
        <v>0</v>
      </c>
    </row>
    <row r="3123" spans="2:10" x14ac:dyDescent="0.7">
      <c r="B3123" s="1">
        <v>3119</v>
      </c>
      <c r="C3123" s="1" t="s">
        <v>46</v>
      </c>
      <c r="D3123" s="1">
        <v>464490</v>
      </c>
      <c r="E3123" s="1" t="s">
        <v>2927</v>
      </c>
      <c r="F3123" s="1">
        <v>6</v>
      </c>
      <c r="G3123">
        <v>4914</v>
      </c>
      <c r="H3123">
        <v>35</v>
      </c>
      <c r="I3123" t="str">
        <f t="shared" si="48"/>
        <v>46449</v>
      </c>
      <c r="J3123">
        <f>IFERROR(VLOOKUP(I3123,着工統計から!$B$2:$B$992,2,FALSE), 0)</f>
        <v>0</v>
      </c>
    </row>
    <row r="3124" spans="2:10" x14ac:dyDescent="0.7">
      <c r="B3124" s="1">
        <v>3120</v>
      </c>
      <c r="C3124" s="1" t="s">
        <v>46</v>
      </c>
      <c r="D3124" s="1">
        <v>464503</v>
      </c>
      <c r="E3124" s="1" t="s">
        <v>2928</v>
      </c>
      <c r="F3124" s="1">
        <v>7</v>
      </c>
      <c r="G3124">
        <v>37898</v>
      </c>
      <c r="H3124">
        <v>267</v>
      </c>
      <c r="I3124" t="str">
        <f t="shared" si="48"/>
        <v>46450</v>
      </c>
      <c r="J3124">
        <f>IFERROR(VLOOKUP(I3124,着工統計から!$B$2:$B$992,2,FALSE), 0)</f>
        <v>0</v>
      </c>
    </row>
    <row r="3125" spans="2:10" x14ac:dyDescent="0.7">
      <c r="B3125" s="1">
        <v>3121</v>
      </c>
      <c r="C3125" s="1" t="s">
        <v>46</v>
      </c>
      <c r="D3125" s="1">
        <v>464511</v>
      </c>
      <c r="E3125" s="1" t="s">
        <v>2929</v>
      </c>
      <c r="F3125" s="1">
        <v>7</v>
      </c>
      <c r="G3125">
        <v>5453</v>
      </c>
      <c r="H3125">
        <v>38</v>
      </c>
      <c r="I3125" t="str">
        <f t="shared" si="48"/>
        <v>46451</v>
      </c>
      <c r="J3125">
        <f>IFERROR(VLOOKUP(I3125,着工統計から!$B$2:$B$992,2,FALSE), 0)</f>
        <v>0</v>
      </c>
    </row>
    <row r="3126" spans="2:10" x14ac:dyDescent="0.7">
      <c r="B3126" s="1">
        <v>3122</v>
      </c>
      <c r="C3126" s="1" t="s">
        <v>46</v>
      </c>
      <c r="D3126" s="1">
        <v>462055</v>
      </c>
      <c r="E3126" s="1" t="s">
        <v>2930</v>
      </c>
      <c r="F3126" s="1">
        <v>7</v>
      </c>
      <c r="G3126">
        <v>22792</v>
      </c>
      <c r="H3126">
        <v>13</v>
      </c>
      <c r="I3126" t="str">
        <f t="shared" si="48"/>
        <v>46205</v>
      </c>
      <c r="J3126">
        <f>IFERROR(VLOOKUP(I3126,着工統計から!$B$2:$B$992,2,FALSE), 0)</f>
        <v>0</v>
      </c>
    </row>
    <row r="3127" spans="2:10" x14ac:dyDescent="0.7">
      <c r="B3127" s="1">
        <v>3123</v>
      </c>
      <c r="C3127" s="1" t="s">
        <v>46</v>
      </c>
      <c r="D3127" s="1">
        <v>463612</v>
      </c>
      <c r="E3127" s="1" t="s">
        <v>2931</v>
      </c>
      <c r="F3127" s="1">
        <v>7</v>
      </c>
      <c r="G3127">
        <v>6490</v>
      </c>
      <c r="H3127">
        <v>4</v>
      </c>
      <c r="I3127" t="str">
        <f t="shared" si="48"/>
        <v>46361</v>
      </c>
      <c r="J3127">
        <f>IFERROR(VLOOKUP(I3127,着工統計から!$B$2:$B$992,2,FALSE), 0)</f>
        <v>0</v>
      </c>
    </row>
    <row r="3128" spans="2:10" x14ac:dyDescent="0.7">
      <c r="B3128" s="1">
        <v>3124</v>
      </c>
      <c r="C3128" s="1" t="s">
        <v>46</v>
      </c>
      <c r="D3128" s="1">
        <v>462110</v>
      </c>
      <c r="E3128" s="1" t="s">
        <v>2932</v>
      </c>
      <c r="F3128" s="1">
        <v>7</v>
      </c>
      <c r="G3128">
        <v>21137</v>
      </c>
      <c r="H3128">
        <v>98</v>
      </c>
      <c r="I3128" t="str">
        <f t="shared" si="48"/>
        <v>46211</v>
      </c>
      <c r="J3128">
        <f>IFERROR(VLOOKUP(I3128,着工統計から!$B$2:$B$992,2,FALSE), 0)</f>
        <v>0</v>
      </c>
    </row>
    <row r="3129" spans="2:10" x14ac:dyDescent="0.7">
      <c r="B3129" s="1">
        <v>3125</v>
      </c>
      <c r="C3129" s="1" t="s">
        <v>46</v>
      </c>
      <c r="D3129" s="1">
        <v>463418</v>
      </c>
      <c r="E3129" s="1" t="s">
        <v>2933</v>
      </c>
      <c r="F3129" s="1">
        <v>7</v>
      </c>
      <c r="G3129">
        <v>2520</v>
      </c>
      <c r="H3129">
        <v>12</v>
      </c>
      <c r="I3129" t="str">
        <f t="shared" si="48"/>
        <v>46341</v>
      </c>
      <c r="J3129">
        <f>IFERROR(VLOOKUP(I3129,着工統計から!$B$2:$B$992,2,FALSE), 0)</f>
        <v>0</v>
      </c>
    </row>
    <row r="3130" spans="2:10" x14ac:dyDescent="0.7">
      <c r="B3130" s="1">
        <v>3126</v>
      </c>
      <c r="C3130" s="1" t="s">
        <v>46</v>
      </c>
      <c r="D3130" s="1">
        <v>463426</v>
      </c>
      <c r="E3130" s="1" t="s">
        <v>2934</v>
      </c>
      <c r="F3130" s="1">
        <v>7</v>
      </c>
      <c r="G3130">
        <v>1942</v>
      </c>
      <c r="H3130">
        <v>9</v>
      </c>
      <c r="I3130" t="str">
        <f t="shared" si="48"/>
        <v>46342</v>
      </c>
      <c r="J3130">
        <f>IFERROR(VLOOKUP(I3130,着工統計から!$B$2:$B$992,2,FALSE), 0)</f>
        <v>0</v>
      </c>
    </row>
    <row r="3131" spans="2:10" x14ac:dyDescent="0.7">
      <c r="B3131" s="1">
        <v>3127</v>
      </c>
      <c r="C3131" s="1" t="s">
        <v>46</v>
      </c>
      <c r="D3131" s="1">
        <v>463434</v>
      </c>
      <c r="E3131" s="1" t="s">
        <v>2935</v>
      </c>
      <c r="F3131" s="1">
        <v>7</v>
      </c>
      <c r="G3131">
        <v>3181</v>
      </c>
      <c r="H3131">
        <v>15</v>
      </c>
      <c r="I3131" t="str">
        <f t="shared" si="48"/>
        <v>46343</v>
      </c>
      <c r="J3131">
        <f>IFERROR(VLOOKUP(I3131,着工統計から!$B$2:$B$992,2,FALSE), 0)</f>
        <v>0</v>
      </c>
    </row>
    <row r="3132" spans="2:10" x14ac:dyDescent="0.7">
      <c r="B3132" s="1">
        <v>3128</v>
      </c>
      <c r="C3132" s="1" t="s">
        <v>46</v>
      </c>
      <c r="D3132" s="1">
        <v>463680</v>
      </c>
      <c r="E3132" s="1" t="s">
        <v>2936</v>
      </c>
      <c r="F3132" s="1">
        <v>7</v>
      </c>
      <c r="G3132">
        <v>6659</v>
      </c>
      <c r="H3132">
        <v>31</v>
      </c>
      <c r="I3132" t="str">
        <f t="shared" si="48"/>
        <v>46368</v>
      </c>
      <c r="J3132">
        <f>IFERROR(VLOOKUP(I3132,着工統計から!$B$2:$B$992,2,FALSE), 0)</f>
        <v>0</v>
      </c>
    </row>
    <row r="3133" spans="2:10" x14ac:dyDescent="0.7">
      <c r="B3133" s="1">
        <v>3129</v>
      </c>
      <c r="C3133" s="1" t="s">
        <v>46</v>
      </c>
      <c r="D3133" s="1">
        <v>464651</v>
      </c>
      <c r="E3133" s="1" t="s">
        <v>425</v>
      </c>
      <c r="F3133" s="1">
        <v>7</v>
      </c>
      <c r="G3133">
        <v>3977</v>
      </c>
      <c r="H3133">
        <v>19</v>
      </c>
      <c r="I3133" t="str">
        <f t="shared" si="48"/>
        <v>46465</v>
      </c>
      <c r="J3133">
        <f>IFERROR(VLOOKUP(I3133,着工統計から!$B$2:$B$992,2,FALSE), 0)</f>
        <v>0</v>
      </c>
    </row>
    <row r="3134" spans="2:10" x14ac:dyDescent="0.7">
      <c r="B3134" s="1">
        <v>3130</v>
      </c>
      <c r="C3134" s="1" t="s">
        <v>46</v>
      </c>
      <c r="D3134" s="1">
        <v>464660</v>
      </c>
      <c r="E3134" s="1" t="s">
        <v>2937</v>
      </c>
      <c r="F3134" s="1">
        <v>7</v>
      </c>
      <c r="G3134">
        <v>16820</v>
      </c>
      <c r="H3134">
        <v>79</v>
      </c>
      <c r="I3134" t="str">
        <f t="shared" si="48"/>
        <v>46466</v>
      </c>
      <c r="J3134">
        <f>IFERROR(VLOOKUP(I3134,着工統計から!$B$2:$B$992,2,FALSE), 0)</f>
        <v>0</v>
      </c>
    </row>
    <row r="3135" spans="2:10" x14ac:dyDescent="0.7">
      <c r="B3135" s="1">
        <v>3131</v>
      </c>
      <c r="C3135" s="1" t="s">
        <v>46</v>
      </c>
      <c r="D3135" s="1">
        <v>464678</v>
      </c>
      <c r="E3135" s="1" t="s">
        <v>2649</v>
      </c>
      <c r="F3135" s="1">
        <v>7</v>
      </c>
      <c r="G3135">
        <v>10682</v>
      </c>
      <c r="H3135">
        <v>50</v>
      </c>
      <c r="I3135" t="str">
        <f t="shared" si="48"/>
        <v>46467</v>
      </c>
      <c r="J3135">
        <f>IFERROR(VLOOKUP(I3135,着工統計から!$B$2:$B$992,2,FALSE), 0)</f>
        <v>0</v>
      </c>
    </row>
    <row r="3136" spans="2:10" x14ac:dyDescent="0.7">
      <c r="B3136" s="1">
        <v>3132</v>
      </c>
      <c r="C3136" s="1" t="s">
        <v>46</v>
      </c>
      <c r="D3136" s="1">
        <v>462071</v>
      </c>
      <c r="E3136" s="1" t="s">
        <v>2938</v>
      </c>
      <c r="F3136" s="1">
        <v>7</v>
      </c>
      <c r="G3136">
        <v>36216</v>
      </c>
      <c r="H3136">
        <v>124</v>
      </c>
      <c r="I3136" t="str">
        <f t="shared" si="48"/>
        <v>46207</v>
      </c>
      <c r="J3136">
        <f>IFERROR(VLOOKUP(I3136,着工統計から!$B$2:$B$992,2,FALSE), 0)</f>
        <v>0</v>
      </c>
    </row>
    <row r="3137" spans="2:10" x14ac:dyDescent="0.7">
      <c r="B3137" s="1">
        <v>3133</v>
      </c>
      <c r="C3137" s="1" t="s">
        <v>46</v>
      </c>
      <c r="D3137" s="1">
        <v>465267</v>
      </c>
      <c r="E3137" s="1" t="s">
        <v>2939</v>
      </c>
      <c r="F3137" s="1">
        <v>7</v>
      </c>
      <c r="G3137">
        <v>1292</v>
      </c>
      <c r="H3137">
        <v>4</v>
      </c>
      <c r="I3137" t="str">
        <f t="shared" si="48"/>
        <v>46526</v>
      </c>
      <c r="J3137">
        <f>IFERROR(VLOOKUP(I3137,着工統計から!$B$2:$B$992,2,FALSE), 0)</f>
        <v>0</v>
      </c>
    </row>
    <row r="3138" spans="2:10" x14ac:dyDescent="0.7">
      <c r="B3138" s="1">
        <v>3134</v>
      </c>
      <c r="C3138" s="1" t="s">
        <v>46</v>
      </c>
      <c r="D3138" s="1">
        <v>465283</v>
      </c>
      <c r="E3138" s="1" t="s">
        <v>2940</v>
      </c>
      <c r="F3138" s="1">
        <v>7</v>
      </c>
      <c r="G3138">
        <v>5648</v>
      </c>
      <c r="H3138">
        <v>19</v>
      </c>
      <c r="I3138" t="str">
        <f t="shared" si="48"/>
        <v>46528</v>
      </c>
      <c r="J3138">
        <f>IFERROR(VLOOKUP(I3138,着工統計から!$B$2:$B$992,2,FALSE), 0)</f>
        <v>0</v>
      </c>
    </row>
    <row r="3139" spans="2:10" x14ac:dyDescent="0.7">
      <c r="B3139" s="1">
        <v>3135</v>
      </c>
      <c r="C3139" s="1" t="s">
        <v>46</v>
      </c>
      <c r="D3139" s="1">
        <v>463230</v>
      </c>
      <c r="E3139" s="1" t="s">
        <v>2941</v>
      </c>
      <c r="F3139" s="1">
        <v>7</v>
      </c>
      <c r="G3139">
        <v>11905</v>
      </c>
      <c r="H3139">
        <v>41</v>
      </c>
      <c r="I3139" t="str">
        <f t="shared" si="48"/>
        <v>46323</v>
      </c>
      <c r="J3139">
        <f>IFERROR(VLOOKUP(I3139,着工統計から!$B$2:$B$992,2,FALSE), 0)</f>
        <v>0</v>
      </c>
    </row>
    <row r="3140" spans="2:10" x14ac:dyDescent="0.7">
      <c r="B3140" s="1">
        <v>3136</v>
      </c>
      <c r="C3140" s="1" t="s">
        <v>46</v>
      </c>
      <c r="D3140" s="1">
        <v>463442</v>
      </c>
      <c r="E3140" s="1" t="s">
        <v>2942</v>
      </c>
      <c r="F3140" s="1">
        <v>7</v>
      </c>
      <c r="G3140">
        <v>11469</v>
      </c>
      <c r="H3140">
        <v>40</v>
      </c>
      <c r="I3140" t="str">
        <f t="shared" si="48"/>
        <v>46344</v>
      </c>
      <c r="J3140">
        <f>IFERROR(VLOOKUP(I3140,着工統計から!$B$2:$B$992,2,FALSE), 0)</f>
        <v>0</v>
      </c>
    </row>
    <row r="3141" spans="2:10" x14ac:dyDescent="0.7">
      <c r="B3141" s="1">
        <v>3137</v>
      </c>
      <c r="C3141" s="1" t="s">
        <v>46</v>
      </c>
      <c r="D3141" s="1">
        <v>463451</v>
      </c>
      <c r="E3141" s="1" t="s">
        <v>1541</v>
      </c>
      <c r="F3141" s="1">
        <v>7</v>
      </c>
      <c r="G3141">
        <v>12978</v>
      </c>
      <c r="H3141">
        <v>45</v>
      </c>
      <c r="I3141" t="str">
        <f t="shared" si="48"/>
        <v>46345</v>
      </c>
      <c r="J3141">
        <f>IFERROR(VLOOKUP(I3141,着工統計から!$B$2:$B$992,2,FALSE), 0)</f>
        <v>0</v>
      </c>
    </row>
    <row r="3142" spans="2:10" x14ac:dyDescent="0.7">
      <c r="B3142" s="1">
        <v>3138</v>
      </c>
      <c r="C3142" s="1" t="s">
        <v>46</v>
      </c>
      <c r="D3142" s="1">
        <v>462098</v>
      </c>
      <c r="E3142" s="1" t="s">
        <v>2943</v>
      </c>
      <c r="F3142" s="1">
        <v>6</v>
      </c>
      <c r="G3142">
        <v>18865</v>
      </c>
      <c r="H3142">
        <v>84</v>
      </c>
      <c r="I3142" t="str">
        <f t="shared" ref="I3142:I3205" si="49">LEFT(TEXT(D3142,"000000"),5)</f>
        <v>46209</v>
      </c>
      <c r="J3142">
        <f>IFERROR(VLOOKUP(I3142,着工統計から!$B$2:$B$992,2,FALSE), 0)</f>
        <v>0</v>
      </c>
    </row>
    <row r="3143" spans="2:10" x14ac:dyDescent="0.7">
      <c r="B3143" s="1">
        <v>3139</v>
      </c>
      <c r="C3143" s="1" t="s">
        <v>46</v>
      </c>
      <c r="D3143" s="1">
        <v>464210</v>
      </c>
      <c r="E3143" s="1" t="s">
        <v>2944</v>
      </c>
      <c r="F3143" s="1">
        <v>6</v>
      </c>
      <c r="G3143">
        <v>7945</v>
      </c>
      <c r="H3143">
        <v>35</v>
      </c>
      <c r="I3143" t="str">
        <f t="shared" si="49"/>
        <v>46421</v>
      </c>
      <c r="J3143">
        <f>IFERROR(VLOOKUP(I3143,着工統計から!$B$2:$B$992,2,FALSE), 0)</f>
        <v>0</v>
      </c>
    </row>
    <row r="3144" spans="2:10" x14ac:dyDescent="0.7">
      <c r="B3144" s="1">
        <v>3140</v>
      </c>
      <c r="C3144" s="1" t="s">
        <v>46</v>
      </c>
      <c r="D3144" s="1">
        <v>464414</v>
      </c>
      <c r="E3144" s="1" t="s">
        <v>2945</v>
      </c>
      <c r="F3144" s="1">
        <v>7</v>
      </c>
      <c r="G3144">
        <v>21644</v>
      </c>
      <c r="H3144">
        <v>261</v>
      </c>
      <c r="I3144" t="str">
        <f t="shared" si="49"/>
        <v>46441</v>
      </c>
      <c r="J3144">
        <f>IFERROR(VLOOKUP(I3144,着工統計から!$B$2:$B$992,2,FALSE), 0)</f>
        <v>0</v>
      </c>
    </row>
    <row r="3145" spans="2:10" x14ac:dyDescent="0.7">
      <c r="B3145" s="1">
        <v>3141</v>
      </c>
      <c r="C3145" s="1" t="s">
        <v>46</v>
      </c>
      <c r="D3145" s="1">
        <v>464422</v>
      </c>
      <c r="E3145" s="1" t="s">
        <v>2946</v>
      </c>
      <c r="F3145" s="1">
        <v>7</v>
      </c>
      <c r="G3145">
        <v>47031</v>
      </c>
      <c r="H3145">
        <v>567</v>
      </c>
      <c r="I3145" t="str">
        <f t="shared" si="49"/>
        <v>46442</v>
      </c>
      <c r="J3145">
        <f>IFERROR(VLOOKUP(I3145,着工統計から!$B$2:$B$992,2,FALSE), 0)</f>
        <v>0</v>
      </c>
    </row>
    <row r="3146" spans="2:10" x14ac:dyDescent="0.7">
      <c r="B3146" s="1">
        <v>3142</v>
      </c>
      <c r="C3146" s="1" t="s">
        <v>46</v>
      </c>
      <c r="D3146" s="1">
        <v>464431</v>
      </c>
      <c r="E3146" s="1" t="s">
        <v>1797</v>
      </c>
      <c r="F3146" s="1">
        <v>7</v>
      </c>
      <c r="G3146">
        <v>6498</v>
      </c>
      <c r="H3146">
        <v>78</v>
      </c>
      <c r="I3146" t="str">
        <f t="shared" si="49"/>
        <v>46443</v>
      </c>
      <c r="J3146">
        <f>IFERROR(VLOOKUP(I3146,着工統計から!$B$2:$B$992,2,FALSE), 0)</f>
        <v>0</v>
      </c>
    </row>
    <row r="3147" spans="2:10" x14ac:dyDescent="0.7">
      <c r="B3147" s="1">
        <v>3143</v>
      </c>
      <c r="C3147" s="1" t="s">
        <v>46</v>
      </c>
      <c r="D3147" s="1">
        <v>463035</v>
      </c>
      <c r="E3147" s="1" t="s">
        <v>2947</v>
      </c>
      <c r="F3147" s="1">
        <v>7</v>
      </c>
      <c r="G3147">
        <v>407</v>
      </c>
      <c r="H3147">
        <v>5</v>
      </c>
      <c r="I3147" t="str">
        <f t="shared" si="49"/>
        <v>46303</v>
      </c>
      <c r="J3147">
        <f>IFERROR(VLOOKUP(I3147,着工統計から!$B$2:$B$992,2,FALSE), 0)</f>
        <v>0</v>
      </c>
    </row>
    <row r="3148" spans="2:10" x14ac:dyDescent="0.7">
      <c r="B3148" s="1">
        <v>3144</v>
      </c>
      <c r="C3148" s="1" t="s">
        <v>46</v>
      </c>
      <c r="D3148" s="1">
        <v>463043</v>
      </c>
      <c r="E3148" s="1" t="s">
        <v>2948</v>
      </c>
      <c r="F3148" s="1">
        <v>7</v>
      </c>
      <c r="G3148">
        <v>756</v>
      </c>
      <c r="H3148">
        <v>0</v>
      </c>
      <c r="I3148" t="str">
        <f t="shared" si="49"/>
        <v>46304</v>
      </c>
      <c r="J3148">
        <f>IFERROR(VLOOKUP(I3148,着工統計から!$B$2:$B$992,2,FALSE), 0)</f>
        <v>0</v>
      </c>
    </row>
    <row r="3149" spans="2:10" x14ac:dyDescent="0.7">
      <c r="B3149" s="1">
        <v>3145</v>
      </c>
      <c r="C3149" s="1" t="s">
        <v>46</v>
      </c>
      <c r="D3149" s="1">
        <v>463841</v>
      </c>
      <c r="E3149" s="1" t="s">
        <v>2949</v>
      </c>
      <c r="F3149" s="1">
        <v>6</v>
      </c>
      <c r="G3149">
        <v>14958</v>
      </c>
      <c r="H3149">
        <v>43</v>
      </c>
      <c r="I3149" t="str">
        <f t="shared" si="49"/>
        <v>46384</v>
      </c>
      <c r="J3149">
        <f>IFERROR(VLOOKUP(I3149,着工統計から!$B$2:$B$992,2,FALSE), 0)</f>
        <v>0</v>
      </c>
    </row>
    <row r="3150" spans="2:10" x14ac:dyDescent="0.7">
      <c r="B3150" s="1">
        <v>3146</v>
      </c>
      <c r="C3150" s="1" t="s">
        <v>46</v>
      </c>
      <c r="D3150" s="1">
        <v>463850</v>
      </c>
      <c r="E3150" s="1" t="s">
        <v>302</v>
      </c>
      <c r="F3150" s="1">
        <v>6</v>
      </c>
      <c r="G3150">
        <v>4107</v>
      </c>
      <c r="H3150">
        <v>12</v>
      </c>
      <c r="I3150" t="str">
        <f t="shared" si="49"/>
        <v>46385</v>
      </c>
      <c r="J3150">
        <f>IFERROR(VLOOKUP(I3150,着工統計から!$B$2:$B$992,2,FALSE), 0)</f>
        <v>0</v>
      </c>
    </row>
    <row r="3151" spans="2:10" x14ac:dyDescent="0.7">
      <c r="B3151" s="1">
        <v>3147</v>
      </c>
      <c r="C3151" s="1" t="s">
        <v>46</v>
      </c>
      <c r="D3151" s="1">
        <v>463868</v>
      </c>
      <c r="E3151" s="1" t="s">
        <v>2950</v>
      </c>
      <c r="F3151" s="1">
        <v>6</v>
      </c>
      <c r="G3151">
        <v>3335</v>
      </c>
      <c r="H3151">
        <v>10</v>
      </c>
      <c r="I3151" t="str">
        <f t="shared" si="49"/>
        <v>46386</v>
      </c>
      <c r="J3151">
        <f>IFERROR(VLOOKUP(I3151,着工統計から!$B$2:$B$992,2,FALSE), 0)</f>
        <v>0</v>
      </c>
    </row>
    <row r="3152" spans="2:10" x14ac:dyDescent="0.7">
      <c r="B3152" s="1">
        <v>3148</v>
      </c>
      <c r="C3152" s="1" t="s">
        <v>46</v>
      </c>
      <c r="D3152" s="1">
        <v>464031</v>
      </c>
      <c r="E3152" s="1" t="s">
        <v>702</v>
      </c>
      <c r="F3152" s="1">
        <v>7</v>
      </c>
      <c r="G3152">
        <v>6206</v>
      </c>
      <c r="H3152">
        <v>23</v>
      </c>
      <c r="I3152" t="str">
        <f t="shared" si="49"/>
        <v>46403</v>
      </c>
      <c r="J3152">
        <f>IFERROR(VLOOKUP(I3152,着工統計から!$B$2:$B$992,2,FALSE), 0)</f>
        <v>0</v>
      </c>
    </row>
    <row r="3153" spans="2:10" x14ac:dyDescent="0.7">
      <c r="B3153" s="1">
        <v>3149</v>
      </c>
      <c r="C3153" s="1" t="s">
        <v>46</v>
      </c>
      <c r="D3153" s="1">
        <v>464040</v>
      </c>
      <c r="E3153" s="1" t="s">
        <v>1725</v>
      </c>
      <c r="F3153" s="1">
        <v>7</v>
      </c>
      <c r="G3153">
        <v>4225</v>
      </c>
      <c r="H3153">
        <v>15</v>
      </c>
      <c r="I3153" t="str">
        <f t="shared" si="49"/>
        <v>46404</v>
      </c>
      <c r="J3153">
        <f>IFERROR(VLOOKUP(I3153,着工統計から!$B$2:$B$992,2,FALSE), 0)</f>
        <v>0</v>
      </c>
    </row>
    <row r="3154" spans="2:10" x14ac:dyDescent="0.7">
      <c r="B3154" s="1">
        <v>3150</v>
      </c>
      <c r="C3154" s="1" t="s">
        <v>46</v>
      </c>
      <c r="D3154" s="1">
        <v>464465</v>
      </c>
      <c r="E3154" s="1" t="s">
        <v>2951</v>
      </c>
      <c r="F3154" s="1">
        <v>6</v>
      </c>
      <c r="G3154">
        <v>6460</v>
      </c>
      <c r="H3154">
        <v>11</v>
      </c>
      <c r="I3154" t="str">
        <f t="shared" si="49"/>
        <v>46446</v>
      </c>
      <c r="J3154">
        <f>IFERROR(VLOOKUP(I3154,着工統計から!$B$2:$B$992,2,FALSE), 0)</f>
        <v>0</v>
      </c>
    </row>
    <row r="3155" spans="2:10" x14ac:dyDescent="0.7">
      <c r="B3155" s="1">
        <v>3151</v>
      </c>
      <c r="C3155" s="1" t="s">
        <v>46</v>
      </c>
      <c r="D3155" s="1">
        <v>464473</v>
      </c>
      <c r="E3155" s="1" t="s">
        <v>2952</v>
      </c>
      <c r="F3155" s="1">
        <v>6</v>
      </c>
      <c r="G3155">
        <v>3867</v>
      </c>
      <c r="H3155">
        <v>7</v>
      </c>
      <c r="I3155" t="str">
        <f t="shared" si="49"/>
        <v>46447</v>
      </c>
      <c r="J3155">
        <f>IFERROR(VLOOKUP(I3155,着工統計から!$B$2:$B$992,2,FALSE), 0)</f>
        <v>0</v>
      </c>
    </row>
    <row r="3156" spans="2:10" x14ac:dyDescent="0.7">
      <c r="B3156" s="1">
        <v>3152</v>
      </c>
      <c r="C3156" s="1" t="s">
        <v>46</v>
      </c>
      <c r="D3156" s="1">
        <v>464686</v>
      </c>
      <c r="E3156" s="1" t="s">
        <v>2277</v>
      </c>
      <c r="F3156" s="1">
        <v>7</v>
      </c>
      <c r="G3156">
        <v>13241</v>
      </c>
      <c r="H3156">
        <v>57</v>
      </c>
      <c r="I3156" t="str">
        <f t="shared" si="49"/>
        <v>46468</v>
      </c>
      <c r="J3156">
        <f>IFERROR(VLOOKUP(I3156,着工統計から!$B$2:$B$992,2,FALSE), 0)</f>
        <v>0</v>
      </c>
    </row>
    <row r="3157" spans="2:10" x14ac:dyDescent="0.7">
      <c r="B3157" s="1">
        <v>3153</v>
      </c>
      <c r="C3157" s="1" t="s">
        <v>46</v>
      </c>
      <c r="D3157" s="1">
        <v>464821</v>
      </c>
      <c r="E3157" s="1" t="s">
        <v>2953</v>
      </c>
      <c r="F3157" s="1">
        <v>7</v>
      </c>
      <c r="G3157">
        <v>6530</v>
      </c>
      <c r="H3157">
        <v>24</v>
      </c>
      <c r="I3157" t="str">
        <f t="shared" si="49"/>
        <v>46482</v>
      </c>
      <c r="J3157">
        <f>IFERROR(VLOOKUP(I3157,着工統計から!$B$2:$B$992,2,FALSE), 0)</f>
        <v>0</v>
      </c>
    </row>
    <row r="3158" spans="2:10" x14ac:dyDescent="0.7">
      <c r="B3158" s="1">
        <v>3154</v>
      </c>
      <c r="C3158" s="1" t="s">
        <v>46</v>
      </c>
      <c r="D3158" s="1">
        <v>464864</v>
      </c>
      <c r="E3158" s="1" t="s">
        <v>2954</v>
      </c>
      <c r="F3158" s="1">
        <v>7</v>
      </c>
      <c r="G3158">
        <v>5583</v>
      </c>
      <c r="H3158">
        <v>12</v>
      </c>
      <c r="I3158" t="str">
        <f t="shared" si="49"/>
        <v>46486</v>
      </c>
      <c r="J3158">
        <f>IFERROR(VLOOKUP(I3158,着工統計から!$B$2:$B$992,2,FALSE), 0)</f>
        <v>0</v>
      </c>
    </row>
    <row r="3159" spans="2:10" x14ac:dyDescent="0.7">
      <c r="B3159" s="1">
        <v>3155</v>
      </c>
      <c r="C3159" s="1" t="s">
        <v>46</v>
      </c>
      <c r="D3159" s="1">
        <v>464881</v>
      </c>
      <c r="E3159" s="1" t="s">
        <v>472</v>
      </c>
      <c r="F3159" s="1">
        <v>7</v>
      </c>
      <c r="G3159">
        <v>2340</v>
      </c>
      <c r="H3159">
        <v>5</v>
      </c>
      <c r="I3159" t="str">
        <f t="shared" si="49"/>
        <v>46488</v>
      </c>
      <c r="J3159">
        <f>IFERROR(VLOOKUP(I3159,着工統計から!$B$2:$B$992,2,FALSE), 0)</f>
        <v>0</v>
      </c>
    </row>
    <row r="3160" spans="2:10" x14ac:dyDescent="0.7">
      <c r="B3160" s="1">
        <v>3156</v>
      </c>
      <c r="C3160" s="1" t="s">
        <v>46</v>
      </c>
      <c r="D3160" s="1">
        <v>464872</v>
      </c>
      <c r="E3160" s="1" t="s">
        <v>2955</v>
      </c>
      <c r="F3160" s="1">
        <v>7</v>
      </c>
      <c r="G3160">
        <v>5349</v>
      </c>
      <c r="H3160">
        <v>6</v>
      </c>
      <c r="I3160" t="str">
        <f t="shared" si="49"/>
        <v>46487</v>
      </c>
      <c r="J3160">
        <f>IFERROR(VLOOKUP(I3160,着工統計から!$B$2:$B$992,2,FALSE), 0)</f>
        <v>0</v>
      </c>
    </row>
    <row r="3161" spans="2:10" x14ac:dyDescent="0.7">
      <c r="B3161" s="1">
        <v>3157</v>
      </c>
      <c r="C3161" s="1" t="s">
        <v>46</v>
      </c>
      <c r="D3161" s="1">
        <v>464899</v>
      </c>
      <c r="E3161" s="1" t="s">
        <v>2956</v>
      </c>
      <c r="F3161" s="1">
        <v>7</v>
      </c>
      <c r="G3161">
        <v>2193</v>
      </c>
      <c r="H3161">
        <v>2</v>
      </c>
      <c r="I3161" t="str">
        <f t="shared" si="49"/>
        <v>46489</v>
      </c>
      <c r="J3161">
        <f>IFERROR(VLOOKUP(I3161,着工統計から!$B$2:$B$992,2,FALSE), 0)</f>
        <v>0</v>
      </c>
    </row>
    <row r="3162" spans="2:10" x14ac:dyDescent="0.7">
      <c r="B3162" s="1">
        <v>3158</v>
      </c>
      <c r="C3162" s="1" t="s">
        <v>46</v>
      </c>
      <c r="D3162" s="1">
        <v>464830</v>
      </c>
      <c r="E3162" s="1" t="s">
        <v>2957</v>
      </c>
      <c r="F3162" s="1">
        <v>7</v>
      </c>
      <c r="G3162">
        <v>3215</v>
      </c>
      <c r="H3162">
        <v>10</v>
      </c>
      <c r="I3162" t="str">
        <f t="shared" si="49"/>
        <v>46483</v>
      </c>
      <c r="J3162">
        <f>IFERROR(VLOOKUP(I3162,着工統計から!$B$2:$B$992,2,FALSE), 0)</f>
        <v>0</v>
      </c>
    </row>
    <row r="3163" spans="2:10" x14ac:dyDescent="0.7">
      <c r="B3163" s="1">
        <v>3159</v>
      </c>
      <c r="C3163" s="1" t="s">
        <v>46</v>
      </c>
      <c r="D3163" s="1">
        <v>464848</v>
      </c>
      <c r="E3163" s="1" t="s">
        <v>2958</v>
      </c>
      <c r="F3163" s="1">
        <v>7</v>
      </c>
      <c r="G3163">
        <v>12449</v>
      </c>
      <c r="H3163">
        <v>38</v>
      </c>
      <c r="I3163" t="str">
        <f t="shared" si="49"/>
        <v>46484</v>
      </c>
      <c r="J3163">
        <f>IFERROR(VLOOKUP(I3163,着工統計から!$B$2:$B$992,2,FALSE), 0)</f>
        <v>0</v>
      </c>
    </row>
    <row r="3164" spans="2:10" x14ac:dyDescent="0.7">
      <c r="B3164" s="1">
        <v>3160</v>
      </c>
      <c r="C3164" s="1" t="s">
        <v>46</v>
      </c>
      <c r="D3164" s="1">
        <v>465011</v>
      </c>
      <c r="E3164" s="1" t="s">
        <v>2959</v>
      </c>
      <c r="F3164" s="1">
        <v>7</v>
      </c>
      <c r="G3164">
        <v>8135</v>
      </c>
      <c r="H3164">
        <v>19</v>
      </c>
      <c r="I3164" t="str">
        <f t="shared" si="49"/>
        <v>46501</v>
      </c>
      <c r="J3164">
        <f>IFERROR(VLOOKUP(I3164,着工統計から!$B$2:$B$992,2,FALSE), 0)</f>
        <v>0</v>
      </c>
    </row>
    <row r="3165" spans="2:10" x14ac:dyDescent="0.7">
      <c r="B3165" s="1">
        <v>3161</v>
      </c>
      <c r="C3165" s="1" t="s">
        <v>46</v>
      </c>
      <c r="D3165" s="1">
        <v>465020</v>
      </c>
      <c r="E3165" s="1" t="s">
        <v>2960</v>
      </c>
      <c r="F3165" s="1">
        <v>7</v>
      </c>
      <c r="G3165">
        <v>5745</v>
      </c>
      <c r="H3165">
        <v>16</v>
      </c>
      <c r="I3165" t="str">
        <f t="shared" si="49"/>
        <v>46502</v>
      </c>
      <c r="J3165">
        <f>IFERROR(VLOOKUP(I3165,着工統計から!$B$2:$B$992,2,FALSE), 0)</f>
        <v>0</v>
      </c>
    </row>
    <row r="3166" spans="2:10" x14ac:dyDescent="0.7">
      <c r="B3166" s="1">
        <v>3162</v>
      </c>
      <c r="C3166" s="1" t="s">
        <v>46</v>
      </c>
      <c r="D3166" s="1">
        <v>465038</v>
      </c>
      <c r="E3166" s="1" t="s">
        <v>2961</v>
      </c>
      <c r="F3166" s="1">
        <v>7</v>
      </c>
      <c r="G3166">
        <v>6228</v>
      </c>
      <c r="H3166">
        <v>24</v>
      </c>
      <c r="I3166" t="str">
        <f t="shared" si="49"/>
        <v>46503</v>
      </c>
      <c r="J3166">
        <f>IFERROR(VLOOKUP(I3166,着工統計から!$B$2:$B$992,2,FALSE), 0)</f>
        <v>0</v>
      </c>
    </row>
    <row r="3167" spans="2:10" x14ac:dyDescent="0.7">
      <c r="B3167" s="1">
        <v>3163</v>
      </c>
      <c r="C3167" s="1" t="s">
        <v>46</v>
      </c>
      <c r="D3167" s="1">
        <v>465046</v>
      </c>
      <c r="E3167" s="1" t="s">
        <v>2962</v>
      </c>
      <c r="F3167" s="1">
        <v>7</v>
      </c>
      <c r="G3167">
        <v>6685</v>
      </c>
      <c r="H3167">
        <v>25</v>
      </c>
      <c r="I3167" t="str">
        <f t="shared" si="49"/>
        <v>46504</v>
      </c>
      <c r="J3167">
        <f>IFERROR(VLOOKUP(I3167,着工統計から!$B$2:$B$992,2,FALSE), 0)</f>
        <v>0</v>
      </c>
    </row>
    <row r="3168" spans="2:10" x14ac:dyDescent="0.7">
      <c r="B3168" s="1">
        <v>3164</v>
      </c>
      <c r="C3168" s="1" t="s">
        <v>46</v>
      </c>
      <c r="D3168" s="1">
        <v>465232</v>
      </c>
      <c r="E3168" s="1" t="s">
        <v>707</v>
      </c>
      <c r="F3168" s="1">
        <v>7</v>
      </c>
      <c r="G3168">
        <v>1530</v>
      </c>
      <c r="H3168">
        <v>9</v>
      </c>
      <c r="I3168" t="str">
        <f t="shared" si="49"/>
        <v>46523</v>
      </c>
      <c r="J3168">
        <f>IFERROR(VLOOKUP(I3168,着工統計から!$B$2:$B$992,2,FALSE), 0)</f>
        <v>0</v>
      </c>
    </row>
    <row r="3169" spans="2:10" x14ac:dyDescent="0.7">
      <c r="B3169" s="1">
        <v>3165</v>
      </c>
      <c r="C3169" s="1" t="s">
        <v>46</v>
      </c>
      <c r="D3169" s="1">
        <v>465241</v>
      </c>
      <c r="E3169" s="1" t="s">
        <v>2963</v>
      </c>
      <c r="F3169" s="1">
        <v>7</v>
      </c>
      <c r="G3169">
        <v>1722</v>
      </c>
      <c r="H3169">
        <v>1</v>
      </c>
      <c r="I3169" t="str">
        <f t="shared" si="49"/>
        <v>46524</v>
      </c>
      <c r="J3169">
        <f>IFERROR(VLOOKUP(I3169,着工統計から!$B$2:$B$992,2,FALSE), 0)</f>
        <v>0</v>
      </c>
    </row>
    <row r="3170" spans="2:10" x14ac:dyDescent="0.7">
      <c r="B3170" s="1">
        <v>3166</v>
      </c>
      <c r="C3170" s="1" t="s">
        <v>46</v>
      </c>
      <c r="D3170" s="1">
        <v>465259</v>
      </c>
      <c r="E3170" s="1" t="s">
        <v>2964</v>
      </c>
      <c r="F3170" s="1">
        <v>7</v>
      </c>
      <c r="G3170">
        <v>9042</v>
      </c>
      <c r="H3170">
        <v>11</v>
      </c>
      <c r="I3170" t="str">
        <f t="shared" si="49"/>
        <v>46525</v>
      </c>
      <c r="J3170">
        <f>IFERROR(VLOOKUP(I3170,着工統計から!$B$2:$B$992,2,FALSE), 0)</f>
        <v>0</v>
      </c>
    </row>
    <row r="3171" spans="2:10" x14ac:dyDescent="0.7">
      <c r="B3171" s="1">
        <v>3167</v>
      </c>
      <c r="C3171" s="1" t="s">
        <v>46</v>
      </c>
      <c r="D3171" s="1">
        <v>465275</v>
      </c>
      <c r="E3171" s="1" t="s">
        <v>2965</v>
      </c>
      <c r="F3171" s="1">
        <v>7</v>
      </c>
      <c r="G3171">
        <v>5806</v>
      </c>
      <c r="H3171">
        <v>26</v>
      </c>
      <c r="I3171" t="str">
        <f t="shared" si="49"/>
        <v>46527</v>
      </c>
      <c r="J3171">
        <f>IFERROR(VLOOKUP(I3171,着工統計から!$B$2:$B$992,2,FALSE), 0)</f>
        <v>0</v>
      </c>
    </row>
    <row r="3172" spans="2:10" x14ac:dyDescent="0.7">
      <c r="B3172" s="1">
        <v>3168</v>
      </c>
      <c r="C3172" s="1" t="s">
        <v>46</v>
      </c>
      <c r="D3172" s="1">
        <v>465291</v>
      </c>
      <c r="E3172" s="1" t="s">
        <v>2966</v>
      </c>
      <c r="F3172" s="1">
        <v>7</v>
      </c>
      <c r="G3172">
        <v>7212</v>
      </c>
      <c r="H3172">
        <v>18</v>
      </c>
      <c r="I3172" t="str">
        <f t="shared" si="49"/>
        <v>46529</v>
      </c>
      <c r="J3172">
        <f>IFERROR(VLOOKUP(I3172,着工統計から!$B$2:$B$992,2,FALSE), 0)</f>
        <v>0</v>
      </c>
    </row>
    <row r="3173" spans="2:10" x14ac:dyDescent="0.7">
      <c r="B3173" s="1">
        <v>3169</v>
      </c>
      <c r="C3173" s="1" t="s">
        <v>46</v>
      </c>
      <c r="D3173" s="1">
        <v>465305</v>
      </c>
      <c r="E3173" s="1" t="s">
        <v>2967</v>
      </c>
      <c r="F3173" s="1">
        <v>7</v>
      </c>
      <c r="G3173">
        <v>11160</v>
      </c>
      <c r="H3173">
        <v>40</v>
      </c>
      <c r="I3173" t="str">
        <f t="shared" si="49"/>
        <v>46530</v>
      </c>
      <c r="J3173">
        <f>IFERROR(VLOOKUP(I3173,着工統計から!$B$2:$B$992,2,FALSE), 0)</f>
        <v>0</v>
      </c>
    </row>
    <row r="3174" spans="2:10" x14ac:dyDescent="0.7">
      <c r="B3174" s="1">
        <v>3170</v>
      </c>
      <c r="C3174" s="1" t="s">
        <v>46</v>
      </c>
      <c r="D3174" s="1">
        <v>465313</v>
      </c>
      <c r="E3174" s="1" t="s">
        <v>2968</v>
      </c>
      <c r="F3174" s="1">
        <v>7</v>
      </c>
      <c r="G3174">
        <v>5975</v>
      </c>
      <c r="H3174">
        <v>10</v>
      </c>
      <c r="I3174" t="str">
        <f t="shared" si="49"/>
        <v>46531</v>
      </c>
      <c r="J3174">
        <f>IFERROR(VLOOKUP(I3174,着工統計から!$B$2:$B$992,2,FALSE), 0)</f>
        <v>0</v>
      </c>
    </row>
    <row r="3175" spans="2:10" x14ac:dyDescent="0.7">
      <c r="B3175" s="1">
        <v>3171</v>
      </c>
      <c r="C3175" s="1" t="s">
        <v>46</v>
      </c>
      <c r="D3175" s="1">
        <v>465321</v>
      </c>
      <c r="E3175" s="1" t="s">
        <v>2969</v>
      </c>
      <c r="F3175" s="1">
        <v>7</v>
      </c>
      <c r="G3175">
        <v>6362</v>
      </c>
      <c r="H3175">
        <v>27</v>
      </c>
      <c r="I3175" t="str">
        <f t="shared" si="49"/>
        <v>46532</v>
      </c>
      <c r="J3175">
        <f>IFERROR(VLOOKUP(I3175,着工統計から!$B$2:$B$992,2,FALSE), 0)</f>
        <v>0</v>
      </c>
    </row>
    <row r="3176" spans="2:10" x14ac:dyDescent="0.7">
      <c r="B3176" s="1">
        <v>3172</v>
      </c>
      <c r="C3176" s="1" t="s">
        <v>46</v>
      </c>
      <c r="D3176" s="1">
        <v>465330</v>
      </c>
      <c r="E3176" s="1" t="s">
        <v>2970</v>
      </c>
      <c r="F3176" s="1">
        <v>7</v>
      </c>
      <c r="G3176">
        <v>6783</v>
      </c>
      <c r="H3176">
        <v>9</v>
      </c>
      <c r="I3176" t="str">
        <f t="shared" si="49"/>
        <v>46533</v>
      </c>
      <c r="J3176">
        <f>IFERROR(VLOOKUP(I3176,着工統計から!$B$2:$B$992,2,FALSE), 0)</f>
        <v>0</v>
      </c>
    </row>
    <row r="3177" spans="2:10" x14ac:dyDescent="0.7">
      <c r="B3177" s="1">
        <v>3173</v>
      </c>
      <c r="C3177" s="1" t="s">
        <v>46</v>
      </c>
      <c r="D3177" s="1">
        <v>465348</v>
      </c>
      <c r="E3177" s="1" t="s">
        <v>2971</v>
      </c>
      <c r="F3177" s="1">
        <v>7</v>
      </c>
      <c r="G3177">
        <v>6213</v>
      </c>
      <c r="H3177">
        <v>15</v>
      </c>
      <c r="I3177" t="str">
        <f t="shared" si="49"/>
        <v>46534</v>
      </c>
      <c r="J3177">
        <f>IFERROR(VLOOKUP(I3177,着工統計から!$B$2:$B$992,2,FALSE), 0)</f>
        <v>0</v>
      </c>
    </row>
    <row r="3178" spans="2:10" x14ac:dyDescent="0.7">
      <c r="B3178" s="1">
        <v>3174</v>
      </c>
      <c r="C3178" s="1" t="s">
        <v>46</v>
      </c>
      <c r="D3178" s="1">
        <v>465356</v>
      </c>
      <c r="E3178" s="1" t="s">
        <v>2972</v>
      </c>
      <c r="F3178" s="1">
        <v>7</v>
      </c>
      <c r="G3178">
        <v>5186</v>
      </c>
      <c r="H3178">
        <v>16</v>
      </c>
      <c r="I3178" t="str">
        <f t="shared" si="49"/>
        <v>46535</v>
      </c>
      <c r="J3178">
        <f>IFERROR(VLOOKUP(I3178,着工統計から!$B$2:$B$992,2,FALSE), 0)</f>
        <v>0</v>
      </c>
    </row>
    <row r="3179" spans="2:10" x14ac:dyDescent="0.7">
      <c r="B3179" s="1">
        <v>3175</v>
      </c>
      <c r="C3179" s="1" t="s">
        <v>47</v>
      </c>
      <c r="D3179" s="1">
        <v>472018</v>
      </c>
      <c r="E3179" s="1" t="s">
        <v>2973</v>
      </c>
      <c r="F3179" s="1">
        <v>8</v>
      </c>
      <c r="G3179">
        <v>319435</v>
      </c>
      <c r="H3179">
        <v>3387</v>
      </c>
      <c r="I3179" t="str">
        <f t="shared" si="49"/>
        <v>47201</v>
      </c>
      <c r="J3179">
        <f>IFERROR(VLOOKUP(I3179,着工統計から!$B$2:$B$992,2,FALSE), 0)</f>
        <v>0</v>
      </c>
    </row>
    <row r="3180" spans="2:10" x14ac:dyDescent="0.7">
      <c r="B3180" s="1">
        <v>3176</v>
      </c>
      <c r="C3180" s="1" t="s">
        <v>47</v>
      </c>
      <c r="D3180" s="1">
        <v>472051</v>
      </c>
      <c r="E3180" s="1" t="s">
        <v>2974</v>
      </c>
      <c r="F3180" s="1">
        <v>8</v>
      </c>
      <c r="G3180">
        <v>96243</v>
      </c>
      <c r="H3180">
        <v>1385</v>
      </c>
      <c r="I3180" t="str">
        <f t="shared" si="49"/>
        <v>47205</v>
      </c>
      <c r="J3180">
        <f>IFERROR(VLOOKUP(I3180,着工統計から!$B$2:$B$992,2,FALSE), 0)</f>
        <v>0</v>
      </c>
    </row>
    <row r="3181" spans="2:10" x14ac:dyDescent="0.7">
      <c r="B3181" s="1">
        <v>3177</v>
      </c>
      <c r="C3181" s="1" t="s">
        <v>47</v>
      </c>
      <c r="D3181" s="1">
        <v>472077</v>
      </c>
      <c r="E3181" s="1" t="s">
        <v>2975</v>
      </c>
      <c r="F3181" s="1">
        <v>8</v>
      </c>
      <c r="G3181">
        <v>47564</v>
      </c>
      <c r="H3181">
        <v>923</v>
      </c>
      <c r="I3181" t="str">
        <f t="shared" si="49"/>
        <v>47207</v>
      </c>
      <c r="J3181">
        <f>IFERROR(VLOOKUP(I3181,着工統計から!$B$2:$B$992,2,FALSE), 0)</f>
        <v>0</v>
      </c>
    </row>
    <row r="3182" spans="2:10" x14ac:dyDescent="0.7">
      <c r="B3182" s="1">
        <v>3178</v>
      </c>
      <c r="C3182" s="1" t="s">
        <v>47</v>
      </c>
      <c r="D3182" s="1">
        <v>472085</v>
      </c>
      <c r="E3182" s="1" t="s">
        <v>2976</v>
      </c>
      <c r="F3182" s="1">
        <v>8</v>
      </c>
      <c r="G3182">
        <v>114232</v>
      </c>
      <c r="H3182">
        <v>1339</v>
      </c>
      <c r="I3182" t="str">
        <f t="shared" si="49"/>
        <v>47208</v>
      </c>
      <c r="J3182">
        <f>IFERROR(VLOOKUP(I3182,着工統計から!$B$2:$B$992,2,FALSE), 0)</f>
        <v>0</v>
      </c>
    </row>
    <row r="3183" spans="2:10" x14ac:dyDescent="0.7">
      <c r="B3183" s="1">
        <v>3179</v>
      </c>
      <c r="C3183" s="1" t="s">
        <v>47</v>
      </c>
      <c r="D3183" s="1">
        <v>472093</v>
      </c>
      <c r="E3183" s="1" t="s">
        <v>2977</v>
      </c>
      <c r="F3183" s="1">
        <v>8</v>
      </c>
      <c r="G3183">
        <v>61674</v>
      </c>
      <c r="H3183">
        <v>514</v>
      </c>
      <c r="I3183" t="str">
        <f t="shared" si="49"/>
        <v>47209</v>
      </c>
      <c r="J3183">
        <f>IFERROR(VLOOKUP(I3183,着工統計から!$B$2:$B$992,2,FALSE), 0)</f>
        <v>0</v>
      </c>
    </row>
    <row r="3184" spans="2:10" x14ac:dyDescent="0.7">
      <c r="B3184" s="1">
        <v>3180</v>
      </c>
      <c r="C3184" s="1" t="s">
        <v>47</v>
      </c>
      <c r="D3184" s="1">
        <v>472107</v>
      </c>
      <c r="E3184" s="1" t="s">
        <v>2978</v>
      </c>
      <c r="F3184" s="1">
        <v>8</v>
      </c>
      <c r="G3184">
        <v>58547</v>
      </c>
      <c r="H3184">
        <v>716</v>
      </c>
      <c r="I3184" t="str">
        <f t="shared" si="49"/>
        <v>47210</v>
      </c>
      <c r="J3184">
        <f>IFERROR(VLOOKUP(I3184,着工統計から!$B$2:$B$992,2,FALSE), 0)</f>
        <v>0</v>
      </c>
    </row>
    <row r="3185" spans="2:10" x14ac:dyDescent="0.7">
      <c r="B3185" s="1">
        <v>3181</v>
      </c>
      <c r="C3185" s="1" t="s">
        <v>47</v>
      </c>
      <c r="D3185" s="1">
        <v>472115</v>
      </c>
      <c r="E3185" s="1" t="s">
        <v>2979</v>
      </c>
      <c r="F3185" s="1">
        <v>8</v>
      </c>
      <c r="G3185">
        <v>139279</v>
      </c>
      <c r="H3185">
        <v>1465</v>
      </c>
      <c r="I3185" t="str">
        <f t="shared" si="49"/>
        <v>47211</v>
      </c>
      <c r="J3185">
        <f>IFERROR(VLOOKUP(I3185,着工統計から!$B$2:$B$992,2,FALSE), 0)</f>
        <v>0</v>
      </c>
    </row>
    <row r="3186" spans="2:10" x14ac:dyDescent="0.7">
      <c r="B3186" s="1">
        <v>3182</v>
      </c>
      <c r="C3186" s="1" t="s">
        <v>47</v>
      </c>
      <c r="D3186" s="1">
        <v>472123</v>
      </c>
      <c r="E3186" s="1" t="s">
        <v>2980</v>
      </c>
      <c r="F3186" s="1">
        <v>8</v>
      </c>
      <c r="G3186">
        <v>61119</v>
      </c>
      <c r="H3186">
        <v>627</v>
      </c>
      <c r="I3186" t="str">
        <f t="shared" si="49"/>
        <v>47212</v>
      </c>
      <c r="J3186">
        <f>IFERROR(VLOOKUP(I3186,着工統計から!$B$2:$B$992,2,FALSE), 0)</f>
        <v>0</v>
      </c>
    </row>
    <row r="3187" spans="2:10" x14ac:dyDescent="0.7">
      <c r="B3187" s="1">
        <v>3183</v>
      </c>
      <c r="C3187" s="1" t="s">
        <v>47</v>
      </c>
      <c r="D3187" s="1">
        <v>472026</v>
      </c>
      <c r="E3187" s="1" t="s">
        <v>2981</v>
      </c>
      <c r="F3187" s="1">
        <v>8</v>
      </c>
      <c r="G3187">
        <v>23251</v>
      </c>
      <c r="H3187">
        <v>258</v>
      </c>
      <c r="I3187" t="str">
        <f t="shared" si="49"/>
        <v>47202</v>
      </c>
      <c r="J3187">
        <f>IFERROR(VLOOKUP(I3187,着工統計から!$B$2:$B$992,2,FALSE), 0)</f>
        <v>0</v>
      </c>
    </row>
    <row r="3188" spans="2:10" x14ac:dyDescent="0.7">
      <c r="B3188" s="1">
        <v>3184</v>
      </c>
      <c r="C3188" s="1" t="s">
        <v>47</v>
      </c>
      <c r="D3188" s="1">
        <v>472034</v>
      </c>
      <c r="E3188" s="1" t="s">
        <v>2982</v>
      </c>
      <c r="F3188" s="1">
        <v>8</v>
      </c>
      <c r="G3188">
        <v>71115</v>
      </c>
      <c r="H3188">
        <v>788</v>
      </c>
      <c r="I3188" t="str">
        <f t="shared" si="49"/>
        <v>47203</v>
      </c>
      <c r="J3188">
        <f>IFERROR(VLOOKUP(I3188,着工統計から!$B$2:$B$992,2,FALSE), 0)</f>
        <v>0</v>
      </c>
    </row>
    <row r="3189" spans="2:10" x14ac:dyDescent="0.7">
      <c r="B3189" s="1">
        <v>3185</v>
      </c>
      <c r="C3189" s="1" t="s">
        <v>47</v>
      </c>
      <c r="D3189" s="1">
        <v>473227</v>
      </c>
      <c r="E3189" s="1" t="s">
        <v>2983</v>
      </c>
      <c r="F3189" s="1">
        <v>8</v>
      </c>
      <c r="G3189">
        <v>11503</v>
      </c>
      <c r="H3189">
        <v>127</v>
      </c>
      <c r="I3189" t="str">
        <f t="shared" si="49"/>
        <v>47322</v>
      </c>
      <c r="J3189">
        <f>IFERROR(VLOOKUP(I3189,着工統計から!$B$2:$B$992,2,FALSE), 0)</f>
        <v>0</v>
      </c>
    </row>
    <row r="3190" spans="2:10" x14ac:dyDescent="0.7">
      <c r="B3190" s="1">
        <v>3186</v>
      </c>
      <c r="C3190" s="1" t="s">
        <v>47</v>
      </c>
      <c r="D3190" s="1">
        <v>473235</v>
      </c>
      <c r="E3190" s="1" t="s">
        <v>2984</v>
      </c>
      <c r="F3190" s="1">
        <v>8</v>
      </c>
      <c r="G3190">
        <v>13029</v>
      </c>
      <c r="H3190">
        <v>144</v>
      </c>
      <c r="I3190" t="str">
        <f t="shared" si="49"/>
        <v>47323</v>
      </c>
      <c r="J3190">
        <f>IFERROR(VLOOKUP(I3190,着工統計から!$B$2:$B$992,2,FALSE), 0)</f>
        <v>0</v>
      </c>
    </row>
    <row r="3191" spans="2:10" x14ac:dyDescent="0.7">
      <c r="B3191" s="1">
        <v>3187</v>
      </c>
      <c r="C3191" s="1" t="s">
        <v>47</v>
      </c>
      <c r="D3191" s="1">
        <v>472069</v>
      </c>
      <c r="E3191" s="1" t="s">
        <v>2985</v>
      </c>
      <c r="F3191" s="1">
        <v>8</v>
      </c>
      <c r="G3191">
        <v>35280</v>
      </c>
      <c r="H3191">
        <v>360</v>
      </c>
      <c r="I3191" t="str">
        <f t="shared" si="49"/>
        <v>47206</v>
      </c>
      <c r="J3191">
        <f>IFERROR(VLOOKUP(I3191,着工統計から!$B$2:$B$992,2,FALSE), 0)</f>
        <v>0</v>
      </c>
    </row>
    <row r="3192" spans="2:10" x14ac:dyDescent="0.7">
      <c r="B3192" s="1">
        <v>3188</v>
      </c>
      <c r="C3192" s="1" t="s">
        <v>47</v>
      </c>
      <c r="D3192" s="1">
        <v>473715</v>
      </c>
      <c r="E3192" s="1" t="s">
        <v>2467</v>
      </c>
      <c r="F3192" s="1">
        <v>8</v>
      </c>
      <c r="G3192">
        <v>5386</v>
      </c>
      <c r="H3192">
        <v>55</v>
      </c>
      <c r="I3192" t="str">
        <f t="shared" si="49"/>
        <v>47371</v>
      </c>
      <c r="J3192">
        <f>IFERROR(VLOOKUP(I3192,着工統計から!$B$2:$B$992,2,FALSE), 0)</f>
        <v>0</v>
      </c>
    </row>
    <row r="3193" spans="2:10" x14ac:dyDescent="0.7">
      <c r="B3193" s="1">
        <v>3189</v>
      </c>
      <c r="C3193" s="1" t="s">
        <v>47</v>
      </c>
      <c r="D3193" s="1">
        <v>473723</v>
      </c>
      <c r="E3193" s="1" t="s">
        <v>2986</v>
      </c>
      <c r="F3193" s="1">
        <v>8</v>
      </c>
      <c r="G3193">
        <v>2892</v>
      </c>
      <c r="H3193">
        <v>30</v>
      </c>
      <c r="I3193" t="str">
        <f t="shared" si="49"/>
        <v>47372</v>
      </c>
      <c r="J3193">
        <f>IFERROR(VLOOKUP(I3193,着工統計から!$B$2:$B$992,2,FALSE), 0)</f>
        <v>0</v>
      </c>
    </row>
    <row r="3194" spans="2:10" x14ac:dyDescent="0.7">
      <c r="B3194" s="1">
        <v>3190</v>
      </c>
      <c r="C3194" s="1" t="s">
        <v>47</v>
      </c>
      <c r="D3194" s="1">
        <v>473731</v>
      </c>
      <c r="E3194" s="1" t="s">
        <v>823</v>
      </c>
      <c r="F3194" s="1">
        <v>8</v>
      </c>
      <c r="G3194">
        <v>2859</v>
      </c>
      <c r="H3194">
        <v>29</v>
      </c>
      <c r="I3194" t="str">
        <f t="shared" si="49"/>
        <v>47373</v>
      </c>
      <c r="J3194">
        <f>IFERROR(VLOOKUP(I3194,着工統計から!$B$2:$B$992,2,FALSE), 0)</f>
        <v>0</v>
      </c>
    </row>
    <row r="3195" spans="2:10" x14ac:dyDescent="0.7">
      <c r="B3195" s="1">
        <v>3191</v>
      </c>
      <c r="C3195" s="1" t="s">
        <v>47</v>
      </c>
      <c r="D3195" s="1">
        <v>473740</v>
      </c>
      <c r="E3195" s="1" t="s">
        <v>2987</v>
      </c>
      <c r="F3195" s="1">
        <v>8</v>
      </c>
      <c r="G3195">
        <v>4769</v>
      </c>
      <c r="H3195">
        <v>49</v>
      </c>
      <c r="I3195" t="str">
        <f t="shared" si="49"/>
        <v>47374</v>
      </c>
      <c r="J3195">
        <f>IFERROR(VLOOKUP(I3195,着工統計から!$B$2:$B$992,2,FALSE), 0)</f>
        <v>0</v>
      </c>
    </row>
    <row r="3196" spans="2:10" x14ac:dyDescent="0.7">
      <c r="B3196" s="1">
        <v>3192</v>
      </c>
      <c r="C3196" s="1" t="s">
        <v>47</v>
      </c>
      <c r="D3196" s="1">
        <v>473456</v>
      </c>
      <c r="E3196" s="1" t="s">
        <v>2988</v>
      </c>
      <c r="F3196" s="1">
        <v>8</v>
      </c>
      <c r="G3196">
        <v>11682</v>
      </c>
      <c r="H3196">
        <v>121</v>
      </c>
      <c r="I3196" t="str">
        <f t="shared" si="49"/>
        <v>47345</v>
      </c>
      <c r="J3196">
        <f>IFERROR(VLOOKUP(I3196,着工統計から!$B$2:$B$992,2,FALSE), 0)</f>
        <v>0</v>
      </c>
    </row>
    <row r="3197" spans="2:10" x14ac:dyDescent="0.7">
      <c r="B3197" s="1">
        <v>3193</v>
      </c>
      <c r="C3197" s="1" t="s">
        <v>47</v>
      </c>
      <c r="D3197" s="1">
        <v>473464</v>
      </c>
      <c r="E3197" s="1" t="s">
        <v>2989</v>
      </c>
      <c r="F3197" s="1">
        <v>8</v>
      </c>
      <c r="G3197">
        <v>5107</v>
      </c>
      <c r="H3197">
        <v>53</v>
      </c>
      <c r="I3197" t="str">
        <f t="shared" si="49"/>
        <v>47346</v>
      </c>
      <c r="J3197">
        <f>IFERROR(VLOOKUP(I3197,着工統計から!$B$2:$B$992,2,FALSE), 0)</f>
        <v>0</v>
      </c>
    </row>
    <row r="3198" spans="2:10" x14ac:dyDescent="0.7">
      <c r="B3198" s="1">
        <v>3194</v>
      </c>
      <c r="C3198" s="1" t="s">
        <v>47</v>
      </c>
      <c r="D3198" s="1">
        <v>473472</v>
      </c>
      <c r="E3198" s="1" t="s">
        <v>2990</v>
      </c>
      <c r="F3198" s="1">
        <v>8</v>
      </c>
      <c r="G3198">
        <v>11600</v>
      </c>
      <c r="H3198">
        <v>120</v>
      </c>
      <c r="I3198" t="str">
        <f t="shared" si="49"/>
        <v>47347</v>
      </c>
      <c r="J3198">
        <f>IFERROR(VLOOKUP(I3198,着工統計から!$B$2:$B$992,2,FALSE), 0)</f>
        <v>0</v>
      </c>
    </row>
    <row r="3199" spans="2:10" x14ac:dyDescent="0.7">
      <c r="B3199" s="1">
        <v>3195</v>
      </c>
      <c r="C3199" s="1" t="s">
        <v>47</v>
      </c>
      <c r="D3199" s="1">
        <v>473499</v>
      </c>
      <c r="E3199" s="1" t="s">
        <v>850</v>
      </c>
      <c r="F3199" s="1">
        <v>8</v>
      </c>
      <c r="G3199">
        <v>13627</v>
      </c>
      <c r="H3199">
        <v>141</v>
      </c>
      <c r="I3199" t="str">
        <f t="shared" si="49"/>
        <v>47349</v>
      </c>
      <c r="J3199">
        <f>IFERROR(VLOOKUP(I3199,着工統計から!$B$2:$B$992,2,FALSE), 0)</f>
        <v>0</v>
      </c>
    </row>
    <row r="3200" spans="2:10" x14ac:dyDescent="0.7">
      <c r="B3200" s="1">
        <v>3196</v>
      </c>
      <c r="C3200" s="1" t="s">
        <v>47</v>
      </c>
      <c r="D3200" s="1">
        <v>473014</v>
      </c>
      <c r="E3200" s="1" t="s">
        <v>2991</v>
      </c>
      <c r="F3200" s="1">
        <v>8</v>
      </c>
      <c r="G3200">
        <v>4908</v>
      </c>
      <c r="H3200">
        <v>20</v>
      </c>
      <c r="I3200" t="str">
        <f t="shared" si="49"/>
        <v>47301</v>
      </c>
      <c r="J3200">
        <f>IFERROR(VLOOKUP(I3200,着工統計から!$B$2:$B$992,2,FALSE), 0)</f>
        <v>0</v>
      </c>
    </row>
    <row r="3201" spans="2:10" x14ac:dyDescent="0.7">
      <c r="B3201" s="1">
        <v>3197</v>
      </c>
      <c r="C3201" s="1" t="s">
        <v>47</v>
      </c>
      <c r="D3201" s="1">
        <v>473022</v>
      </c>
      <c r="E3201" s="1" t="s">
        <v>2992</v>
      </c>
      <c r="F3201" s="1">
        <v>8</v>
      </c>
      <c r="G3201">
        <v>3060</v>
      </c>
      <c r="H3201">
        <v>37</v>
      </c>
      <c r="I3201" t="str">
        <f t="shared" si="49"/>
        <v>47302</v>
      </c>
      <c r="J3201">
        <f>IFERROR(VLOOKUP(I3201,着工統計から!$B$2:$B$992,2,FALSE), 0)</f>
        <v>0</v>
      </c>
    </row>
    <row r="3202" spans="2:10" x14ac:dyDescent="0.7">
      <c r="B3202" s="1">
        <v>3198</v>
      </c>
      <c r="C3202" s="1" t="s">
        <v>47</v>
      </c>
      <c r="D3202" s="1">
        <v>473031</v>
      </c>
      <c r="E3202" s="1" t="s">
        <v>575</v>
      </c>
      <c r="F3202" s="1">
        <v>8</v>
      </c>
      <c r="G3202">
        <v>1720</v>
      </c>
      <c r="H3202">
        <v>3</v>
      </c>
      <c r="I3202" t="str">
        <f t="shared" si="49"/>
        <v>47303</v>
      </c>
      <c r="J3202">
        <f>IFERROR(VLOOKUP(I3202,着工統計から!$B$2:$B$992,2,FALSE), 0)</f>
        <v>0</v>
      </c>
    </row>
    <row r="3203" spans="2:10" x14ac:dyDescent="0.7">
      <c r="B3203" s="1">
        <v>3199</v>
      </c>
      <c r="C3203" s="1" t="s">
        <v>47</v>
      </c>
      <c r="D3203" s="1">
        <v>473065</v>
      </c>
      <c r="E3203" s="1" t="s">
        <v>2993</v>
      </c>
      <c r="F3203" s="1">
        <v>8</v>
      </c>
      <c r="G3203">
        <v>9531</v>
      </c>
      <c r="H3203">
        <v>102</v>
      </c>
      <c r="I3203" t="str">
        <f t="shared" si="49"/>
        <v>47306</v>
      </c>
      <c r="J3203">
        <f>IFERROR(VLOOKUP(I3203,着工統計から!$B$2:$B$992,2,FALSE), 0)</f>
        <v>0</v>
      </c>
    </row>
    <row r="3204" spans="2:10" x14ac:dyDescent="0.7">
      <c r="B3204" s="1">
        <v>3200</v>
      </c>
      <c r="C3204" s="1" t="s">
        <v>47</v>
      </c>
      <c r="D3204" s="1">
        <v>473081</v>
      </c>
      <c r="E3204" s="1" t="s">
        <v>2994</v>
      </c>
      <c r="F3204" s="1">
        <v>8</v>
      </c>
      <c r="G3204">
        <v>13536</v>
      </c>
      <c r="H3204">
        <v>186</v>
      </c>
      <c r="I3204" t="str">
        <f t="shared" si="49"/>
        <v>47308</v>
      </c>
      <c r="J3204">
        <f>IFERROR(VLOOKUP(I3204,着工統計から!$B$2:$B$992,2,FALSE), 0)</f>
        <v>0</v>
      </c>
    </row>
    <row r="3205" spans="2:10" x14ac:dyDescent="0.7">
      <c r="B3205" s="1">
        <v>3201</v>
      </c>
      <c r="C3205" s="1" t="s">
        <v>47</v>
      </c>
      <c r="D3205" s="1">
        <v>473111</v>
      </c>
      <c r="E3205" s="1" t="s">
        <v>2995</v>
      </c>
      <c r="F3205" s="1">
        <v>8</v>
      </c>
      <c r="G3205">
        <v>10652</v>
      </c>
      <c r="H3205">
        <v>88</v>
      </c>
      <c r="I3205" t="str">
        <f t="shared" si="49"/>
        <v>47311</v>
      </c>
      <c r="J3205">
        <f>IFERROR(VLOOKUP(I3205,着工統計から!$B$2:$B$992,2,FALSE), 0)</f>
        <v>0</v>
      </c>
    </row>
    <row r="3206" spans="2:10" x14ac:dyDescent="0.7">
      <c r="B3206" s="1">
        <v>3202</v>
      </c>
      <c r="C3206" s="1" t="s">
        <v>47</v>
      </c>
      <c r="D3206" s="1">
        <v>473138</v>
      </c>
      <c r="E3206" s="1" t="s">
        <v>2996</v>
      </c>
      <c r="F3206" s="1">
        <v>8</v>
      </c>
      <c r="G3206">
        <v>5597</v>
      </c>
      <c r="H3206">
        <v>69</v>
      </c>
      <c r="I3206" t="str">
        <f t="shared" ref="I3206:I3231" si="50">LEFT(TEXT(D3206,"000000"),5)</f>
        <v>47313</v>
      </c>
      <c r="J3206">
        <f>IFERROR(VLOOKUP(I3206,着工統計から!$B$2:$B$992,2,FALSE), 0)</f>
        <v>0</v>
      </c>
    </row>
    <row r="3207" spans="2:10" x14ac:dyDescent="0.7">
      <c r="B3207" s="1">
        <v>3203</v>
      </c>
      <c r="C3207" s="1" t="s">
        <v>47</v>
      </c>
      <c r="D3207" s="1">
        <v>473146</v>
      </c>
      <c r="E3207" s="1" t="s">
        <v>2997</v>
      </c>
      <c r="F3207" s="1">
        <v>8</v>
      </c>
      <c r="G3207">
        <v>11232</v>
      </c>
      <c r="H3207">
        <v>128</v>
      </c>
      <c r="I3207" t="str">
        <f t="shared" si="50"/>
        <v>47314</v>
      </c>
      <c r="J3207">
        <f>IFERROR(VLOOKUP(I3207,着工統計から!$B$2:$B$992,2,FALSE), 0)</f>
        <v>0</v>
      </c>
    </row>
    <row r="3208" spans="2:10" x14ac:dyDescent="0.7">
      <c r="B3208" s="1">
        <v>3204</v>
      </c>
      <c r="C3208" s="1" t="s">
        <v>47</v>
      </c>
      <c r="D3208" s="1">
        <v>473154</v>
      </c>
      <c r="E3208" s="1" t="s">
        <v>2998</v>
      </c>
      <c r="F3208" s="1">
        <v>8</v>
      </c>
      <c r="G3208">
        <v>4260</v>
      </c>
      <c r="H3208">
        <v>28</v>
      </c>
      <c r="I3208" t="str">
        <f t="shared" si="50"/>
        <v>47315</v>
      </c>
      <c r="J3208">
        <f>IFERROR(VLOOKUP(I3208,着工統計から!$B$2:$B$992,2,FALSE), 0)</f>
        <v>0</v>
      </c>
    </row>
    <row r="3209" spans="2:10" x14ac:dyDescent="0.7">
      <c r="B3209" s="1">
        <v>3205</v>
      </c>
      <c r="C3209" s="1" t="s">
        <v>47</v>
      </c>
      <c r="D3209" s="1">
        <v>473243</v>
      </c>
      <c r="E3209" s="1" t="s">
        <v>2999</v>
      </c>
      <c r="F3209" s="1">
        <v>8</v>
      </c>
      <c r="G3209">
        <v>39504</v>
      </c>
      <c r="H3209">
        <v>364</v>
      </c>
      <c r="I3209" t="str">
        <f t="shared" si="50"/>
        <v>47324</v>
      </c>
      <c r="J3209">
        <f>IFERROR(VLOOKUP(I3209,着工統計から!$B$2:$B$992,2,FALSE), 0)</f>
        <v>0</v>
      </c>
    </row>
    <row r="3210" spans="2:10" x14ac:dyDescent="0.7">
      <c r="B3210" s="1">
        <v>3206</v>
      </c>
      <c r="C3210" s="1" t="s">
        <v>47</v>
      </c>
      <c r="D3210" s="1">
        <v>473251</v>
      </c>
      <c r="E3210" s="1" t="s">
        <v>3000</v>
      </c>
      <c r="F3210" s="1">
        <v>8</v>
      </c>
      <c r="G3210">
        <v>13685</v>
      </c>
      <c r="H3210">
        <v>86</v>
      </c>
      <c r="I3210" t="str">
        <f t="shared" si="50"/>
        <v>47325</v>
      </c>
      <c r="J3210">
        <f>IFERROR(VLOOKUP(I3210,着工統計から!$B$2:$B$992,2,FALSE), 0)</f>
        <v>0</v>
      </c>
    </row>
    <row r="3211" spans="2:10" x14ac:dyDescent="0.7">
      <c r="B3211" s="1">
        <v>3207</v>
      </c>
      <c r="C3211" s="1" t="s">
        <v>47</v>
      </c>
      <c r="D3211" s="1">
        <v>473260</v>
      </c>
      <c r="E3211" s="1" t="s">
        <v>3001</v>
      </c>
      <c r="F3211" s="1">
        <v>8</v>
      </c>
      <c r="G3211">
        <v>28308</v>
      </c>
      <c r="H3211">
        <v>525</v>
      </c>
      <c r="I3211" t="str">
        <f t="shared" si="50"/>
        <v>47326</v>
      </c>
      <c r="J3211">
        <f>IFERROR(VLOOKUP(I3211,着工統計から!$B$2:$B$992,2,FALSE), 0)</f>
        <v>0</v>
      </c>
    </row>
    <row r="3212" spans="2:10" x14ac:dyDescent="0.7">
      <c r="B3212" s="1">
        <v>3208</v>
      </c>
      <c r="C3212" s="1" t="s">
        <v>47</v>
      </c>
      <c r="D3212" s="1">
        <v>473278</v>
      </c>
      <c r="E3212" s="1" t="s">
        <v>3002</v>
      </c>
      <c r="F3212" s="1">
        <v>8</v>
      </c>
      <c r="G3212">
        <v>16148</v>
      </c>
      <c r="H3212">
        <v>384</v>
      </c>
      <c r="I3212" t="str">
        <f t="shared" si="50"/>
        <v>47327</v>
      </c>
      <c r="J3212">
        <f>IFERROR(VLOOKUP(I3212,着工統計から!$B$2:$B$992,2,FALSE), 0)</f>
        <v>0</v>
      </c>
    </row>
    <row r="3213" spans="2:10" x14ac:dyDescent="0.7">
      <c r="B3213" s="1">
        <v>3209</v>
      </c>
      <c r="C3213" s="1" t="s">
        <v>47</v>
      </c>
      <c r="D3213" s="1">
        <v>473286</v>
      </c>
      <c r="E3213" s="1" t="s">
        <v>3003</v>
      </c>
      <c r="F3213" s="1">
        <v>8</v>
      </c>
      <c r="G3213">
        <v>19454</v>
      </c>
      <c r="H3213">
        <v>291</v>
      </c>
      <c r="I3213" t="str">
        <f t="shared" si="50"/>
        <v>47328</v>
      </c>
      <c r="J3213">
        <f>IFERROR(VLOOKUP(I3213,着工統計から!$B$2:$B$992,2,FALSE), 0)</f>
        <v>0</v>
      </c>
    </row>
    <row r="3214" spans="2:10" x14ac:dyDescent="0.7">
      <c r="B3214" s="1">
        <v>3210</v>
      </c>
      <c r="C3214" s="1" t="s">
        <v>47</v>
      </c>
      <c r="D3214" s="1">
        <v>473294</v>
      </c>
      <c r="E3214" s="1" t="s">
        <v>3004</v>
      </c>
      <c r="F3214" s="1">
        <v>8</v>
      </c>
      <c r="G3214">
        <v>34508</v>
      </c>
      <c r="H3214">
        <v>374</v>
      </c>
      <c r="I3214" t="str">
        <f t="shared" si="50"/>
        <v>47329</v>
      </c>
      <c r="J3214">
        <f>IFERROR(VLOOKUP(I3214,着工統計から!$B$2:$B$992,2,FALSE), 0)</f>
        <v>0</v>
      </c>
    </row>
    <row r="3215" spans="2:10" x14ac:dyDescent="0.7">
      <c r="B3215" s="1">
        <v>3211</v>
      </c>
      <c r="C3215" s="1" t="s">
        <v>47</v>
      </c>
      <c r="D3215" s="1">
        <v>473481</v>
      </c>
      <c r="E3215" s="1" t="s">
        <v>3005</v>
      </c>
      <c r="F3215" s="1">
        <v>8</v>
      </c>
      <c r="G3215">
        <v>18410</v>
      </c>
      <c r="H3215">
        <v>266</v>
      </c>
      <c r="I3215" t="str">
        <f t="shared" si="50"/>
        <v>47348</v>
      </c>
      <c r="J3215">
        <f>IFERROR(VLOOKUP(I3215,着工統計から!$B$2:$B$992,2,FALSE), 0)</f>
        <v>0</v>
      </c>
    </row>
    <row r="3216" spans="2:10" x14ac:dyDescent="0.7">
      <c r="B3216" s="1">
        <v>3212</v>
      </c>
      <c r="C3216" s="1" t="s">
        <v>47</v>
      </c>
      <c r="D3216" s="1">
        <v>473502</v>
      </c>
      <c r="E3216" s="1" t="s">
        <v>3006</v>
      </c>
      <c r="F3216" s="1">
        <v>8</v>
      </c>
      <c r="G3216">
        <v>37502</v>
      </c>
      <c r="H3216">
        <v>603</v>
      </c>
      <c r="I3216" t="str">
        <f t="shared" si="50"/>
        <v>47350</v>
      </c>
      <c r="J3216">
        <f>IFERROR(VLOOKUP(I3216,着工統計から!$B$2:$B$992,2,FALSE), 0)</f>
        <v>0</v>
      </c>
    </row>
    <row r="3217" spans="2:10" x14ac:dyDescent="0.7">
      <c r="B3217" s="1">
        <v>3213</v>
      </c>
      <c r="C3217" s="1" t="s">
        <v>47</v>
      </c>
      <c r="D3217" s="1">
        <v>473537</v>
      </c>
      <c r="E3217" s="1" t="s">
        <v>3007</v>
      </c>
      <c r="F3217" s="1">
        <v>8</v>
      </c>
      <c r="G3217">
        <v>730</v>
      </c>
      <c r="H3217">
        <v>6</v>
      </c>
      <c r="I3217" t="str">
        <f t="shared" si="50"/>
        <v>47353</v>
      </c>
      <c r="J3217">
        <f>IFERROR(VLOOKUP(I3217,着工統計から!$B$2:$B$992,2,FALSE), 0)</f>
        <v>0</v>
      </c>
    </row>
    <row r="3218" spans="2:10" x14ac:dyDescent="0.7">
      <c r="B3218" s="1">
        <v>3214</v>
      </c>
      <c r="C3218" s="1" t="s">
        <v>47</v>
      </c>
      <c r="D3218" s="1">
        <v>473545</v>
      </c>
      <c r="E3218" s="1" t="s">
        <v>3008</v>
      </c>
      <c r="F3218" s="1">
        <v>8</v>
      </c>
      <c r="G3218">
        <v>870</v>
      </c>
      <c r="H3218">
        <v>4</v>
      </c>
      <c r="I3218" t="str">
        <f t="shared" si="50"/>
        <v>47354</v>
      </c>
      <c r="J3218">
        <f>IFERROR(VLOOKUP(I3218,着工統計から!$B$2:$B$992,2,FALSE), 0)</f>
        <v>0</v>
      </c>
    </row>
    <row r="3219" spans="2:10" x14ac:dyDescent="0.7">
      <c r="B3219" s="1">
        <v>3215</v>
      </c>
      <c r="C3219" s="1" t="s">
        <v>47</v>
      </c>
      <c r="D3219" s="1">
        <v>473553</v>
      </c>
      <c r="E3219" s="1" t="s">
        <v>3009</v>
      </c>
      <c r="F3219" s="1">
        <v>8</v>
      </c>
      <c r="G3219">
        <v>759</v>
      </c>
      <c r="H3219">
        <v>1</v>
      </c>
      <c r="I3219" t="str">
        <f t="shared" si="50"/>
        <v>47355</v>
      </c>
      <c r="J3219">
        <f>IFERROR(VLOOKUP(I3219,着工統計から!$B$2:$B$992,2,FALSE), 0)</f>
        <v>0</v>
      </c>
    </row>
    <row r="3220" spans="2:10" x14ac:dyDescent="0.7">
      <c r="B3220" s="1">
        <v>3216</v>
      </c>
      <c r="C3220" s="1" t="s">
        <v>47</v>
      </c>
      <c r="D3220" s="1">
        <v>473561</v>
      </c>
      <c r="E3220" s="1" t="s">
        <v>3010</v>
      </c>
      <c r="F3220" s="1">
        <v>8</v>
      </c>
      <c r="G3220">
        <v>430</v>
      </c>
      <c r="H3220">
        <v>0</v>
      </c>
      <c r="I3220" t="str">
        <f t="shared" si="50"/>
        <v>47356</v>
      </c>
      <c r="J3220">
        <f>IFERROR(VLOOKUP(I3220,着工統計から!$B$2:$B$992,2,FALSE), 0)</f>
        <v>0</v>
      </c>
    </row>
    <row r="3221" spans="2:10" x14ac:dyDescent="0.7">
      <c r="B3221" s="1">
        <v>3217</v>
      </c>
      <c r="C3221" s="1" t="s">
        <v>47</v>
      </c>
      <c r="D3221" s="1">
        <v>473570</v>
      </c>
      <c r="E3221" s="1" t="s">
        <v>3011</v>
      </c>
      <c r="F3221" s="1">
        <v>8</v>
      </c>
      <c r="G3221">
        <v>1329</v>
      </c>
      <c r="H3221">
        <v>1</v>
      </c>
      <c r="I3221" t="str">
        <f t="shared" si="50"/>
        <v>47357</v>
      </c>
      <c r="J3221">
        <f>IFERROR(VLOOKUP(I3221,着工統計から!$B$2:$B$992,2,FALSE), 0)</f>
        <v>0</v>
      </c>
    </row>
    <row r="3222" spans="2:10" x14ac:dyDescent="0.7">
      <c r="B3222" s="1">
        <v>3218</v>
      </c>
      <c r="C3222" s="1" t="s">
        <v>47</v>
      </c>
      <c r="D3222" s="1">
        <v>473588</v>
      </c>
      <c r="E3222" s="1" t="s">
        <v>3012</v>
      </c>
      <c r="F3222" s="1">
        <v>8</v>
      </c>
      <c r="G3222">
        <v>629</v>
      </c>
      <c r="H3222">
        <v>6</v>
      </c>
      <c r="I3222" t="str">
        <f t="shared" si="50"/>
        <v>47358</v>
      </c>
      <c r="J3222">
        <f>IFERROR(VLOOKUP(I3222,着工統計から!$B$2:$B$992,2,FALSE), 0)</f>
        <v>0</v>
      </c>
    </row>
    <row r="3223" spans="2:10" x14ac:dyDescent="0.7">
      <c r="B3223" s="1">
        <v>3219</v>
      </c>
      <c r="C3223" s="1" t="s">
        <v>47</v>
      </c>
      <c r="D3223" s="1">
        <v>473596</v>
      </c>
      <c r="E3223" s="1" t="s">
        <v>3013</v>
      </c>
      <c r="F3223" s="1">
        <v>8</v>
      </c>
      <c r="G3223">
        <v>1238</v>
      </c>
      <c r="H3223">
        <v>0</v>
      </c>
      <c r="I3223" t="str">
        <f t="shared" si="50"/>
        <v>47359</v>
      </c>
      <c r="J3223">
        <f>IFERROR(VLOOKUP(I3223,着工統計から!$B$2:$B$992,2,FALSE), 0)</f>
        <v>0</v>
      </c>
    </row>
    <row r="3224" spans="2:10" x14ac:dyDescent="0.7">
      <c r="B3224" s="1">
        <v>3220</v>
      </c>
      <c r="C3224" s="1" t="s">
        <v>47</v>
      </c>
      <c r="D3224" s="1">
        <v>473600</v>
      </c>
      <c r="E3224" s="1" t="s">
        <v>3014</v>
      </c>
      <c r="F3224" s="1">
        <v>8</v>
      </c>
      <c r="G3224">
        <v>1517</v>
      </c>
      <c r="H3224">
        <v>1</v>
      </c>
      <c r="I3224" t="str">
        <f t="shared" si="50"/>
        <v>47360</v>
      </c>
      <c r="J3224">
        <f>IFERROR(VLOOKUP(I3224,着工統計から!$B$2:$B$992,2,FALSE), 0)</f>
        <v>0</v>
      </c>
    </row>
    <row r="3225" spans="2:10" x14ac:dyDescent="0.7">
      <c r="B3225" s="1">
        <v>3221</v>
      </c>
      <c r="C3225" s="1" t="s">
        <v>47</v>
      </c>
      <c r="D3225" s="1">
        <v>473511</v>
      </c>
      <c r="E3225" s="1" t="s">
        <v>3015</v>
      </c>
      <c r="F3225" s="1">
        <v>8</v>
      </c>
      <c r="G3225">
        <v>4094</v>
      </c>
      <c r="H3225">
        <v>12</v>
      </c>
      <c r="I3225" t="str">
        <f t="shared" si="50"/>
        <v>47351</v>
      </c>
      <c r="J3225">
        <f>IFERROR(VLOOKUP(I3225,着工統計から!$B$2:$B$992,2,FALSE), 0)</f>
        <v>0</v>
      </c>
    </row>
    <row r="3226" spans="2:10" x14ac:dyDescent="0.7">
      <c r="B3226" s="1">
        <v>3222</v>
      </c>
      <c r="C3226" s="1" t="s">
        <v>47</v>
      </c>
      <c r="D3226" s="1">
        <v>472034</v>
      </c>
      <c r="E3226" s="1" t="s">
        <v>3016</v>
      </c>
      <c r="F3226" s="1">
        <v>8</v>
      </c>
      <c r="G3226">
        <v>3661</v>
      </c>
      <c r="H3226">
        <v>11</v>
      </c>
      <c r="I3226" t="str">
        <f t="shared" si="50"/>
        <v>47203</v>
      </c>
      <c r="J3226">
        <f>IFERROR(VLOOKUP(I3226,着工統計から!$B$2:$B$992,2,FALSE), 0)</f>
        <v>0</v>
      </c>
    </row>
    <row r="3227" spans="2:10" x14ac:dyDescent="0.7">
      <c r="B3227" s="1">
        <v>3223</v>
      </c>
      <c r="C3227" s="1" t="s">
        <v>47</v>
      </c>
      <c r="D3227" s="1">
        <v>473430</v>
      </c>
      <c r="E3227" s="1" t="s">
        <v>3017</v>
      </c>
      <c r="F3227" s="1">
        <v>8</v>
      </c>
      <c r="G3227">
        <v>20547</v>
      </c>
      <c r="H3227">
        <v>170</v>
      </c>
      <c r="I3227" t="str">
        <f t="shared" si="50"/>
        <v>47343</v>
      </c>
      <c r="J3227">
        <f>IFERROR(VLOOKUP(I3227,着工統計から!$B$2:$B$992,2,FALSE), 0)</f>
        <v>0</v>
      </c>
    </row>
    <row r="3228" spans="2:10" x14ac:dyDescent="0.7">
      <c r="B3228" s="1">
        <v>3224</v>
      </c>
      <c r="C3228" s="1" t="s">
        <v>47</v>
      </c>
      <c r="D3228" s="1">
        <v>473448</v>
      </c>
      <c r="E3228" s="1" t="s">
        <v>3018</v>
      </c>
      <c r="F3228" s="1">
        <v>8</v>
      </c>
      <c r="G3228">
        <v>8519</v>
      </c>
      <c r="H3228">
        <v>70</v>
      </c>
      <c r="I3228" t="str">
        <f t="shared" si="50"/>
        <v>47344</v>
      </c>
      <c r="J3228">
        <f>IFERROR(VLOOKUP(I3228,着工統計から!$B$2:$B$992,2,FALSE), 0)</f>
        <v>0</v>
      </c>
    </row>
    <row r="3229" spans="2:10" x14ac:dyDescent="0.7">
      <c r="B3229" s="1">
        <v>3225</v>
      </c>
      <c r="C3229" s="1" t="s">
        <v>47</v>
      </c>
      <c r="D3229" s="1">
        <v>473758</v>
      </c>
      <c r="E3229" s="1" t="s">
        <v>3019</v>
      </c>
      <c r="F3229" s="1">
        <v>8</v>
      </c>
      <c r="G3229">
        <v>1194</v>
      </c>
      <c r="H3229">
        <v>4</v>
      </c>
      <c r="I3229" t="str">
        <f t="shared" si="50"/>
        <v>47375</v>
      </c>
      <c r="J3229">
        <f>IFERROR(VLOOKUP(I3229,着工統計から!$B$2:$B$992,2,FALSE), 0)</f>
        <v>0</v>
      </c>
    </row>
    <row r="3230" spans="2:10" x14ac:dyDescent="0.7">
      <c r="B3230" s="1">
        <v>3226</v>
      </c>
      <c r="C3230" s="1" t="s">
        <v>47</v>
      </c>
      <c r="D3230" s="1">
        <v>473812</v>
      </c>
      <c r="E3230" s="1" t="s">
        <v>3020</v>
      </c>
      <c r="F3230" s="1">
        <v>8</v>
      </c>
      <c r="G3230">
        <v>3998</v>
      </c>
      <c r="H3230">
        <v>13</v>
      </c>
      <c r="I3230" t="str">
        <f t="shared" si="50"/>
        <v>47381</v>
      </c>
      <c r="J3230">
        <f>IFERROR(VLOOKUP(I3230,着工統計から!$B$2:$B$992,2,FALSE), 0)</f>
        <v>0</v>
      </c>
    </row>
    <row r="3231" spans="2:10" x14ac:dyDescent="0.7">
      <c r="B3231" s="1">
        <v>3227</v>
      </c>
      <c r="C3231" s="1" t="s">
        <v>47</v>
      </c>
      <c r="D3231" s="1">
        <v>473821</v>
      </c>
      <c r="E3231" s="1" t="s">
        <v>3021</v>
      </c>
      <c r="F3231" s="1">
        <v>8</v>
      </c>
      <c r="G3231">
        <v>1843</v>
      </c>
      <c r="H3231">
        <v>4</v>
      </c>
      <c r="I3231" t="str">
        <f t="shared" si="50"/>
        <v>47382</v>
      </c>
      <c r="J3231">
        <f>IFERROR(VLOOKUP(I3231,着工統計から!$B$2:$B$992,2,FALSE), 0)</f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27D8-7281-4D9B-92CB-4963D85DA1BF}">
  <dimension ref="A1:F992"/>
  <sheetViews>
    <sheetView tabSelected="1" workbookViewId="0">
      <selection activeCell="A2" sqref="A2"/>
    </sheetView>
  </sheetViews>
  <sheetFormatPr defaultRowHeight="17.649999999999999" x14ac:dyDescent="0.7"/>
  <cols>
    <col min="1" max="1" width="19.1875" bestFit="1" customWidth="1"/>
    <col min="3" max="3" width="13.9375" bestFit="1" customWidth="1"/>
    <col min="4" max="4" width="12" bestFit="1" customWidth="1"/>
    <col min="5" max="5" width="13.875" customWidth="1"/>
    <col min="6" max="6" width="111.375" bestFit="1" customWidth="1"/>
  </cols>
  <sheetData>
    <row r="1" spans="1:6" ht="35.25" x14ac:dyDescent="0.7">
      <c r="A1" t="s">
        <v>5199</v>
      </c>
      <c r="B1" t="s">
        <v>5200</v>
      </c>
      <c r="C1" t="s">
        <v>5201</v>
      </c>
      <c r="D1" s="4" t="s">
        <v>5202</v>
      </c>
      <c r="E1" s="4" t="s">
        <v>5203</v>
      </c>
      <c r="F1" t="s">
        <v>5204</v>
      </c>
    </row>
    <row r="2" spans="1:6" x14ac:dyDescent="0.7">
      <c r="A2" t="s">
        <v>4023</v>
      </c>
      <c r="B2">
        <v>4869</v>
      </c>
      <c r="C2" t="str">
        <f>MID(A2,6,100)</f>
        <v>札幌市</v>
      </c>
      <c r="D2">
        <f>VLOOKUP(C2,熊谷さんより!$E$5:$F$3231,2,)</f>
        <v>2</v>
      </c>
      <c r="E2">
        <f>D2</f>
        <v>2</v>
      </c>
    </row>
    <row r="3" spans="1:6" x14ac:dyDescent="0.7">
      <c r="A3" t="s">
        <v>4024</v>
      </c>
      <c r="B3">
        <v>196</v>
      </c>
      <c r="C3" t="str">
        <f>MID(A3,6,100)</f>
        <v>中央区</v>
      </c>
      <c r="D3" t="e">
        <f>VLOOKUP(C3,熊谷さんより!$E$5:$F$3231,2,)</f>
        <v>#N/A</v>
      </c>
      <c r="E3" s="6">
        <v>0</v>
      </c>
      <c r="F3" t="s">
        <v>5017</v>
      </c>
    </row>
    <row r="4" spans="1:6" x14ac:dyDescent="0.7">
      <c r="A4" t="s">
        <v>4025</v>
      </c>
      <c r="B4">
        <v>1010</v>
      </c>
      <c r="C4" t="str">
        <f>MID(A4,6,100)</f>
        <v>北区</v>
      </c>
      <c r="D4" t="e">
        <f>VLOOKUP(C4,熊谷さんより!$E$5:$F$3231,2,)</f>
        <v>#N/A</v>
      </c>
      <c r="E4" s="6">
        <v>0</v>
      </c>
      <c r="F4" t="s">
        <v>5017</v>
      </c>
    </row>
    <row r="5" spans="1:6" x14ac:dyDescent="0.7">
      <c r="A5" t="s">
        <v>4026</v>
      </c>
      <c r="B5">
        <v>809</v>
      </c>
      <c r="C5" t="str">
        <f>MID(A5,6,100)</f>
        <v>東区</v>
      </c>
      <c r="D5" t="e">
        <f>VLOOKUP(C5,熊谷さんより!$E$5:$F$3231,2,)</f>
        <v>#N/A</v>
      </c>
      <c r="E5" s="6">
        <v>0</v>
      </c>
      <c r="F5" t="s">
        <v>5017</v>
      </c>
    </row>
    <row r="6" spans="1:6" x14ac:dyDescent="0.7">
      <c r="A6" t="s">
        <v>4027</v>
      </c>
      <c r="B6">
        <v>419</v>
      </c>
      <c r="C6" t="str">
        <f>MID(A6,6,100)</f>
        <v>白石区</v>
      </c>
      <c r="D6" t="e">
        <f>VLOOKUP(C6,熊谷さんより!$E$5:$F$3231,2,)</f>
        <v>#N/A</v>
      </c>
      <c r="E6" s="6">
        <v>0</v>
      </c>
      <c r="F6" t="s">
        <v>5017</v>
      </c>
    </row>
    <row r="7" spans="1:6" x14ac:dyDescent="0.7">
      <c r="A7" t="s">
        <v>4028</v>
      </c>
      <c r="B7">
        <v>402</v>
      </c>
      <c r="C7" t="str">
        <f>MID(A7,6,100)</f>
        <v>豊平区</v>
      </c>
      <c r="D7" t="e">
        <f>VLOOKUP(C7,熊谷さんより!$E$5:$F$3231,2,)</f>
        <v>#N/A</v>
      </c>
      <c r="E7" s="6">
        <v>0</v>
      </c>
      <c r="F7" t="s">
        <v>5017</v>
      </c>
    </row>
    <row r="8" spans="1:6" x14ac:dyDescent="0.7">
      <c r="A8" t="s">
        <v>4029</v>
      </c>
      <c r="B8">
        <v>350</v>
      </c>
      <c r="C8" t="str">
        <f>MID(A8,6,100)</f>
        <v>南区</v>
      </c>
      <c r="D8" t="e">
        <f>VLOOKUP(C8,熊谷さんより!$E$5:$F$3231,2,)</f>
        <v>#N/A</v>
      </c>
      <c r="E8" s="6">
        <v>0</v>
      </c>
      <c r="F8" t="s">
        <v>5017</v>
      </c>
    </row>
    <row r="9" spans="1:6" x14ac:dyDescent="0.7">
      <c r="A9" t="s">
        <v>4030</v>
      </c>
      <c r="B9">
        <v>665</v>
      </c>
      <c r="C9" t="str">
        <f>MID(A9,6,100)</f>
        <v>西区</v>
      </c>
      <c r="D9" t="e">
        <f>VLOOKUP(C9,熊谷さんより!$E$5:$F$3231,2,)</f>
        <v>#N/A</v>
      </c>
      <c r="E9" s="6">
        <v>0</v>
      </c>
      <c r="F9" t="s">
        <v>5017</v>
      </c>
    </row>
    <row r="10" spans="1:6" x14ac:dyDescent="0.7">
      <c r="A10" t="s">
        <v>4031</v>
      </c>
      <c r="B10">
        <v>244</v>
      </c>
      <c r="C10" t="str">
        <f>MID(A10,6,100)</f>
        <v>厚別区</v>
      </c>
      <c r="D10" t="e">
        <f>VLOOKUP(C10,熊谷さんより!$E$5:$F$3231,2,)</f>
        <v>#N/A</v>
      </c>
      <c r="E10" s="6">
        <v>0</v>
      </c>
      <c r="F10" t="s">
        <v>5017</v>
      </c>
    </row>
    <row r="11" spans="1:6" x14ac:dyDescent="0.7">
      <c r="A11" t="s">
        <v>4032</v>
      </c>
      <c r="B11">
        <v>452</v>
      </c>
      <c r="C11" t="str">
        <f>MID(A11,6,100)</f>
        <v>手稲区</v>
      </c>
      <c r="D11" t="e">
        <f>VLOOKUP(C11,熊谷さんより!$E$5:$F$3231,2,)</f>
        <v>#N/A</v>
      </c>
      <c r="E11" s="6">
        <v>0</v>
      </c>
      <c r="F11" t="s">
        <v>5017</v>
      </c>
    </row>
    <row r="12" spans="1:6" x14ac:dyDescent="0.7">
      <c r="A12" t="s">
        <v>4033</v>
      </c>
      <c r="B12">
        <v>322</v>
      </c>
      <c r="C12" t="str">
        <f>MID(A12,6,100)</f>
        <v>清田区</v>
      </c>
      <c r="D12" t="e">
        <f>VLOOKUP(C12,熊谷さんより!$E$5:$F$3231,2,)</f>
        <v>#N/A</v>
      </c>
      <c r="E12" s="6">
        <v>0</v>
      </c>
      <c r="F12" t="s">
        <v>5017</v>
      </c>
    </row>
    <row r="13" spans="1:6" x14ac:dyDescent="0.7">
      <c r="A13" t="s">
        <v>4034</v>
      </c>
      <c r="B13">
        <v>758</v>
      </c>
      <c r="C13" t="str">
        <f>MID(A13,6,100)</f>
        <v>函館市</v>
      </c>
      <c r="D13">
        <f>VLOOKUP(C13,熊谷さんより!$E$5:$F$3231,2,)</f>
        <v>3</v>
      </c>
      <c r="E13">
        <f t="shared" ref="E13:E66" si="0">D13</f>
        <v>3</v>
      </c>
    </row>
    <row r="14" spans="1:6" x14ac:dyDescent="0.7">
      <c r="A14" t="s">
        <v>4035</v>
      </c>
      <c r="B14">
        <v>183</v>
      </c>
      <c r="C14" t="str">
        <f>MID(A14,6,100)</f>
        <v>小樽市</v>
      </c>
      <c r="D14">
        <f>VLOOKUP(C14,熊谷さんより!$E$5:$F$3231,2,)</f>
        <v>2</v>
      </c>
      <c r="E14">
        <f t="shared" si="0"/>
        <v>2</v>
      </c>
    </row>
    <row r="15" spans="1:6" x14ac:dyDescent="0.7">
      <c r="A15" t="s">
        <v>4036</v>
      </c>
      <c r="B15">
        <v>931</v>
      </c>
      <c r="C15" t="str">
        <f>MID(A15,6,100)</f>
        <v>旭川市</v>
      </c>
      <c r="D15">
        <f>VLOOKUP(C15,熊谷さんより!$E$5:$F$3231,2,)</f>
        <v>1</v>
      </c>
      <c r="E15">
        <f t="shared" si="0"/>
        <v>1</v>
      </c>
    </row>
    <row r="16" spans="1:6" x14ac:dyDescent="0.7">
      <c r="A16" t="s">
        <v>4037</v>
      </c>
      <c r="B16">
        <v>188</v>
      </c>
      <c r="C16" t="str">
        <f>MID(A16,6,100)</f>
        <v>室蘭市</v>
      </c>
      <c r="D16">
        <f>VLOOKUP(C16,熊谷さんより!$E$5:$F$3231,2,)</f>
        <v>2</v>
      </c>
      <c r="E16">
        <f t="shared" si="0"/>
        <v>2</v>
      </c>
    </row>
    <row r="17" spans="1:5" x14ac:dyDescent="0.7">
      <c r="A17" t="s">
        <v>4038</v>
      </c>
      <c r="B17">
        <v>389</v>
      </c>
      <c r="C17" t="str">
        <f>MID(A17,6,100)</f>
        <v>釧路市</v>
      </c>
      <c r="D17">
        <f>VLOOKUP(C17,熊谷さんより!$E$5:$F$3231,2,)</f>
        <v>1</v>
      </c>
      <c r="E17">
        <f t="shared" si="0"/>
        <v>1</v>
      </c>
    </row>
    <row r="18" spans="1:5" x14ac:dyDescent="0.7">
      <c r="A18" t="s">
        <v>4039</v>
      </c>
      <c r="B18">
        <v>631</v>
      </c>
      <c r="C18" t="str">
        <f>MID(A18,6,100)</f>
        <v>帯広市</v>
      </c>
      <c r="D18">
        <f>VLOOKUP(C18,熊谷さんより!$E$5:$F$3231,2,)</f>
        <v>1</v>
      </c>
      <c r="E18">
        <f t="shared" si="0"/>
        <v>1</v>
      </c>
    </row>
    <row r="19" spans="1:5" x14ac:dyDescent="0.7">
      <c r="A19" t="s">
        <v>4040</v>
      </c>
      <c r="B19">
        <v>305</v>
      </c>
      <c r="C19" t="str">
        <f>MID(A19,6,100)</f>
        <v>北見市</v>
      </c>
      <c r="D19">
        <f>VLOOKUP(C19,熊谷さんより!$E$5:$F$3231,2,)</f>
        <v>1</v>
      </c>
      <c r="E19">
        <f t="shared" si="0"/>
        <v>1</v>
      </c>
    </row>
    <row r="20" spans="1:5" x14ac:dyDescent="0.7">
      <c r="A20" t="s">
        <v>4041</v>
      </c>
      <c r="B20">
        <v>4</v>
      </c>
      <c r="C20" t="str">
        <f>MID(A20,6,100)</f>
        <v>夕張市</v>
      </c>
      <c r="D20">
        <f>VLOOKUP(C20,熊谷さんより!$E$5:$F$3231,2,)</f>
        <v>1</v>
      </c>
      <c r="E20">
        <f t="shared" si="0"/>
        <v>1</v>
      </c>
    </row>
    <row r="21" spans="1:5" x14ac:dyDescent="0.7">
      <c r="A21" t="s">
        <v>4042</v>
      </c>
      <c r="B21">
        <v>169</v>
      </c>
      <c r="C21" t="str">
        <f>MID(A21,6,100)</f>
        <v>岩見沢市</v>
      </c>
      <c r="D21">
        <f>VLOOKUP(C21,熊谷さんより!$E$5:$F$3231,2,)</f>
        <v>2</v>
      </c>
      <c r="E21">
        <f t="shared" si="0"/>
        <v>2</v>
      </c>
    </row>
    <row r="22" spans="1:5" x14ac:dyDescent="0.7">
      <c r="A22" t="s">
        <v>4043</v>
      </c>
      <c r="B22">
        <v>78</v>
      </c>
      <c r="C22" t="str">
        <f>MID(A22,6,100)</f>
        <v>網走市</v>
      </c>
      <c r="D22">
        <f>VLOOKUP(C22,熊谷さんより!$E$5:$F$3231,2,)</f>
        <v>1</v>
      </c>
      <c r="E22">
        <f t="shared" si="0"/>
        <v>1</v>
      </c>
    </row>
    <row r="23" spans="1:5" x14ac:dyDescent="0.7">
      <c r="A23" t="s">
        <v>4044</v>
      </c>
      <c r="B23">
        <v>16</v>
      </c>
      <c r="C23" t="str">
        <f>MID(A23,6,100)</f>
        <v>留萌市</v>
      </c>
      <c r="D23">
        <f>VLOOKUP(C23,熊谷さんより!$E$5:$F$3231,2,)</f>
        <v>2</v>
      </c>
      <c r="E23">
        <f t="shared" si="0"/>
        <v>2</v>
      </c>
    </row>
    <row r="24" spans="1:5" x14ac:dyDescent="0.7">
      <c r="A24" t="s">
        <v>4045</v>
      </c>
      <c r="B24">
        <v>660</v>
      </c>
      <c r="C24" t="str">
        <f>MID(A24,6,100)</f>
        <v>苫小牧市</v>
      </c>
      <c r="D24">
        <f>VLOOKUP(C24,熊谷さんより!$E$5:$F$3231,2,)</f>
        <v>2</v>
      </c>
      <c r="E24">
        <f t="shared" si="0"/>
        <v>2</v>
      </c>
    </row>
    <row r="25" spans="1:5" x14ac:dyDescent="0.7">
      <c r="A25" t="s">
        <v>4046</v>
      </c>
      <c r="B25">
        <v>60</v>
      </c>
      <c r="C25" t="str">
        <f>MID(A25,6,100)</f>
        <v>稚内市</v>
      </c>
      <c r="D25">
        <f>VLOOKUP(C25,熊谷さんより!$E$5:$F$3231,2,)</f>
        <v>1</v>
      </c>
      <c r="E25">
        <f t="shared" si="0"/>
        <v>1</v>
      </c>
    </row>
    <row r="26" spans="1:5" x14ac:dyDescent="0.7">
      <c r="A26" t="s">
        <v>4047</v>
      </c>
      <c r="B26">
        <v>13</v>
      </c>
      <c r="C26" t="str">
        <f>MID(A26,6,100)</f>
        <v>美唄市</v>
      </c>
      <c r="D26">
        <f>VLOOKUP(C26,熊谷さんより!$E$5:$F$3231,2,)</f>
        <v>2</v>
      </c>
      <c r="E26">
        <f t="shared" si="0"/>
        <v>2</v>
      </c>
    </row>
    <row r="27" spans="1:5" x14ac:dyDescent="0.7">
      <c r="A27" t="s">
        <v>4048</v>
      </c>
      <c r="B27">
        <v>15</v>
      </c>
      <c r="C27" t="str">
        <f>MID(A27,6,100)</f>
        <v>芦別市</v>
      </c>
      <c r="D27">
        <f>VLOOKUP(C27,熊谷さんより!$E$5:$F$3231,2,)</f>
        <v>2</v>
      </c>
      <c r="E27">
        <f t="shared" si="0"/>
        <v>2</v>
      </c>
    </row>
    <row r="28" spans="1:5" x14ac:dyDescent="0.7">
      <c r="A28" t="s">
        <v>4049</v>
      </c>
      <c r="B28">
        <v>563</v>
      </c>
      <c r="C28" t="str">
        <f>MID(A28,6,100)</f>
        <v>江別市</v>
      </c>
      <c r="D28">
        <f>VLOOKUP(C28,熊谷さんより!$E$5:$F$3231,2,)</f>
        <v>2</v>
      </c>
      <c r="E28">
        <f t="shared" si="0"/>
        <v>2</v>
      </c>
    </row>
    <row r="29" spans="1:5" x14ac:dyDescent="0.7">
      <c r="A29" t="s">
        <v>4050</v>
      </c>
      <c r="B29">
        <v>4</v>
      </c>
      <c r="C29" t="str">
        <f>MID(A29,6,100)</f>
        <v>赤平市</v>
      </c>
      <c r="D29">
        <f>VLOOKUP(C29,熊谷さんより!$E$5:$F$3231,2,)</f>
        <v>2</v>
      </c>
      <c r="E29">
        <f t="shared" si="0"/>
        <v>2</v>
      </c>
    </row>
    <row r="30" spans="1:5" x14ac:dyDescent="0.7">
      <c r="A30" t="s">
        <v>4051</v>
      </c>
      <c r="B30">
        <v>25</v>
      </c>
      <c r="C30" t="str">
        <f>MID(A30,6,100)</f>
        <v>紋別市</v>
      </c>
      <c r="D30">
        <f>VLOOKUP(C30,熊谷さんより!$E$5:$F$3231,2,)</f>
        <v>1</v>
      </c>
      <c r="E30">
        <f t="shared" si="0"/>
        <v>1</v>
      </c>
    </row>
    <row r="31" spans="1:5" x14ac:dyDescent="0.7">
      <c r="A31" t="s">
        <v>4052</v>
      </c>
      <c r="B31">
        <v>33</v>
      </c>
      <c r="C31" t="str">
        <f>MID(A31,6,100)</f>
        <v>士別市</v>
      </c>
      <c r="D31">
        <f>VLOOKUP(C31,熊谷さんより!$E$5:$F$3231,2,)</f>
        <v>1</v>
      </c>
      <c r="E31">
        <f t="shared" si="0"/>
        <v>1</v>
      </c>
    </row>
    <row r="32" spans="1:5" x14ac:dyDescent="0.7">
      <c r="A32" t="s">
        <v>4053</v>
      </c>
      <c r="B32">
        <v>67</v>
      </c>
      <c r="C32" t="str">
        <f>MID(A32,6,100)</f>
        <v>名寄市</v>
      </c>
      <c r="D32">
        <f>VLOOKUP(C32,熊谷さんより!$E$5:$F$3231,2,)</f>
        <v>1</v>
      </c>
      <c r="E32">
        <f t="shared" si="0"/>
        <v>1</v>
      </c>
    </row>
    <row r="33" spans="1:6" x14ac:dyDescent="0.7">
      <c r="A33" t="s">
        <v>4054</v>
      </c>
      <c r="B33">
        <v>4</v>
      </c>
      <c r="C33" t="str">
        <f>MID(A33,6,100)</f>
        <v>三笠市</v>
      </c>
      <c r="D33">
        <f>VLOOKUP(C33,熊谷さんより!$E$5:$F$3231,2,)</f>
        <v>2</v>
      </c>
      <c r="E33">
        <f t="shared" si="0"/>
        <v>2</v>
      </c>
    </row>
    <row r="34" spans="1:6" x14ac:dyDescent="0.7">
      <c r="A34" t="s">
        <v>4055</v>
      </c>
      <c r="B34">
        <v>42</v>
      </c>
      <c r="C34" t="str">
        <f>MID(A34,6,100)</f>
        <v>根室市</v>
      </c>
      <c r="D34">
        <f>VLOOKUP(C34,熊谷さんより!$E$5:$F$3231,2,)</f>
        <v>1</v>
      </c>
      <c r="E34">
        <f t="shared" si="0"/>
        <v>1</v>
      </c>
    </row>
    <row r="35" spans="1:6" x14ac:dyDescent="0.7">
      <c r="A35" t="s">
        <v>4056</v>
      </c>
      <c r="B35">
        <v>414</v>
      </c>
      <c r="C35" t="str">
        <f>MID(A35,6,100)</f>
        <v>千歳市</v>
      </c>
      <c r="D35">
        <f>VLOOKUP(C35,熊谷さんより!$E$5:$F$3231,2,)</f>
        <v>2</v>
      </c>
      <c r="E35">
        <f t="shared" si="0"/>
        <v>2</v>
      </c>
    </row>
    <row r="36" spans="1:6" x14ac:dyDescent="0.7">
      <c r="A36" t="s">
        <v>4057</v>
      </c>
      <c r="B36">
        <v>63</v>
      </c>
      <c r="C36" t="str">
        <f>MID(A36,6,100)</f>
        <v>滝川市</v>
      </c>
      <c r="D36">
        <f>VLOOKUP(C36,熊谷さんより!$E$5:$F$3231,2,)</f>
        <v>2</v>
      </c>
      <c r="E36">
        <f t="shared" si="0"/>
        <v>2</v>
      </c>
    </row>
    <row r="37" spans="1:6" x14ac:dyDescent="0.7">
      <c r="A37" t="s">
        <v>4058</v>
      </c>
      <c r="B37">
        <v>29</v>
      </c>
      <c r="C37" t="str">
        <f>MID(A37,6,100)</f>
        <v>砂川市</v>
      </c>
      <c r="D37">
        <f>VLOOKUP(C37,熊谷さんより!$E$5:$F$3231,2,)</f>
        <v>2</v>
      </c>
      <c r="E37">
        <f t="shared" si="0"/>
        <v>2</v>
      </c>
    </row>
    <row r="38" spans="1:6" x14ac:dyDescent="0.7">
      <c r="A38" t="s">
        <v>4059</v>
      </c>
      <c r="B38">
        <v>2</v>
      </c>
      <c r="C38" t="str">
        <f>MID(A38,6,100)</f>
        <v>歌志内市</v>
      </c>
      <c r="D38">
        <f>VLOOKUP(C38,熊谷さんより!$E$5:$F$3231,2,)</f>
        <v>2</v>
      </c>
      <c r="E38">
        <f t="shared" si="0"/>
        <v>2</v>
      </c>
    </row>
    <row r="39" spans="1:6" x14ac:dyDescent="0.7">
      <c r="A39" t="s">
        <v>4060</v>
      </c>
      <c r="B39">
        <v>37</v>
      </c>
      <c r="C39" t="str">
        <f>MID(A39,6,100)</f>
        <v>深川市</v>
      </c>
      <c r="D39">
        <f>VLOOKUP(C39,熊谷さんより!$E$5:$F$3231,2,)</f>
        <v>1</v>
      </c>
      <c r="E39">
        <f t="shared" si="0"/>
        <v>1</v>
      </c>
    </row>
    <row r="40" spans="1:6" x14ac:dyDescent="0.7">
      <c r="A40" t="s">
        <v>4061</v>
      </c>
      <c r="B40">
        <v>46</v>
      </c>
      <c r="C40" t="str">
        <f>MID(A40,6,100)</f>
        <v>富良野市</v>
      </c>
      <c r="D40">
        <f>VLOOKUP(C40,熊谷さんより!$E$5:$F$3231,2,)</f>
        <v>1</v>
      </c>
      <c r="E40">
        <f t="shared" si="0"/>
        <v>1</v>
      </c>
    </row>
    <row r="41" spans="1:6" x14ac:dyDescent="0.7">
      <c r="A41" t="s">
        <v>4062</v>
      </c>
      <c r="B41">
        <v>139</v>
      </c>
      <c r="C41" t="str">
        <f>MID(A41,6,100)</f>
        <v>登別市</v>
      </c>
      <c r="D41">
        <f>VLOOKUP(C41,熊谷さんより!$E$5:$F$3231,2,)</f>
        <v>2</v>
      </c>
      <c r="E41">
        <f t="shared" si="0"/>
        <v>2</v>
      </c>
    </row>
    <row r="42" spans="1:6" x14ac:dyDescent="0.7">
      <c r="A42" t="s">
        <v>4063</v>
      </c>
      <c r="B42">
        <v>301</v>
      </c>
      <c r="C42" t="str">
        <f>MID(A42,6,100)</f>
        <v>恵庭市</v>
      </c>
      <c r="D42">
        <f>VLOOKUP(C42,熊谷さんより!$E$5:$F$3231,2,)</f>
        <v>2</v>
      </c>
      <c r="E42">
        <f t="shared" si="0"/>
        <v>2</v>
      </c>
    </row>
    <row r="43" spans="1:6" x14ac:dyDescent="0.7">
      <c r="A43" t="s">
        <v>4064</v>
      </c>
      <c r="B43">
        <v>93</v>
      </c>
      <c r="C43" t="str">
        <f>MID(A43,6,100)</f>
        <v>伊達市</v>
      </c>
      <c r="D43">
        <f>VLOOKUP(C43,熊谷さんより!$E$5:$F$3231,2,)</f>
        <v>2</v>
      </c>
      <c r="E43">
        <f t="shared" si="0"/>
        <v>2</v>
      </c>
    </row>
    <row r="44" spans="1:6" x14ac:dyDescent="0.7">
      <c r="A44" t="s">
        <v>4065</v>
      </c>
      <c r="B44">
        <v>191</v>
      </c>
      <c r="C44" t="str">
        <f>MID(A44,6,100)</f>
        <v>北広島市</v>
      </c>
      <c r="D44">
        <f>VLOOKUP(C44,熊谷さんより!$E$5:$F$3231,2,)</f>
        <v>2</v>
      </c>
      <c r="E44">
        <f t="shared" si="0"/>
        <v>2</v>
      </c>
    </row>
    <row r="45" spans="1:6" x14ac:dyDescent="0.7">
      <c r="A45" t="s">
        <v>4066</v>
      </c>
      <c r="B45">
        <v>237</v>
      </c>
      <c r="C45" t="str">
        <f>MID(A45,6,100)</f>
        <v>石狩市</v>
      </c>
      <c r="D45">
        <f>VLOOKUP(C45,熊谷さんより!$E$5:$F$3231,2,)</f>
        <v>2</v>
      </c>
      <c r="E45">
        <f t="shared" si="0"/>
        <v>2</v>
      </c>
    </row>
    <row r="46" spans="1:6" x14ac:dyDescent="0.7">
      <c r="A46" t="s">
        <v>4067</v>
      </c>
      <c r="B46">
        <v>137</v>
      </c>
      <c r="C46" t="str">
        <f>MID(A46,6,100)</f>
        <v>北斗市</v>
      </c>
      <c r="D46" t="e">
        <f>VLOOKUP(C46,熊谷さんより!$E$5:$F$3231,2,)</f>
        <v>#N/A</v>
      </c>
      <c r="E46" s="6">
        <v>2</v>
      </c>
      <c r="F46" t="s">
        <v>5016</v>
      </c>
    </row>
    <row r="47" spans="1:6" x14ac:dyDescent="0.7">
      <c r="A47" t="s">
        <v>4068</v>
      </c>
      <c r="B47">
        <v>1056</v>
      </c>
      <c r="C47" t="str">
        <f>MID(A47,6,100)</f>
        <v>青森市</v>
      </c>
      <c r="D47">
        <f>VLOOKUP(C47,熊谷さんより!$E$5:$F$3231,2,)</f>
        <v>4</v>
      </c>
      <c r="E47">
        <f t="shared" si="0"/>
        <v>4</v>
      </c>
    </row>
    <row r="48" spans="1:6" x14ac:dyDescent="0.7">
      <c r="A48" t="s">
        <v>4069</v>
      </c>
      <c r="B48">
        <v>620</v>
      </c>
      <c r="C48" t="str">
        <f>MID(A48,6,100)</f>
        <v>弘前市</v>
      </c>
      <c r="D48">
        <f>VLOOKUP(C48,熊谷さんより!$E$5:$F$3231,2,)</f>
        <v>3</v>
      </c>
      <c r="E48">
        <f t="shared" si="0"/>
        <v>3</v>
      </c>
    </row>
    <row r="49" spans="1:6" x14ac:dyDescent="0.7">
      <c r="A49" t="s">
        <v>4070</v>
      </c>
      <c r="B49">
        <v>979</v>
      </c>
      <c r="C49" t="str">
        <f>MID(A49,6,100)</f>
        <v>八戸市</v>
      </c>
      <c r="D49">
        <f>VLOOKUP(C49,熊谷さんより!$E$5:$F$3231,2,)</f>
        <v>3</v>
      </c>
      <c r="E49">
        <f t="shared" si="0"/>
        <v>3</v>
      </c>
    </row>
    <row r="50" spans="1:6" x14ac:dyDescent="0.7">
      <c r="A50" t="s">
        <v>4071</v>
      </c>
      <c r="B50">
        <v>105</v>
      </c>
      <c r="C50" t="str">
        <f>MID(A50,6,100)</f>
        <v>黒石市</v>
      </c>
      <c r="D50">
        <f>VLOOKUP(C50,熊谷さんより!$E$5:$F$3231,2,)</f>
        <v>3</v>
      </c>
      <c r="E50">
        <f t="shared" si="0"/>
        <v>3</v>
      </c>
    </row>
    <row r="51" spans="1:6" x14ac:dyDescent="0.7">
      <c r="A51" t="s">
        <v>4072</v>
      </c>
      <c r="B51">
        <v>167</v>
      </c>
      <c r="C51" t="str">
        <f>MID(A51,6,100)</f>
        <v>五所川原市</v>
      </c>
      <c r="D51">
        <f>VLOOKUP(C51,熊谷さんより!$E$5:$F$3231,2,)</f>
        <v>3</v>
      </c>
      <c r="E51">
        <f t="shared" si="0"/>
        <v>3</v>
      </c>
    </row>
    <row r="52" spans="1:6" x14ac:dyDescent="0.7">
      <c r="A52" t="s">
        <v>4073</v>
      </c>
      <c r="B52">
        <v>227</v>
      </c>
      <c r="C52" t="str">
        <f>MID(A52,6,100)</f>
        <v>十和田市</v>
      </c>
      <c r="D52">
        <f>VLOOKUP(C52,熊谷さんより!$E$5:$F$3231,2,)</f>
        <v>3</v>
      </c>
      <c r="E52">
        <f t="shared" si="0"/>
        <v>3</v>
      </c>
    </row>
    <row r="53" spans="1:6" x14ac:dyDescent="0.7">
      <c r="A53" t="s">
        <v>4074</v>
      </c>
      <c r="B53">
        <v>140</v>
      </c>
      <c r="C53" t="str">
        <f>MID(A53,6,100)</f>
        <v>三沢市</v>
      </c>
      <c r="D53">
        <f>VLOOKUP(C53,熊谷さんより!$E$5:$F$3231,2,)</f>
        <v>3</v>
      </c>
      <c r="E53">
        <f t="shared" si="0"/>
        <v>3</v>
      </c>
    </row>
    <row r="54" spans="1:6" x14ac:dyDescent="0.7">
      <c r="A54" t="s">
        <v>4075</v>
      </c>
      <c r="B54">
        <v>148</v>
      </c>
      <c r="C54" t="str">
        <f>MID(A54,6,100)</f>
        <v>むつ市</v>
      </c>
      <c r="D54">
        <f>VLOOKUP(C54,熊谷さんより!$E$5:$F$3231,2,)</f>
        <v>3</v>
      </c>
      <c r="E54">
        <f t="shared" si="0"/>
        <v>3</v>
      </c>
    </row>
    <row r="55" spans="1:6" x14ac:dyDescent="0.7">
      <c r="A55" t="s">
        <v>4076</v>
      </c>
      <c r="B55">
        <v>54</v>
      </c>
      <c r="C55" t="str">
        <f>MID(A55,6,100)</f>
        <v>つがる市</v>
      </c>
      <c r="D55" t="e">
        <f>VLOOKUP(C55,熊谷さんより!$E$5:$F$3231,2,)</f>
        <v>#N/A</v>
      </c>
      <c r="E55" s="6">
        <v>3</v>
      </c>
      <c r="F55" t="s">
        <v>5018</v>
      </c>
    </row>
    <row r="56" spans="1:6" x14ac:dyDescent="0.7">
      <c r="A56" t="s">
        <v>4077</v>
      </c>
      <c r="B56">
        <v>134</v>
      </c>
      <c r="C56" t="str">
        <f>MID(A56,6,100)</f>
        <v>平川市</v>
      </c>
      <c r="D56" t="e">
        <f>VLOOKUP(C56,熊谷さんより!$E$5:$F$3231,2,)</f>
        <v>#N/A</v>
      </c>
      <c r="E56" s="6">
        <v>3</v>
      </c>
      <c r="F56" t="s">
        <v>5019</v>
      </c>
    </row>
    <row r="57" spans="1:6" x14ac:dyDescent="0.7">
      <c r="A57" t="s">
        <v>4078</v>
      </c>
      <c r="B57">
        <v>1000</v>
      </c>
      <c r="C57" t="str">
        <f>MID(A57,6,100)</f>
        <v>盛岡市</v>
      </c>
      <c r="D57">
        <f>VLOOKUP(C57,熊谷さんより!$E$5:$F$3231,2,)</f>
        <v>3</v>
      </c>
      <c r="E57">
        <f t="shared" si="0"/>
        <v>3</v>
      </c>
    </row>
    <row r="58" spans="1:6" x14ac:dyDescent="0.7">
      <c r="A58" t="s">
        <v>4079</v>
      </c>
      <c r="B58">
        <v>130</v>
      </c>
      <c r="C58" t="str">
        <f>MID(A58,6,100)</f>
        <v>宮古市</v>
      </c>
      <c r="D58">
        <f>VLOOKUP(C58,熊谷さんより!$E$5:$F$3231,2,)</f>
        <v>4</v>
      </c>
      <c r="E58">
        <f t="shared" si="0"/>
        <v>4</v>
      </c>
    </row>
    <row r="59" spans="1:6" x14ac:dyDescent="0.7">
      <c r="A59" t="s">
        <v>4080</v>
      </c>
      <c r="B59">
        <v>131</v>
      </c>
      <c r="C59" t="str">
        <f>MID(A59,6,100)</f>
        <v>大船渡市</v>
      </c>
      <c r="D59">
        <f>VLOOKUP(C59,熊谷さんより!$E$5:$F$3231,2,)</f>
        <v>4</v>
      </c>
      <c r="E59">
        <f t="shared" si="0"/>
        <v>4</v>
      </c>
    </row>
    <row r="60" spans="1:6" x14ac:dyDescent="0.7">
      <c r="A60" t="s">
        <v>4081</v>
      </c>
      <c r="B60">
        <v>340</v>
      </c>
      <c r="C60" t="str">
        <f>MID(A60,6,100)</f>
        <v>花巻市</v>
      </c>
      <c r="D60">
        <f>VLOOKUP(C60,熊谷さんより!$E$5:$F$3231,2,)</f>
        <v>3</v>
      </c>
      <c r="E60">
        <f t="shared" si="0"/>
        <v>3</v>
      </c>
    </row>
    <row r="61" spans="1:6" x14ac:dyDescent="0.7">
      <c r="A61" t="s">
        <v>4082</v>
      </c>
      <c r="B61">
        <v>348</v>
      </c>
      <c r="C61" t="str">
        <f>MID(A61,6,100)</f>
        <v>北上市</v>
      </c>
      <c r="D61">
        <f>VLOOKUP(C61,熊谷さんより!$E$5:$F$3231,2,)</f>
        <v>3</v>
      </c>
      <c r="E61">
        <f t="shared" si="0"/>
        <v>3</v>
      </c>
    </row>
    <row r="62" spans="1:6" x14ac:dyDescent="0.7">
      <c r="A62" t="s">
        <v>4083</v>
      </c>
      <c r="B62">
        <v>137</v>
      </c>
      <c r="C62" t="str">
        <f>MID(A62,6,100)</f>
        <v>久慈市</v>
      </c>
      <c r="D62">
        <f>VLOOKUP(C62,熊谷さんより!$E$5:$F$3231,2,)</f>
        <v>3</v>
      </c>
      <c r="E62">
        <f t="shared" si="0"/>
        <v>3</v>
      </c>
    </row>
    <row r="63" spans="1:6" x14ac:dyDescent="0.7">
      <c r="A63" t="s">
        <v>4084</v>
      </c>
      <c r="B63">
        <v>62</v>
      </c>
      <c r="C63" t="str">
        <f>MID(A63,6,100)</f>
        <v>遠野市</v>
      </c>
      <c r="D63">
        <f>VLOOKUP(C63,熊谷さんより!$E$5:$F$3231,2,)</f>
        <v>3</v>
      </c>
      <c r="E63">
        <f t="shared" si="0"/>
        <v>3</v>
      </c>
    </row>
    <row r="64" spans="1:6" x14ac:dyDescent="0.7">
      <c r="A64" t="s">
        <v>4085</v>
      </c>
      <c r="B64">
        <v>359</v>
      </c>
      <c r="C64" t="str">
        <f>MID(A64,6,100)</f>
        <v>一関市</v>
      </c>
      <c r="D64">
        <f>VLOOKUP(C64,熊谷さんより!$E$5:$F$3231,2,)</f>
        <v>4</v>
      </c>
      <c r="E64">
        <f t="shared" si="0"/>
        <v>4</v>
      </c>
    </row>
    <row r="65" spans="1:6" x14ac:dyDescent="0.7">
      <c r="A65" t="s">
        <v>4086</v>
      </c>
      <c r="B65">
        <v>239</v>
      </c>
      <c r="C65" t="str">
        <f>MID(A65,6,100)</f>
        <v>陸前高田市</v>
      </c>
      <c r="D65">
        <f>VLOOKUP(C65,熊谷さんより!$E$5:$F$3231,2,)</f>
        <v>4</v>
      </c>
      <c r="E65">
        <f t="shared" si="0"/>
        <v>4</v>
      </c>
    </row>
    <row r="66" spans="1:6" x14ac:dyDescent="0.7">
      <c r="A66" t="s">
        <v>4087</v>
      </c>
      <c r="B66">
        <v>311</v>
      </c>
      <c r="C66" t="str">
        <f>MID(A66,6,100)</f>
        <v>釜石市</v>
      </c>
      <c r="D66">
        <f>VLOOKUP(C66,熊谷さんより!$E$5:$F$3231,2,)</f>
        <v>4</v>
      </c>
      <c r="E66">
        <f t="shared" si="0"/>
        <v>4</v>
      </c>
    </row>
    <row r="67" spans="1:6" x14ac:dyDescent="0.7">
      <c r="A67" t="s">
        <v>4088</v>
      </c>
      <c r="B67">
        <v>55</v>
      </c>
      <c r="C67" t="str">
        <f>MID(A67,6,100)</f>
        <v>二戸市</v>
      </c>
      <c r="D67">
        <f>VLOOKUP(C67,熊谷さんより!$E$5:$F$3231,2,)</f>
        <v>3</v>
      </c>
      <c r="E67">
        <f t="shared" ref="E67:E130" si="1">D67</f>
        <v>3</v>
      </c>
    </row>
    <row r="68" spans="1:6" x14ac:dyDescent="0.7">
      <c r="A68" t="s">
        <v>4089</v>
      </c>
      <c r="B68">
        <v>67</v>
      </c>
      <c r="C68" t="str">
        <f>MID(A68,6,100)</f>
        <v>八幡平市</v>
      </c>
      <c r="D68" t="e">
        <f>VLOOKUP(C68,熊谷さんより!$E$5:$F$3231,2,)</f>
        <v>#N/A</v>
      </c>
      <c r="E68" s="6">
        <v>2</v>
      </c>
      <c r="F68" t="s">
        <v>5020</v>
      </c>
    </row>
    <row r="69" spans="1:6" x14ac:dyDescent="0.7">
      <c r="A69" t="s">
        <v>4090</v>
      </c>
      <c r="B69">
        <v>412</v>
      </c>
      <c r="C69" t="str">
        <f>MID(A69,6,100)</f>
        <v>奥州市</v>
      </c>
      <c r="D69" t="e">
        <f>VLOOKUP(C69,熊谷さんより!$E$5:$F$3231,2,)</f>
        <v>#N/A</v>
      </c>
      <c r="E69" s="6">
        <v>3</v>
      </c>
      <c r="F69" t="s">
        <v>5021</v>
      </c>
    </row>
    <row r="70" spans="1:6" x14ac:dyDescent="0.7">
      <c r="A70" t="s">
        <v>4091</v>
      </c>
      <c r="B70">
        <v>325</v>
      </c>
      <c r="C70" t="str">
        <f>MID(A70,6,100)</f>
        <v>滝沢市</v>
      </c>
      <c r="D70">
        <f>VLOOKUP(C70,熊谷さんより!$E$5:$F$3231,2,)</f>
        <v>3</v>
      </c>
      <c r="E70">
        <f t="shared" si="1"/>
        <v>3</v>
      </c>
    </row>
    <row r="71" spans="1:6" x14ac:dyDescent="0.7">
      <c r="A71" t="s">
        <v>4092</v>
      </c>
      <c r="B71">
        <v>3860</v>
      </c>
      <c r="C71" t="str">
        <f>MID(A71,6,100)</f>
        <v>仙台市</v>
      </c>
      <c r="D71">
        <f>VLOOKUP(C71,熊谷さんより!$E$5:$F$3231,2,)</f>
        <v>4</v>
      </c>
      <c r="E71">
        <f t="shared" si="1"/>
        <v>4</v>
      </c>
    </row>
    <row r="72" spans="1:6" x14ac:dyDescent="0.7">
      <c r="A72" t="s">
        <v>4093</v>
      </c>
      <c r="B72">
        <v>1019</v>
      </c>
      <c r="C72" t="str">
        <f>MID(A72,6,100)</f>
        <v>青葉区</v>
      </c>
      <c r="D72" t="e">
        <f>VLOOKUP(C72,熊谷さんより!$E$5:$F$3231,2,)</f>
        <v>#N/A</v>
      </c>
      <c r="E72" s="6">
        <v>0</v>
      </c>
      <c r="F72" t="s">
        <v>5017</v>
      </c>
    </row>
    <row r="73" spans="1:6" x14ac:dyDescent="0.7">
      <c r="A73" t="s">
        <v>4094</v>
      </c>
      <c r="B73">
        <v>542</v>
      </c>
      <c r="C73" t="str">
        <f>MID(A73,6,100)</f>
        <v>宮城野区</v>
      </c>
      <c r="D73" t="e">
        <f>VLOOKUP(C73,熊谷さんより!$E$5:$F$3231,2,)</f>
        <v>#N/A</v>
      </c>
      <c r="E73" s="6">
        <v>0</v>
      </c>
      <c r="F73" t="s">
        <v>5017</v>
      </c>
    </row>
    <row r="74" spans="1:6" x14ac:dyDescent="0.7">
      <c r="A74" t="s">
        <v>4095</v>
      </c>
      <c r="B74">
        <v>441</v>
      </c>
      <c r="C74" t="str">
        <f>MID(A74,6,100)</f>
        <v>若林区</v>
      </c>
      <c r="D74" t="e">
        <f>VLOOKUP(C74,熊谷さんより!$E$5:$F$3231,2,)</f>
        <v>#N/A</v>
      </c>
      <c r="E74" s="6">
        <v>0</v>
      </c>
      <c r="F74" t="s">
        <v>5017</v>
      </c>
    </row>
    <row r="75" spans="1:6" x14ac:dyDescent="0.7">
      <c r="A75" t="s">
        <v>4096</v>
      </c>
      <c r="B75">
        <v>1047</v>
      </c>
      <c r="C75" t="str">
        <f>MID(A75,6,100)</f>
        <v>太白区</v>
      </c>
      <c r="D75" t="e">
        <f>VLOOKUP(C75,熊谷さんより!$E$5:$F$3231,2,)</f>
        <v>#N/A</v>
      </c>
      <c r="E75" s="6">
        <v>0</v>
      </c>
      <c r="F75" t="s">
        <v>5017</v>
      </c>
    </row>
    <row r="76" spans="1:6" x14ac:dyDescent="0.7">
      <c r="A76" t="s">
        <v>4097</v>
      </c>
      <c r="B76">
        <v>811</v>
      </c>
      <c r="C76" t="str">
        <f>MID(A76,6,100)</f>
        <v>泉区</v>
      </c>
      <c r="D76" t="e">
        <f>VLOOKUP(C76,熊谷さんより!$E$5:$F$3231,2,)</f>
        <v>#N/A</v>
      </c>
      <c r="E76" s="6">
        <v>0</v>
      </c>
      <c r="F76" t="s">
        <v>5017</v>
      </c>
    </row>
    <row r="77" spans="1:6" x14ac:dyDescent="0.7">
      <c r="A77" t="s">
        <v>4098</v>
      </c>
      <c r="B77">
        <v>947</v>
      </c>
      <c r="C77" t="str">
        <f>MID(A77,6,100)</f>
        <v>石巻市</v>
      </c>
      <c r="D77">
        <f>VLOOKUP(C77,熊谷さんより!$E$5:$F$3231,2,)</f>
        <v>4</v>
      </c>
      <c r="E77">
        <f t="shared" si="1"/>
        <v>4</v>
      </c>
    </row>
    <row r="78" spans="1:6" x14ac:dyDescent="0.7">
      <c r="A78" t="s">
        <v>4099</v>
      </c>
      <c r="B78">
        <v>260</v>
      </c>
      <c r="C78" t="str">
        <f>MID(A78,6,100)</f>
        <v>塩竈市</v>
      </c>
      <c r="D78">
        <f>VLOOKUP(C78,熊谷さんより!$E$5:$F$3231,2,)</f>
        <v>4</v>
      </c>
      <c r="E78">
        <f t="shared" si="1"/>
        <v>4</v>
      </c>
    </row>
    <row r="79" spans="1:6" x14ac:dyDescent="0.7">
      <c r="A79" t="s">
        <v>4100</v>
      </c>
      <c r="B79">
        <v>230</v>
      </c>
      <c r="C79" t="str">
        <f>MID(A79,6,100)</f>
        <v>気仙沼市</v>
      </c>
      <c r="D79">
        <f>VLOOKUP(C79,熊谷さんより!$E$5:$F$3231,2,)</f>
        <v>4</v>
      </c>
      <c r="E79">
        <f t="shared" si="1"/>
        <v>4</v>
      </c>
    </row>
    <row r="80" spans="1:6" x14ac:dyDescent="0.7">
      <c r="A80" t="s">
        <v>4101</v>
      </c>
      <c r="B80">
        <v>99</v>
      </c>
      <c r="C80" t="str">
        <f>MID(A80,6,100)</f>
        <v>白石市</v>
      </c>
      <c r="D80">
        <f>VLOOKUP(C80,熊谷さんより!$E$5:$F$3231,2,)</f>
        <v>4</v>
      </c>
      <c r="E80">
        <f t="shared" si="1"/>
        <v>4</v>
      </c>
    </row>
    <row r="81" spans="1:6" x14ac:dyDescent="0.7">
      <c r="A81" t="s">
        <v>4102</v>
      </c>
      <c r="B81">
        <v>451</v>
      </c>
      <c r="C81" t="str">
        <f>MID(A81,6,100)</f>
        <v>名取市</v>
      </c>
      <c r="D81">
        <f>VLOOKUP(C81,熊谷さんより!$E$5:$F$3231,2,)</f>
        <v>4</v>
      </c>
      <c r="E81">
        <f t="shared" si="1"/>
        <v>4</v>
      </c>
    </row>
    <row r="82" spans="1:6" x14ac:dyDescent="0.7">
      <c r="A82" t="s">
        <v>4103</v>
      </c>
      <c r="B82">
        <v>88</v>
      </c>
      <c r="C82" t="str">
        <f>MID(A82,6,100)</f>
        <v>角田市</v>
      </c>
      <c r="D82">
        <f>VLOOKUP(C82,熊谷さんより!$E$5:$F$3231,2,)</f>
        <v>4</v>
      </c>
      <c r="E82">
        <f t="shared" si="1"/>
        <v>4</v>
      </c>
    </row>
    <row r="83" spans="1:6" x14ac:dyDescent="0.7">
      <c r="A83" t="s">
        <v>4104</v>
      </c>
      <c r="B83">
        <v>253</v>
      </c>
      <c r="C83" t="str">
        <f>MID(A83,6,100)</f>
        <v>多賀城市</v>
      </c>
      <c r="D83">
        <f>VLOOKUP(C83,熊谷さんより!$E$5:$F$3231,2,)</f>
        <v>4</v>
      </c>
      <c r="E83">
        <f t="shared" si="1"/>
        <v>4</v>
      </c>
    </row>
    <row r="84" spans="1:6" x14ac:dyDescent="0.7">
      <c r="A84" t="s">
        <v>4105</v>
      </c>
      <c r="B84">
        <v>205</v>
      </c>
      <c r="C84" t="str">
        <f>MID(A84,6,100)</f>
        <v>岩沼市</v>
      </c>
      <c r="D84">
        <f>VLOOKUP(C84,熊谷さんより!$E$5:$F$3231,2,)</f>
        <v>4</v>
      </c>
      <c r="E84">
        <f t="shared" si="1"/>
        <v>4</v>
      </c>
    </row>
    <row r="85" spans="1:6" x14ac:dyDescent="0.7">
      <c r="A85" t="s">
        <v>4106</v>
      </c>
      <c r="B85">
        <v>222</v>
      </c>
      <c r="C85" t="str">
        <f>MID(A85,6,100)</f>
        <v>登米市</v>
      </c>
      <c r="D85" t="e">
        <f>VLOOKUP(C85,熊谷さんより!$E$5:$F$3231,2,)</f>
        <v>#N/A</v>
      </c>
      <c r="E85" s="6">
        <v>4</v>
      </c>
      <c r="F85" t="s">
        <v>5022</v>
      </c>
    </row>
    <row r="86" spans="1:6" x14ac:dyDescent="0.7">
      <c r="A86" t="s">
        <v>4107</v>
      </c>
      <c r="B86">
        <v>152</v>
      </c>
      <c r="C86" t="str">
        <f>MID(A86,6,100)</f>
        <v>栗原市</v>
      </c>
      <c r="D86" t="e">
        <f>VLOOKUP(C86,熊谷さんより!$E$5:$F$3231,2,)</f>
        <v>#N/A</v>
      </c>
      <c r="E86" s="6">
        <v>3</v>
      </c>
      <c r="F86" t="s">
        <v>5023</v>
      </c>
    </row>
    <row r="87" spans="1:6" x14ac:dyDescent="0.7">
      <c r="A87" t="s">
        <v>4108</v>
      </c>
      <c r="B87">
        <v>317</v>
      </c>
      <c r="C87" t="str">
        <f>MID(A87,6,100)</f>
        <v>東松島市</v>
      </c>
      <c r="D87" t="e">
        <f>VLOOKUP(C87,熊谷さんより!$E$5:$F$3231,2,)</f>
        <v>#N/A</v>
      </c>
      <c r="E87" s="6">
        <v>4</v>
      </c>
      <c r="F87" t="s">
        <v>5024</v>
      </c>
    </row>
    <row r="88" spans="1:6" x14ac:dyDescent="0.7">
      <c r="A88" t="s">
        <v>4109</v>
      </c>
      <c r="B88">
        <v>518</v>
      </c>
      <c r="C88" t="str">
        <f>MID(A88,6,100)</f>
        <v>大崎市</v>
      </c>
      <c r="D88" t="e">
        <f>VLOOKUP(C88,熊谷さんより!$E$5:$F$3231,2,)</f>
        <v>#N/A</v>
      </c>
      <c r="E88" s="6">
        <v>4</v>
      </c>
      <c r="F88" t="s">
        <v>5025</v>
      </c>
    </row>
    <row r="89" spans="1:6" x14ac:dyDescent="0.7">
      <c r="A89" t="s">
        <v>4110</v>
      </c>
      <c r="B89">
        <v>183</v>
      </c>
      <c r="C89" t="str">
        <f>MID(A89,6,100)</f>
        <v>富谷市</v>
      </c>
      <c r="D89" t="e">
        <f>VLOOKUP(C89,熊谷さんより!$E$5:$F$3231,2,)</f>
        <v>#N/A</v>
      </c>
      <c r="E89" s="6">
        <v>4</v>
      </c>
      <c r="F89" t="s">
        <v>5026</v>
      </c>
    </row>
    <row r="90" spans="1:6" x14ac:dyDescent="0.7">
      <c r="A90" t="s">
        <v>4111</v>
      </c>
      <c r="B90">
        <v>1272</v>
      </c>
      <c r="C90" t="str">
        <f>MID(A90,6,100)</f>
        <v>秋田市</v>
      </c>
      <c r="D90">
        <f>VLOOKUP(C90,熊谷さんより!$E$5:$F$3231,2,)</f>
        <v>4</v>
      </c>
      <c r="E90">
        <f t="shared" si="1"/>
        <v>4</v>
      </c>
    </row>
    <row r="91" spans="1:6" x14ac:dyDescent="0.7">
      <c r="A91" t="s">
        <v>4112</v>
      </c>
      <c r="B91">
        <v>135</v>
      </c>
      <c r="C91" t="str">
        <f>MID(A91,6,100)</f>
        <v>能代市</v>
      </c>
      <c r="D91">
        <f>VLOOKUP(C91,熊谷さんより!$E$5:$F$3231,2,)</f>
        <v>4</v>
      </c>
      <c r="E91">
        <f t="shared" si="1"/>
        <v>4</v>
      </c>
    </row>
    <row r="92" spans="1:6" x14ac:dyDescent="0.7">
      <c r="A92" t="s">
        <v>4113</v>
      </c>
      <c r="B92">
        <v>255</v>
      </c>
      <c r="C92" t="str">
        <f>MID(A92,6,100)</f>
        <v>横手市</v>
      </c>
      <c r="D92">
        <f>VLOOKUP(C92,熊谷さんより!$E$5:$F$3231,2,)</f>
        <v>3</v>
      </c>
      <c r="E92">
        <f t="shared" si="1"/>
        <v>3</v>
      </c>
    </row>
    <row r="93" spans="1:6" x14ac:dyDescent="0.7">
      <c r="A93" t="s">
        <v>4114</v>
      </c>
      <c r="B93">
        <v>291</v>
      </c>
      <c r="C93" t="str">
        <f>MID(A93,6,100)</f>
        <v>大館市</v>
      </c>
      <c r="D93">
        <f>VLOOKUP(C93,熊谷さんより!$E$5:$F$3231,2,)</f>
        <v>3</v>
      </c>
      <c r="E93">
        <f t="shared" si="1"/>
        <v>3</v>
      </c>
    </row>
    <row r="94" spans="1:6" x14ac:dyDescent="0.7">
      <c r="A94" t="s">
        <v>4115</v>
      </c>
      <c r="B94">
        <v>37</v>
      </c>
      <c r="C94" t="str">
        <f>MID(A94,6,100)</f>
        <v>男鹿市</v>
      </c>
      <c r="D94">
        <f>VLOOKUP(C94,熊谷さんより!$E$5:$F$3231,2,)</f>
        <v>4</v>
      </c>
      <c r="E94">
        <f t="shared" si="1"/>
        <v>4</v>
      </c>
    </row>
    <row r="95" spans="1:6" x14ac:dyDescent="0.7">
      <c r="A95" t="s">
        <v>4116</v>
      </c>
      <c r="B95">
        <v>93</v>
      </c>
      <c r="C95" t="str">
        <f>MID(A95,6,100)</f>
        <v>湯沢市</v>
      </c>
      <c r="D95">
        <f>VLOOKUP(C95,熊谷さんより!$E$5:$F$3231,2,)</f>
        <v>3</v>
      </c>
      <c r="E95">
        <f t="shared" si="1"/>
        <v>3</v>
      </c>
    </row>
    <row r="96" spans="1:6" x14ac:dyDescent="0.7">
      <c r="A96" t="s">
        <v>4117</v>
      </c>
      <c r="B96">
        <v>74</v>
      </c>
      <c r="C96" t="str">
        <f>MID(A96,6,100)</f>
        <v>鹿角市</v>
      </c>
      <c r="D96">
        <f>VLOOKUP(C96,熊谷さんより!$E$5:$F$3231,2,)</f>
        <v>3</v>
      </c>
      <c r="E96">
        <f t="shared" si="1"/>
        <v>3</v>
      </c>
    </row>
    <row r="97" spans="1:6" x14ac:dyDescent="0.7">
      <c r="A97" t="s">
        <v>4118</v>
      </c>
      <c r="B97">
        <v>214</v>
      </c>
      <c r="C97" t="str">
        <f>MID(A97,6,100)</f>
        <v>由利本荘市</v>
      </c>
      <c r="D97" t="e">
        <f>VLOOKUP(C97,熊谷さんより!$E$5:$F$3231,2,)</f>
        <v>#N/A</v>
      </c>
      <c r="E97" s="6">
        <v>4</v>
      </c>
      <c r="F97" t="s">
        <v>5027</v>
      </c>
    </row>
    <row r="98" spans="1:6" x14ac:dyDescent="0.7">
      <c r="A98" t="s">
        <v>4119</v>
      </c>
      <c r="B98">
        <v>156</v>
      </c>
      <c r="C98" t="str">
        <f>MID(A98,6,100)</f>
        <v>潟上市</v>
      </c>
      <c r="D98" t="e">
        <f>VLOOKUP(C98,熊谷さんより!$E$5:$F$3231,2,)</f>
        <v>#N/A</v>
      </c>
      <c r="E98" s="6">
        <v>4</v>
      </c>
      <c r="F98" t="s">
        <v>5028</v>
      </c>
    </row>
    <row r="99" spans="1:6" x14ac:dyDescent="0.7">
      <c r="A99" t="s">
        <v>4120</v>
      </c>
      <c r="B99">
        <v>270</v>
      </c>
      <c r="C99" t="str">
        <f>MID(A99,6,100)</f>
        <v>大仙市</v>
      </c>
      <c r="D99" t="e">
        <f>VLOOKUP(C99,熊谷さんより!$E$5:$F$3231,2,)</f>
        <v>#N/A</v>
      </c>
      <c r="E99" s="6">
        <v>3</v>
      </c>
      <c r="F99" t="s">
        <v>5029</v>
      </c>
    </row>
    <row r="100" spans="1:6" x14ac:dyDescent="0.7">
      <c r="A100" t="s">
        <v>4121</v>
      </c>
      <c r="B100">
        <v>65</v>
      </c>
      <c r="C100" t="str">
        <f>MID(A100,6,100)</f>
        <v>北秋田市</v>
      </c>
      <c r="D100" t="e">
        <f>VLOOKUP(C100,熊谷さんより!$E$5:$F$3231,2,)</f>
        <v>#N/A</v>
      </c>
      <c r="E100" s="6">
        <v>3</v>
      </c>
      <c r="F100" t="s">
        <v>5030</v>
      </c>
    </row>
    <row r="101" spans="1:6" x14ac:dyDescent="0.7">
      <c r="A101" t="s">
        <v>4122</v>
      </c>
      <c r="B101">
        <v>58</v>
      </c>
      <c r="C101" t="str">
        <f>MID(A101,6,100)</f>
        <v>にかほ市</v>
      </c>
      <c r="D101" t="e">
        <f>VLOOKUP(C101,熊谷さんより!$E$5:$F$3231,2,)</f>
        <v>#N/A</v>
      </c>
      <c r="E101" s="6">
        <v>4</v>
      </c>
      <c r="F101" t="s">
        <v>5031</v>
      </c>
    </row>
    <row r="102" spans="1:6" x14ac:dyDescent="0.7">
      <c r="A102" t="s">
        <v>4123</v>
      </c>
      <c r="B102">
        <v>58</v>
      </c>
      <c r="C102" t="str">
        <f>MID(A102,6,100)</f>
        <v>仙北市</v>
      </c>
      <c r="D102" t="e">
        <f>VLOOKUP(C102,熊谷さんより!$E$5:$F$3231,2,)</f>
        <v>#N/A</v>
      </c>
      <c r="E102" s="6">
        <v>3</v>
      </c>
      <c r="F102" t="s">
        <v>5032</v>
      </c>
    </row>
    <row r="103" spans="1:6" x14ac:dyDescent="0.7">
      <c r="A103" t="s">
        <v>4124</v>
      </c>
      <c r="B103">
        <v>1115</v>
      </c>
      <c r="C103" t="str">
        <f>MID(A103,6,100)</f>
        <v>山形市</v>
      </c>
      <c r="D103">
        <f>VLOOKUP(C103,熊谷さんより!$E$5:$F$3231,2,)</f>
        <v>4</v>
      </c>
      <c r="E103">
        <f t="shared" si="1"/>
        <v>4</v>
      </c>
    </row>
    <row r="104" spans="1:6" x14ac:dyDescent="0.7">
      <c r="A104" t="s">
        <v>4125</v>
      </c>
      <c r="B104">
        <v>260</v>
      </c>
      <c r="C104" t="str">
        <f>MID(A104,6,100)</f>
        <v>米沢市</v>
      </c>
      <c r="D104">
        <f>VLOOKUP(C104,熊谷さんより!$E$5:$F$3231,2,)</f>
        <v>3</v>
      </c>
      <c r="E104">
        <f t="shared" si="1"/>
        <v>3</v>
      </c>
    </row>
    <row r="105" spans="1:6" x14ac:dyDescent="0.7">
      <c r="A105" t="s">
        <v>4126</v>
      </c>
      <c r="B105">
        <v>404</v>
      </c>
      <c r="C105" t="str">
        <f>MID(A105,6,100)</f>
        <v>鶴岡市</v>
      </c>
      <c r="D105">
        <f>VLOOKUP(C105,熊谷さんより!$E$5:$F$3231,2,)</f>
        <v>4</v>
      </c>
      <c r="E105">
        <f t="shared" si="1"/>
        <v>4</v>
      </c>
    </row>
    <row r="106" spans="1:6" x14ac:dyDescent="0.7">
      <c r="A106" t="s">
        <v>4127</v>
      </c>
      <c r="B106">
        <v>326</v>
      </c>
      <c r="C106" t="str">
        <f>MID(A106,6,100)</f>
        <v>酒田市</v>
      </c>
      <c r="D106">
        <f>VLOOKUP(C106,熊谷さんより!$E$5:$F$3231,2,)</f>
        <v>4</v>
      </c>
      <c r="E106">
        <f t="shared" si="1"/>
        <v>4</v>
      </c>
    </row>
    <row r="107" spans="1:6" x14ac:dyDescent="0.7">
      <c r="A107" t="s">
        <v>4128</v>
      </c>
      <c r="B107">
        <v>82</v>
      </c>
      <c r="C107" t="str">
        <f>MID(A107,6,100)</f>
        <v>新庄市</v>
      </c>
      <c r="D107">
        <f>VLOOKUP(C107,熊谷さんより!$E$5:$F$3231,2,)</f>
        <v>3</v>
      </c>
      <c r="E107">
        <f t="shared" si="1"/>
        <v>3</v>
      </c>
    </row>
    <row r="108" spans="1:6" x14ac:dyDescent="0.7">
      <c r="A108" t="s">
        <v>4129</v>
      </c>
      <c r="B108">
        <v>165</v>
      </c>
      <c r="C108" t="str">
        <f>MID(A108,6,100)</f>
        <v>寒河江市</v>
      </c>
      <c r="D108">
        <f>VLOOKUP(C108,熊谷さんより!$E$5:$F$3231,2,)</f>
        <v>3</v>
      </c>
      <c r="E108">
        <f t="shared" si="1"/>
        <v>3</v>
      </c>
    </row>
    <row r="109" spans="1:6" x14ac:dyDescent="0.7">
      <c r="A109" t="s">
        <v>4130</v>
      </c>
      <c r="B109">
        <v>82</v>
      </c>
      <c r="C109" t="str">
        <f>MID(A109,6,100)</f>
        <v>上山市</v>
      </c>
      <c r="D109">
        <f>VLOOKUP(C109,熊谷さんより!$E$5:$F$3231,2,)</f>
        <v>4</v>
      </c>
      <c r="E109">
        <f t="shared" si="1"/>
        <v>4</v>
      </c>
    </row>
    <row r="110" spans="1:6" x14ac:dyDescent="0.7">
      <c r="A110" t="s">
        <v>4131</v>
      </c>
      <c r="B110">
        <v>65</v>
      </c>
      <c r="C110" t="str">
        <f>MID(A110,6,100)</f>
        <v>村山市</v>
      </c>
      <c r="D110">
        <f>VLOOKUP(C110,熊谷さんより!$E$5:$F$3231,2,)</f>
        <v>4</v>
      </c>
      <c r="E110">
        <f t="shared" si="1"/>
        <v>4</v>
      </c>
    </row>
    <row r="111" spans="1:6" x14ac:dyDescent="0.7">
      <c r="A111" t="s">
        <v>4132</v>
      </c>
      <c r="B111">
        <v>48</v>
      </c>
      <c r="C111" t="str">
        <f>MID(A111,6,100)</f>
        <v>長井市</v>
      </c>
      <c r="D111">
        <f>VLOOKUP(C111,熊谷さんより!$E$5:$F$3231,2,)</f>
        <v>3</v>
      </c>
      <c r="E111">
        <f t="shared" si="1"/>
        <v>3</v>
      </c>
    </row>
    <row r="112" spans="1:6" x14ac:dyDescent="0.7">
      <c r="A112" t="s">
        <v>4133</v>
      </c>
      <c r="B112">
        <v>316</v>
      </c>
      <c r="C112" t="str">
        <f>MID(A112,6,100)</f>
        <v>天童市</v>
      </c>
      <c r="D112">
        <f>VLOOKUP(C112,熊谷さんより!$E$5:$F$3231,2,)</f>
        <v>4</v>
      </c>
      <c r="E112">
        <f t="shared" si="1"/>
        <v>4</v>
      </c>
    </row>
    <row r="113" spans="1:5" x14ac:dyDescent="0.7">
      <c r="A113" t="s">
        <v>4134</v>
      </c>
      <c r="B113">
        <v>289</v>
      </c>
      <c r="C113" t="str">
        <f>MID(A113,6,100)</f>
        <v>東根市</v>
      </c>
      <c r="D113">
        <f>VLOOKUP(C113,熊谷さんより!$E$5:$F$3231,2,)</f>
        <v>4</v>
      </c>
      <c r="E113">
        <f t="shared" si="1"/>
        <v>4</v>
      </c>
    </row>
    <row r="114" spans="1:5" x14ac:dyDescent="0.7">
      <c r="A114" t="s">
        <v>4135</v>
      </c>
      <c r="B114">
        <v>27</v>
      </c>
      <c r="C114" t="str">
        <f>MID(A114,6,100)</f>
        <v>尾花沢市</v>
      </c>
      <c r="D114">
        <f>VLOOKUP(C114,熊谷さんより!$E$5:$F$3231,2,)</f>
        <v>3</v>
      </c>
      <c r="E114">
        <f t="shared" si="1"/>
        <v>3</v>
      </c>
    </row>
    <row r="115" spans="1:5" x14ac:dyDescent="0.7">
      <c r="A115" t="s">
        <v>4136</v>
      </c>
      <c r="B115">
        <v>95</v>
      </c>
      <c r="C115" t="str">
        <f>MID(A115,6,100)</f>
        <v>南陽市</v>
      </c>
      <c r="D115">
        <f>VLOOKUP(C115,熊谷さんより!$E$5:$F$3231,2,)</f>
        <v>3</v>
      </c>
      <c r="E115">
        <f t="shared" si="1"/>
        <v>3</v>
      </c>
    </row>
    <row r="116" spans="1:5" x14ac:dyDescent="0.7">
      <c r="A116" t="s">
        <v>4137</v>
      </c>
      <c r="B116">
        <v>1129</v>
      </c>
      <c r="C116" t="str">
        <f>MID(A116,6,100)</f>
        <v>福島市</v>
      </c>
      <c r="D116">
        <f>VLOOKUP(C116,熊谷さんより!$E$5:$F$3231,2,)</f>
        <v>4</v>
      </c>
      <c r="E116">
        <f t="shared" si="1"/>
        <v>4</v>
      </c>
    </row>
    <row r="117" spans="1:5" x14ac:dyDescent="0.7">
      <c r="A117" t="s">
        <v>4138</v>
      </c>
      <c r="B117">
        <v>380</v>
      </c>
      <c r="C117" t="str">
        <f>MID(A117,6,100)</f>
        <v>会津若松市</v>
      </c>
      <c r="D117">
        <f>VLOOKUP(C117,熊谷さんより!$E$5:$F$3231,2,)</f>
        <v>4</v>
      </c>
      <c r="E117">
        <f t="shared" si="1"/>
        <v>4</v>
      </c>
    </row>
    <row r="118" spans="1:5" x14ac:dyDescent="0.7">
      <c r="A118" t="s">
        <v>4139</v>
      </c>
      <c r="B118">
        <v>1409</v>
      </c>
      <c r="C118" t="str">
        <f>MID(A118,6,100)</f>
        <v>郡山市</v>
      </c>
      <c r="D118">
        <f>VLOOKUP(C118,熊谷さんより!$E$5:$F$3231,2,)</f>
        <v>4</v>
      </c>
      <c r="E118">
        <f t="shared" si="1"/>
        <v>4</v>
      </c>
    </row>
    <row r="119" spans="1:5" x14ac:dyDescent="0.7">
      <c r="A119" t="s">
        <v>4140</v>
      </c>
      <c r="B119">
        <v>1559</v>
      </c>
      <c r="C119" t="str">
        <f>MID(A119,6,100)</f>
        <v>いわき市</v>
      </c>
      <c r="D119">
        <f>VLOOKUP(C119,熊谷さんより!$E$5:$F$3231,2,)</f>
        <v>5</v>
      </c>
      <c r="E119">
        <f t="shared" si="1"/>
        <v>5</v>
      </c>
    </row>
    <row r="120" spans="1:5" x14ac:dyDescent="0.7">
      <c r="A120" t="s">
        <v>4141</v>
      </c>
      <c r="B120">
        <v>262</v>
      </c>
      <c r="C120" t="str">
        <f>MID(A120,6,100)</f>
        <v>白河市</v>
      </c>
      <c r="D120">
        <f>VLOOKUP(C120,熊谷さんより!$E$5:$F$3231,2,)</f>
        <v>4</v>
      </c>
      <c r="E120">
        <f t="shared" si="1"/>
        <v>4</v>
      </c>
    </row>
    <row r="121" spans="1:5" x14ac:dyDescent="0.7">
      <c r="A121" t="s">
        <v>4142</v>
      </c>
      <c r="B121">
        <v>333</v>
      </c>
      <c r="C121" t="str">
        <f>MID(A121,6,100)</f>
        <v>須賀川市</v>
      </c>
      <c r="D121">
        <f>VLOOKUP(C121,熊谷さんより!$E$5:$F$3231,2,)</f>
        <v>4</v>
      </c>
      <c r="E121">
        <f t="shared" si="1"/>
        <v>4</v>
      </c>
    </row>
    <row r="122" spans="1:5" x14ac:dyDescent="0.7">
      <c r="A122" t="s">
        <v>4143</v>
      </c>
      <c r="B122">
        <v>177</v>
      </c>
      <c r="C122" t="str">
        <f>MID(A122,6,100)</f>
        <v>喜多方市</v>
      </c>
      <c r="D122">
        <f>VLOOKUP(C122,熊谷さんより!$E$5:$F$3231,2,)</f>
        <v>3</v>
      </c>
      <c r="E122">
        <f t="shared" si="1"/>
        <v>3</v>
      </c>
    </row>
    <row r="123" spans="1:5" x14ac:dyDescent="0.7">
      <c r="A123" t="s">
        <v>4144</v>
      </c>
      <c r="B123">
        <v>157</v>
      </c>
      <c r="C123" t="str">
        <f>MID(A123,6,100)</f>
        <v>相馬市</v>
      </c>
      <c r="D123">
        <f>VLOOKUP(C123,熊谷さんより!$E$5:$F$3231,2,)</f>
        <v>4</v>
      </c>
      <c r="E123">
        <f t="shared" si="1"/>
        <v>4</v>
      </c>
    </row>
    <row r="124" spans="1:5" x14ac:dyDescent="0.7">
      <c r="A124" t="s">
        <v>4145</v>
      </c>
      <c r="B124">
        <v>186</v>
      </c>
      <c r="C124" t="str">
        <f>MID(A124,6,100)</f>
        <v>二本松市</v>
      </c>
      <c r="D124">
        <f>VLOOKUP(C124,熊谷さんより!$E$5:$F$3231,2,)</f>
        <v>4</v>
      </c>
      <c r="E124">
        <f t="shared" si="1"/>
        <v>4</v>
      </c>
    </row>
    <row r="125" spans="1:5" x14ac:dyDescent="0.7">
      <c r="A125" t="s">
        <v>4146</v>
      </c>
      <c r="B125">
        <v>84</v>
      </c>
      <c r="C125" t="str">
        <f>MID(A125,6,100)</f>
        <v>田村市</v>
      </c>
      <c r="D125" t="e">
        <f>VLOOKUP(C125,熊谷さんより!$E$5:$F$3231,2,)</f>
        <v>#N/A</v>
      </c>
      <c r="E125" t="e">
        <f t="shared" si="1"/>
        <v>#N/A</v>
      </c>
    </row>
    <row r="126" spans="1:5" x14ac:dyDescent="0.7">
      <c r="A126" t="s">
        <v>4147</v>
      </c>
      <c r="B126">
        <v>346</v>
      </c>
      <c r="C126" t="str">
        <f>MID(A126,6,100)</f>
        <v>南相馬市</v>
      </c>
      <c r="D126" t="e">
        <f>VLOOKUP(C126,熊谷さんより!$E$5:$F$3231,2,)</f>
        <v>#N/A</v>
      </c>
      <c r="E126" t="e">
        <f t="shared" si="1"/>
        <v>#N/A</v>
      </c>
    </row>
    <row r="127" spans="1:5" x14ac:dyDescent="0.7">
      <c r="A127" t="s">
        <v>4148</v>
      </c>
      <c r="B127">
        <v>274</v>
      </c>
      <c r="C127" t="str">
        <f>MID(A127,6,100)</f>
        <v>伊達市</v>
      </c>
      <c r="D127">
        <f>VLOOKUP(C127,熊谷さんより!$E$5:$F$3231,2,)</f>
        <v>2</v>
      </c>
      <c r="E127">
        <f t="shared" si="1"/>
        <v>2</v>
      </c>
    </row>
    <row r="128" spans="1:5" x14ac:dyDescent="0.7">
      <c r="A128" t="s">
        <v>4149</v>
      </c>
      <c r="B128">
        <v>171</v>
      </c>
      <c r="C128" t="str">
        <f>MID(A128,6,100)</f>
        <v>本宮市</v>
      </c>
      <c r="D128" t="e">
        <f>VLOOKUP(C128,熊谷さんより!$E$5:$F$3231,2,)</f>
        <v>#N/A</v>
      </c>
      <c r="E128" t="e">
        <f t="shared" si="1"/>
        <v>#N/A</v>
      </c>
    </row>
    <row r="129" spans="1:5" x14ac:dyDescent="0.7">
      <c r="A129" t="s">
        <v>4150</v>
      </c>
      <c r="B129">
        <v>1389</v>
      </c>
      <c r="C129" t="str">
        <f>MID(A129,6,100)</f>
        <v>水戸市</v>
      </c>
      <c r="D129">
        <f>VLOOKUP(C129,熊谷さんより!$E$5:$F$3231,2,)</f>
        <v>5</v>
      </c>
      <c r="E129">
        <f t="shared" si="1"/>
        <v>5</v>
      </c>
    </row>
    <row r="130" spans="1:5" x14ac:dyDescent="0.7">
      <c r="A130" t="s">
        <v>4151</v>
      </c>
      <c r="B130">
        <v>637</v>
      </c>
      <c r="C130" t="str">
        <f>MID(A130,6,100)</f>
        <v>日立市</v>
      </c>
      <c r="D130">
        <f>VLOOKUP(C130,熊谷さんより!$E$5:$F$3231,2,)</f>
        <v>5</v>
      </c>
      <c r="E130">
        <f t="shared" si="1"/>
        <v>5</v>
      </c>
    </row>
    <row r="131" spans="1:5" x14ac:dyDescent="0.7">
      <c r="A131" t="s">
        <v>4152</v>
      </c>
      <c r="B131">
        <v>559</v>
      </c>
      <c r="C131" t="str">
        <f>MID(A131,6,100)</f>
        <v>土浦市</v>
      </c>
      <c r="D131">
        <f>VLOOKUP(C131,熊谷さんより!$E$5:$F$3231,2,)</f>
        <v>5</v>
      </c>
      <c r="E131">
        <f t="shared" ref="E131:E194" si="2">D131</f>
        <v>5</v>
      </c>
    </row>
    <row r="132" spans="1:5" x14ac:dyDescent="0.7">
      <c r="A132" t="s">
        <v>4153</v>
      </c>
      <c r="B132">
        <v>701</v>
      </c>
      <c r="C132" t="str">
        <f>MID(A132,6,100)</f>
        <v>古河市</v>
      </c>
      <c r="D132">
        <f>VLOOKUP(C132,熊谷さんより!$E$5:$F$3231,2,)</f>
        <v>5</v>
      </c>
      <c r="E132">
        <f t="shared" si="2"/>
        <v>5</v>
      </c>
    </row>
    <row r="133" spans="1:5" x14ac:dyDescent="0.7">
      <c r="A133" t="s">
        <v>4154</v>
      </c>
      <c r="B133">
        <v>240</v>
      </c>
      <c r="C133" t="str">
        <f>MID(A133,6,100)</f>
        <v>石岡市</v>
      </c>
      <c r="D133">
        <f>VLOOKUP(C133,熊谷さんより!$E$5:$F$3231,2,)</f>
        <v>4</v>
      </c>
      <c r="E133">
        <f t="shared" si="2"/>
        <v>4</v>
      </c>
    </row>
    <row r="134" spans="1:5" x14ac:dyDescent="0.7">
      <c r="A134" t="s">
        <v>4155</v>
      </c>
      <c r="B134">
        <v>221</v>
      </c>
      <c r="C134" t="str">
        <f>MID(A134,6,100)</f>
        <v>結城市</v>
      </c>
      <c r="D134">
        <f>VLOOKUP(C134,熊谷さんより!$E$5:$F$3231,2,)</f>
        <v>5</v>
      </c>
      <c r="E134">
        <f t="shared" si="2"/>
        <v>5</v>
      </c>
    </row>
    <row r="135" spans="1:5" x14ac:dyDescent="0.7">
      <c r="A135" t="s">
        <v>4156</v>
      </c>
      <c r="B135">
        <v>277</v>
      </c>
      <c r="C135" t="str">
        <f>MID(A135,6,100)</f>
        <v>龍ヶ崎市</v>
      </c>
      <c r="D135" t="e">
        <f>VLOOKUP(C135,熊谷さんより!$E$5:$F$3231,2,)</f>
        <v>#N/A</v>
      </c>
      <c r="E135" t="e">
        <f t="shared" si="2"/>
        <v>#N/A</v>
      </c>
    </row>
    <row r="136" spans="1:5" x14ac:dyDescent="0.7">
      <c r="A136" t="s">
        <v>4157</v>
      </c>
      <c r="B136">
        <v>133</v>
      </c>
      <c r="C136" t="str">
        <f>MID(A136,6,100)</f>
        <v>下妻市</v>
      </c>
      <c r="D136">
        <f>VLOOKUP(C136,熊谷さんより!$E$5:$F$3231,2,)</f>
        <v>5</v>
      </c>
      <c r="E136">
        <f t="shared" si="2"/>
        <v>5</v>
      </c>
    </row>
    <row r="137" spans="1:5" x14ac:dyDescent="0.7">
      <c r="A137" t="s">
        <v>4158</v>
      </c>
      <c r="B137">
        <v>134</v>
      </c>
      <c r="C137" t="str">
        <f>MID(A137,6,100)</f>
        <v>常陸太田市</v>
      </c>
      <c r="D137">
        <f>VLOOKUP(C137,熊谷さんより!$E$5:$F$3231,2,)</f>
        <v>5</v>
      </c>
      <c r="E137">
        <f t="shared" si="2"/>
        <v>5</v>
      </c>
    </row>
    <row r="138" spans="1:5" x14ac:dyDescent="0.7">
      <c r="A138" t="s">
        <v>4159</v>
      </c>
      <c r="B138">
        <v>78</v>
      </c>
      <c r="C138" t="str">
        <f>MID(A138,6,100)</f>
        <v>高萩市</v>
      </c>
      <c r="D138">
        <f>VLOOKUP(C138,熊谷さんより!$E$5:$F$3231,2,)</f>
        <v>5</v>
      </c>
      <c r="E138">
        <f t="shared" si="2"/>
        <v>5</v>
      </c>
    </row>
    <row r="139" spans="1:5" x14ac:dyDescent="0.7">
      <c r="A139" t="s">
        <v>4160</v>
      </c>
      <c r="B139">
        <v>165</v>
      </c>
      <c r="C139" t="str">
        <f>MID(A139,6,100)</f>
        <v>北茨城市</v>
      </c>
      <c r="D139">
        <f>VLOOKUP(C139,熊谷さんより!$E$5:$F$3231,2,)</f>
        <v>5</v>
      </c>
      <c r="E139">
        <f t="shared" si="2"/>
        <v>5</v>
      </c>
    </row>
    <row r="140" spans="1:5" x14ac:dyDescent="0.7">
      <c r="A140" t="s">
        <v>4161</v>
      </c>
      <c r="B140">
        <v>333</v>
      </c>
      <c r="C140" t="str">
        <f>MID(A140,6,100)</f>
        <v>笠間市</v>
      </c>
      <c r="D140">
        <f>VLOOKUP(C140,熊谷さんより!$E$5:$F$3231,2,)</f>
        <v>5</v>
      </c>
      <c r="E140">
        <f t="shared" si="2"/>
        <v>5</v>
      </c>
    </row>
    <row r="141" spans="1:5" x14ac:dyDescent="0.7">
      <c r="A141" t="s">
        <v>4162</v>
      </c>
      <c r="B141">
        <v>493</v>
      </c>
      <c r="C141" t="str">
        <f>MID(A141,6,100)</f>
        <v>取手市</v>
      </c>
      <c r="D141">
        <f>VLOOKUP(C141,熊谷さんより!$E$5:$F$3231,2,)</f>
        <v>5</v>
      </c>
      <c r="E141">
        <f t="shared" si="2"/>
        <v>5</v>
      </c>
    </row>
    <row r="142" spans="1:5" x14ac:dyDescent="0.7">
      <c r="A142" t="s">
        <v>4163</v>
      </c>
      <c r="B142">
        <v>288</v>
      </c>
      <c r="C142" t="str">
        <f>MID(A142,6,100)</f>
        <v>牛久市</v>
      </c>
      <c r="D142">
        <f>VLOOKUP(C142,熊谷さんより!$E$5:$F$3231,2,)</f>
        <v>5</v>
      </c>
      <c r="E142">
        <f t="shared" si="2"/>
        <v>5</v>
      </c>
    </row>
    <row r="143" spans="1:5" x14ac:dyDescent="0.7">
      <c r="A143" t="s">
        <v>4164</v>
      </c>
      <c r="B143">
        <v>1803</v>
      </c>
      <c r="C143" t="str">
        <f>MID(A143,6,100)</f>
        <v>つくば市</v>
      </c>
      <c r="D143">
        <f>VLOOKUP(C143,熊谷さんより!$E$5:$F$3231,2,)</f>
        <v>5</v>
      </c>
      <c r="E143">
        <f t="shared" si="2"/>
        <v>5</v>
      </c>
    </row>
    <row r="144" spans="1:5" x14ac:dyDescent="0.7">
      <c r="A144" t="s">
        <v>4165</v>
      </c>
      <c r="B144">
        <v>780</v>
      </c>
      <c r="C144" t="str">
        <f>MID(A144,6,100)</f>
        <v>ひたちなか市</v>
      </c>
      <c r="D144">
        <f>VLOOKUP(C144,熊谷さんより!$E$5:$F$3231,2,)</f>
        <v>5</v>
      </c>
      <c r="E144">
        <f t="shared" si="2"/>
        <v>5</v>
      </c>
    </row>
    <row r="145" spans="1:5" x14ac:dyDescent="0.7">
      <c r="A145" t="s">
        <v>4166</v>
      </c>
      <c r="B145">
        <v>338</v>
      </c>
      <c r="C145" t="str">
        <f>MID(A145,6,100)</f>
        <v>鹿嶋市</v>
      </c>
      <c r="D145">
        <f>VLOOKUP(C145,熊谷さんより!$E$5:$F$3231,2,)</f>
        <v>6</v>
      </c>
      <c r="E145">
        <f t="shared" si="2"/>
        <v>6</v>
      </c>
    </row>
    <row r="146" spans="1:5" x14ac:dyDescent="0.7">
      <c r="A146" t="s">
        <v>4167</v>
      </c>
      <c r="B146">
        <v>84</v>
      </c>
      <c r="C146" t="str">
        <f>MID(A146,6,100)</f>
        <v>潮来市</v>
      </c>
      <c r="D146" t="e">
        <f>VLOOKUP(C146,熊谷さんより!$E$5:$F$3231,2,)</f>
        <v>#N/A</v>
      </c>
      <c r="E146" t="e">
        <f t="shared" si="2"/>
        <v>#N/A</v>
      </c>
    </row>
    <row r="147" spans="1:5" x14ac:dyDescent="0.7">
      <c r="A147" t="s">
        <v>4168</v>
      </c>
      <c r="B147">
        <v>371</v>
      </c>
      <c r="C147" t="str">
        <f>MID(A147,6,100)</f>
        <v>守谷市</v>
      </c>
      <c r="D147" t="e">
        <f>VLOOKUP(C147,熊谷さんより!$E$5:$F$3231,2,)</f>
        <v>#N/A</v>
      </c>
      <c r="E147" t="e">
        <f t="shared" si="2"/>
        <v>#N/A</v>
      </c>
    </row>
    <row r="148" spans="1:5" x14ac:dyDescent="0.7">
      <c r="A148" t="s">
        <v>4169</v>
      </c>
      <c r="B148">
        <v>108</v>
      </c>
      <c r="C148" t="str">
        <f>MID(A148,6,100)</f>
        <v>常陸大宮市</v>
      </c>
      <c r="D148" t="e">
        <f>VLOOKUP(C148,熊谷さんより!$E$5:$F$3231,2,)</f>
        <v>#N/A</v>
      </c>
      <c r="E148" t="e">
        <f t="shared" si="2"/>
        <v>#N/A</v>
      </c>
    </row>
    <row r="149" spans="1:5" x14ac:dyDescent="0.7">
      <c r="A149" t="s">
        <v>4170</v>
      </c>
      <c r="B149">
        <v>277</v>
      </c>
      <c r="C149" t="str">
        <f>MID(A149,6,100)</f>
        <v>那珂市</v>
      </c>
      <c r="D149" t="e">
        <f>VLOOKUP(C149,熊谷さんより!$E$5:$F$3231,2,)</f>
        <v>#N/A</v>
      </c>
      <c r="E149" t="e">
        <f t="shared" si="2"/>
        <v>#N/A</v>
      </c>
    </row>
    <row r="150" spans="1:5" x14ac:dyDescent="0.7">
      <c r="A150" t="s">
        <v>4171</v>
      </c>
      <c r="B150">
        <v>359</v>
      </c>
      <c r="C150" t="str">
        <f>MID(A150,6,100)</f>
        <v>筑西市</v>
      </c>
      <c r="D150" t="e">
        <f>VLOOKUP(C150,熊谷さんより!$E$5:$F$3231,2,)</f>
        <v>#N/A</v>
      </c>
      <c r="E150" t="e">
        <f t="shared" si="2"/>
        <v>#N/A</v>
      </c>
    </row>
    <row r="151" spans="1:5" x14ac:dyDescent="0.7">
      <c r="A151" t="s">
        <v>4172</v>
      </c>
      <c r="B151">
        <v>183</v>
      </c>
      <c r="C151" t="str">
        <f>MID(A151,6,100)</f>
        <v>坂東市</v>
      </c>
      <c r="D151" t="e">
        <f>VLOOKUP(C151,熊谷さんより!$E$5:$F$3231,2,)</f>
        <v>#N/A</v>
      </c>
      <c r="E151" t="e">
        <f t="shared" si="2"/>
        <v>#N/A</v>
      </c>
    </row>
    <row r="152" spans="1:5" x14ac:dyDescent="0.7">
      <c r="A152" t="s">
        <v>4173</v>
      </c>
      <c r="B152">
        <v>76</v>
      </c>
      <c r="C152" t="str">
        <f>MID(A152,6,100)</f>
        <v>稲敷市</v>
      </c>
      <c r="D152" t="e">
        <f>VLOOKUP(C152,熊谷さんより!$E$5:$F$3231,2,)</f>
        <v>#N/A</v>
      </c>
      <c r="E152" t="e">
        <f t="shared" si="2"/>
        <v>#N/A</v>
      </c>
    </row>
    <row r="153" spans="1:5" x14ac:dyDescent="0.7">
      <c r="A153" t="s">
        <v>4174</v>
      </c>
      <c r="B153">
        <v>126</v>
      </c>
      <c r="C153" t="str">
        <f>MID(A153,6,100)</f>
        <v>かすみがうら市</v>
      </c>
      <c r="D153" t="e">
        <f>VLOOKUP(C153,熊谷さんより!$E$5:$F$3231,2,)</f>
        <v>#N/A</v>
      </c>
      <c r="E153" t="e">
        <f t="shared" si="2"/>
        <v>#N/A</v>
      </c>
    </row>
    <row r="154" spans="1:5" x14ac:dyDescent="0.7">
      <c r="A154" t="s">
        <v>4175</v>
      </c>
      <c r="B154">
        <v>132</v>
      </c>
      <c r="C154" t="str">
        <f>MID(A154,6,100)</f>
        <v>桜川市</v>
      </c>
      <c r="D154" t="e">
        <f>VLOOKUP(C154,熊谷さんより!$E$5:$F$3231,2,)</f>
        <v>#N/A</v>
      </c>
      <c r="E154" t="e">
        <f t="shared" si="2"/>
        <v>#N/A</v>
      </c>
    </row>
    <row r="155" spans="1:5" x14ac:dyDescent="0.7">
      <c r="A155" t="s">
        <v>4176</v>
      </c>
      <c r="B155">
        <v>473</v>
      </c>
      <c r="C155" t="str">
        <f>MID(A155,6,100)</f>
        <v>神栖市</v>
      </c>
      <c r="D155" t="e">
        <f>VLOOKUP(C155,熊谷さんより!$E$5:$F$3231,2,)</f>
        <v>#N/A</v>
      </c>
      <c r="E155" t="e">
        <f t="shared" si="2"/>
        <v>#N/A</v>
      </c>
    </row>
    <row r="156" spans="1:5" x14ac:dyDescent="0.7">
      <c r="A156" t="s">
        <v>4177</v>
      </c>
      <c r="B156">
        <v>116</v>
      </c>
      <c r="C156" t="str">
        <f>MID(A156,6,100)</f>
        <v>行方市</v>
      </c>
      <c r="D156" t="e">
        <f>VLOOKUP(C156,熊谷さんより!$E$5:$F$3231,2,)</f>
        <v>#N/A</v>
      </c>
      <c r="E156" t="e">
        <f t="shared" si="2"/>
        <v>#N/A</v>
      </c>
    </row>
    <row r="157" spans="1:5" x14ac:dyDescent="0.7">
      <c r="A157" t="s">
        <v>4178</v>
      </c>
      <c r="B157">
        <v>147</v>
      </c>
      <c r="C157" t="str">
        <f>MID(A157,6,100)</f>
        <v>鉾田市</v>
      </c>
      <c r="D157" t="e">
        <f>VLOOKUP(C157,熊谷さんより!$E$5:$F$3231,2,)</f>
        <v>#N/A</v>
      </c>
      <c r="E157" t="e">
        <f t="shared" si="2"/>
        <v>#N/A</v>
      </c>
    </row>
    <row r="158" spans="1:5" x14ac:dyDescent="0.7">
      <c r="A158" t="s">
        <v>4179</v>
      </c>
      <c r="B158">
        <v>299</v>
      </c>
      <c r="C158" t="str">
        <f>MID(A158,6,100)</f>
        <v>つくばみらい市</v>
      </c>
      <c r="D158" t="e">
        <f>VLOOKUP(C158,熊谷さんより!$E$5:$F$3231,2,)</f>
        <v>#N/A</v>
      </c>
      <c r="E158" t="e">
        <f t="shared" si="2"/>
        <v>#N/A</v>
      </c>
    </row>
    <row r="159" spans="1:5" x14ac:dyDescent="0.7">
      <c r="A159" t="s">
        <v>4180</v>
      </c>
      <c r="B159">
        <v>195</v>
      </c>
      <c r="C159" t="str">
        <f>MID(A159,6,100)</f>
        <v>小美玉市</v>
      </c>
      <c r="D159" t="e">
        <f>VLOOKUP(C159,熊谷さんより!$E$5:$F$3231,2,)</f>
        <v>#N/A</v>
      </c>
      <c r="E159" t="e">
        <f t="shared" si="2"/>
        <v>#N/A</v>
      </c>
    </row>
    <row r="160" spans="1:5" x14ac:dyDescent="0.7">
      <c r="A160" t="s">
        <v>4181</v>
      </c>
      <c r="B160">
        <v>251</v>
      </c>
      <c r="C160" t="str">
        <f>MID(A160,6,100)</f>
        <v>常総市</v>
      </c>
      <c r="D160" t="e">
        <f>VLOOKUP(C160,熊谷さんより!$E$5:$F$3231,2,)</f>
        <v>#N/A</v>
      </c>
      <c r="E160" t="e">
        <f t="shared" si="2"/>
        <v>#N/A</v>
      </c>
    </row>
    <row r="161" spans="1:5" x14ac:dyDescent="0.7">
      <c r="A161" t="s">
        <v>4182</v>
      </c>
      <c r="B161">
        <v>2495</v>
      </c>
      <c r="C161" t="str">
        <f>MID(A161,6,100)</f>
        <v>宇都宮市</v>
      </c>
      <c r="D161">
        <f>VLOOKUP(C161,熊谷さんより!$E$5:$F$3231,2,)</f>
        <v>5</v>
      </c>
      <c r="E161">
        <f t="shared" si="2"/>
        <v>5</v>
      </c>
    </row>
    <row r="162" spans="1:5" x14ac:dyDescent="0.7">
      <c r="A162" t="s">
        <v>4183</v>
      </c>
      <c r="B162">
        <v>567</v>
      </c>
      <c r="C162" t="str">
        <f>MID(A162,6,100)</f>
        <v>足利市</v>
      </c>
      <c r="D162">
        <f>VLOOKUP(C162,熊谷さんより!$E$5:$F$3231,2,)</f>
        <v>5</v>
      </c>
      <c r="E162">
        <f t="shared" si="2"/>
        <v>5</v>
      </c>
    </row>
    <row r="163" spans="1:5" x14ac:dyDescent="0.7">
      <c r="A163" t="s">
        <v>4184</v>
      </c>
      <c r="B163">
        <v>731</v>
      </c>
      <c r="C163" t="str">
        <f>MID(A163,6,100)</f>
        <v>栃木市</v>
      </c>
      <c r="D163">
        <f>VLOOKUP(C163,熊谷さんより!$E$5:$F$3231,2,)</f>
        <v>5</v>
      </c>
      <c r="E163">
        <f t="shared" si="2"/>
        <v>5</v>
      </c>
    </row>
    <row r="164" spans="1:5" x14ac:dyDescent="0.7">
      <c r="A164" t="s">
        <v>4185</v>
      </c>
      <c r="B164">
        <v>498</v>
      </c>
      <c r="C164" t="str">
        <f>MID(A164,6,100)</f>
        <v>佐野市</v>
      </c>
      <c r="D164">
        <f>VLOOKUP(C164,熊谷さんより!$E$5:$F$3231,2,)</f>
        <v>5</v>
      </c>
      <c r="E164">
        <f t="shared" si="2"/>
        <v>5</v>
      </c>
    </row>
    <row r="165" spans="1:5" x14ac:dyDescent="0.7">
      <c r="A165" t="s">
        <v>4186</v>
      </c>
      <c r="B165">
        <v>399</v>
      </c>
      <c r="C165" t="str">
        <f>MID(A165,6,100)</f>
        <v>鹿沼市</v>
      </c>
      <c r="D165">
        <f>VLOOKUP(C165,熊谷さんより!$E$5:$F$3231,2,)</f>
        <v>5</v>
      </c>
      <c r="E165">
        <f t="shared" si="2"/>
        <v>5</v>
      </c>
    </row>
    <row r="166" spans="1:5" x14ac:dyDescent="0.7">
      <c r="A166" t="s">
        <v>4187</v>
      </c>
      <c r="B166">
        <v>249</v>
      </c>
      <c r="C166" t="str">
        <f>MID(A166,6,100)</f>
        <v>日光市</v>
      </c>
      <c r="D166">
        <f>VLOOKUP(C166,熊谷さんより!$E$5:$F$3231,2,)</f>
        <v>3</v>
      </c>
      <c r="E166">
        <f t="shared" si="2"/>
        <v>3</v>
      </c>
    </row>
    <row r="167" spans="1:5" x14ac:dyDescent="0.7">
      <c r="A167" t="s">
        <v>4188</v>
      </c>
      <c r="B167">
        <v>995</v>
      </c>
      <c r="C167" t="str">
        <f>MID(A167,6,100)</f>
        <v>小山市</v>
      </c>
      <c r="D167">
        <f>VLOOKUP(C167,熊谷さんより!$E$5:$F$3231,2,)</f>
        <v>5</v>
      </c>
      <c r="E167">
        <f t="shared" si="2"/>
        <v>5</v>
      </c>
    </row>
    <row r="168" spans="1:5" x14ac:dyDescent="0.7">
      <c r="A168" t="s">
        <v>4189</v>
      </c>
      <c r="B168">
        <v>390</v>
      </c>
      <c r="C168" t="str">
        <f>MID(A168,6,100)</f>
        <v>真岡市</v>
      </c>
      <c r="D168">
        <f>VLOOKUP(C168,熊谷さんより!$E$5:$F$3231,2,)</f>
        <v>5</v>
      </c>
      <c r="E168">
        <f t="shared" si="2"/>
        <v>5</v>
      </c>
    </row>
    <row r="169" spans="1:5" x14ac:dyDescent="0.7">
      <c r="A169" t="s">
        <v>4190</v>
      </c>
      <c r="B169">
        <v>312</v>
      </c>
      <c r="C169" t="str">
        <f>MID(A169,6,100)</f>
        <v>大田原市</v>
      </c>
      <c r="D169">
        <f>VLOOKUP(C169,熊谷さんより!$E$5:$F$3231,2,)</f>
        <v>4</v>
      </c>
      <c r="E169">
        <f t="shared" si="2"/>
        <v>4</v>
      </c>
    </row>
    <row r="170" spans="1:5" x14ac:dyDescent="0.7">
      <c r="A170" t="s">
        <v>4191</v>
      </c>
      <c r="B170">
        <v>125</v>
      </c>
      <c r="C170" t="str">
        <f>MID(A170,6,100)</f>
        <v>矢板市</v>
      </c>
      <c r="D170">
        <f>VLOOKUP(C170,熊谷さんより!$E$5:$F$3231,2,)</f>
        <v>4</v>
      </c>
      <c r="E170">
        <f t="shared" si="2"/>
        <v>4</v>
      </c>
    </row>
    <row r="171" spans="1:5" x14ac:dyDescent="0.7">
      <c r="A171" t="s">
        <v>4192</v>
      </c>
      <c r="B171">
        <v>616</v>
      </c>
      <c r="C171" t="str">
        <f>MID(A171,6,100)</f>
        <v>那須塩原市</v>
      </c>
      <c r="D171" t="e">
        <f>VLOOKUP(C171,熊谷さんより!$E$5:$F$3231,2,)</f>
        <v>#N/A</v>
      </c>
      <c r="E171" t="e">
        <f t="shared" si="2"/>
        <v>#N/A</v>
      </c>
    </row>
    <row r="172" spans="1:5" x14ac:dyDescent="0.7">
      <c r="A172" t="s">
        <v>4193</v>
      </c>
      <c r="B172">
        <v>226</v>
      </c>
      <c r="C172" t="str">
        <f>MID(A172,6,100)</f>
        <v>さくら市</v>
      </c>
      <c r="D172" t="e">
        <f>VLOOKUP(C172,熊谷さんより!$E$5:$F$3231,2,)</f>
        <v>#N/A</v>
      </c>
      <c r="E172" t="e">
        <f t="shared" si="2"/>
        <v>#N/A</v>
      </c>
    </row>
    <row r="173" spans="1:5" x14ac:dyDescent="0.7">
      <c r="A173" t="s">
        <v>4194</v>
      </c>
      <c r="B173">
        <v>68</v>
      </c>
      <c r="C173" t="str">
        <f>MID(A173,6,100)</f>
        <v>那須烏山市</v>
      </c>
      <c r="D173" t="e">
        <f>VLOOKUP(C173,熊谷さんより!$E$5:$F$3231,2,)</f>
        <v>#N/A</v>
      </c>
      <c r="E173" t="e">
        <f t="shared" si="2"/>
        <v>#N/A</v>
      </c>
    </row>
    <row r="174" spans="1:5" x14ac:dyDescent="0.7">
      <c r="A174" t="s">
        <v>4195</v>
      </c>
      <c r="B174">
        <v>301</v>
      </c>
      <c r="C174" t="str">
        <f>MID(A174,6,100)</f>
        <v>下野市</v>
      </c>
      <c r="D174" t="e">
        <f>VLOOKUP(C174,熊谷さんより!$E$5:$F$3231,2,)</f>
        <v>#N/A</v>
      </c>
      <c r="E174" t="e">
        <f t="shared" si="2"/>
        <v>#N/A</v>
      </c>
    </row>
    <row r="175" spans="1:5" x14ac:dyDescent="0.7">
      <c r="A175" t="s">
        <v>4196</v>
      </c>
      <c r="B175">
        <v>1652</v>
      </c>
      <c r="C175" t="str">
        <f>MID(A175,6,100)</f>
        <v>前橋市</v>
      </c>
      <c r="D175">
        <f>VLOOKUP(C175,熊谷さんより!$E$5:$F$3231,2,)</f>
        <v>5</v>
      </c>
      <c r="E175">
        <f t="shared" si="2"/>
        <v>5</v>
      </c>
    </row>
    <row r="176" spans="1:5" x14ac:dyDescent="0.7">
      <c r="A176" t="s">
        <v>4197</v>
      </c>
      <c r="B176">
        <v>1909</v>
      </c>
      <c r="C176" t="str">
        <f>MID(A176,6,100)</f>
        <v>高崎市</v>
      </c>
      <c r="D176">
        <f>VLOOKUP(C176,熊谷さんより!$E$5:$F$3231,2,)</f>
        <v>5</v>
      </c>
      <c r="E176">
        <f t="shared" si="2"/>
        <v>5</v>
      </c>
    </row>
    <row r="177" spans="1:5" x14ac:dyDescent="0.7">
      <c r="A177" t="s">
        <v>4198</v>
      </c>
      <c r="B177">
        <v>369</v>
      </c>
      <c r="C177" t="str">
        <f>MID(A177,6,100)</f>
        <v>桐生市</v>
      </c>
      <c r="D177">
        <f>VLOOKUP(C177,熊谷さんより!$E$5:$F$3231,2,)</f>
        <v>5</v>
      </c>
      <c r="E177">
        <f t="shared" si="2"/>
        <v>5</v>
      </c>
    </row>
    <row r="178" spans="1:5" x14ac:dyDescent="0.7">
      <c r="A178" t="s">
        <v>4199</v>
      </c>
      <c r="B178">
        <v>1088</v>
      </c>
      <c r="C178" t="str">
        <f>MID(A178,6,100)</f>
        <v>伊勢崎市</v>
      </c>
      <c r="D178">
        <f>VLOOKUP(C178,熊谷さんより!$E$5:$F$3231,2,)</f>
        <v>5</v>
      </c>
      <c r="E178">
        <f t="shared" si="2"/>
        <v>5</v>
      </c>
    </row>
    <row r="179" spans="1:5" x14ac:dyDescent="0.7">
      <c r="A179" t="s">
        <v>4200</v>
      </c>
      <c r="B179">
        <v>1183</v>
      </c>
      <c r="C179" t="str">
        <f>MID(A179,6,100)</f>
        <v>太田市</v>
      </c>
      <c r="D179">
        <f>VLOOKUP(C179,熊谷さんより!$E$5:$F$3231,2,)</f>
        <v>5</v>
      </c>
      <c r="E179">
        <f t="shared" si="2"/>
        <v>5</v>
      </c>
    </row>
    <row r="180" spans="1:5" x14ac:dyDescent="0.7">
      <c r="A180" t="s">
        <v>4201</v>
      </c>
      <c r="B180">
        <v>149</v>
      </c>
      <c r="C180" t="str">
        <f>MID(A180,6,100)</f>
        <v>沼田市</v>
      </c>
      <c r="D180">
        <f>VLOOKUP(C180,熊谷さんより!$E$5:$F$3231,2,)</f>
        <v>4</v>
      </c>
      <c r="E180">
        <f t="shared" si="2"/>
        <v>4</v>
      </c>
    </row>
    <row r="181" spans="1:5" x14ac:dyDescent="0.7">
      <c r="A181" t="s">
        <v>4202</v>
      </c>
      <c r="B181">
        <v>325</v>
      </c>
      <c r="C181" t="str">
        <f>MID(A181,6,100)</f>
        <v>館林市</v>
      </c>
      <c r="D181">
        <f>VLOOKUP(C181,熊谷さんより!$E$5:$F$3231,2,)</f>
        <v>5</v>
      </c>
      <c r="E181">
        <f t="shared" si="2"/>
        <v>5</v>
      </c>
    </row>
    <row r="182" spans="1:5" x14ac:dyDescent="0.7">
      <c r="A182" t="s">
        <v>4203</v>
      </c>
      <c r="B182">
        <v>265</v>
      </c>
      <c r="C182" t="str">
        <f>MID(A182,6,100)</f>
        <v>渋川市</v>
      </c>
      <c r="D182">
        <f>VLOOKUP(C182,熊谷さんより!$E$5:$F$3231,2,)</f>
        <v>5</v>
      </c>
      <c r="E182">
        <f t="shared" si="2"/>
        <v>5</v>
      </c>
    </row>
    <row r="183" spans="1:5" x14ac:dyDescent="0.7">
      <c r="A183" t="s">
        <v>4204</v>
      </c>
      <c r="B183">
        <v>256</v>
      </c>
      <c r="C183" t="str">
        <f>MID(A183,6,100)</f>
        <v>藤岡市</v>
      </c>
      <c r="D183">
        <f>VLOOKUP(C183,熊谷さんより!$E$5:$F$3231,2,)</f>
        <v>5</v>
      </c>
      <c r="E183">
        <f t="shared" si="2"/>
        <v>5</v>
      </c>
    </row>
    <row r="184" spans="1:5" x14ac:dyDescent="0.7">
      <c r="A184" t="s">
        <v>4205</v>
      </c>
      <c r="B184">
        <v>159</v>
      </c>
      <c r="C184" t="str">
        <f>MID(A184,6,100)</f>
        <v>富岡市</v>
      </c>
      <c r="D184">
        <f>VLOOKUP(C184,熊谷さんより!$E$5:$F$3231,2,)</f>
        <v>5</v>
      </c>
      <c r="E184">
        <f t="shared" si="2"/>
        <v>5</v>
      </c>
    </row>
    <row r="185" spans="1:5" x14ac:dyDescent="0.7">
      <c r="A185" t="s">
        <v>4206</v>
      </c>
      <c r="B185">
        <v>228</v>
      </c>
      <c r="C185" t="str">
        <f>MID(A185,6,100)</f>
        <v>安中市</v>
      </c>
      <c r="D185">
        <f>VLOOKUP(C185,熊谷さんより!$E$5:$F$3231,2,)</f>
        <v>5</v>
      </c>
      <c r="E185">
        <f t="shared" si="2"/>
        <v>5</v>
      </c>
    </row>
    <row r="186" spans="1:5" x14ac:dyDescent="0.7">
      <c r="A186" t="s">
        <v>4207</v>
      </c>
      <c r="B186">
        <v>216</v>
      </c>
      <c r="C186" t="str">
        <f>MID(A186,6,100)</f>
        <v>みどり市</v>
      </c>
      <c r="D186" t="e">
        <f>VLOOKUP(C186,熊谷さんより!$E$5:$F$3231,2,)</f>
        <v>#N/A</v>
      </c>
      <c r="E186" t="e">
        <f t="shared" si="2"/>
        <v>#N/A</v>
      </c>
    </row>
    <row r="187" spans="1:5" x14ac:dyDescent="0.7">
      <c r="A187" t="s">
        <v>4208</v>
      </c>
      <c r="B187">
        <v>6157</v>
      </c>
      <c r="C187" t="str">
        <f>MID(A187,6,100)</f>
        <v>さいたま市</v>
      </c>
      <c r="D187">
        <f>VLOOKUP(C187,熊谷さんより!$E$5:$F$3231,2,)</f>
        <v>5</v>
      </c>
      <c r="E187">
        <f t="shared" si="2"/>
        <v>5</v>
      </c>
    </row>
    <row r="188" spans="1:5" x14ac:dyDescent="0.7">
      <c r="A188" t="s">
        <v>4209</v>
      </c>
      <c r="B188">
        <v>806</v>
      </c>
      <c r="C188" t="str">
        <f>MID(A188,6,100)</f>
        <v>西区</v>
      </c>
      <c r="D188" t="e">
        <f>VLOOKUP(C188,熊谷さんより!$E$5:$F$3231,2,)</f>
        <v>#N/A</v>
      </c>
      <c r="E188" t="e">
        <f t="shared" si="2"/>
        <v>#N/A</v>
      </c>
    </row>
    <row r="189" spans="1:5" x14ac:dyDescent="0.7">
      <c r="A189" t="s">
        <v>4210</v>
      </c>
      <c r="B189">
        <v>582</v>
      </c>
      <c r="C189" t="str">
        <f>MID(A189,6,100)</f>
        <v>北区</v>
      </c>
      <c r="D189" t="e">
        <f>VLOOKUP(C189,熊谷さんより!$E$5:$F$3231,2,)</f>
        <v>#N/A</v>
      </c>
      <c r="E189" t="e">
        <f t="shared" si="2"/>
        <v>#N/A</v>
      </c>
    </row>
    <row r="190" spans="1:5" x14ac:dyDescent="0.7">
      <c r="A190" t="s">
        <v>4211</v>
      </c>
      <c r="B190">
        <v>416</v>
      </c>
      <c r="C190" t="str">
        <f>MID(A190,6,100)</f>
        <v>大宮区</v>
      </c>
      <c r="D190" t="e">
        <f>VLOOKUP(C190,熊谷さんより!$E$5:$F$3231,2,)</f>
        <v>#N/A</v>
      </c>
      <c r="E190" t="e">
        <f t="shared" si="2"/>
        <v>#N/A</v>
      </c>
    </row>
    <row r="191" spans="1:5" x14ac:dyDescent="0.7">
      <c r="A191" t="s">
        <v>4212</v>
      </c>
      <c r="B191">
        <v>870</v>
      </c>
      <c r="C191" t="str">
        <f>MID(A191,6,100)</f>
        <v>見沼区</v>
      </c>
      <c r="D191" t="e">
        <f>VLOOKUP(C191,熊谷さんより!$E$5:$F$3231,2,)</f>
        <v>#N/A</v>
      </c>
      <c r="E191" t="e">
        <f t="shared" si="2"/>
        <v>#N/A</v>
      </c>
    </row>
    <row r="192" spans="1:5" x14ac:dyDescent="0.7">
      <c r="A192" t="s">
        <v>4213</v>
      </c>
      <c r="B192">
        <v>303</v>
      </c>
      <c r="C192" t="str">
        <f>MID(A192,6,100)</f>
        <v>中央区</v>
      </c>
      <c r="D192" t="e">
        <f>VLOOKUP(C192,熊谷さんより!$E$5:$F$3231,2,)</f>
        <v>#N/A</v>
      </c>
      <c r="E192" t="e">
        <f t="shared" si="2"/>
        <v>#N/A</v>
      </c>
    </row>
    <row r="193" spans="1:5" x14ac:dyDescent="0.7">
      <c r="A193" t="s">
        <v>4214</v>
      </c>
      <c r="B193">
        <v>313</v>
      </c>
      <c r="C193" t="str">
        <f>MID(A193,6,100)</f>
        <v>桜区</v>
      </c>
      <c r="D193" t="e">
        <f>VLOOKUP(C193,熊谷さんより!$E$5:$F$3231,2,)</f>
        <v>#N/A</v>
      </c>
      <c r="E193" t="e">
        <f t="shared" si="2"/>
        <v>#N/A</v>
      </c>
    </row>
    <row r="194" spans="1:5" x14ac:dyDescent="0.7">
      <c r="A194" t="s">
        <v>4215</v>
      </c>
      <c r="B194">
        <v>646</v>
      </c>
      <c r="C194" t="str">
        <f>MID(A194,6,100)</f>
        <v>浦和区</v>
      </c>
      <c r="D194" t="e">
        <f>VLOOKUP(C194,熊谷さんより!$E$5:$F$3231,2,)</f>
        <v>#N/A</v>
      </c>
      <c r="E194" t="e">
        <f t="shared" si="2"/>
        <v>#N/A</v>
      </c>
    </row>
    <row r="195" spans="1:5" x14ac:dyDescent="0.7">
      <c r="A195" t="s">
        <v>4216</v>
      </c>
      <c r="B195">
        <v>690</v>
      </c>
      <c r="C195" t="str">
        <f>MID(A195,6,100)</f>
        <v>南区</v>
      </c>
      <c r="D195" t="e">
        <f>VLOOKUP(C195,熊谷さんより!$E$5:$F$3231,2,)</f>
        <v>#N/A</v>
      </c>
      <c r="E195" t="e">
        <f t="shared" ref="E195:E258" si="3">D195</f>
        <v>#N/A</v>
      </c>
    </row>
    <row r="196" spans="1:5" x14ac:dyDescent="0.7">
      <c r="A196" t="s">
        <v>4217</v>
      </c>
      <c r="B196">
        <v>941</v>
      </c>
      <c r="C196" t="str">
        <f>MID(A196,6,100)</f>
        <v>緑区</v>
      </c>
      <c r="D196" t="e">
        <f>VLOOKUP(C196,熊谷さんより!$E$5:$F$3231,2,)</f>
        <v>#N/A</v>
      </c>
      <c r="E196" t="e">
        <f t="shared" si="3"/>
        <v>#N/A</v>
      </c>
    </row>
    <row r="197" spans="1:5" x14ac:dyDescent="0.7">
      <c r="A197" t="s">
        <v>4218</v>
      </c>
      <c r="B197">
        <v>590</v>
      </c>
      <c r="C197" t="str">
        <f>MID(A197,6,100)</f>
        <v>岩槻区</v>
      </c>
      <c r="D197" t="e">
        <f>VLOOKUP(C197,熊谷さんより!$E$5:$F$3231,2,)</f>
        <v>#N/A</v>
      </c>
      <c r="E197" t="e">
        <f t="shared" si="3"/>
        <v>#N/A</v>
      </c>
    </row>
    <row r="198" spans="1:5" x14ac:dyDescent="0.7">
      <c r="A198" t="s">
        <v>4219</v>
      </c>
      <c r="B198">
        <v>1584</v>
      </c>
      <c r="C198" t="str">
        <f>MID(A198,6,100)</f>
        <v>川越市</v>
      </c>
      <c r="D198">
        <f>VLOOKUP(C198,熊谷さんより!$E$5:$F$3231,2,)</f>
        <v>5</v>
      </c>
      <c r="E198">
        <f t="shared" si="3"/>
        <v>5</v>
      </c>
    </row>
    <row r="199" spans="1:5" x14ac:dyDescent="0.7">
      <c r="A199" t="s">
        <v>4220</v>
      </c>
      <c r="B199">
        <v>798</v>
      </c>
      <c r="C199" t="str">
        <f>MID(A199,6,100)</f>
        <v>熊谷市</v>
      </c>
      <c r="D199">
        <f>VLOOKUP(C199,熊谷さんより!$E$5:$F$3231,2,)</f>
        <v>6</v>
      </c>
      <c r="E199">
        <f t="shared" si="3"/>
        <v>6</v>
      </c>
    </row>
    <row r="200" spans="1:5" x14ac:dyDescent="0.7">
      <c r="A200" t="s">
        <v>4221</v>
      </c>
      <c r="B200">
        <v>2035</v>
      </c>
      <c r="C200" t="str">
        <f>MID(A200,6,100)</f>
        <v>川口市</v>
      </c>
      <c r="D200">
        <f>VLOOKUP(C200,熊谷さんより!$E$5:$F$3231,2,)</f>
        <v>6</v>
      </c>
      <c r="E200">
        <f t="shared" si="3"/>
        <v>6</v>
      </c>
    </row>
    <row r="201" spans="1:5" x14ac:dyDescent="0.7">
      <c r="A201" t="s">
        <v>4222</v>
      </c>
      <c r="B201">
        <v>380</v>
      </c>
      <c r="C201" t="str">
        <f>MID(A201,6,100)</f>
        <v>行田市</v>
      </c>
      <c r="D201">
        <f>VLOOKUP(C201,熊谷さんより!$E$5:$F$3231,2,)</f>
        <v>5</v>
      </c>
      <c r="E201">
        <f t="shared" si="3"/>
        <v>5</v>
      </c>
    </row>
    <row r="202" spans="1:5" x14ac:dyDescent="0.7">
      <c r="A202" t="s">
        <v>4223</v>
      </c>
      <c r="B202">
        <v>220</v>
      </c>
      <c r="C202" t="str">
        <f>MID(A202,6,100)</f>
        <v>秩父市</v>
      </c>
      <c r="D202">
        <f>VLOOKUP(C202,熊谷さんより!$E$5:$F$3231,2,)</f>
        <v>5</v>
      </c>
      <c r="E202">
        <f t="shared" si="3"/>
        <v>5</v>
      </c>
    </row>
    <row r="203" spans="1:5" x14ac:dyDescent="0.7">
      <c r="A203" t="s">
        <v>4224</v>
      </c>
      <c r="B203">
        <v>1262</v>
      </c>
      <c r="C203" t="str">
        <f>MID(A203,6,100)</f>
        <v>所沢市</v>
      </c>
      <c r="D203">
        <f>VLOOKUP(C203,熊谷さんより!$E$5:$F$3231,2,)</f>
        <v>5</v>
      </c>
      <c r="E203">
        <f t="shared" si="3"/>
        <v>5</v>
      </c>
    </row>
    <row r="204" spans="1:5" x14ac:dyDescent="0.7">
      <c r="A204" t="s">
        <v>4225</v>
      </c>
      <c r="B204">
        <v>365</v>
      </c>
      <c r="C204" t="str">
        <f>MID(A204,6,100)</f>
        <v>飯能市</v>
      </c>
      <c r="D204">
        <f>VLOOKUP(C204,熊谷さんより!$E$5:$F$3231,2,)</f>
        <v>5</v>
      </c>
      <c r="E204">
        <f t="shared" si="3"/>
        <v>5</v>
      </c>
    </row>
    <row r="205" spans="1:5" x14ac:dyDescent="0.7">
      <c r="A205" t="s">
        <v>4226</v>
      </c>
      <c r="B205">
        <v>605</v>
      </c>
      <c r="C205" t="str">
        <f>MID(A205,6,100)</f>
        <v>加須市</v>
      </c>
      <c r="D205">
        <f>VLOOKUP(C205,熊谷さんより!$E$5:$F$3231,2,)</f>
        <v>5</v>
      </c>
      <c r="E205">
        <f t="shared" si="3"/>
        <v>5</v>
      </c>
    </row>
    <row r="206" spans="1:5" x14ac:dyDescent="0.7">
      <c r="A206" t="s">
        <v>4227</v>
      </c>
      <c r="B206">
        <v>381</v>
      </c>
      <c r="C206" t="str">
        <f>MID(A206,6,100)</f>
        <v>本庄市</v>
      </c>
      <c r="D206">
        <f>VLOOKUP(C206,熊谷さんより!$E$5:$F$3231,2,)</f>
        <v>5</v>
      </c>
      <c r="E206">
        <f t="shared" si="3"/>
        <v>5</v>
      </c>
    </row>
    <row r="207" spans="1:5" x14ac:dyDescent="0.7">
      <c r="A207" t="s">
        <v>4228</v>
      </c>
      <c r="B207">
        <v>366</v>
      </c>
      <c r="C207" t="str">
        <f>MID(A207,6,100)</f>
        <v>東松山市</v>
      </c>
      <c r="D207">
        <f>VLOOKUP(C207,熊谷さんより!$E$5:$F$3231,2,)</f>
        <v>5</v>
      </c>
      <c r="E207">
        <f t="shared" si="3"/>
        <v>5</v>
      </c>
    </row>
    <row r="208" spans="1:5" x14ac:dyDescent="0.7">
      <c r="A208" t="s">
        <v>4229</v>
      </c>
      <c r="B208">
        <v>891</v>
      </c>
      <c r="C208" t="str">
        <f>MID(A208,6,100)</f>
        <v>春日部市</v>
      </c>
      <c r="D208">
        <f>VLOOKUP(C208,熊谷さんより!$E$5:$F$3231,2,)</f>
        <v>5</v>
      </c>
      <c r="E208">
        <f t="shared" si="3"/>
        <v>5</v>
      </c>
    </row>
    <row r="209" spans="1:5" x14ac:dyDescent="0.7">
      <c r="A209" t="s">
        <v>4230</v>
      </c>
      <c r="B209">
        <v>576</v>
      </c>
      <c r="C209" t="str">
        <f>MID(A209,6,100)</f>
        <v>狭山市</v>
      </c>
      <c r="D209">
        <f>VLOOKUP(C209,熊谷さんより!$E$5:$F$3231,2,)</f>
        <v>5</v>
      </c>
      <c r="E209">
        <f t="shared" si="3"/>
        <v>5</v>
      </c>
    </row>
    <row r="210" spans="1:5" x14ac:dyDescent="0.7">
      <c r="A210" t="s">
        <v>4231</v>
      </c>
      <c r="B210">
        <v>230</v>
      </c>
      <c r="C210" t="str">
        <f>MID(A210,6,100)</f>
        <v>羽生市</v>
      </c>
      <c r="D210">
        <f>VLOOKUP(C210,熊谷さんより!$E$5:$F$3231,2,)</f>
        <v>5</v>
      </c>
      <c r="E210">
        <f t="shared" si="3"/>
        <v>5</v>
      </c>
    </row>
    <row r="211" spans="1:5" x14ac:dyDescent="0.7">
      <c r="A211" t="s">
        <v>4232</v>
      </c>
      <c r="B211">
        <v>547</v>
      </c>
      <c r="C211" t="str">
        <f>MID(A211,6,100)</f>
        <v>鴻巣市</v>
      </c>
      <c r="D211">
        <f>VLOOKUP(C211,熊谷さんより!$E$5:$F$3231,2,)</f>
        <v>5</v>
      </c>
      <c r="E211">
        <f t="shared" si="3"/>
        <v>5</v>
      </c>
    </row>
    <row r="212" spans="1:5" x14ac:dyDescent="0.7">
      <c r="A212" t="s">
        <v>4233</v>
      </c>
      <c r="B212">
        <v>659</v>
      </c>
      <c r="C212" t="str">
        <f>MID(A212,6,100)</f>
        <v>深谷市</v>
      </c>
      <c r="D212">
        <f>VLOOKUP(C212,熊谷さんより!$E$5:$F$3231,2,)</f>
        <v>5</v>
      </c>
      <c r="E212">
        <f t="shared" si="3"/>
        <v>5</v>
      </c>
    </row>
    <row r="213" spans="1:5" x14ac:dyDescent="0.7">
      <c r="A213" t="s">
        <v>4234</v>
      </c>
      <c r="B213">
        <v>1141</v>
      </c>
      <c r="C213" t="str">
        <f>MID(A213,6,100)</f>
        <v>上尾市</v>
      </c>
      <c r="D213">
        <f>VLOOKUP(C213,熊谷さんより!$E$5:$F$3231,2,)</f>
        <v>5</v>
      </c>
      <c r="E213">
        <f t="shared" si="3"/>
        <v>5</v>
      </c>
    </row>
    <row r="214" spans="1:5" x14ac:dyDescent="0.7">
      <c r="A214" t="s">
        <v>4235</v>
      </c>
      <c r="B214">
        <v>786</v>
      </c>
      <c r="C214" t="str">
        <f>MID(A214,6,100)</f>
        <v>草加市</v>
      </c>
      <c r="D214">
        <f>VLOOKUP(C214,熊谷さんより!$E$5:$F$3231,2,)</f>
        <v>6</v>
      </c>
      <c r="E214">
        <f t="shared" si="3"/>
        <v>6</v>
      </c>
    </row>
    <row r="215" spans="1:5" x14ac:dyDescent="0.7">
      <c r="A215" t="s">
        <v>4236</v>
      </c>
      <c r="B215">
        <v>1397</v>
      </c>
      <c r="C215" t="str">
        <f>MID(A215,6,100)</f>
        <v>越谷市</v>
      </c>
      <c r="D215">
        <f>VLOOKUP(C215,熊谷さんより!$E$5:$F$3231,2,)</f>
        <v>6</v>
      </c>
      <c r="E215">
        <f t="shared" si="3"/>
        <v>6</v>
      </c>
    </row>
    <row r="216" spans="1:5" x14ac:dyDescent="0.7">
      <c r="A216" t="s">
        <v>4237</v>
      </c>
      <c r="B216">
        <v>244</v>
      </c>
      <c r="C216" t="str">
        <f>MID(A216,6,100)</f>
        <v>蕨市</v>
      </c>
      <c r="D216">
        <f>VLOOKUP(C216,熊谷さんより!$E$5:$F$3231,2,)</f>
        <v>6</v>
      </c>
      <c r="E216">
        <f t="shared" si="3"/>
        <v>6</v>
      </c>
    </row>
    <row r="217" spans="1:5" x14ac:dyDescent="0.7">
      <c r="A217" t="s">
        <v>4238</v>
      </c>
      <c r="B217">
        <v>283</v>
      </c>
      <c r="C217" t="str">
        <f>MID(A217,6,100)</f>
        <v>戸田市</v>
      </c>
      <c r="D217">
        <f>VLOOKUP(C217,熊谷さんより!$E$5:$F$3231,2,)</f>
        <v>6</v>
      </c>
      <c r="E217">
        <f t="shared" si="3"/>
        <v>6</v>
      </c>
    </row>
    <row r="218" spans="1:5" x14ac:dyDescent="0.7">
      <c r="A218" t="s">
        <v>4239</v>
      </c>
      <c r="B218">
        <v>628</v>
      </c>
      <c r="C218" t="str">
        <f>MID(A218,6,100)</f>
        <v>入間市</v>
      </c>
      <c r="D218">
        <f>VLOOKUP(C218,熊谷さんより!$E$5:$F$3231,2,)</f>
        <v>5</v>
      </c>
      <c r="E218">
        <f t="shared" si="3"/>
        <v>5</v>
      </c>
    </row>
    <row r="219" spans="1:5" x14ac:dyDescent="0.7">
      <c r="A219" t="s">
        <v>4240</v>
      </c>
      <c r="B219">
        <v>549</v>
      </c>
      <c r="C219" t="str">
        <f>MID(A219,6,100)</f>
        <v>朝霞市</v>
      </c>
      <c r="D219">
        <f>VLOOKUP(C219,熊谷さんより!$E$5:$F$3231,2,)</f>
        <v>6</v>
      </c>
      <c r="E219">
        <f t="shared" si="3"/>
        <v>6</v>
      </c>
    </row>
    <row r="220" spans="1:5" x14ac:dyDescent="0.7">
      <c r="A220" t="s">
        <v>4241</v>
      </c>
      <c r="B220">
        <v>295</v>
      </c>
      <c r="C220" t="str">
        <f>MID(A220,6,100)</f>
        <v>志木市</v>
      </c>
      <c r="D220">
        <f>VLOOKUP(C220,熊谷さんより!$E$5:$F$3231,2,)</f>
        <v>5</v>
      </c>
      <c r="E220">
        <f t="shared" si="3"/>
        <v>5</v>
      </c>
    </row>
    <row r="221" spans="1:5" x14ac:dyDescent="0.7">
      <c r="A221" t="s">
        <v>4242</v>
      </c>
      <c r="B221">
        <v>203</v>
      </c>
      <c r="C221" t="str">
        <f>MID(A221,6,100)</f>
        <v>和光市</v>
      </c>
      <c r="D221">
        <f>VLOOKUP(C221,熊谷さんより!$E$5:$F$3231,2,)</f>
        <v>6</v>
      </c>
      <c r="E221">
        <f t="shared" si="3"/>
        <v>6</v>
      </c>
    </row>
    <row r="222" spans="1:5" x14ac:dyDescent="0.7">
      <c r="A222" t="s">
        <v>4243</v>
      </c>
      <c r="B222">
        <v>764</v>
      </c>
      <c r="C222" t="str">
        <f>MID(A222,6,100)</f>
        <v>新座市</v>
      </c>
      <c r="D222">
        <f>VLOOKUP(C222,熊谷さんより!$E$5:$F$3231,2,)</f>
        <v>5</v>
      </c>
      <c r="E222">
        <f t="shared" si="3"/>
        <v>5</v>
      </c>
    </row>
    <row r="223" spans="1:5" x14ac:dyDescent="0.7">
      <c r="A223" t="s">
        <v>4244</v>
      </c>
      <c r="B223">
        <v>371</v>
      </c>
      <c r="C223" t="str">
        <f>MID(A223,6,100)</f>
        <v>桶川市</v>
      </c>
      <c r="D223">
        <f>VLOOKUP(C223,熊谷さんより!$E$5:$F$3231,2,)</f>
        <v>5</v>
      </c>
      <c r="E223">
        <f t="shared" si="3"/>
        <v>5</v>
      </c>
    </row>
    <row r="224" spans="1:5" x14ac:dyDescent="0.7">
      <c r="A224" t="s">
        <v>4245</v>
      </c>
      <c r="B224">
        <v>760</v>
      </c>
      <c r="C224" t="str">
        <f>MID(A224,6,100)</f>
        <v>久喜市</v>
      </c>
      <c r="D224">
        <f>VLOOKUP(C224,熊谷さんより!$E$5:$F$3231,2,)</f>
        <v>5</v>
      </c>
      <c r="E224">
        <f t="shared" si="3"/>
        <v>5</v>
      </c>
    </row>
    <row r="225" spans="1:5" x14ac:dyDescent="0.7">
      <c r="A225" t="s">
        <v>4246</v>
      </c>
      <c r="B225">
        <v>296</v>
      </c>
      <c r="C225" t="str">
        <f>MID(A225,6,100)</f>
        <v>北本市</v>
      </c>
      <c r="D225">
        <f>VLOOKUP(C225,熊谷さんより!$E$5:$F$3231,2,)</f>
        <v>5</v>
      </c>
      <c r="E225">
        <f t="shared" si="3"/>
        <v>5</v>
      </c>
    </row>
    <row r="226" spans="1:5" x14ac:dyDescent="0.7">
      <c r="A226" t="s">
        <v>4247</v>
      </c>
      <c r="B226">
        <v>358</v>
      </c>
      <c r="C226" t="str">
        <f>MID(A226,6,100)</f>
        <v>八潮市</v>
      </c>
      <c r="D226">
        <f>VLOOKUP(C226,熊谷さんより!$E$5:$F$3231,2,)</f>
        <v>6</v>
      </c>
      <c r="E226">
        <f t="shared" si="3"/>
        <v>6</v>
      </c>
    </row>
    <row r="227" spans="1:5" x14ac:dyDescent="0.7">
      <c r="A227" t="s">
        <v>4248</v>
      </c>
      <c r="B227">
        <v>541</v>
      </c>
      <c r="C227" t="str">
        <f>MID(A227,6,100)</f>
        <v>富士見市</v>
      </c>
      <c r="D227">
        <f>VLOOKUP(C227,熊谷さんより!$E$5:$F$3231,2,)</f>
        <v>5</v>
      </c>
      <c r="E227">
        <f t="shared" si="3"/>
        <v>5</v>
      </c>
    </row>
    <row r="228" spans="1:5" x14ac:dyDescent="0.7">
      <c r="A228" t="s">
        <v>4249</v>
      </c>
      <c r="B228">
        <v>546</v>
      </c>
      <c r="C228" t="str">
        <f>MID(A228,6,100)</f>
        <v>三郷市</v>
      </c>
      <c r="D228">
        <f>VLOOKUP(C228,熊谷さんより!$E$5:$F$3231,2,)</f>
        <v>6</v>
      </c>
      <c r="E228">
        <f t="shared" si="3"/>
        <v>6</v>
      </c>
    </row>
    <row r="229" spans="1:5" x14ac:dyDescent="0.7">
      <c r="A229" t="s">
        <v>4250</v>
      </c>
      <c r="B229">
        <v>257</v>
      </c>
      <c r="C229" t="str">
        <f>MID(A229,6,100)</f>
        <v>蓮田市</v>
      </c>
      <c r="D229">
        <f>VLOOKUP(C229,熊谷さんより!$E$5:$F$3231,2,)</f>
        <v>5</v>
      </c>
      <c r="E229">
        <f t="shared" si="3"/>
        <v>5</v>
      </c>
    </row>
    <row r="230" spans="1:5" x14ac:dyDescent="0.7">
      <c r="A230" t="s">
        <v>4251</v>
      </c>
      <c r="B230">
        <v>416</v>
      </c>
      <c r="C230" t="str">
        <f>MID(A230,6,100)</f>
        <v>坂戸市</v>
      </c>
      <c r="D230">
        <f>VLOOKUP(C230,熊谷さんより!$E$5:$F$3231,2,)</f>
        <v>5</v>
      </c>
      <c r="E230">
        <f t="shared" si="3"/>
        <v>5</v>
      </c>
    </row>
    <row r="231" spans="1:5" x14ac:dyDescent="0.7">
      <c r="A231" t="s">
        <v>4252</v>
      </c>
      <c r="B231">
        <v>170</v>
      </c>
      <c r="C231" t="str">
        <f>MID(A231,6,100)</f>
        <v>幸手市</v>
      </c>
      <c r="D231">
        <f>VLOOKUP(C231,熊谷さんより!$E$5:$F$3231,2,)</f>
        <v>5</v>
      </c>
      <c r="E231">
        <f t="shared" si="3"/>
        <v>5</v>
      </c>
    </row>
    <row r="232" spans="1:5" x14ac:dyDescent="0.7">
      <c r="A232" t="s">
        <v>4253</v>
      </c>
      <c r="B232">
        <v>271</v>
      </c>
      <c r="C232" t="str">
        <f>MID(A232,6,100)</f>
        <v>鶴ヶ島市</v>
      </c>
      <c r="D232">
        <f>VLOOKUP(C232,熊谷さんより!$E$5:$F$3231,2,)</f>
        <v>5</v>
      </c>
      <c r="E232">
        <f t="shared" si="3"/>
        <v>5</v>
      </c>
    </row>
    <row r="233" spans="1:5" x14ac:dyDescent="0.7">
      <c r="A233" t="s">
        <v>4254</v>
      </c>
      <c r="B233">
        <v>187</v>
      </c>
      <c r="C233" t="str">
        <f>MID(A233,6,100)</f>
        <v>日高市</v>
      </c>
      <c r="D233">
        <f>VLOOKUP(C233,熊谷さんより!$E$5:$F$3231,2,)</f>
        <v>5</v>
      </c>
      <c r="E233">
        <f t="shared" si="3"/>
        <v>5</v>
      </c>
    </row>
    <row r="234" spans="1:5" x14ac:dyDescent="0.7">
      <c r="A234" t="s">
        <v>4255</v>
      </c>
      <c r="B234">
        <v>239</v>
      </c>
      <c r="C234" t="str">
        <f>MID(A234,6,100)</f>
        <v>吉川市</v>
      </c>
      <c r="D234">
        <f>VLOOKUP(C234,熊谷さんより!$E$5:$F$3231,2,)</f>
        <v>6</v>
      </c>
      <c r="E234">
        <f t="shared" si="3"/>
        <v>6</v>
      </c>
    </row>
    <row r="235" spans="1:5" x14ac:dyDescent="0.7">
      <c r="A235" t="s">
        <v>4256</v>
      </c>
      <c r="B235">
        <v>402</v>
      </c>
      <c r="C235" t="str">
        <f>MID(A235,6,100)</f>
        <v>ふじみ野市</v>
      </c>
      <c r="D235" t="e">
        <f>VLOOKUP(C235,熊谷さんより!$E$5:$F$3231,2,)</f>
        <v>#N/A</v>
      </c>
      <c r="E235" t="e">
        <f t="shared" si="3"/>
        <v>#N/A</v>
      </c>
    </row>
    <row r="236" spans="1:5" x14ac:dyDescent="0.7">
      <c r="A236" t="s">
        <v>4257</v>
      </c>
      <c r="B236">
        <v>227</v>
      </c>
      <c r="C236" t="str">
        <f>MID(A236,6,100)</f>
        <v>白岡市</v>
      </c>
      <c r="D236">
        <f>VLOOKUP(C236,熊谷さんより!$E$5:$F$3231,2,)</f>
        <v>5</v>
      </c>
      <c r="E236">
        <f t="shared" si="3"/>
        <v>5</v>
      </c>
    </row>
    <row r="237" spans="1:5" x14ac:dyDescent="0.7">
      <c r="A237" t="s">
        <v>4258</v>
      </c>
      <c r="B237">
        <v>2735</v>
      </c>
      <c r="C237" t="str">
        <f>MID(A237,6,100)</f>
        <v>千葉市</v>
      </c>
      <c r="D237">
        <f>VLOOKUP(C237,熊谷さんより!$E$5:$F$3231,2,)</f>
        <v>6</v>
      </c>
      <c r="E237">
        <f t="shared" si="3"/>
        <v>6</v>
      </c>
    </row>
    <row r="238" spans="1:5" x14ac:dyDescent="0.7">
      <c r="A238" t="s">
        <v>4259</v>
      </c>
      <c r="B238">
        <v>508</v>
      </c>
      <c r="C238" t="str">
        <f>MID(A238,6,100)</f>
        <v>中央区</v>
      </c>
      <c r="D238" t="e">
        <f>VLOOKUP(C238,熊谷さんより!$E$5:$F$3231,2,)</f>
        <v>#N/A</v>
      </c>
      <c r="E238" t="e">
        <f t="shared" si="3"/>
        <v>#N/A</v>
      </c>
    </row>
    <row r="239" spans="1:5" x14ac:dyDescent="0.7">
      <c r="A239" t="s">
        <v>4260</v>
      </c>
      <c r="B239">
        <v>592</v>
      </c>
      <c r="C239" t="str">
        <f>MID(A239,6,100)</f>
        <v>花見川区</v>
      </c>
      <c r="D239" t="e">
        <f>VLOOKUP(C239,熊谷さんより!$E$5:$F$3231,2,)</f>
        <v>#N/A</v>
      </c>
      <c r="E239" t="e">
        <f t="shared" si="3"/>
        <v>#N/A</v>
      </c>
    </row>
    <row r="240" spans="1:5" x14ac:dyDescent="0.7">
      <c r="A240" t="s">
        <v>4261</v>
      </c>
      <c r="B240">
        <v>305</v>
      </c>
      <c r="C240" t="str">
        <f>MID(A240,6,100)</f>
        <v>稲毛区</v>
      </c>
      <c r="D240" t="e">
        <f>VLOOKUP(C240,熊谷さんより!$E$5:$F$3231,2,)</f>
        <v>#N/A</v>
      </c>
      <c r="E240" t="e">
        <f t="shared" si="3"/>
        <v>#N/A</v>
      </c>
    </row>
    <row r="241" spans="1:5" x14ac:dyDescent="0.7">
      <c r="A241" t="s">
        <v>4262</v>
      </c>
      <c r="B241">
        <v>432</v>
      </c>
      <c r="C241" t="str">
        <f>MID(A241,6,100)</f>
        <v>若葉区</v>
      </c>
      <c r="D241" t="e">
        <f>VLOOKUP(C241,熊谷さんより!$E$5:$F$3231,2,)</f>
        <v>#N/A</v>
      </c>
      <c r="E241" t="e">
        <f t="shared" si="3"/>
        <v>#N/A</v>
      </c>
    </row>
    <row r="242" spans="1:5" x14ac:dyDescent="0.7">
      <c r="A242" t="s">
        <v>4263</v>
      </c>
      <c r="B242">
        <v>722</v>
      </c>
      <c r="C242" t="str">
        <f>MID(A242,6,100)</f>
        <v>緑区</v>
      </c>
      <c r="D242" t="e">
        <f>VLOOKUP(C242,熊谷さんより!$E$5:$F$3231,2,)</f>
        <v>#N/A</v>
      </c>
      <c r="E242" t="e">
        <f t="shared" si="3"/>
        <v>#N/A</v>
      </c>
    </row>
    <row r="243" spans="1:5" x14ac:dyDescent="0.7">
      <c r="A243" t="s">
        <v>4264</v>
      </c>
      <c r="B243">
        <v>176</v>
      </c>
      <c r="C243" t="str">
        <f>MID(A243,6,100)</f>
        <v>美浜区</v>
      </c>
      <c r="D243" t="e">
        <f>VLOOKUP(C243,熊谷さんより!$E$5:$F$3231,2,)</f>
        <v>#N/A</v>
      </c>
      <c r="E243" t="e">
        <f t="shared" si="3"/>
        <v>#N/A</v>
      </c>
    </row>
    <row r="244" spans="1:5" x14ac:dyDescent="0.7">
      <c r="A244" t="s">
        <v>4265</v>
      </c>
      <c r="B244">
        <v>157</v>
      </c>
      <c r="C244" t="str">
        <f>MID(A244,6,100)</f>
        <v>銚子市</v>
      </c>
      <c r="D244">
        <f>VLOOKUP(C244,熊谷さんより!$E$5:$F$3231,2,)</f>
        <v>7</v>
      </c>
      <c r="E244">
        <f t="shared" si="3"/>
        <v>7</v>
      </c>
    </row>
    <row r="245" spans="1:5" x14ac:dyDescent="0.7">
      <c r="A245" t="s">
        <v>4266</v>
      </c>
      <c r="B245">
        <v>1460</v>
      </c>
      <c r="C245" t="str">
        <f>MID(A245,6,100)</f>
        <v>市川市</v>
      </c>
      <c r="D245">
        <f>VLOOKUP(C245,熊谷さんより!$E$5:$F$3231,2,)</f>
        <v>6</v>
      </c>
      <c r="E245">
        <f t="shared" si="3"/>
        <v>6</v>
      </c>
    </row>
    <row r="246" spans="1:5" x14ac:dyDescent="0.7">
      <c r="A246" t="s">
        <v>4267</v>
      </c>
      <c r="B246">
        <v>2526</v>
      </c>
      <c r="C246" t="str">
        <f>MID(A246,6,100)</f>
        <v>船橋市</v>
      </c>
      <c r="D246">
        <f>VLOOKUP(C246,熊谷さんより!$E$5:$F$3231,2,)</f>
        <v>6</v>
      </c>
      <c r="E246">
        <f t="shared" si="3"/>
        <v>6</v>
      </c>
    </row>
    <row r="247" spans="1:5" x14ac:dyDescent="0.7">
      <c r="A247" t="s">
        <v>4268</v>
      </c>
      <c r="B247">
        <v>187</v>
      </c>
      <c r="C247" t="str">
        <f>MID(A247,6,100)</f>
        <v>館山市</v>
      </c>
      <c r="D247">
        <f>VLOOKUP(C247,熊谷さんより!$E$5:$F$3231,2,)</f>
        <v>6</v>
      </c>
      <c r="E247">
        <f t="shared" si="3"/>
        <v>6</v>
      </c>
    </row>
    <row r="248" spans="1:5" x14ac:dyDescent="0.7">
      <c r="A248" t="s">
        <v>4269</v>
      </c>
      <c r="B248">
        <v>604</v>
      </c>
      <c r="C248" t="str">
        <f>MID(A248,6,100)</f>
        <v>木更津市</v>
      </c>
      <c r="D248">
        <f>VLOOKUP(C248,熊谷さんより!$E$5:$F$3231,2,)</f>
        <v>6</v>
      </c>
      <c r="E248">
        <f t="shared" si="3"/>
        <v>6</v>
      </c>
    </row>
    <row r="249" spans="1:5" x14ac:dyDescent="0.7">
      <c r="A249" t="s">
        <v>4270</v>
      </c>
      <c r="B249">
        <v>1644</v>
      </c>
      <c r="C249" t="str">
        <f>MID(A249,6,100)</f>
        <v>松戸市</v>
      </c>
      <c r="D249">
        <f>VLOOKUP(C249,熊谷さんより!$E$5:$F$3231,2,)</f>
        <v>6</v>
      </c>
      <c r="E249">
        <f t="shared" si="3"/>
        <v>6</v>
      </c>
    </row>
    <row r="250" spans="1:5" x14ac:dyDescent="0.7">
      <c r="A250" t="s">
        <v>4271</v>
      </c>
      <c r="B250">
        <v>774</v>
      </c>
      <c r="C250" t="str">
        <f>MID(A250,6,100)</f>
        <v>野田市</v>
      </c>
      <c r="D250">
        <f>VLOOKUP(C250,熊谷さんより!$E$5:$F$3231,2,)</f>
        <v>5</v>
      </c>
      <c r="E250">
        <f t="shared" si="3"/>
        <v>5</v>
      </c>
    </row>
    <row r="251" spans="1:5" x14ac:dyDescent="0.7">
      <c r="A251" t="s">
        <v>4272</v>
      </c>
      <c r="B251">
        <v>317</v>
      </c>
      <c r="C251" t="str">
        <f>MID(A251,6,100)</f>
        <v>茂原市</v>
      </c>
      <c r="D251">
        <f>VLOOKUP(C251,熊谷さんより!$E$5:$F$3231,2,)</f>
        <v>6</v>
      </c>
      <c r="E251">
        <f t="shared" si="3"/>
        <v>6</v>
      </c>
    </row>
    <row r="252" spans="1:5" x14ac:dyDescent="0.7">
      <c r="A252" t="s">
        <v>4273</v>
      </c>
      <c r="B252">
        <v>394</v>
      </c>
      <c r="C252" t="str">
        <f>MID(A252,6,100)</f>
        <v>成田市</v>
      </c>
      <c r="D252">
        <f>VLOOKUP(C252,熊谷さんより!$E$5:$F$3231,2,)</f>
        <v>5</v>
      </c>
      <c r="E252">
        <f t="shared" si="3"/>
        <v>5</v>
      </c>
    </row>
    <row r="253" spans="1:5" x14ac:dyDescent="0.7">
      <c r="A253" t="s">
        <v>4274</v>
      </c>
      <c r="B253">
        <v>537</v>
      </c>
      <c r="C253" t="str">
        <f>MID(A253,6,100)</f>
        <v>佐倉市</v>
      </c>
      <c r="D253">
        <f>VLOOKUP(C253,熊谷さんより!$E$5:$F$3231,2,)</f>
        <v>5</v>
      </c>
      <c r="E253">
        <f t="shared" si="3"/>
        <v>5</v>
      </c>
    </row>
    <row r="254" spans="1:5" x14ac:dyDescent="0.7">
      <c r="A254" t="s">
        <v>4275</v>
      </c>
      <c r="B254">
        <v>239</v>
      </c>
      <c r="C254" t="str">
        <f>MID(A254,6,100)</f>
        <v>東金市</v>
      </c>
      <c r="D254">
        <f>VLOOKUP(C254,熊谷さんより!$E$5:$F$3231,2,)</f>
        <v>6</v>
      </c>
      <c r="E254">
        <f t="shared" si="3"/>
        <v>6</v>
      </c>
    </row>
    <row r="255" spans="1:5" x14ac:dyDescent="0.7">
      <c r="A255" t="s">
        <v>4276</v>
      </c>
      <c r="B255">
        <v>239</v>
      </c>
      <c r="C255" t="str">
        <f>MID(A255,6,100)</f>
        <v>旭市</v>
      </c>
      <c r="D255">
        <f>VLOOKUP(C255,熊谷さんより!$E$5:$F$3231,2,)</f>
        <v>6</v>
      </c>
      <c r="E255">
        <f t="shared" si="3"/>
        <v>6</v>
      </c>
    </row>
    <row r="256" spans="1:5" x14ac:dyDescent="0.7">
      <c r="A256" t="s">
        <v>4277</v>
      </c>
      <c r="B256">
        <v>664</v>
      </c>
      <c r="C256" t="str">
        <f>MID(A256,6,100)</f>
        <v>習志野市</v>
      </c>
      <c r="D256">
        <f>VLOOKUP(C256,熊谷さんより!$E$5:$F$3231,2,)</f>
        <v>6</v>
      </c>
      <c r="E256">
        <f t="shared" si="3"/>
        <v>6</v>
      </c>
    </row>
    <row r="257" spans="1:5" x14ac:dyDescent="0.7">
      <c r="A257" t="s">
        <v>4278</v>
      </c>
      <c r="B257">
        <v>2081</v>
      </c>
      <c r="C257" t="str">
        <f>MID(A257,6,100)</f>
        <v>柏市</v>
      </c>
      <c r="D257">
        <f>VLOOKUP(C257,熊谷さんより!$E$5:$F$3231,2,)</f>
        <v>6</v>
      </c>
      <c r="E257">
        <f t="shared" si="3"/>
        <v>6</v>
      </c>
    </row>
    <row r="258" spans="1:5" x14ac:dyDescent="0.7">
      <c r="A258" t="s">
        <v>4279</v>
      </c>
      <c r="B258">
        <v>31</v>
      </c>
      <c r="C258" t="str">
        <f>MID(A258,6,100)</f>
        <v>勝浦市</v>
      </c>
      <c r="D258">
        <f>VLOOKUP(C258,熊谷さんより!$E$5:$F$3231,2,)</f>
        <v>6</v>
      </c>
      <c r="E258">
        <f t="shared" si="3"/>
        <v>6</v>
      </c>
    </row>
    <row r="259" spans="1:5" x14ac:dyDescent="0.7">
      <c r="A259" t="s">
        <v>4280</v>
      </c>
      <c r="B259">
        <v>1031</v>
      </c>
      <c r="C259" t="str">
        <f>MID(A259,6,100)</f>
        <v>市原市</v>
      </c>
      <c r="D259">
        <f>VLOOKUP(C259,熊谷さんより!$E$5:$F$3231,2,)</f>
        <v>6</v>
      </c>
      <c r="E259">
        <f t="shared" ref="E259:E322" si="4">D259</f>
        <v>6</v>
      </c>
    </row>
    <row r="260" spans="1:5" x14ac:dyDescent="0.7">
      <c r="A260" t="s">
        <v>4281</v>
      </c>
      <c r="B260">
        <v>1049</v>
      </c>
      <c r="C260" t="str">
        <f>MID(A260,6,100)</f>
        <v>流山市</v>
      </c>
      <c r="D260">
        <f>VLOOKUP(C260,熊谷さんより!$E$5:$F$3231,2,)</f>
        <v>6</v>
      </c>
      <c r="E260">
        <f t="shared" si="4"/>
        <v>6</v>
      </c>
    </row>
    <row r="261" spans="1:5" x14ac:dyDescent="0.7">
      <c r="A261" t="s">
        <v>4282</v>
      </c>
      <c r="B261">
        <v>936</v>
      </c>
      <c r="C261" t="str">
        <f>MID(A261,6,100)</f>
        <v>八千代市</v>
      </c>
      <c r="D261">
        <f>VLOOKUP(C261,熊谷さんより!$E$5:$F$3231,2,)</f>
        <v>5</v>
      </c>
      <c r="E261">
        <f t="shared" si="4"/>
        <v>5</v>
      </c>
    </row>
    <row r="262" spans="1:5" x14ac:dyDescent="0.7">
      <c r="A262" t="s">
        <v>4283</v>
      </c>
      <c r="B262">
        <v>524</v>
      </c>
      <c r="C262" t="str">
        <f>MID(A262,6,100)</f>
        <v>我孫子市</v>
      </c>
      <c r="D262">
        <f>VLOOKUP(C262,熊谷さんより!$E$5:$F$3231,2,)</f>
        <v>5</v>
      </c>
      <c r="E262">
        <f t="shared" si="4"/>
        <v>5</v>
      </c>
    </row>
    <row r="263" spans="1:5" x14ac:dyDescent="0.7">
      <c r="A263" t="s">
        <v>4284</v>
      </c>
      <c r="B263">
        <v>82</v>
      </c>
      <c r="C263" t="str">
        <f>MID(A263,6,100)</f>
        <v>鴨川市</v>
      </c>
      <c r="D263">
        <f>VLOOKUP(C263,熊谷さんより!$E$5:$F$3231,2,)</f>
        <v>6</v>
      </c>
      <c r="E263">
        <f t="shared" si="4"/>
        <v>6</v>
      </c>
    </row>
    <row r="264" spans="1:5" x14ac:dyDescent="0.7">
      <c r="A264" t="s">
        <v>4285</v>
      </c>
      <c r="B264">
        <v>452</v>
      </c>
      <c r="C264" t="str">
        <f>MID(A264,6,100)</f>
        <v>鎌ヶ谷市</v>
      </c>
      <c r="D264" t="e">
        <f>VLOOKUP(C264,熊谷さんより!$E$5:$F$3231,2,)</f>
        <v>#N/A</v>
      </c>
      <c r="E264" t="e">
        <f t="shared" si="4"/>
        <v>#N/A</v>
      </c>
    </row>
    <row r="265" spans="1:5" x14ac:dyDescent="0.7">
      <c r="A265" t="s">
        <v>4286</v>
      </c>
      <c r="B265">
        <v>298</v>
      </c>
      <c r="C265" t="str">
        <f>MID(A265,6,100)</f>
        <v>君津市</v>
      </c>
      <c r="D265">
        <f>VLOOKUP(C265,熊谷さんより!$E$5:$F$3231,2,)</f>
        <v>6</v>
      </c>
      <c r="E265">
        <f t="shared" si="4"/>
        <v>6</v>
      </c>
    </row>
    <row r="266" spans="1:5" x14ac:dyDescent="0.7">
      <c r="A266" t="s">
        <v>4287</v>
      </c>
      <c r="B266">
        <v>175</v>
      </c>
      <c r="C266" t="str">
        <f>MID(A266,6,100)</f>
        <v>富津市</v>
      </c>
      <c r="D266">
        <f>VLOOKUP(C266,熊谷さんより!$E$5:$F$3231,2,)</f>
        <v>6</v>
      </c>
      <c r="E266">
        <f t="shared" si="4"/>
        <v>6</v>
      </c>
    </row>
    <row r="267" spans="1:5" x14ac:dyDescent="0.7">
      <c r="A267" t="s">
        <v>4288</v>
      </c>
      <c r="B267">
        <v>409</v>
      </c>
      <c r="C267" t="str">
        <f>MID(A267,6,100)</f>
        <v>浦安市</v>
      </c>
      <c r="D267">
        <f>VLOOKUP(C267,熊谷さんより!$E$5:$F$3231,2,)</f>
        <v>6</v>
      </c>
      <c r="E267">
        <f t="shared" si="4"/>
        <v>6</v>
      </c>
    </row>
    <row r="268" spans="1:5" x14ac:dyDescent="0.7">
      <c r="A268" t="s">
        <v>4289</v>
      </c>
      <c r="B268">
        <v>583</v>
      </c>
      <c r="C268" t="str">
        <f>MID(A268,6,100)</f>
        <v>四街道市</v>
      </c>
      <c r="D268">
        <f>VLOOKUP(C268,熊谷さんより!$E$5:$F$3231,2,)</f>
        <v>6</v>
      </c>
      <c r="E268">
        <f t="shared" si="4"/>
        <v>6</v>
      </c>
    </row>
    <row r="269" spans="1:5" x14ac:dyDescent="0.7">
      <c r="A269" t="s">
        <v>4290</v>
      </c>
      <c r="B269">
        <v>448</v>
      </c>
      <c r="C269" t="str">
        <f>MID(A269,6,100)</f>
        <v>袖ヶ浦市</v>
      </c>
      <c r="D269" t="e">
        <f>VLOOKUP(C269,熊谷さんより!$E$5:$F$3231,2,)</f>
        <v>#N/A</v>
      </c>
      <c r="E269" t="e">
        <f t="shared" si="4"/>
        <v>#N/A</v>
      </c>
    </row>
    <row r="270" spans="1:5" x14ac:dyDescent="0.7">
      <c r="A270" t="s">
        <v>4291</v>
      </c>
      <c r="B270">
        <v>168</v>
      </c>
      <c r="C270" t="str">
        <f>MID(A270,6,100)</f>
        <v>八街市</v>
      </c>
      <c r="D270">
        <f>VLOOKUP(C270,熊谷さんより!$E$5:$F$3231,2,)</f>
        <v>6</v>
      </c>
      <c r="E270">
        <f t="shared" si="4"/>
        <v>6</v>
      </c>
    </row>
    <row r="271" spans="1:5" x14ac:dyDescent="0.7">
      <c r="A271" t="s">
        <v>4292</v>
      </c>
      <c r="B271">
        <v>851</v>
      </c>
      <c r="C271" t="str">
        <f>MID(A271,6,100)</f>
        <v>印西市</v>
      </c>
      <c r="D271">
        <f>VLOOKUP(C271,熊谷さんより!$E$5:$F$3231,2,)</f>
        <v>5</v>
      </c>
      <c r="E271">
        <f t="shared" si="4"/>
        <v>5</v>
      </c>
    </row>
    <row r="272" spans="1:5" x14ac:dyDescent="0.7">
      <c r="A272" t="s">
        <v>4293</v>
      </c>
      <c r="B272">
        <v>209</v>
      </c>
      <c r="C272" t="str">
        <f>MID(A272,6,100)</f>
        <v>白井市</v>
      </c>
      <c r="D272">
        <f>VLOOKUP(C272,熊谷さんより!$E$5:$F$3231,2,)</f>
        <v>5</v>
      </c>
      <c r="E272">
        <f t="shared" si="4"/>
        <v>5</v>
      </c>
    </row>
    <row r="273" spans="1:5" x14ac:dyDescent="0.7">
      <c r="A273" t="s">
        <v>4294</v>
      </c>
      <c r="B273">
        <v>223</v>
      </c>
      <c r="C273" t="str">
        <f>MID(A273,6,100)</f>
        <v>富里市</v>
      </c>
      <c r="D273" t="e">
        <f>VLOOKUP(C273,熊谷さんより!$E$5:$F$3231,2,)</f>
        <v>#N/A</v>
      </c>
      <c r="E273" t="e">
        <f t="shared" si="4"/>
        <v>#N/A</v>
      </c>
    </row>
    <row r="274" spans="1:5" x14ac:dyDescent="0.7">
      <c r="A274" t="s">
        <v>4295</v>
      </c>
      <c r="B274">
        <v>103</v>
      </c>
      <c r="C274" t="str">
        <f>MID(A274,6,100)</f>
        <v>南房総市</v>
      </c>
      <c r="D274" t="e">
        <f>VLOOKUP(C274,熊谷さんより!$E$5:$F$3231,2,)</f>
        <v>#N/A</v>
      </c>
      <c r="E274" t="e">
        <f t="shared" si="4"/>
        <v>#N/A</v>
      </c>
    </row>
    <row r="275" spans="1:5" x14ac:dyDescent="0.7">
      <c r="A275" t="s">
        <v>4296</v>
      </c>
      <c r="B275">
        <v>88</v>
      </c>
      <c r="C275" t="str">
        <f>MID(A275,6,100)</f>
        <v>匝瑳市</v>
      </c>
      <c r="D275" t="e">
        <f>VLOOKUP(C275,熊谷さんより!$E$5:$F$3231,2,)</f>
        <v>#N/A</v>
      </c>
      <c r="E275" t="e">
        <f t="shared" si="4"/>
        <v>#N/A</v>
      </c>
    </row>
    <row r="276" spans="1:5" x14ac:dyDescent="0.7">
      <c r="A276" t="s">
        <v>4297</v>
      </c>
      <c r="B276">
        <v>246</v>
      </c>
      <c r="C276" t="str">
        <f>MID(A276,6,100)</f>
        <v>香取市</v>
      </c>
      <c r="D276" t="e">
        <f>VLOOKUP(C276,熊谷さんより!$E$5:$F$3231,2,)</f>
        <v>#N/A</v>
      </c>
      <c r="E276" t="e">
        <f t="shared" si="4"/>
        <v>#N/A</v>
      </c>
    </row>
    <row r="277" spans="1:5" x14ac:dyDescent="0.7">
      <c r="A277" t="s">
        <v>4298</v>
      </c>
      <c r="B277">
        <v>134</v>
      </c>
      <c r="C277" t="str">
        <f>MID(A277,6,100)</f>
        <v>山武市</v>
      </c>
      <c r="D277" t="e">
        <f>VLOOKUP(C277,熊谷さんより!$E$5:$F$3231,2,)</f>
        <v>#N/A</v>
      </c>
      <c r="E277" t="e">
        <f t="shared" si="4"/>
        <v>#N/A</v>
      </c>
    </row>
    <row r="278" spans="1:5" x14ac:dyDescent="0.7">
      <c r="A278" t="s">
        <v>4299</v>
      </c>
      <c r="B278">
        <v>107</v>
      </c>
      <c r="C278" t="str">
        <f>MID(A278,6,100)</f>
        <v>いすみ市</v>
      </c>
      <c r="D278" t="e">
        <f>VLOOKUP(C278,熊谷さんより!$E$5:$F$3231,2,)</f>
        <v>#N/A</v>
      </c>
      <c r="E278" t="e">
        <f t="shared" si="4"/>
        <v>#N/A</v>
      </c>
    </row>
    <row r="279" spans="1:5" x14ac:dyDescent="0.7">
      <c r="A279" t="s">
        <v>4300</v>
      </c>
      <c r="B279">
        <v>179</v>
      </c>
      <c r="C279" t="str">
        <f>MID(A279,6,100)</f>
        <v>大網白里市</v>
      </c>
      <c r="D279">
        <f>VLOOKUP(C279,熊谷さんより!$E$5:$F$3231,2,)</f>
        <v>6</v>
      </c>
      <c r="E279">
        <f t="shared" si="4"/>
        <v>6</v>
      </c>
    </row>
    <row r="280" spans="1:5" x14ac:dyDescent="0.7">
      <c r="A280" t="s">
        <v>4301</v>
      </c>
      <c r="B280">
        <v>18132</v>
      </c>
      <c r="C280" t="str">
        <f>MID(A280,6,100)</f>
        <v/>
      </c>
      <c r="D280" t="e">
        <f>VLOOKUP(C280,熊谷さんより!$E$5:$F$3231,2,)</f>
        <v>#N/A</v>
      </c>
      <c r="E280" t="e">
        <f t="shared" si="4"/>
        <v>#N/A</v>
      </c>
    </row>
    <row r="281" spans="1:5" x14ac:dyDescent="0.7">
      <c r="A281" t="s">
        <v>4302</v>
      </c>
      <c r="B281">
        <v>6</v>
      </c>
      <c r="C281" t="str">
        <f>MID(A281,6,100)</f>
        <v>千代田区</v>
      </c>
      <c r="D281" t="e">
        <f>VLOOKUP(C281,熊谷さんより!$E$5:$F$3231,2,)</f>
        <v>#N/A</v>
      </c>
      <c r="E281" t="e">
        <f t="shared" si="4"/>
        <v>#N/A</v>
      </c>
    </row>
    <row r="282" spans="1:5" x14ac:dyDescent="0.7">
      <c r="A282" t="s">
        <v>4303</v>
      </c>
      <c r="B282">
        <v>20</v>
      </c>
      <c r="C282" t="str">
        <f>MID(A282,6,100)</f>
        <v>中央区</v>
      </c>
      <c r="D282" t="e">
        <f>VLOOKUP(C282,熊谷さんより!$E$5:$F$3231,2,)</f>
        <v>#N/A</v>
      </c>
      <c r="E282" t="e">
        <f t="shared" si="4"/>
        <v>#N/A</v>
      </c>
    </row>
    <row r="283" spans="1:5" x14ac:dyDescent="0.7">
      <c r="A283" t="s">
        <v>4304</v>
      </c>
      <c r="B283">
        <v>83</v>
      </c>
      <c r="C283" t="str">
        <f>MID(A283,6,100)</f>
        <v>港区</v>
      </c>
      <c r="D283" t="e">
        <f>VLOOKUP(C283,熊谷さんより!$E$5:$F$3231,2,)</f>
        <v>#N/A</v>
      </c>
      <c r="E283" t="e">
        <f t="shared" si="4"/>
        <v>#N/A</v>
      </c>
    </row>
    <row r="284" spans="1:5" x14ac:dyDescent="0.7">
      <c r="A284" t="s">
        <v>4305</v>
      </c>
      <c r="B284">
        <v>334</v>
      </c>
      <c r="C284" t="str">
        <f>MID(A284,6,100)</f>
        <v>新宿区</v>
      </c>
      <c r="D284" t="e">
        <f>VLOOKUP(C284,熊谷さんより!$E$5:$F$3231,2,)</f>
        <v>#N/A</v>
      </c>
      <c r="E284" t="e">
        <f t="shared" si="4"/>
        <v>#N/A</v>
      </c>
    </row>
    <row r="285" spans="1:5" x14ac:dyDescent="0.7">
      <c r="A285" t="s">
        <v>4306</v>
      </c>
      <c r="B285">
        <v>283</v>
      </c>
      <c r="C285" t="str">
        <f>MID(A285,6,100)</f>
        <v>文京区</v>
      </c>
      <c r="D285" t="e">
        <f>VLOOKUP(C285,熊谷さんより!$E$5:$F$3231,2,)</f>
        <v>#N/A</v>
      </c>
      <c r="E285" t="e">
        <f t="shared" si="4"/>
        <v>#N/A</v>
      </c>
    </row>
    <row r="286" spans="1:5" x14ac:dyDescent="0.7">
      <c r="A286" t="s">
        <v>4307</v>
      </c>
      <c r="B286">
        <v>174</v>
      </c>
      <c r="C286" t="str">
        <f>MID(A286,6,100)</f>
        <v>台東区</v>
      </c>
      <c r="D286" t="e">
        <f>VLOOKUP(C286,熊谷さんより!$E$5:$F$3231,2,)</f>
        <v>#N/A</v>
      </c>
      <c r="E286" t="e">
        <f t="shared" si="4"/>
        <v>#N/A</v>
      </c>
    </row>
    <row r="287" spans="1:5" x14ac:dyDescent="0.7">
      <c r="A287" t="s">
        <v>4308</v>
      </c>
      <c r="B287">
        <v>426</v>
      </c>
      <c r="C287" t="str">
        <f>MID(A287,6,100)</f>
        <v>墨田区</v>
      </c>
      <c r="D287" t="e">
        <f>VLOOKUP(C287,熊谷さんより!$E$5:$F$3231,2,)</f>
        <v>#N/A</v>
      </c>
      <c r="E287" t="e">
        <f t="shared" si="4"/>
        <v>#N/A</v>
      </c>
    </row>
    <row r="288" spans="1:5" x14ac:dyDescent="0.7">
      <c r="A288" t="s">
        <v>4309</v>
      </c>
      <c r="B288">
        <v>358</v>
      </c>
      <c r="C288" t="str">
        <f>MID(A288,6,100)</f>
        <v>江東区</v>
      </c>
      <c r="D288" t="e">
        <f>VLOOKUP(C288,熊谷さんより!$E$5:$F$3231,2,)</f>
        <v>#N/A</v>
      </c>
      <c r="E288" t="e">
        <f t="shared" si="4"/>
        <v>#N/A</v>
      </c>
    </row>
    <row r="289" spans="1:5" x14ac:dyDescent="0.7">
      <c r="A289" t="s">
        <v>4310</v>
      </c>
      <c r="B289">
        <v>591</v>
      </c>
      <c r="C289" t="str">
        <f>MID(A289,6,100)</f>
        <v>品川区</v>
      </c>
      <c r="D289" t="e">
        <f>VLOOKUP(C289,熊谷さんより!$E$5:$F$3231,2,)</f>
        <v>#N/A</v>
      </c>
      <c r="E289" t="e">
        <f t="shared" si="4"/>
        <v>#N/A</v>
      </c>
    </row>
    <row r="290" spans="1:5" x14ac:dyDescent="0.7">
      <c r="A290" t="s">
        <v>4311</v>
      </c>
      <c r="B290">
        <v>478</v>
      </c>
      <c r="C290" t="str">
        <f>MID(A290,6,100)</f>
        <v>目黒区</v>
      </c>
      <c r="D290" t="e">
        <f>VLOOKUP(C290,熊谷さんより!$E$5:$F$3231,2,)</f>
        <v>#N/A</v>
      </c>
      <c r="E290" t="e">
        <f t="shared" si="4"/>
        <v>#N/A</v>
      </c>
    </row>
    <row r="291" spans="1:5" x14ac:dyDescent="0.7">
      <c r="A291" t="s">
        <v>4312</v>
      </c>
      <c r="B291">
        <v>1517</v>
      </c>
      <c r="C291" t="str">
        <f>MID(A291,6,100)</f>
        <v>大田区</v>
      </c>
      <c r="D291" t="e">
        <f>VLOOKUP(C291,熊谷さんより!$E$5:$F$3231,2,)</f>
        <v>#N/A</v>
      </c>
      <c r="E291" t="e">
        <f t="shared" si="4"/>
        <v>#N/A</v>
      </c>
    </row>
    <row r="292" spans="1:5" x14ac:dyDescent="0.7">
      <c r="A292" t="s">
        <v>4313</v>
      </c>
      <c r="B292">
        <v>2451</v>
      </c>
      <c r="C292" t="str">
        <f>MID(A292,6,100)</f>
        <v>世田谷区</v>
      </c>
      <c r="D292" t="e">
        <f>VLOOKUP(C292,熊谷さんより!$E$5:$F$3231,2,)</f>
        <v>#N/A</v>
      </c>
      <c r="E292" t="e">
        <f t="shared" si="4"/>
        <v>#N/A</v>
      </c>
    </row>
    <row r="293" spans="1:5" x14ac:dyDescent="0.7">
      <c r="A293" t="s">
        <v>4314</v>
      </c>
      <c r="B293">
        <v>267</v>
      </c>
      <c r="C293" t="str">
        <f>MID(A293,6,100)</f>
        <v>渋谷区</v>
      </c>
      <c r="D293" t="e">
        <f>VLOOKUP(C293,熊谷さんより!$E$5:$F$3231,2,)</f>
        <v>#N/A</v>
      </c>
      <c r="E293" t="e">
        <f t="shared" si="4"/>
        <v>#N/A</v>
      </c>
    </row>
    <row r="294" spans="1:5" x14ac:dyDescent="0.7">
      <c r="A294" t="s">
        <v>4315</v>
      </c>
      <c r="B294">
        <v>628</v>
      </c>
      <c r="C294" t="str">
        <f>MID(A294,6,100)</f>
        <v>中野区</v>
      </c>
      <c r="D294" t="e">
        <f>VLOOKUP(C294,熊谷さんより!$E$5:$F$3231,2,)</f>
        <v>#N/A</v>
      </c>
      <c r="E294" t="e">
        <f t="shared" si="4"/>
        <v>#N/A</v>
      </c>
    </row>
    <row r="295" spans="1:5" x14ac:dyDescent="0.7">
      <c r="A295" t="s">
        <v>4316</v>
      </c>
      <c r="B295">
        <v>1567</v>
      </c>
      <c r="C295" t="str">
        <f>MID(A295,6,100)</f>
        <v>杉並区</v>
      </c>
      <c r="D295" t="e">
        <f>VLOOKUP(C295,熊谷さんより!$E$5:$F$3231,2,)</f>
        <v>#N/A</v>
      </c>
      <c r="E295" t="e">
        <f t="shared" si="4"/>
        <v>#N/A</v>
      </c>
    </row>
    <row r="296" spans="1:5" x14ac:dyDescent="0.7">
      <c r="A296" t="s">
        <v>4317</v>
      </c>
      <c r="B296">
        <v>419</v>
      </c>
      <c r="C296" t="str">
        <f>MID(A296,6,100)</f>
        <v>豊島区</v>
      </c>
      <c r="D296" t="e">
        <f>VLOOKUP(C296,熊谷さんより!$E$5:$F$3231,2,)</f>
        <v>#N/A</v>
      </c>
      <c r="E296" t="e">
        <f t="shared" si="4"/>
        <v>#N/A</v>
      </c>
    </row>
    <row r="297" spans="1:5" x14ac:dyDescent="0.7">
      <c r="A297" t="s">
        <v>4318</v>
      </c>
      <c r="B297">
        <v>585</v>
      </c>
      <c r="C297" t="str">
        <f>MID(A297,6,100)</f>
        <v>北区</v>
      </c>
      <c r="D297" t="e">
        <f>VLOOKUP(C297,熊谷さんより!$E$5:$F$3231,2,)</f>
        <v>#N/A</v>
      </c>
      <c r="E297" t="e">
        <f t="shared" si="4"/>
        <v>#N/A</v>
      </c>
    </row>
    <row r="298" spans="1:5" x14ac:dyDescent="0.7">
      <c r="A298" t="s">
        <v>4319</v>
      </c>
      <c r="B298">
        <v>458</v>
      </c>
      <c r="C298" t="str">
        <f>MID(A298,6,100)</f>
        <v>荒川区</v>
      </c>
      <c r="D298" t="e">
        <f>VLOOKUP(C298,熊谷さんより!$E$5:$F$3231,2,)</f>
        <v>#N/A</v>
      </c>
      <c r="E298" t="e">
        <f t="shared" si="4"/>
        <v>#N/A</v>
      </c>
    </row>
    <row r="299" spans="1:5" x14ac:dyDescent="0.7">
      <c r="A299" t="s">
        <v>4320</v>
      </c>
      <c r="B299">
        <v>944</v>
      </c>
      <c r="C299" t="str">
        <f>MID(A299,6,100)</f>
        <v>板橋区</v>
      </c>
      <c r="D299" t="e">
        <f>VLOOKUP(C299,熊谷さんより!$E$5:$F$3231,2,)</f>
        <v>#N/A</v>
      </c>
      <c r="E299" t="e">
        <f t="shared" si="4"/>
        <v>#N/A</v>
      </c>
    </row>
    <row r="300" spans="1:5" x14ac:dyDescent="0.7">
      <c r="A300" t="s">
        <v>4321</v>
      </c>
      <c r="B300">
        <v>2136</v>
      </c>
      <c r="C300" t="str">
        <f>MID(A300,6,100)</f>
        <v>練馬区</v>
      </c>
      <c r="D300" t="e">
        <f>VLOOKUP(C300,熊谷さんより!$E$5:$F$3231,2,)</f>
        <v>#N/A</v>
      </c>
      <c r="E300" t="e">
        <f t="shared" si="4"/>
        <v>#N/A</v>
      </c>
    </row>
    <row r="301" spans="1:5" x14ac:dyDescent="0.7">
      <c r="A301" t="s">
        <v>4322</v>
      </c>
      <c r="B301">
        <v>1812</v>
      </c>
      <c r="C301" t="str">
        <f>MID(A301,6,100)</f>
        <v>足立区</v>
      </c>
      <c r="D301" t="e">
        <f>VLOOKUP(C301,熊谷さんより!$E$5:$F$3231,2,)</f>
        <v>#N/A</v>
      </c>
      <c r="E301" t="e">
        <f t="shared" si="4"/>
        <v>#N/A</v>
      </c>
    </row>
    <row r="302" spans="1:5" x14ac:dyDescent="0.7">
      <c r="A302" t="s">
        <v>4323</v>
      </c>
      <c r="B302">
        <v>1227</v>
      </c>
      <c r="C302" t="str">
        <f>MID(A302,6,100)</f>
        <v>葛飾区</v>
      </c>
      <c r="D302" t="e">
        <f>VLOOKUP(C302,熊谷さんより!$E$5:$F$3231,2,)</f>
        <v>#N/A</v>
      </c>
      <c r="E302" t="e">
        <f t="shared" si="4"/>
        <v>#N/A</v>
      </c>
    </row>
    <row r="303" spans="1:5" x14ac:dyDescent="0.7">
      <c r="A303" t="s">
        <v>4324</v>
      </c>
      <c r="B303">
        <v>1368</v>
      </c>
      <c r="C303" t="str">
        <f>MID(A303,6,100)</f>
        <v>江戸川区</v>
      </c>
      <c r="D303" t="e">
        <f>VLOOKUP(C303,熊谷さんより!$E$5:$F$3231,2,)</f>
        <v>#N/A</v>
      </c>
      <c r="E303" t="e">
        <f t="shared" si="4"/>
        <v>#N/A</v>
      </c>
    </row>
    <row r="304" spans="1:5" x14ac:dyDescent="0.7">
      <c r="A304" t="s">
        <v>4325</v>
      </c>
      <c r="B304">
        <v>1745</v>
      </c>
      <c r="C304" t="str">
        <f>MID(A304,6,100)</f>
        <v>八王子市</v>
      </c>
      <c r="D304">
        <f>VLOOKUP(C304,熊谷さんより!$E$5:$F$3231,2,)</f>
        <v>5</v>
      </c>
      <c r="E304">
        <f t="shared" si="4"/>
        <v>5</v>
      </c>
    </row>
    <row r="305" spans="1:5" x14ac:dyDescent="0.7">
      <c r="A305" t="s">
        <v>4326</v>
      </c>
      <c r="B305">
        <v>621</v>
      </c>
      <c r="C305" t="str">
        <f>MID(A305,6,100)</f>
        <v>立川市</v>
      </c>
      <c r="D305">
        <f>VLOOKUP(C305,熊谷さんより!$E$5:$F$3231,2,)</f>
        <v>5</v>
      </c>
      <c r="E305">
        <f t="shared" si="4"/>
        <v>5</v>
      </c>
    </row>
    <row r="306" spans="1:5" x14ac:dyDescent="0.7">
      <c r="A306" t="s">
        <v>4327</v>
      </c>
      <c r="B306">
        <v>305</v>
      </c>
      <c r="C306" t="str">
        <f>MID(A306,6,100)</f>
        <v>武蔵野市</v>
      </c>
      <c r="D306">
        <f>VLOOKUP(C306,熊谷さんより!$E$5:$F$3231,2,)</f>
        <v>6</v>
      </c>
      <c r="E306">
        <f t="shared" si="4"/>
        <v>6</v>
      </c>
    </row>
    <row r="307" spans="1:5" x14ac:dyDescent="0.7">
      <c r="A307" t="s">
        <v>4328</v>
      </c>
      <c r="B307">
        <v>552</v>
      </c>
      <c r="C307" t="str">
        <f>MID(A307,6,100)</f>
        <v>三鷹市</v>
      </c>
      <c r="D307">
        <f>VLOOKUP(C307,熊谷さんより!$E$5:$F$3231,2,)</f>
        <v>6</v>
      </c>
      <c r="E307">
        <f t="shared" si="4"/>
        <v>6</v>
      </c>
    </row>
    <row r="308" spans="1:5" x14ac:dyDescent="0.7">
      <c r="A308" t="s">
        <v>4329</v>
      </c>
      <c r="B308">
        <v>419</v>
      </c>
      <c r="C308" t="str">
        <f>MID(A308,6,100)</f>
        <v>青梅市</v>
      </c>
      <c r="D308">
        <f>VLOOKUP(C308,熊谷さんより!$E$5:$F$3231,2,)</f>
        <v>5</v>
      </c>
      <c r="E308">
        <f t="shared" si="4"/>
        <v>5</v>
      </c>
    </row>
    <row r="309" spans="1:5" x14ac:dyDescent="0.7">
      <c r="A309" t="s">
        <v>4330</v>
      </c>
      <c r="B309">
        <v>884</v>
      </c>
      <c r="C309" t="str">
        <f>MID(A309,6,100)</f>
        <v>府中市</v>
      </c>
      <c r="D309">
        <f>VLOOKUP(C309,熊谷さんより!$E$5:$F$3231,2,)</f>
        <v>6</v>
      </c>
      <c r="E309">
        <f t="shared" si="4"/>
        <v>6</v>
      </c>
    </row>
    <row r="310" spans="1:5" x14ac:dyDescent="0.7">
      <c r="A310" t="s">
        <v>4331</v>
      </c>
      <c r="B310">
        <v>440</v>
      </c>
      <c r="C310" t="str">
        <f>MID(A310,6,100)</f>
        <v>昭島市</v>
      </c>
      <c r="D310">
        <f>VLOOKUP(C310,熊谷さんより!$E$5:$F$3231,2,)</f>
        <v>5</v>
      </c>
      <c r="E310">
        <f t="shared" si="4"/>
        <v>5</v>
      </c>
    </row>
    <row r="311" spans="1:5" x14ac:dyDescent="0.7">
      <c r="A311" t="s">
        <v>4332</v>
      </c>
      <c r="B311">
        <v>720</v>
      </c>
      <c r="C311" t="str">
        <f>MID(A311,6,100)</f>
        <v>調布市</v>
      </c>
      <c r="D311">
        <f>VLOOKUP(C311,熊谷さんより!$E$5:$F$3231,2,)</f>
        <v>6</v>
      </c>
      <c r="E311">
        <f t="shared" si="4"/>
        <v>6</v>
      </c>
    </row>
    <row r="312" spans="1:5" x14ac:dyDescent="0.7">
      <c r="A312" t="s">
        <v>4333</v>
      </c>
      <c r="B312">
        <v>1502</v>
      </c>
      <c r="C312" t="str">
        <f>MID(A312,6,100)</f>
        <v>町田市</v>
      </c>
      <c r="D312">
        <f>VLOOKUP(C312,熊谷さんより!$E$5:$F$3231,2,)</f>
        <v>6</v>
      </c>
      <c r="E312">
        <f t="shared" si="4"/>
        <v>6</v>
      </c>
    </row>
    <row r="313" spans="1:5" x14ac:dyDescent="0.7">
      <c r="A313" t="s">
        <v>4334</v>
      </c>
      <c r="B313">
        <v>596</v>
      </c>
      <c r="C313" t="str">
        <f>MID(A313,6,100)</f>
        <v>小金井市</v>
      </c>
      <c r="D313">
        <f>VLOOKUP(C313,熊谷さんより!$E$5:$F$3231,2,)</f>
        <v>6</v>
      </c>
      <c r="E313">
        <f t="shared" si="4"/>
        <v>6</v>
      </c>
    </row>
    <row r="314" spans="1:5" x14ac:dyDescent="0.7">
      <c r="A314" t="s">
        <v>4335</v>
      </c>
      <c r="B314">
        <v>1158</v>
      </c>
      <c r="C314" t="str">
        <f>MID(A314,6,100)</f>
        <v>小平市</v>
      </c>
      <c r="D314">
        <f>VLOOKUP(C314,熊谷さんより!$E$5:$F$3231,2,)</f>
        <v>5</v>
      </c>
      <c r="E314">
        <f t="shared" si="4"/>
        <v>5</v>
      </c>
    </row>
    <row r="315" spans="1:5" x14ac:dyDescent="0.7">
      <c r="A315" t="s">
        <v>4336</v>
      </c>
      <c r="B315">
        <v>837</v>
      </c>
      <c r="C315" t="str">
        <f>MID(A315,6,100)</f>
        <v>日野市</v>
      </c>
      <c r="D315">
        <f>VLOOKUP(C315,熊谷さんより!$E$5:$F$3231,2,)</f>
        <v>5</v>
      </c>
      <c r="E315">
        <f t="shared" si="4"/>
        <v>5</v>
      </c>
    </row>
    <row r="316" spans="1:5" x14ac:dyDescent="0.7">
      <c r="A316" t="s">
        <v>4337</v>
      </c>
      <c r="B316">
        <v>581</v>
      </c>
      <c r="C316" t="str">
        <f>MID(A316,6,100)</f>
        <v>東村山市</v>
      </c>
      <c r="D316">
        <f>VLOOKUP(C316,熊谷さんより!$E$5:$F$3231,2,)</f>
        <v>5</v>
      </c>
      <c r="E316">
        <f t="shared" si="4"/>
        <v>5</v>
      </c>
    </row>
    <row r="317" spans="1:5" x14ac:dyDescent="0.7">
      <c r="A317" t="s">
        <v>4338</v>
      </c>
      <c r="B317">
        <v>676</v>
      </c>
      <c r="C317" t="str">
        <f>MID(A317,6,100)</f>
        <v>国分寺市</v>
      </c>
      <c r="D317">
        <f>VLOOKUP(C317,熊谷さんより!$E$5:$F$3231,2,)</f>
        <v>6</v>
      </c>
      <c r="E317">
        <f t="shared" si="4"/>
        <v>6</v>
      </c>
    </row>
    <row r="318" spans="1:5" x14ac:dyDescent="0.7">
      <c r="A318" t="s">
        <v>4339</v>
      </c>
      <c r="B318">
        <v>227</v>
      </c>
      <c r="C318" t="str">
        <f>MID(A318,6,100)</f>
        <v>国立市</v>
      </c>
      <c r="D318">
        <f>VLOOKUP(C318,熊谷さんより!$E$5:$F$3231,2,)</f>
        <v>6</v>
      </c>
      <c r="E318">
        <f t="shared" si="4"/>
        <v>6</v>
      </c>
    </row>
    <row r="319" spans="1:5" x14ac:dyDescent="0.7">
      <c r="A319" t="s">
        <v>4340</v>
      </c>
      <c r="B319">
        <v>176</v>
      </c>
      <c r="C319" t="str">
        <f>MID(A319,6,100)</f>
        <v>福生市</v>
      </c>
      <c r="D319">
        <f>VLOOKUP(C319,熊谷さんより!$E$5:$F$3231,2,)</f>
        <v>5</v>
      </c>
      <c r="E319">
        <f t="shared" si="4"/>
        <v>5</v>
      </c>
    </row>
    <row r="320" spans="1:5" x14ac:dyDescent="0.7">
      <c r="A320" t="s">
        <v>4341</v>
      </c>
      <c r="B320">
        <v>384</v>
      </c>
      <c r="C320" t="str">
        <f>MID(A320,6,100)</f>
        <v>狛江市</v>
      </c>
      <c r="D320">
        <f>VLOOKUP(C320,熊谷さんより!$E$5:$F$3231,2,)</f>
        <v>6</v>
      </c>
      <c r="E320">
        <f t="shared" si="4"/>
        <v>6</v>
      </c>
    </row>
    <row r="321" spans="1:5" x14ac:dyDescent="0.7">
      <c r="A321" t="s">
        <v>4342</v>
      </c>
      <c r="B321">
        <v>424</v>
      </c>
      <c r="C321" t="str">
        <f>MID(A321,6,100)</f>
        <v>東大和市</v>
      </c>
      <c r="D321">
        <f>VLOOKUP(C321,熊谷さんより!$E$5:$F$3231,2,)</f>
        <v>5</v>
      </c>
      <c r="E321">
        <f t="shared" si="4"/>
        <v>5</v>
      </c>
    </row>
    <row r="322" spans="1:5" x14ac:dyDescent="0.7">
      <c r="A322" t="s">
        <v>4343</v>
      </c>
      <c r="B322">
        <v>215</v>
      </c>
      <c r="C322" t="str">
        <f>MID(A322,6,100)</f>
        <v>清瀬市</v>
      </c>
      <c r="D322">
        <f>VLOOKUP(C322,熊谷さんより!$E$5:$F$3231,2,)</f>
        <v>5</v>
      </c>
      <c r="E322">
        <f t="shared" si="4"/>
        <v>5</v>
      </c>
    </row>
    <row r="323" spans="1:5" x14ac:dyDescent="0.7">
      <c r="A323" t="s">
        <v>4344</v>
      </c>
      <c r="B323">
        <v>444</v>
      </c>
      <c r="C323" t="str">
        <f>MID(A323,6,100)</f>
        <v>東久留米市</v>
      </c>
      <c r="D323">
        <f>VLOOKUP(C323,熊谷さんより!$E$5:$F$3231,2,)</f>
        <v>6</v>
      </c>
      <c r="E323">
        <f t="shared" ref="E323:E386" si="5">D323</f>
        <v>6</v>
      </c>
    </row>
    <row r="324" spans="1:5" x14ac:dyDescent="0.7">
      <c r="A324" t="s">
        <v>4345</v>
      </c>
      <c r="B324">
        <v>412</v>
      </c>
      <c r="C324" t="str">
        <f>MID(A324,6,100)</f>
        <v>武蔵村山市</v>
      </c>
      <c r="D324">
        <f>VLOOKUP(C324,熊谷さんより!$E$5:$F$3231,2,)</f>
        <v>5</v>
      </c>
      <c r="E324">
        <f t="shared" si="5"/>
        <v>5</v>
      </c>
    </row>
    <row r="325" spans="1:5" x14ac:dyDescent="0.7">
      <c r="A325" t="s">
        <v>4346</v>
      </c>
      <c r="B325">
        <v>512</v>
      </c>
      <c r="C325" t="str">
        <f>MID(A325,6,100)</f>
        <v>多摩市</v>
      </c>
      <c r="D325">
        <f>VLOOKUP(C325,熊谷さんより!$E$5:$F$3231,2,)</f>
        <v>6</v>
      </c>
      <c r="E325">
        <f t="shared" si="5"/>
        <v>6</v>
      </c>
    </row>
    <row r="326" spans="1:5" x14ac:dyDescent="0.7">
      <c r="A326" t="s">
        <v>4347</v>
      </c>
      <c r="B326">
        <v>619</v>
      </c>
      <c r="C326" t="str">
        <f>MID(A326,6,100)</f>
        <v>稲城市</v>
      </c>
      <c r="D326">
        <f>VLOOKUP(C326,熊谷さんより!$E$5:$F$3231,2,)</f>
        <v>6</v>
      </c>
      <c r="E326">
        <f t="shared" si="5"/>
        <v>6</v>
      </c>
    </row>
    <row r="327" spans="1:5" x14ac:dyDescent="0.7">
      <c r="A327" t="s">
        <v>4348</v>
      </c>
      <c r="B327">
        <v>193</v>
      </c>
      <c r="C327" t="str">
        <f>MID(A327,6,100)</f>
        <v>羽村市</v>
      </c>
      <c r="D327">
        <f>VLOOKUP(C327,熊谷さんより!$E$5:$F$3231,2,)</f>
        <v>5</v>
      </c>
      <c r="E327">
        <f t="shared" si="5"/>
        <v>5</v>
      </c>
    </row>
    <row r="328" spans="1:5" x14ac:dyDescent="0.7">
      <c r="A328" t="s">
        <v>4349</v>
      </c>
      <c r="B328">
        <v>440</v>
      </c>
      <c r="C328" t="str">
        <f>MID(A328,6,100)</f>
        <v>あきる野市</v>
      </c>
      <c r="D328">
        <f>VLOOKUP(C328,熊谷さんより!$E$5:$F$3231,2,)</f>
        <v>5</v>
      </c>
      <c r="E328">
        <f t="shared" si="5"/>
        <v>5</v>
      </c>
    </row>
    <row r="329" spans="1:5" x14ac:dyDescent="0.7">
      <c r="A329" t="s">
        <v>4350</v>
      </c>
      <c r="B329">
        <v>926</v>
      </c>
      <c r="C329" t="str">
        <f>MID(A329,6,100)</f>
        <v>西東京市</v>
      </c>
      <c r="D329">
        <f>VLOOKUP(C329,熊谷さんより!$E$5:$F$3231,2,)</f>
        <v>6</v>
      </c>
      <c r="E329">
        <f t="shared" si="5"/>
        <v>6</v>
      </c>
    </row>
    <row r="330" spans="1:5" x14ac:dyDescent="0.7">
      <c r="A330" t="s">
        <v>4351</v>
      </c>
      <c r="B330">
        <v>11322</v>
      </c>
      <c r="C330" t="str">
        <f>MID(A330,6,100)</f>
        <v>横浜市</v>
      </c>
      <c r="D330">
        <f>VLOOKUP(C330,熊谷さんより!$E$5:$F$3231,2,)</f>
        <v>6</v>
      </c>
      <c r="E330">
        <f t="shared" si="5"/>
        <v>6</v>
      </c>
    </row>
    <row r="331" spans="1:5" x14ac:dyDescent="0.7">
      <c r="A331" t="s">
        <v>4352</v>
      </c>
      <c r="B331">
        <v>873</v>
      </c>
      <c r="C331" t="str">
        <f>MID(A331,6,100)</f>
        <v>鶴見区</v>
      </c>
      <c r="D331" t="e">
        <f>VLOOKUP(C331,熊谷さんより!$E$5:$F$3231,2,)</f>
        <v>#N/A</v>
      </c>
      <c r="E331" t="e">
        <f t="shared" si="5"/>
        <v>#N/A</v>
      </c>
    </row>
    <row r="332" spans="1:5" x14ac:dyDescent="0.7">
      <c r="A332" t="s">
        <v>4353</v>
      </c>
      <c r="B332">
        <v>609</v>
      </c>
      <c r="C332" t="str">
        <f>MID(A332,6,100)</f>
        <v>神奈川区</v>
      </c>
      <c r="D332" t="e">
        <f>VLOOKUP(C332,熊谷さんより!$E$5:$F$3231,2,)</f>
        <v>#N/A</v>
      </c>
      <c r="E332" t="e">
        <f t="shared" si="5"/>
        <v>#N/A</v>
      </c>
    </row>
    <row r="333" spans="1:5" x14ac:dyDescent="0.7">
      <c r="A333" t="s">
        <v>4354</v>
      </c>
      <c r="B333">
        <v>239</v>
      </c>
      <c r="C333" t="str">
        <f>MID(A333,6,100)</f>
        <v>西区</v>
      </c>
      <c r="D333" t="e">
        <f>VLOOKUP(C333,熊谷さんより!$E$5:$F$3231,2,)</f>
        <v>#N/A</v>
      </c>
      <c r="E333" t="e">
        <f t="shared" si="5"/>
        <v>#N/A</v>
      </c>
    </row>
    <row r="334" spans="1:5" x14ac:dyDescent="0.7">
      <c r="A334" t="s">
        <v>4355</v>
      </c>
      <c r="B334">
        <v>301</v>
      </c>
      <c r="C334" t="str">
        <f>MID(A334,6,100)</f>
        <v>中区</v>
      </c>
      <c r="D334" t="e">
        <f>VLOOKUP(C334,熊谷さんより!$E$5:$F$3231,2,)</f>
        <v>#N/A</v>
      </c>
      <c r="E334" t="e">
        <f t="shared" si="5"/>
        <v>#N/A</v>
      </c>
    </row>
    <row r="335" spans="1:5" x14ac:dyDescent="0.7">
      <c r="A335" t="s">
        <v>4356</v>
      </c>
      <c r="B335">
        <v>562</v>
      </c>
      <c r="C335" t="str">
        <f>MID(A335,6,100)</f>
        <v>南区</v>
      </c>
      <c r="D335" t="e">
        <f>VLOOKUP(C335,熊谷さんより!$E$5:$F$3231,2,)</f>
        <v>#N/A</v>
      </c>
      <c r="E335" t="e">
        <f t="shared" si="5"/>
        <v>#N/A</v>
      </c>
    </row>
    <row r="336" spans="1:5" x14ac:dyDescent="0.7">
      <c r="A336" t="s">
        <v>4357</v>
      </c>
      <c r="B336">
        <v>650</v>
      </c>
      <c r="C336" t="str">
        <f>MID(A336,6,100)</f>
        <v>保土ヶ谷区</v>
      </c>
      <c r="D336" t="e">
        <f>VLOOKUP(C336,熊谷さんより!$E$5:$F$3231,2,)</f>
        <v>#N/A</v>
      </c>
      <c r="E336" t="e">
        <f t="shared" si="5"/>
        <v>#N/A</v>
      </c>
    </row>
    <row r="337" spans="1:5" x14ac:dyDescent="0.7">
      <c r="A337" t="s">
        <v>4358</v>
      </c>
      <c r="B337">
        <v>473</v>
      </c>
      <c r="C337" t="str">
        <f>MID(A337,6,100)</f>
        <v>磯子区</v>
      </c>
      <c r="D337" t="e">
        <f>VLOOKUP(C337,熊谷さんより!$E$5:$F$3231,2,)</f>
        <v>#N/A</v>
      </c>
      <c r="E337" t="e">
        <f t="shared" si="5"/>
        <v>#N/A</v>
      </c>
    </row>
    <row r="338" spans="1:5" x14ac:dyDescent="0.7">
      <c r="A338" t="s">
        <v>4359</v>
      </c>
      <c r="B338">
        <v>517</v>
      </c>
      <c r="C338" t="str">
        <f>MID(A338,6,100)</f>
        <v>金沢区</v>
      </c>
      <c r="D338" t="e">
        <f>VLOOKUP(C338,熊谷さんより!$E$5:$F$3231,2,)</f>
        <v>#N/A</v>
      </c>
      <c r="E338" t="e">
        <f t="shared" si="5"/>
        <v>#N/A</v>
      </c>
    </row>
    <row r="339" spans="1:5" x14ac:dyDescent="0.7">
      <c r="A339" t="s">
        <v>4360</v>
      </c>
      <c r="B339">
        <v>963</v>
      </c>
      <c r="C339" t="str">
        <f>MID(A339,6,100)</f>
        <v>港北区</v>
      </c>
      <c r="D339" t="e">
        <f>VLOOKUP(C339,熊谷さんより!$E$5:$F$3231,2,)</f>
        <v>#N/A</v>
      </c>
      <c r="E339" t="e">
        <f t="shared" si="5"/>
        <v>#N/A</v>
      </c>
    </row>
    <row r="340" spans="1:5" x14ac:dyDescent="0.7">
      <c r="A340" t="s">
        <v>4361</v>
      </c>
      <c r="B340">
        <v>1073</v>
      </c>
      <c r="C340" t="str">
        <f>MID(A340,6,100)</f>
        <v>戸塚区</v>
      </c>
      <c r="D340" t="e">
        <f>VLOOKUP(C340,熊谷さんより!$E$5:$F$3231,2,)</f>
        <v>#N/A</v>
      </c>
      <c r="E340" t="e">
        <f t="shared" si="5"/>
        <v>#N/A</v>
      </c>
    </row>
    <row r="341" spans="1:5" x14ac:dyDescent="0.7">
      <c r="A341" t="s">
        <v>4362</v>
      </c>
      <c r="B341">
        <v>836</v>
      </c>
      <c r="C341" t="str">
        <f>MID(A341,6,100)</f>
        <v>港南区</v>
      </c>
      <c r="D341" t="e">
        <f>VLOOKUP(C341,熊谷さんより!$E$5:$F$3231,2,)</f>
        <v>#N/A</v>
      </c>
      <c r="E341" t="e">
        <f t="shared" si="5"/>
        <v>#N/A</v>
      </c>
    </row>
    <row r="342" spans="1:5" x14ac:dyDescent="0.7">
      <c r="A342" t="s">
        <v>4363</v>
      </c>
      <c r="B342">
        <v>971</v>
      </c>
      <c r="C342" t="str">
        <f>MID(A342,6,100)</f>
        <v>旭区</v>
      </c>
      <c r="D342" t="e">
        <f>VLOOKUP(C342,熊谷さんより!$E$5:$F$3231,2,)</f>
        <v>#N/A</v>
      </c>
      <c r="E342" t="e">
        <f t="shared" si="5"/>
        <v>#N/A</v>
      </c>
    </row>
    <row r="343" spans="1:5" x14ac:dyDescent="0.7">
      <c r="A343" t="s">
        <v>4364</v>
      </c>
      <c r="B343">
        <v>525</v>
      </c>
      <c r="C343" t="str">
        <f>MID(A343,6,100)</f>
        <v>緑区</v>
      </c>
      <c r="D343" t="e">
        <f>VLOOKUP(C343,熊谷さんより!$E$5:$F$3231,2,)</f>
        <v>#N/A</v>
      </c>
      <c r="E343" t="e">
        <f t="shared" si="5"/>
        <v>#N/A</v>
      </c>
    </row>
    <row r="344" spans="1:5" x14ac:dyDescent="0.7">
      <c r="A344" t="s">
        <v>4365</v>
      </c>
      <c r="B344">
        <v>422</v>
      </c>
      <c r="C344" t="str">
        <f>MID(A344,6,100)</f>
        <v>瀬谷区</v>
      </c>
      <c r="D344" t="e">
        <f>VLOOKUP(C344,熊谷さんより!$E$5:$F$3231,2,)</f>
        <v>#N/A</v>
      </c>
      <c r="E344" t="e">
        <f t="shared" si="5"/>
        <v>#N/A</v>
      </c>
    </row>
    <row r="345" spans="1:5" x14ac:dyDescent="0.7">
      <c r="A345" t="s">
        <v>4366</v>
      </c>
      <c r="B345">
        <v>374</v>
      </c>
      <c r="C345" t="str">
        <f>MID(A345,6,100)</f>
        <v>栄区</v>
      </c>
      <c r="D345" t="e">
        <f>VLOOKUP(C345,熊谷さんより!$E$5:$F$3231,2,)</f>
        <v>#N/A</v>
      </c>
      <c r="E345" t="e">
        <f t="shared" si="5"/>
        <v>#N/A</v>
      </c>
    </row>
    <row r="346" spans="1:5" x14ac:dyDescent="0.7">
      <c r="A346" t="s">
        <v>4367</v>
      </c>
      <c r="B346">
        <v>612</v>
      </c>
      <c r="C346" t="str">
        <f>MID(A346,6,100)</f>
        <v>泉区</v>
      </c>
      <c r="D346" t="e">
        <f>VLOOKUP(C346,熊谷さんより!$E$5:$F$3231,2,)</f>
        <v>#N/A</v>
      </c>
      <c r="E346" t="e">
        <f t="shared" si="5"/>
        <v>#N/A</v>
      </c>
    </row>
    <row r="347" spans="1:5" x14ac:dyDescent="0.7">
      <c r="A347" t="s">
        <v>4368</v>
      </c>
      <c r="B347">
        <v>889</v>
      </c>
      <c r="C347" t="str">
        <f>MID(A347,6,100)</f>
        <v>青葉区</v>
      </c>
      <c r="D347" t="e">
        <f>VLOOKUP(C347,熊谷さんより!$E$5:$F$3231,2,)</f>
        <v>#N/A</v>
      </c>
      <c r="E347" t="e">
        <f t="shared" si="5"/>
        <v>#N/A</v>
      </c>
    </row>
    <row r="348" spans="1:5" x14ac:dyDescent="0.7">
      <c r="A348" t="s">
        <v>4369</v>
      </c>
      <c r="B348">
        <v>433</v>
      </c>
      <c r="C348" t="str">
        <f>MID(A348,6,100)</f>
        <v>都筑区</v>
      </c>
      <c r="D348" t="e">
        <f>VLOOKUP(C348,熊谷さんより!$E$5:$F$3231,2,)</f>
        <v>#N/A</v>
      </c>
      <c r="E348" t="e">
        <f t="shared" si="5"/>
        <v>#N/A</v>
      </c>
    </row>
    <row r="349" spans="1:5" x14ac:dyDescent="0.7">
      <c r="A349" t="s">
        <v>4370</v>
      </c>
      <c r="B349">
        <v>3608</v>
      </c>
      <c r="C349" t="str">
        <f>MID(A349,6,100)</f>
        <v>川崎市</v>
      </c>
      <c r="D349">
        <f>VLOOKUP(C349,熊谷さんより!$E$5:$F$3231,2,)</f>
        <v>6</v>
      </c>
      <c r="E349">
        <f t="shared" si="5"/>
        <v>6</v>
      </c>
    </row>
    <row r="350" spans="1:5" x14ac:dyDescent="0.7">
      <c r="A350" t="s">
        <v>4371</v>
      </c>
      <c r="B350">
        <v>417</v>
      </c>
      <c r="C350" t="str">
        <f>MID(A350,6,100)</f>
        <v>川崎区</v>
      </c>
      <c r="D350" t="e">
        <f>VLOOKUP(C350,熊谷さんより!$E$5:$F$3231,2,)</f>
        <v>#N/A</v>
      </c>
      <c r="E350" t="e">
        <f t="shared" si="5"/>
        <v>#N/A</v>
      </c>
    </row>
    <row r="351" spans="1:5" x14ac:dyDescent="0.7">
      <c r="A351" t="s">
        <v>4372</v>
      </c>
      <c r="B351">
        <v>395</v>
      </c>
      <c r="C351" t="str">
        <f>MID(A351,6,100)</f>
        <v>幸区</v>
      </c>
      <c r="D351" t="e">
        <f>VLOOKUP(C351,熊谷さんより!$E$5:$F$3231,2,)</f>
        <v>#N/A</v>
      </c>
      <c r="E351" t="e">
        <f t="shared" si="5"/>
        <v>#N/A</v>
      </c>
    </row>
    <row r="352" spans="1:5" x14ac:dyDescent="0.7">
      <c r="A352" t="s">
        <v>4373</v>
      </c>
      <c r="B352">
        <v>492</v>
      </c>
      <c r="C352" t="str">
        <f>MID(A352,6,100)</f>
        <v>中原区</v>
      </c>
      <c r="D352" t="e">
        <f>VLOOKUP(C352,熊谷さんより!$E$5:$F$3231,2,)</f>
        <v>#N/A</v>
      </c>
      <c r="E352" t="e">
        <f t="shared" si="5"/>
        <v>#N/A</v>
      </c>
    </row>
    <row r="353" spans="1:5" x14ac:dyDescent="0.7">
      <c r="A353" t="s">
        <v>4374</v>
      </c>
      <c r="B353">
        <v>522</v>
      </c>
      <c r="C353" t="str">
        <f>MID(A353,6,100)</f>
        <v>高津区</v>
      </c>
      <c r="D353" t="e">
        <f>VLOOKUP(C353,熊谷さんより!$E$5:$F$3231,2,)</f>
        <v>#N/A</v>
      </c>
      <c r="E353" t="e">
        <f t="shared" si="5"/>
        <v>#N/A</v>
      </c>
    </row>
    <row r="354" spans="1:5" x14ac:dyDescent="0.7">
      <c r="A354" t="s">
        <v>4375</v>
      </c>
      <c r="B354">
        <v>521</v>
      </c>
      <c r="C354" t="str">
        <f>MID(A354,6,100)</f>
        <v>多摩区</v>
      </c>
      <c r="D354" t="e">
        <f>VLOOKUP(C354,熊谷さんより!$E$5:$F$3231,2,)</f>
        <v>#N/A</v>
      </c>
      <c r="E354" t="e">
        <f t="shared" si="5"/>
        <v>#N/A</v>
      </c>
    </row>
    <row r="355" spans="1:5" x14ac:dyDescent="0.7">
      <c r="A355" t="s">
        <v>4376</v>
      </c>
      <c r="B355">
        <v>640</v>
      </c>
      <c r="C355" t="str">
        <f>MID(A355,6,100)</f>
        <v>宮前区</v>
      </c>
      <c r="D355" t="e">
        <f>VLOOKUP(C355,熊谷さんより!$E$5:$F$3231,2,)</f>
        <v>#N/A</v>
      </c>
      <c r="E355" t="e">
        <f t="shared" si="5"/>
        <v>#N/A</v>
      </c>
    </row>
    <row r="356" spans="1:5" x14ac:dyDescent="0.7">
      <c r="A356" t="s">
        <v>4377</v>
      </c>
      <c r="B356">
        <v>621</v>
      </c>
      <c r="C356" t="str">
        <f>MID(A356,6,100)</f>
        <v>麻生区</v>
      </c>
      <c r="D356" t="e">
        <f>VLOOKUP(C356,熊谷さんより!$E$5:$F$3231,2,)</f>
        <v>#N/A</v>
      </c>
      <c r="E356" t="e">
        <f t="shared" si="5"/>
        <v>#N/A</v>
      </c>
    </row>
    <row r="357" spans="1:5" x14ac:dyDescent="0.7">
      <c r="A357" t="s">
        <v>4378</v>
      </c>
      <c r="B357">
        <v>2381</v>
      </c>
      <c r="C357" t="str">
        <f>MID(A357,6,100)</f>
        <v>相模原市</v>
      </c>
      <c r="D357">
        <f>VLOOKUP(C357,熊谷さんより!$E$5:$F$3231,2,)</f>
        <v>6</v>
      </c>
      <c r="E357">
        <f t="shared" si="5"/>
        <v>6</v>
      </c>
    </row>
    <row r="358" spans="1:5" x14ac:dyDescent="0.7">
      <c r="A358" t="s">
        <v>4379</v>
      </c>
      <c r="B358">
        <v>449</v>
      </c>
      <c r="C358" t="str">
        <f>MID(A358,6,100)</f>
        <v>緑区</v>
      </c>
      <c r="D358" t="e">
        <f>VLOOKUP(C358,熊谷さんより!$E$5:$F$3231,2,)</f>
        <v>#N/A</v>
      </c>
      <c r="E358" t="e">
        <f t="shared" si="5"/>
        <v>#N/A</v>
      </c>
    </row>
    <row r="359" spans="1:5" x14ac:dyDescent="0.7">
      <c r="A359" t="s">
        <v>4380</v>
      </c>
      <c r="B359">
        <v>985</v>
      </c>
      <c r="C359" t="str">
        <f>MID(A359,6,100)</f>
        <v>中央区</v>
      </c>
      <c r="D359" t="e">
        <f>VLOOKUP(C359,熊谷さんより!$E$5:$F$3231,2,)</f>
        <v>#N/A</v>
      </c>
      <c r="E359" t="e">
        <f t="shared" si="5"/>
        <v>#N/A</v>
      </c>
    </row>
    <row r="360" spans="1:5" x14ac:dyDescent="0.7">
      <c r="A360" t="s">
        <v>4381</v>
      </c>
      <c r="B360">
        <v>947</v>
      </c>
      <c r="C360" t="str">
        <f>MID(A360,6,100)</f>
        <v>南区</v>
      </c>
      <c r="D360" t="e">
        <f>VLOOKUP(C360,熊谷さんより!$E$5:$F$3231,2,)</f>
        <v>#N/A</v>
      </c>
      <c r="E360" t="e">
        <f t="shared" si="5"/>
        <v>#N/A</v>
      </c>
    </row>
    <row r="361" spans="1:5" x14ac:dyDescent="0.7">
      <c r="A361" t="s">
        <v>4382</v>
      </c>
      <c r="B361">
        <v>1375</v>
      </c>
      <c r="C361" t="str">
        <f>MID(A361,6,100)</f>
        <v>横須賀市</v>
      </c>
      <c r="D361">
        <f>VLOOKUP(C361,熊谷さんより!$E$5:$F$3231,2,)</f>
        <v>6</v>
      </c>
      <c r="E361">
        <f t="shared" si="5"/>
        <v>6</v>
      </c>
    </row>
    <row r="362" spans="1:5" x14ac:dyDescent="0.7">
      <c r="A362" t="s">
        <v>4383</v>
      </c>
      <c r="B362">
        <v>1102</v>
      </c>
      <c r="C362" t="str">
        <f>MID(A362,6,100)</f>
        <v>平塚市</v>
      </c>
      <c r="D362">
        <f>VLOOKUP(C362,熊谷さんより!$E$5:$F$3231,2,)</f>
        <v>6</v>
      </c>
      <c r="E362">
        <f t="shared" si="5"/>
        <v>6</v>
      </c>
    </row>
    <row r="363" spans="1:5" x14ac:dyDescent="0.7">
      <c r="A363" t="s">
        <v>4384</v>
      </c>
      <c r="B363">
        <v>704</v>
      </c>
      <c r="C363" t="str">
        <f>MID(A363,6,100)</f>
        <v>鎌倉市</v>
      </c>
      <c r="D363">
        <f>VLOOKUP(C363,熊谷さんより!$E$5:$F$3231,2,)</f>
        <v>6</v>
      </c>
      <c r="E363">
        <f t="shared" si="5"/>
        <v>6</v>
      </c>
    </row>
    <row r="364" spans="1:5" x14ac:dyDescent="0.7">
      <c r="A364" t="s">
        <v>4385</v>
      </c>
      <c r="B364">
        <v>1765</v>
      </c>
      <c r="C364" t="str">
        <f>MID(A364,6,100)</f>
        <v>藤沢市</v>
      </c>
      <c r="D364">
        <f>VLOOKUP(C364,熊谷さんより!$E$5:$F$3231,2,)</f>
        <v>6</v>
      </c>
      <c r="E364">
        <f t="shared" si="5"/>
        <v>6</v>
      </c>
    </row>
    <row r="365" spans="1:5" x14ac:dyDescent="0.7">
      <c r="A365" t="s">
        <v>4386</v>
      </c>
      <c r="B365">
        <v>710</v>
      </c>
      <c r="C365" t="str">
        <f>MID(A365,6,100)</f>
        <v>小田原市</v>
      </c>
      <c r="D365">
        <f>VLOOKUP(C365,熊谷さんより!$E$5:$F$3231,2,)</f>
        <v>6</v>
      </c>
      <c r="E365">
        <f t="shared" si="5"/>
        <v>6</v>
      </c>
    </row>
    <row r="366" spans="1:5" x14ac:dyDescent="0.7">
      <c r="A366" t="s">
        <v>4387</v>
      </c>
      <c r="B366">
        <v>1064</v>
      </c>
      <c r="C366" t="str">
        <f>MID(A366,6,100)</f>
        <v>茅ヶ崎市</v>
      </c>
      <c r="D366">
        <f>VLOOKUP(C366,熊谷さんより!$E$5:$F$3231,2,)</f>
        <v>6</v>
      </c>
      <c r="E366">
        <f t="shared" si="5"/>
        <v>6</v>
      </c>
    </row>
    <row r="367" spans="1:5" x14ac:dyDescent="0.7">
      <c r="A367" t="s">
        <v>4388</v>
      </c>
      <c r="B367">
        <v>265</v>
      </c>
      <c r="C367" t="str">
        <f>MID(A367,6,100)</f>
        <v>逗子市</v>
      </c>
      <c r="D367">
        <f>VLOOKUP(C367,熊谷さんより!$E$5:$F$3231,2,)</f>
        <v>6</v>
      </c>
      <c r="E367">
        <f t="shared" si="5"/>
        <v>6</v>
      </c>
    </row>
    <row r="368" spans="1:5" x14ac:dyDescent="0.7">
      <c r="A368" t="s">
        <v>4389</v>
      </c>
      <c r="B368">
        <v>81</v>
      </c>
      <c r="C368" t="str">
        <f>MID(A368,6,100)</f>
        <v>三浦市</v>
      </c>
      <c r="D368">
        <f>VLOOKUP(C368,熊谷さんより!$E$5:$F$3231,2,)</f>
        <v>6</v>
      </c>
      <c r="E368">
        <f t="shared" si="5"/>
        <v>6</v>
      </c>
    </row>
    <row r="369" spans="1:5" x14ac:dyDescent="0.7">
      <c r="A369" t="s">
        <v>4390</v>
      </c>
      <c r="B369">
        <v>599</v>
      </c>
      <c r="C369" t="str">
        <f>MID(A369,6,100)</f>
        <v>秦野市</v>
      </c>
      <c r="D369">
        <f>VLOOKUP(C369,熊谷さんより!$E$5:$F$3231,2,)</f>
        <v>5</v>
      </c>
      <c r="E369">
        <f t="shared" si="5"/>
        <v>5</v>
      </c>
    </row>
    <row r="370" spans="1:5" x14ac:dyDescent="0.7">
      <c r="A370" t="s">
        <v>4391</v>
      </c>
      <c r="B370">
        <v>725</v>
      </c>
      <c r="C370" t="str">
        <f>MID(A370,6,100)</f>
        <v>厚木市</v>
      </c>
      <c r="D370">
        <f>VLOOKUP(C370,熊谷さんより!$E$5:$F$3231,2,)</f>
        <v>6</v>
      </c>
      <c r="E370">
        <f t="shared" si="5"/>
        <v>6</v>
      </c>
    </row>
    <row r="371" spans="1:5" x14ac:dyDescent="0.7">
      <c r="A371" t="s">
        <v>4392</v>
      </c>
      <c r="B371">
        <v>949</v>
      </c>
      <c r="C371" t="str">
        <f>MID(A371,6,100)</f>
        <v>大和市</v>
      </c>
      <c r="D371">
        <f>VLOOKUP(C371,熊谷さんより!$E$5:$F$3231,2,)</f>
        <v>6</v>
      </c>
      <c r="E371">
        <f t="shared" si="5"/>
        <v>6</v>
      </c>
    </row>
    <row r="372" spans="1:5" x14ac:dyDescent="0.7">
      <c r="A372" t="s">
        <v>4393</v>
      </c>
      <c r="B372">
        <v>336</v>
      </c>
      <c r="C372" t="str">
        <f>MID(A372,6,100)</f>
        <v>伊勢原市</v>
      </c>
      <c r="D372">
        <f>VLOOKUP(C372,熊谷さんより!$E$5:$F$3231,2,)</f>
        <v>6</v>
      </c>
      <c r="E372">
        <f t="shared" si="5"/>
        <v>6</v>
      </c>
    </row>
    <row r="373" spans="1:5" x14ac:dyDescent="0.7">
      <c r="A373" t="s">
        <v>4394</v>
      </c>
      <c r="B373">
        <v>563</v>
      </c>
      <c r="C373" t="str">
        <f>MID(A373,6,100)</f>
        <v>海老名市</v>
      </c>
      <c r="D373">
        <f>VLOOKUP(C373,熊谷さんより!$E$5:$F$3231,2,)</f>
        <v>6</v>
      </c>
      <c r="E373">
        <f t="shared" si="5"/>
        <v>6</v>
      </c>
    </row>
    <row r="374" spans="1:5" x14ac:dyDescent="0.7">
      <c r="A374" t="s">
        <v>4395</v>
      </c>
      <c r="B374">
        <v>569</v>
      </c>
      <c r="C374" t="str">
        <f>MID(A374,6,100)</f>
        <v>座間市</v>
      </c>
      <c r="D374">
        <f>VLOOKUP(C374,熊谷さんより!$E$5:$F$3231,2,)</f>
        <v>6</v>
      </c>
      <c r="E374">
        <f t="shared" si="5"/>
        <v>6</v>
      </c>
    </row>
    <row r="375" spans="1:5" x14ac:dyDescent="0.7">
      <c r="A375" t="s">
        <v>4396</v>
      </c>
      <c r="B375">
        <v>156</v>
      </c>
      <c r="C375" t="str">
        <f>MID(A375,6,100)</f>
        <v>南足柄市</v>
      </c>
      <c r="D375">
        <f>VLOOKUP(C375,熊谷さんより!$E$5:$F$3231,2,)</f>
        <v>5</v>
      </c>
      <c r="E375">
        <f t="shared" si="5"/>
        <v>5</v>
      </c>
    </row>
    <row r="376" spans="1:5" x14ac:dyDescent="0.7">
      <c r="A376" t="s">
        <v>4397</v>
      </c>
      <c r="B376">
        <v>387</v>
      </c>
      <c r="C376" t="str">
        <f>MID(A376,6,100)</f>
        <v>綾瀬市</v>
      </c>
      <c r="D376">
        <f>VLOOKUP(C376,熊谷さんより!$E$5:$F$3231,2,)</f>
        <v>6</v>
      </c>
      <c r="E376">
        <f t="shared" si="5"/>
        <v>6</v>
      </c>
    </row>
    <row r="377" spans="1:5" x14ac:dyDescent="0.7">
      <c r="A377" t="s">
        <v>4398</v>
      </c>
      <c r="B377">
        <v>3068</v>
      </c>
      <c r="C377" t="str">
        <f>MID(A377,6,100)</f>
        <v>新潟市</v>
      </c>
      <c r="D377">
        <f>VLOOKUP(C377,熊谷さんより!$E$5:$F$3231,2,)</f>
        <v>5</v>
      </c>
      <c r="E377">
        <f t="shared" si="5"/>
        <v>5</v>
      </c>
    </row>
    <row r="378" spans="1:5" x14ac:dyDescent="0.7">
      <c r="A378" t="s">
        <v>4399</v>
      </c>
      <c r="B378">
        <v>289</v>
      </c>
      <c r="C378" t="str">
        <f>MID(A378,6,100)</f>
        <v>北区</v>
      </c>
      <c r="D378" t="e">
        <f>VLOOKUP(C378,熊谷さんより!$E$5:$F$3231,2,)</f>
        <v>#N/A</v>
      </c>
      <c r="E378" t="e">
        <f t="shared" si="5"/>
        <v>#N/A</v>
      </c>
    </row>
    <row r="379" spans="1:5" x14ac:dyDescent="0.7">
      <c r="A379" t="s">
        <v>4400</v>
      </c>
      <c r="B379">
        <v>586</v>
      </c>
      <c r="C379" t="str">
        <f>MID(A379,6,100)</f>
        <v>東区</v>
      </c>
      <c r="D379" t="e">
        <f>VLOOKUP(C379,熊谷さんより!$E$5:$F$3231,2,)</f>
        <v>#N/A</v>
      </c>
      <c r="E379" t="e">
        <f t="shared" si="5"/>
        <v>#N/A</v>
      </c>
    </row>
    <row r="380" spans="1:5" x14ac:dyDescent="0.7">
      <c r="A380" t="s">
        <v>4401</v>
      </c>
      <c r="B380">
        <v>485</v>
      </c>
      <c r="C380" t="str">
        <f>MID(A380,6,100)</f>
        <v>中央区</v>
      </c>
      <c r="D380" t="e">
        <f>VLOOKUP(C380,熊谷さんより!$E$5:$F$3231,2,)</f>
        <v>#N/A</v>
      </c>
      <c r="E380" t="e">
        <f t="shared" si="5"/>
        <v>#N/A</v>
      </c>
    </row>
    <row r="381" spans="1:5" x14ac:dyDescent="0.7">
      <c r="A381" t="s">
        <v>4402</v>
      </c>
      <c r="B381">
        <v>324</v>
      </c>
      <c r="C381" t="str">
        <f>MID(A381,6,100)</f>
        <v>江南区</v>
      </c>
      <c r="D381" t="e">
        <f>VLOOKUP(C381,熊谷さんより!$E$5:$F$3231,2,)</f>
        <v>#N/A</v>
      </c>
      <c r="E381" t="e">
        <f t="shared" si="5"/>
        <v>#N/A</v>
      </c>
    </row>
    <row r="382" spans="1:5" x14ac:dyDescent="0.7">
      <c r="A382" t="s">
        <v>4403</v>
      </c>
      <c r="B382">
        <v>341</v>
      </c>
      <c r="C382" t="str">
        <f>MID(A382,6,100)</f>
        <v>秋葉区</v>
      </c>
      <c r="D382" t="e">
        <f>VLOOKUP(C382,熊谷さんより!$E$5:$F$3231,2,)</f>
        <v>#N/A</v>
      </c>
      <c r="E382" t="e">
        <f t="shared" si="5"/>
        <v>#N/A</v>
      </c>
    </row>
    <row r="383" spans="1:5" x14ac:dyDescent="0.7">
      <c r="A383" t="s">
        <v>4404</v>
      </c>
      <c r="B383">
        <v>166</v>
      </c>
      <c r="C383" t="str">
        <f>MID(A383,6,100)</f>
        <v>南区</v>
      </c>
      <c r="D383" t="e">
        <f>VLOOKUP(C383,熊谷さんより!$E$5:$F$3231,2,)</f>
        <v>#N/A</v>
      </c>
      <c r="E383" t="e">
        <f t="shared" si="5"/>
        <v>#N/A</v>
      </c>
    </row>
    <row r="384" spans="1:5" x14ac:dyDescent="0.7">
      <c r="A384" t="s">
        <v>4405</v>
      </c>
      <c r="B384">
        <v>715</v>
      </c>
      <c r="C384" t="str">
        <f>MID(A384,6,100)</f>
        <v>西区</v>
      </c>
      <c r="D384" t="e">
        <f>VLOOKUP(C384,熊谷さんより!$E$5:$F$3231,2,)</f>
        <v>#N/A</v>
      </c>
      <c r="E384" t="e">
        <f t="shared" si="5"/>
        <v>#N/A</v>
      </c>
    </row>
    <row r="385" spans="1:5" x14ac:dyDescent="0.7">
      <c r="A385" t="s">
        <v>4406</v>
      </c>
      <c r="B385">
        <v>162</v>
      </c>
      <c r="C385" t="str">
        <f>MID(A385,6,100)</f>
        <v>西蒲区</v>
      </c>
      <c r="D385" t="e">
        <f>VLOOKUP(C385,熊谷さんより!$E$5:$F$3231,2,)</f>
        <v>#N/A</v>
      </c>
      <c r="E385" t="e">
        <f t="shared" si="5"/>
        <v>#N/A</v>
      </c>
    </row>
    <row r="386" spans="1:5" x14ac:dyDescent="0.7">
      <c r="A386" t="s">
        <v>4407</v>
      </c>
      <c r="B386">
        <v>948</v>
      </c>
      <c r="C386" t="str">
        <f>MID(A386,6,100)</f>
        <v>長岡市</v>
      </c>
      <c r="D386">
        <f>VLOOKUP(C386,熊谷さんより!$E$5:$F$3231,2,)</f>
        <v>4</v>
      </c>
      <c r="E386">
        <f t="shared" si="5"/>
        <v>4</v>
      </c>
    </row>
    <row r="387" spans="1:5" x14ac:dyDescent="0.7">
      <c r="A387" t="s">
        <v>4408</v>
      </c>
      <c r="B387">
        <v>331</v>
      </c>
      <c r="C387" t="str">
        <f>MID(A387,6,100)</f>
        <v>三条市</v>
      </c>
      <c r="D387">
        <f>VLOOKUP(C387,熊谷さんより!$E$5:$F$3231,2,)</f>
        <v>5</v>
      </c>
      <c r="E387">
        <f t="shared" ref="E387:E450" si="6">D387</f>
        <v>5</v>
      </c>
    </row>
    <row r="388" spans="1:5" x14ac:dyDescent="0.7">
      <c r="A388" t="s">
        <v>4409</v>
      </c>
      <c r="B388">
        <v>233</v>
      </c>
      <c r="C388" t="str">
        <f>MID(A388,6,100)</f>
        <v>柏崎市</v>
      </c>
      <c r="D388">
        <f>VLOOKUP(C388,熊谷さんより!$E$5:$F$3231,2,)</f>
        <v>5</v>
      </c>
      <c r="E388">
        <f t="shared" si="6"/>
        <v>5</v>
      </c>
    </row>
    <row r="389" spans="1:5" x14ac:dyDescent="0.7">
      <c r="A389" t="s">
        <v>4410</v>
      </c>
      <c r="B389">
        <v>326</v>
      </c>
      <c r="C389" t="str">
        <f>MID(A389,6,100)</f>
        <v>新発田市</v>
      </c>
      <c r="D389">
        <f>VLOOKUP(C389,熊谷さんより!$E$5:$F$3231,2,)</f>
        <v>5</v>
      </c>
      <c r="E389">
        <f t="shared" si="6"/>
        <v>5</v>
      </c>
    </row>
    <row r="390" spans="1:5" x14ac:dyDescent="0.7">
      <c r="A390" t="s">
        <v>4411</v>
      </c>
      <c r="B390">
        <v>88</v>
      </c>
      <c r="C390" t="str">
        <f>MID(A390,6,100)</f>
        <v>小千谷市</v>
      </c>
      <c r="D390">
        <f>VLOOKUP(C390,熊谷さんより!$E$5:$F$3231,2,)</f>
        <v>4</v>
      </c>
      <c r="E390">
        <f t="shared" si="6"/>
        <v>4</v>
      </c>
    </row>
    <row r="391" spans="1:5" x14ac:dyDescent="0.7">
      <c r="A391" t="s">
        <v>4412</v>
      </c>
      <c r="B391">
        <v>94</v>
      </c>
      <c r="C391" t="str">
        <f>MID(A391,6,100)</f>
        <v>加茂市</v>
      </c>
      <c r="D391">
        <f>VLOOKUP(C391,熊谷さんより!$E$5:$F$3231,2,)</f>
        <v>4</v>
      </c>
      <c r="E391">
        <f t="shared" si="6"/>
        <v>4</v>
      </c>
    </row>
    <row r="392" spans="1:5" x14ac:dyDescent="0.7">
      <c r="A392" t="s">
        <v>4413</v>
      </c>
      <c r="B392">
        <v>82</v>
      </c>
      <c r="C392" t="str">
        <f>MID(A392,6,100)</f>
        <v>十日町市</v>
      </c>
      <c r="D392">
        <f>VLOOKUP(C392,熊谷さんより!$E$5:$F$3231,2,)</f>
        <v>4</v>
      </c>
      <c r="E392">
        <f t="shared" si="6"/>
        <v>4</v>
      </c>
    </row>
    <row r="393" spans="1:5" x14ac:dyDescent="0.7">
      <c r="A393" t="s">
        <v>4414</v>
      </c>
      <c r="B393">
        <v>146</v>
      </c>
      <c r="C393" t="str">
        <f>MID(A393,6,100)</f>
        <v>見附市</v>
      </c>
      <c r="D393">
        <f>VLOOKUP(C393,熊谷さんより!$E$5:$F$3231,2,)</f>
        <v>5</v>
      </c>
      <c r="E393">
        <f t="shared" si="6"/>
        <v>5</v>
      </c>
    </row>
    <row r="394" spans="1:5" x14ac:dyDescent="0.7">
      <c r="A394" t="s">
        <v>4415</v>
      </c>
      <c r="B394">
        <v>143</v>
      </c>
      <c r="C394" t="str">
        <f>MID(A394,6,100)</f>
        <v>村上市</v>
      </c>
      <c r="D394">
        <f>VLOOKUP(C394,熊谷さんより!$E$5:$F$3231,2,)</f>
        <v>5</v>
      </c>
      <c r="E394">
        <f t="shared" si="6"/>
        <v>5</v>
      </c>
    </row>
    <row r="395" spans="1:5" x14ac:dyDescent="0.7">
      <c r="A395" t="s">
        <v>4416</v>
      </c>
      <c r="B395">
        <v>289</v>
      </c>
      <c r="C395" t="str">
        <f>MID(A395,6,100)</f>
        <v>燕市</v>
      </c>
      <c r="D395">
        <f>VLOOKUP(C395,熊谷さんより!$E$5:$F$3231,2,)</f>
        <v>5</v>
      </c>
      <c r="E395">
        <f t="shared" si="6"/>
        <v>5</v>
      </c>
    </row>
    <row r="396" spans="1:5" x14ac:dyDescent="0.7">
      <c r="A396" t="s">
        <v>4417</v>
      </c>
      <c r="B396">
        <v>118</v>
      </c>
      <c r="C396" t="str">
        <f>MID(A396,6,100)</f>
        <v>糸魚川市</v>
      </c>
      <c r="D396">
        <f>VLOOKUP(C396,熊谷さんより!$E$5:$F$3231,2,)</f>
        <v>5</v>
      </c>
      <c r="E396">
        <f t="shared" si="6"/>
        <v>5</v>
      </c>
    </row>
    <row r="397" spans="1:5" x14ac:dyDescent="0.7">
      <c r="A397" t="s">
        <v>4418</v>
      </c>
      <c r="B397">
        <v>88</v>
      </c>
      <c r="C397" t="str">
        <f>MID(A397,6,100)</f>
        <v>妙高市</v>
      </c>
      <c r="D397" t="e">
        <f>VLOOKUP(C397,熊谷さんより!$E$5:$F$3231,2,)</f>
        <v>#N/A</v>
      </c>
      <c r="E397" t="e">
        <f t="shared" si="6"/>
        <v>#N/A</v>
      </c>
    </row>
    <row r="398" spans="1:5" x14ac:dyDescent="0.7">
      <c r="A398" t="s">
        <v>4419</v>
      </c>
      <c r="B398">
        <v>123</v>
      </c>
      <c r="C398" t="str">
        <f>MID(A398,6,100)</f>
        <v>五泉市</v>
      </c>
      <c r="D398">
        <f>VLOOKUP(C398,熊谷さんより!$E$5:$F$3231,2,)</f>
        <v>4</v>
      </c>
      <c r="E398">
        <f t="shared" si="6"/>
        <v>4</v>
      </c>
    </row>
    <row r="399" spans="1:5" x14ac:dyDescent="0.7">
      <c r="A399" t="s">
        <v>4420</v>
      </c>
      <c r="B399">
        <v>572</v>
      </c>
      <c r="C399" t="str">
        <f>MID(A399,6,100)</f>
        <v>上越市</v>
      </c>
      <c r="D399">
        <f>VLOOKUP(C399,熊谷さんより!$E$5:$F$3231,2,)</f>
        <v>5</v>
      </c>
      <c r="E399">
        <f t="shared" si="6"/>
        <v>5</v>
      </c>
    </row>
    <row r="400" spans="1:5" x14ac:dyDescent="0.7">
      <c r="A400" t="s">
        <v>4421</v>
      </c>
      <c r="B400">
        <v>116</v>
      </c>
      <c r="C400" t="str">
        <f>MID(A400,6,100)</f>
        <v>阿賀野市</v>
      </c>
      <c r="D400" t="e">
        <f>VLOOKUP(C400,熊谷さんより!$E$5:$F$3231,2,)</f>
        <v>#N/A</v>
      </c>
      <c r="E400" t="e">
        <f t="shared" si="6"/>
        <v>#N/A</v>
      </c>
    </row>
    <row r="401" spans="1:5" x14ac:dyDescent="0.7">
      <c r="A401" t="s">
        <v>4422</v>
      </c>
      <c r="B401">
        <v>60</v>
      </c>
      <c r="C401" t="str">
        <f>MID(A401,6,100)</f>
        <v>佐渡市</v>
      </c>
      <c r="D401" t="e">
        <f>VLOOKUP(C401,熊谷さんより!$E$5:$F$3231,2,)</f>
        <v>#N/A</v>
      </c>
      <c r="E401" t="e">
        <f t="shared" si="6"/>
        <v>#N/A</v>
      </c>
    </row>
    <row r="402" spans="1:5" x14ac:dyDescent="0.7">
      <c r="A402" t="s">
        <v>4423</v>
      </c>
      <c r="B402">
        <v>62</v>
      </c>
      <c r="C402" t="str">
        <f>MID(A402,6,100)</f>
        <v>魚沼市</v>
      </c>
      <c r="D402" t="e">
        <f>VLOOKUP(C402,熊谷さんより!$E$5:$F$3231,2,)</f>
        <v>#N/A</v>
      </c>
      <c r="E402" t="e">
        <f t="shared" si="6"/>
        <v>#N/A</v>
      </c>
    </row>
    <row r="403" spans="1:5" x14ac:dyDescent="0.7">
      <c r="A403" t="s">
        <v>4424</v>
      </c>
      <c r="B403">
        <v>141</v>
      </c>
      <c r="C403" t="str">
        <f>MID(A403,6,100)</f>
        <v>南魚沼市</v>
      </c>
      <c r="D403" t="e">
        <f>VLOOKUP(C403,熊谷さんより!$E$5:$F$3231,2,)</f>
        <v>#N/A</v>
      </c>
      <c r="E403" t="e">
        <f t="shared" si="6"/>
        <v>#N/A</v>
      </c>
    </row>
    <row r="404" spans="1:5" x14ac:dyDescent="0.7">
      <c r="A404" t="s">
        <v>4425</v>
      </c>
      <c r="B404">
        <v>85</v>
      </c>
      <c r="C404" t="str">
        <f>MID(A404,6,100)</f>
        <v>胎内市</v>
      </c>
      <c r="D404" t="e">
        <f>VLOOKUP(C404,熊谷さんより!$E$5:$F$3231,2,)</f>
        <v>#N/A</v>
      </c>
      <c r="E404" t="e">
        <f t="shared" si="6"/>
        <v>#N/A</v>
      </c>
    </row>
    <row r="405" spans="1:5" x14ac:dyDescent="0.7">
      <c r="A405" t="s">
        <v>4426</v>
      </c>
      <c r="B405">
        <v>1641</v>
      </c>
      <c r="C405" t="str">
        <f>MID(A405,6,100)</f>
        <v>富山市</v>
      </c>
      <c r="D405">
        <f>VLOOKUP(C405,熊谷さんより!$E$5:$F$3231,2,)</f>
        <v>5</v>
      </c>
      <c r="E405">
        <f t="shared" si="6"/>
        <v>5</v>
      </c>
    </row>
    <row r="406" spans="1:5" x14ac:dyDescent="0.7">
      <c r="A406" t="s">
        <v>4427</v>
      </c>
      <c r="B406">
        <v>698</v>
      </c>
      <c r="C406" t="str">
        <f>MID(A406,6,100)</f>
        <v>高岡市</v>
      </c>
      <c r="D406">
        <f>VLOOKUP(C406,熊谷さんより!$E$5:$F$3231,2,)</f>
        <v>5</v>
      </c>
      <c r="E406">
        <f t="shared" si="6"/>
        <v>5</v>
      </c>
    </row>
    <row r="407" spans="1:5" x14ac:dyDescent="0.7">
      <c r="A407" t="s">
        <v>4428</v>
      </c>
      <c r="B407">
        <v>111</v>
      </c>
      <c r="C407" t="str">
        <f>MID(A407,6,100)</f>
        <v>魚津市</v>
      </c>
      <c r="D407">
        <f>VLOOKUP(C407,熊谷さんより!$E$5:$F$3231,2,)</f>
        <v>5</v>
      </c>
      <c r="E407">
        <f t="shared" si="6"/>
        <v>5</v>
      </c>
    </row>
    <row r="408" spans="1:5" x14ac:dyDescent="0.7">
      <c r="A408" t="s">
        <v>4429</v>
      </c>
      <c r="B408">
        <v>102</v>
      </c>
      <c r="C408" t="str">
        <f>MID(A408,6,100)</f>
        <v>氷見市</v>
      </c>
      <c r="D408">
        <f>VLOOKUP(C408,熊谷さんより!$E$5:$F$3231,2,)</f>
        <v>5</v>
      </c>
      <c r="E408">
        <f t="shared" si="6"/>
        <v>5</v>
      </c>
    </row>
    <row r="409" spans="1:5" x14ac:dyDescent="0.7">
      <c r="A409" t="s">
        <v>4430</v>
      </c>
      <c r="B409">
        <v>175</v>
      </c>
      <c r="C409" t="str">
        <f>MID(A409,6,100)</f>
        <v>滑川市</v>
      </c>
      <c r="D409">
        <f>VLOOKUP(C409,熊谷さんより!$E$5:$F$3231,2,)</f>
        <v>5</v>
      </c>
      <c r="E409">
        <f t="shared" si="6"/>
        <v>5</v>
      </c>
    </row>
    <row r="410" spans="1:5" x14ac:dyDescent="0.7">
      <c r="A410" t="s">
        <v>4431</v>
      </c>
      <c r="B410">
        <v>200</v>
      </c>
      <c r="C410" t="str">
        <f>MID(A410,6,100)</f>
        <v>黒部市</v>
      </c>
      <c r="D410">
        <f>VLOOKUP(C410,熊谷さんより!$E$5:$F$3231,2,)</f>
        <v>5</v>
      </c>
      <c r="E410">
        <f t="shared" si="6"/>
        <v>5</v>
      </c>
    </row>
    <row r="411" spans="1:5" x14ac:dyDescent="0.7">
      <c r="A411" t="s">
        <v>4432</v>
      </c>
      <c r="B411">
        <v>149</v>
      </c>
      <c r="C411" t="str">
        <f>MID(A411,6,100)</f>
        <v>砺波市</v>
      </c>
      <c r="D411">
        <f>VLOOKUP(C411,熊谷さんより!$E$5:$F$3231,2,)</f>
        <v>5</v>
      </c>
      <c r="E411">
        <f t="shared" si="6"/>
        <v>5</v>
      </c>
    </row>
    <row r="412" spans="1:5" x14ac:dyDescent="0.7">
      <c r="A412" t="s">
        <v>4433</v>
      </c>
      <c r="B412">
        <v>85</v>
      </c>
      <c r="C412" t="str">
        <f>MID(A412,6,100)</f>
        <v>小矢部市</v>
      </c>
      <c r="D412">
        <f>VLOOKUP(C412,熊谷さんより!$E$5:$F$3231,2,)</f>
        <v>5</v>
      </c>
      <c r="E412">
        <f t="shared" si="6"/>
        <v>5</v>
      </c>
    </row>
    <row r="413" spans="1:5" x14ac:dyDescent="0.7">
      <c r="A413" t="s">
        <v>4434</v>
      </c>
      <c r="B413">
        <v>136</v>
      </c>
      <c r="C413" t="str">
        <f>MID(A413,6,100)</f>
        <v>南砺市</v>
      </c>
      <c r="D413" t="e">
        <f>VLOOKUP(C413,熊谷さんより!$E$5:$F$3231,2,)</f>
        <v>#N/A</v>
      </c>
      <c r="E413" t="e">
        <f t="shared" si="6"/>
        <v>#N/A</v>
      </c>
    </row>
    <row r="414" spans="1:5" x14ac:dyDescent="0.7">
      <c r="A414" t="s">
        <v>4435</v>
      </c>
      <c r="B414">
        <v>383</v>
      </c>
      <c r="C414" t="str">
        <f>MID(A414,6,100)</f>
        <v>射水市</v>
      </c>
      <c r="D414" t="e">
        <f>VLOOKUP(C414,熊谷さんより!$E$5:$F$3231,2,)</f>
        <v>#N/A</v>
      </c>
      <c r="E414" t="e">
        <f t="shared" si="6"/>
        <v>#N/A</v>
      </c>
    </row>
    <row r="415" spans="1:5" x14ac:dyDescent="0.7">
      <c r="A415" t="s">
        <v>4436</v>
      </c>
      <c r="B415">
        <v>2001</v>
      </c>
      <c r="C415" t="str">
        <f>MID(A415,6,100)</f>
        <v>金沢市</v>
      </c>
      <c r="D415">
        <f>VLOOKUP(C415,熊谷さんより!$E$5:$F$3231,2,)</f>
        <v>6</v>
      </c>
      <c r="E415">
        <f t="shared" si="6"/>
        <v>6</v>
      </c>
    </row>
    <row r="416" spans="1:5" x14ac:dyDescent="0.7">
      <c r="A416" t="s">
        <v>4437</v>
      </c>
      <c r="B416">
        <v>96</v>
      </c>
      <c r="C416" t="str">
        <f>MID(A416,6,100)</f>
        <v>七尾市</v>
      </c>
      <c r="D416">
        <f>VLOOKUP(C416,熊谷さんより!$E$5:$F$3231,2,)</f>
        <v>5</v>
      </c>
      <c r="E416">
        <f t="shared" si="6"/>
        <v>5</v>
      </c>
    </row>
    <row r="417" spans="1:5" x14ac:dyDescent="0.7">
      <c r="A417" t="s">
        <v>4438</v>
      </c>
      <c r="B417">
        <v>475</v>
      </c>
      <c r="C417" t="str">
        <f>MID(A417,6,100)</f>
        <v>小松市</v>
      </c>
      <c r="D417">
        <f>VLOOKUP(C417,熊谷さんより!$E$5:$F$3231,2,)</f>
        <v>5</v>
      </c>
      <c r="E417">
        <f t="shared" si="6"/>
        <v>5</v>
      </c>
    </row>
    <row r="418" spans="1:5" x14ac:dyDescent="0.7">
      <c r="A418" t="s">
        <v>4439</v>
      </c>
      <c r="B418">
        <v>42</v>
      </c>
      <c r="C418" t="str">
        <f>MID(A418,6,100)</f>
        <v>輪島市</v>
      </c>
      <c r="D418">
        <f>VLOOKUP(C418,熊谷さんより!$E$5:$F$3231,2,)</f>
        <v>5</v>
      </c>
      <c r="E418">
        <f t="shared" si="6"/>
        <v>5</v>
      </c>
    </row>
    <row r="419" spans="1:5" x14ac:dyDescent="0.7">
      <c r="A419" t="s">
        <v>4440</v>
      </c>
      <c r="B419">
        <v>13</v>
      </c>
      <c r="C419" t="str">
        <f>MID(A419,6,100)</f>
        <v>珠洲市</v>
      </c>
      <c r="D419">
        <f>VLOOKUP(C419,熊谷さんより!$E$5:$F$3231,2,)</f>
        <v>5</v>
      </c>
      <c r="E419">
        <f t="shared" si="6"/>
        <v>5</v>
      </c>
    </row>
    <row r="420" spans="1:5" x14ac:dyDescent="0.7">
      <c r="A420" t="s">
        <v>4441</v>
      </c>
      <c r="B420">
        <v>167</v>
      </c>
      <c r="C420" t="str">
        <f>MID(A420,6,100)</f>
        <v>加賀市</v>
      </c>
      <c r="D420">
        <f>VLOOKUP(C420,熊谷さんより!$E$5:$F$3231,2,)</f>
        <v>5</v>
      </c>
      <c r="E420">
        <f t="shared" si="6"/>
        <v>5</v>
      </c>
    </row>
    <row r="421" spans="1:5" x14ac:dyDescent="0.7">
      <c r="A421" t="s">
        <v>4442</v>
      </c>
      <c r="B421">
        <v>56</v>
      </c>
      <c r="C421" t="str">
        <f>MID(A421,6,100)</f>
        <v>羽咋市</v>
      </c>
      <c r="D421">
        <f>VLOOKUP(C421,熊谷さんより!$E$5:$F$3231,2,)</f>
        <v>5</v>
      </c>
      <c r="E421">
        <f t="shared" si="6"/>
        <v>5</v>
      </c>
    </row>
    <row r="422" spans="1:5" x14ac:dyDescent="0.7">
      <c r="A422" t="s">
        <v>4443</v>
      </c>
      <c r="B422">
        <v>202</v>
      </c>
      <c r="C422" t="str">
        <f>MID(A422,6,100)</f>
        <v>かほく市</v>
      </c>
      <c r="D422" t="e">
        <f>VLOOKUP(C422,熊谷さんより!$E$5:$F$3231,2,)</f>
        <v>#N/A</v>
      </c>
      <c r="E422" t="e">
        <f t="shared" si="6"/>
        <v>#N/A</v>
      </c>
    </row>
    <row r="423" spans="1:5" x14ac:dyDescent="0.7">
      <c r="A423" t="s">
        <v>4444</v>
      </c>
      <c r="B423">
        <v>566</v>
      </c>
      <c r="C423" t="str">
        <f>MID(A423,6,100)</f>
        <v>白山市</v>
      </c>
      <c r="D423" t="e">
        <f>VLOOKUP(C423,熊谷さんより!$E$5:$F$3231,2,)</f>
        <v>#N/A</v>
      </c>
      <c r="E423" t="e">
        <f t="shared" si="6"/>
        <v>#N/A</v>
      </c>
    </row>
    <row r="424" spans="1:5" x14ac:dyDescent="0.7">
      <c r="A424" t="s">
        <v>4445</v>
      </c>
      <c r="B424">
        <v>244</v>
      </c>
      <c r="C424" t="str">
        <f>MID(A424,6,100)</f>
        <v>能美市</v>
      </c>
      <c r="D424" t="e">
        <f>VLOOKUP(C424,熊谷さんより!$E$5:$F$3231,2,)</f>
        <v>#N/A</v>
      </c>
      <c r="E424" t="e">
        <f t="shared" si="6"/>
        <v>#N/A</v>
      </c>
    </row>
    <row r="425" spans="1:5" x14ac:dyDescent="0.7">
      <c r="A425" t="s">
        <v>4446</v>
      </c>
      <c r="B425">
        <v>256</v>
      </c>
      <c r="C425" t="str">
        <f>MID(A425,6,100)</f>
        <v>野々市市</v>
      </c>
      <c r="D425" t="e">
        <f>VLOOKUP(C425,熊谷さんより!$E$5:$F$3231,2,)</f>
        <v>#N/A</v>
      </c>
      <c r="E425" t="e">
        <f t="shared" si="6"/>
        <v>#N/A</v>
      </c>
    </row>
    <row r="426" spans="1:5" x14ac:dyDescent="0.7">
      <c r="A426" t="s">
        <v>4447</v>
      </c>
      <c r="B426">
        <v>1035</v>
      </c>
      <c r="C426" t="str">
        <f>MID(A426,6,100)</f>
        <v>福井市</v>
      </c>
      <c r="D426">
        <f>VLOOKUP(C426,熊谷さんより!$E$5:$F$3231,2,)</f>
        <v>5</v>
      </c>
      <c r="E426">
        <f t="shared" si="6"/>
        <v>5</v>
      </c>
    </row>
    <row r="427" spans="1:5" x14ac:dyDescent="0.7">
      <c r="A427" t="s">
        <v>4448</v>
      </c>
      <c r="B427">
        <v>228</v>
      </c>
      <c r="C427" t="str">
        <f>MID(A427,6,100)</f>
        <v>敦賀市</v>
      </c>
      <c r="D427">
        <f>VLOOKUP(C427,熊谷さんより!$E$5:$F$3231,2,)</f>
        <v>6</v>
      </c>
      <c r="E427">
        <f t="shared" si="6"/>
        <v>6</v>
      </c>
    </row>
    <row r="428" spans="1:5" x14ac:dyDescent="0.7">
      <c r="A428" t="s">
        <v>4449</v>
      </c>
      <c r="B428">
        <v>88</v>
      </c>
      <c r="C428" t="str">
        <f>MID(A428,6,100)</f>
        <v>小浜市</v>
      </c>
      <c r="D428">
        <f>VLOOKUP(C428,熊谷さんより!$E$5:$F$3231,2,)</f>
        <v>5</v>
      </c>
      <c r="E428">
        <f t="shared" si="6"/>
        <v>5</v>
      </c>
    </row>
    <row r="429" spans="1:5" x14ac:dyDescent="0.7">
      <c r="A429" t="s">
        <v>4450</v>
      </c>
      <c r="B429">
        <v>62</v>
      </c>
      <c r="C429" t="str">
        <f>MID(A429,6,100)</f>
        <v>大野市</v>
      </c>
      <c r="D429">
        <f>VLOOKUP(C429,熊谷さんより!$E$5:$F$3231,2,)</f>
        <v>5</v>
      </c>
      <c r="E429">
        <f t="shared" si="6"/>
        <v>5</v>
      </c>
    </row>
    <row r="430" spans="1:5" x14ac:dyDescent="0.7">
      <c r="A430" t="s">
        <v>4451</v>
      </c>
      <c r="B430">
        <v>59</v>
      </c>
      <c r="C430" t="str">
        <f>MID(A430,6,100)</f>
        <v>勝山市</v>
      </c>
      <c r="D430">
        <f>VLOOKUP(C430,熊谷さんより!$E$5:$F$3231,2,)</f>
        <v>5</v>
      </c>
      <c r="E430">
        <f t="shared" si="6"/>
        <v>5</v>
      </c>
    </row>
    <row r="431" spans="1:5" x14ac:dyDescent="0.7">
      <c r="A431" t="s">
        <v>4452</v>
      </c>
      <c r="B431">
        <v>317</v>
      </c>
      <c r="C431" t="str">
        <f>MID(A431,6,100)</f>
        <v>鯖江市</v>
      </c>
      <c r="D431">
        <f>VLOOKUP(C431,熊谷さんより!$E$5:$F$3231,2,)</f>
        <v>5</v>
      </c>
      <c r="E431">
        <f t="shared" si="6"/>
        <v>5</v>
      </c>
    </row>
    <row r="432" spans="1:5" x14ac:dyDescent="0.7">
      <c r="A432" t="s">
        <v>4453</v>
      </c>
      <c r="B432">
        <v>97</v>
      </c>
      <c r="C432" t="str">
        <f>MID(A432,6,100)</f>
        <v>あわら市</v>
      </c>
      <c r="D432" t="e">
        <f>VLOOKUP(C432,熊谷さんより!$E$5:$F$3231,2,)</f>
        <v>#N/A</v>
      </c>
      <c r="E432" t="e">
        <f t="shared" si="6"/>
        <v>#N/A</v>
      </c>
    </row>
    <row r="433" spans="1:5" x14ac:dyDescent="0.7">
      <c r="A433" t="s">
        <v>4454</v>
      </c>
      <c r="B433">
        <v>337</v>
      </c>
      <c r="C433" t="str">
        <f>MID(A433,6,100)</f>
        <v>越前市</v>
      </c>
      <c r="D433" t="e">
        <f>VLOOKUP(C433,熊谷さんより!$E$5:$F$3231,2,)</f>
        <v>#N/A</v>
      </c>
      <c r="E433" t="e">
        <f t="shared" si="6"/>
        <v>#N/A</v>
      </c>
    </row>
    <row r="434" spans="1:5" x14ac:dyDescent="0.7">
      <c r="A434" t="s">
        <v>4455</v>
      </c>
      <c r="B434">
        <v>339</v>
      </c>
      <c r="C434" t="str">
        <f>MID(A434,6,100)</f>
        <v>坂井市</v>
      </c>
      <c r="D434" t="e">
        <f>VLOOKUP(C434,熊谷さんより!$E$5:$F$3231,2,)</f>
        <v>#N/A</v>
      </c>
      <c r="E434" t="e">
        <f t="shared" si="6"/>
        <v>#N/A</v>
      </c>
    </row>
    <row r="435" spans="1:5" x14ac:dyDescent="0.7">
      <c r="A435" t="s">
        <v>4456</v>
      </c>
      <c r="B435">
        <v>800</v>
      </c>
      <c r="C435" t="str">
        <f>MID(A435,6,100)</f>
        <v>甲府市</v>
      </c>
      <c r="D435">
        <f>VLOOKUP(C435,熊谷さんより!$E$5:$F$3231,2,)</f>
        <v>5</v>
      </c>
      <c r="E435">
        <f t="shared" si="6"/>
        <v>5</v>
      </c>
    </row>
    <row r="436" spans="1:5" x14ac:dyDescent="0.7">
      <c r="A436" t="s">
        <v>4457</v>
      </c>
      <c r="B436">
        <v>197</v>
      </c>
      <c r="C436" t="str">
        <f>MID(A436,6,100)</f>
        <v>富士吉田市</v>
      </c>
      <c r="D436">
        <f>VLOOKUP(C436,熊谷さんより!$E$5:$F$3231,2,)</f>
        <v>3</v>
      </c>
      <c r="E436">
        <f t="shared" si="6"/>
        <v>3</v>
      </c>
    </row>
    <row r="437" spans="1:5" x14ac:dyDescent="0.7">
      <c r="A437" t="s">
        <v>4458</v>
      </c>
      <c r="B437">
        <v>81</v>
      </c>
      <c r="C437" t="str">
        <f>MID(A437,6,100)</f>
        <v>都留市</v>
      </c>
      <c r="D437">
        <f>VLOOKUP(C437,熊谷さんより!$E$5:$F$3231,2,)</f>
        <v>4</v>
      </c>
      <c r="E437">
        <f t="shared" si="6"/>
        <v>4</v>
      </c>
    </row>
    <row r="438" spans="1:5" x14ac:dyDescent="0.7">
      <c r="A438" t="s">
        <v>4459</v>
      </c>
      <c r="B438">
        <v>98</v>
      </c>
      <c r="C438" t="str">
        <f>MID(A438,6,100)</f>
        <v>山梨市</v>
      </c>
      <c r="D438">
        <f>VLOOKUP(C438,熊谷さんより!$E$5:$F$3231,2,)</f>
        <v>5</v>
      </c>
      <c r="E438">
        <f t="shared" si="6"/>
        <v>5</v>
      </c>
    </row>
    <row r="439" spans="1:5" x14ac:dyDescent="0.7">
      <c r="A439" t="s">
        <v>4460</v>
      </c>
      <c r="B439">
        <v>42</v>
      </c>
      <c r="C439" t="str">
        <f>MID(A439,6,100)</f>
        <v>大月市</v>
      </c>
      <c r="D439">
        <f>VLOOKUP(C439,熊谷さんより!$E$5:$F$3231,2,)</f>
        <v>5</v>
      </c>
      <c r="E439">
        <f t="shared" si="6"/>
        <v>5</v>
      </c>
    </row>
    <row r="440" spans="1:5" x14ac:dyDescent="0.7">
      <c r="A440" t="s">
        <v>4461</v>
      </c>
      <c r="B440">
        <v>107</v>
      </c>
      <c r="C440" t="str">
        <f>MID(A440,6,100)</f>
        <v>韮崎市</v>
      </c>
      <c r="D440">
        <f>VLOOKUP(C440,熊谷さんより!$E$5:$F$3231,2,)</f>
        <v>5</v>
      </c>
      <c r="E440">
        <f t="shared" si="6"/>
        <v>5</v>
      </c>
    </row>
    <row r="441" spans="1:5" x14ac:dyDescent="0.7">
      <c r="A441" t="s">
        <v>4462</v>
      </c>
      <c r="B441">
        <v>357</v>
      </c>
      <c r="C441" t="str">
        <f>MID(A441,6,100)</f>
        <v>南アルプス市</v>
      </c>
      <c r="D441" t="e">
        <f>VLOOKUP(C441,熊谷さんより!$E$5:$F$3231,2,)</f>
        <v>#N/A</v>
      </c>
      <c r="E441" t="e">
        <f t="shared" si="6"/>
        <v>#N/A</v>
      </c>
    </row>
    <row r="442" spans="1:5" x14ac:dyDescent="0.7">
      <c r="A442" t="s">
        <v>4463</v>
      </c>
      <c r="B442">
        <v>255</v>
      </c>
      <c r="C442" t="str">
        <f>MID(A442,6,100)</f>
        <v>北杜市</v>
      </c>
      <c r="D442" t="e">
        <f>VLOOKUP(C442,熊谷さんより!$E$5:$F$3231,2,)</f>
        <v>#N/A</v>
      </c>
      <c r="E442" t="e">
        <f t="shared" si="6"/>
        <v>#N/A</v>
      </c>
    </row>
    <row r="443" spans="1:5" x14ac:dyDescent="0.7">
      <c r="A443" t="s">
        <v>4464</v>
      </c>
      <c r="B443">
        <v>382</v>
      </c>
      <c r="C443" t="str">
        <f>MID(A443,6,100)</f>
        <v>甲斐市</v>
      </c>
      <c r="D443" t="e">
        <f>VLOOKUP(C443,熊谷さんより!$E$5:$F$3231,2,)</f>
        <v>#N/A</v>
      </c>
      <c r="E443" t="e">
        <f t="shared" si="6"/>
        <v>#N/A</v>
      </c>
    </row>
    <row r="444" spans="1:5" x14ac:dyDescent="0.7">
      <c r="A444" t="s">
        <v>4465</v>
      </c>
      <c r="B444">
        <v>270</v>
      </c>
      <c r="C444" t="str">
        <f>MID(A444,6,100)</f>
        <v>笛吹市</v>
      </c>
      <c r="D444" t="e">
        <f>VLOOKUP(C444,熊谷さんより!$E$5:$F$3231,2,)</f>
        <v>#N/A</v>
      </c>
      <c r="E444" t="e">
        <f t="shared" si="6"/>
        <v>#N/A</v>
      </c>
    </row>
    <row r="445" spans="1:5" x14ac:dyDescent="0.7">
      <c r="A445" t="s">
        <v>4466</v>
      </c>
      <c r="B445">
        <v>38</v>
      </c>
      <c r="C445" t="str">
        <f>MID(A445,6,100)</f>
        <v>上野原市</v>
      </c>
      <c r="D445" t="e">
        <f>VLOOKUP(C445,熊谷さんより!$E$5:$F$3231,2,)</f>
        <v>#N/A</v>
      </c>
      <c r="E445" t="e">
        <f t="shared" si="6"/>
        <v>#N/A</v>
      </c>
    </row>
    <row r="446" spans="1:5" x14ac:dyDescent="0.7">
      <c r="A446" t="s">
        <v>4467</v>
      </c>
      <c r="B446">
        <v>76</v>
      </c>
      <c r="C446" t="str">
        <f>MID(A446,6,100)</f>
        <v>甲州市</v>
      </c>
      <c r="D446" t="e">
        <f>VLOOKUP(C446,熊谷さんより!$E$5:$F$3231,2,)</f>
        <v>#N/A</v>
      </c>
      <c r="E446" t="e">
        <f t="shared" si="6"/>
        <v>#N/A</v>
      </c>
    </row>
    <row r="447" spans="1:5" x14ac:dyDescent="0.7">
      <c r="A447" t="s">
        <v>4468</v>
      </c>
      <c r="B447">
        <v>139</v>
      </c>
      <c r="C447" t="str">
        <f>MID(A447,6,100)</f>
        <v>中央市</v>
      </c>
      <c r="D447" t="e">
        <f>VLOOKUP(C447,熊谷さんより!$E$5:$F$3231,2,)</f>
        <v>#N/A</v>
      </c>
      <c r="E447" t="e">
        <f t="shared" si="6"/>
        <v>#N/A</v>
      </c>
    </row>
    <row r="448" spans="1:5" x14ac:dyDescent="0.7">
      <c r="A448" t="s">
        <v>4469</v>
      </c>
      <c r="B448">
        <v>1420</v>
      </c>
      <c r="C448" t="str">
        <f>MID(A448,6,100)</f>
        <v>長野市</v>
      </c>
      <c r="D448">
        <f>VLOOKUP(C448,熊谷さんより!$E$5:$F$3231,2,)</f>
        <v>4</v>
      </c>
      <c r="E448">
        <f t="shared" si="6"/>
        <v>4</v>
      </c>
    </row>
    <row r="449" spans="1:5" x14ac:dyDescent="0.7">
      <c r="A449" t="s">
        <v>4470</v>
      </c>
      <c r="B449">
        <v>959</v>
      </c>
      <c r="C449" t="str">
        <f>MID(A449,6,100)</f>
        <v>松本市</v>
      </c>
      <c r="D449">
        <f>VLOOKUP(C449,熊谷さんより!$E$5:$F$3231,2,)</f>
        <v>4</v>
      </c>
      <c r="E449">
        <f t="shared" si="6"/>
        <v>4</v>
      </c>
    </row>
    <row r="450" spans="1:5" x14ac:dyDescent="0.7">
      <c r="A450" t="s">
        <v>4471</v>
      </c>
      <c r="B450">
        <v>637</v>
      </c>
      <c r="C450" t="str">
        <f>MID(A450,6,100)</f>
        <v>上田市</v>
      </c>
      <c r="D450">
        <f>VLOOKUP(C450,熊谷さんより!$E$5:$F$3231,2,)</f>
        <v>4</v>
      </c>
      <c r="E450">
        <f t="shared" si="6"/>
        <v>4</v>
      </c>
    </row>
    <row r="451" spans="1:5" x14ac:dyDescent="0.7">
      <c r="A451" t="s">
        <v>4472</v>
      </c>
      <c r="B451">
        <v>176</v>
      </c>
      <c r="C451" t="str">
        <f>MID(A451,6,100)</f>
        <v>岡谷市</v>
      </c>
      <c r="D451">
        <f>VLOOKUP(C451,熊谷さんより!$E$5:$F$3231,2,)</f>
        <v>4</v>
      </c>
      <c r="E451">
        <f t="shared" ref="E451:E514" si="7">D451</f>
        <v>4</v>
      </c>
    </row>
    <row r="452" spans="1:5" x14ac:dyDescent="0.7">
      <c r="A452" t="s">
        <v>4473</v>
      </c>
      <c r="B452">
        <v>321</v>
      </c>
      <c r="C452" t="str">
        <f>MID(A452,6,100)</f>
        <v>飯田市</v>
      </c>
      <c r="D452">
        <f>VLOOKUP(C452,熊谷さんより!$E$5:$F$3231,2,)</f>
        <v>4</v>
      </c>
      <c r="E452">
        <f t="shared" si="7"/>
        <v>4</v>
      </c>
    </row>
    <row r="453" spans="1:5" x14ac:dyDescent="0.7">
      <c r="A453" t="s">
        <v>4474</v>
      </c>
      <c r="B453">
        <v>184</v>
      </c>
      <c r="C453" t="str">
        <f>MID(A453,6,100)</f>
        <v>諏訪市</v>
      </c>
      <c r="D453">
        <f>VLOOKUP(C453,熊谷さんより!$E$5:$F$3231,2,)</f>
        <v>4</v>
      </c>
      <c r="E453">
        <f t="shared" si="7"/>
        <v>4</v>
      </c>
    </row>
    <row r="454" spans="1:5" x14ac:dyDescent="0.7">
      <c r="A454" t="s">
        <v>4475</v>
      </c>
      <c r="B454">
        <v>211</v>
      </c>
      <c r="C454" t="str">
        <f>MID(A454,6,100)</f>
        <v>須坂市</v>
      </c>
      <c r="D454">
        <f>VLOOKUP(C454,熊谷さんより!$E$5:$F$3231,2,)</f>
        <v>3</v>
      </c>
      <c r="E454">
        <f t="shared" si="7"/>
        <v>3</v>
      </c>
    </row>
    <row r="455" spans="1:5" x14ac:dyDescent="0.7">
      <c r="A455" t="s">
        <v>4476</v>
      </c>
      <c r="B455">
        <v>137</v>
      </c>
      <c r="C455" t="str">
        <f>MID(A455,6,100)</f>
        <v>小諸市</v>
      </c>
      <c r="D455">
        <f>VLOOKUP(C455,熊谷さんより!$E$5:$F$3231,2,)</f>
        <v>3</v>
      </c>
      <c r="E455">
        <f t="shared" si="7"/>
        <v>3</v>
      </c>
    </row>
    <row r="456" spans="1:5" x14ac:dyDescent="0.7">
      <c r="A456" t="s">
        <v>4477</v>
      </c>
      <c r="B456">
        <v>248</v>
      </c>
      <c r="C456" t="str">
        <f>MID(A456,6,100)</f>
        <v>伊那市</v>
      </c>
      <c r="D456">
        <f>VLOOKUP(C456,熊谷さんより!$E$5:$F$3231,2,)</f>
        <v>3</v>
      </c>
      <c r="E456">
        <f t="shared" si="7"/>
        <v>3</v>
      </c>
    </row>
    <row r="457" spans="1:5" x14ac:dyDescent="0.7">
      <c r="A457" t="s">
        <v>4478</v>
      </c>
      <c r="B457">
        <v>139</v>
      </c>
      <c r="C457" t="str">
        <f>MID(A457,6,100)</f>
        <v>駒ヶ根市</v>
      </c>
      <c r="D457">
        <f>VLOOKUP(C457,熊谷さんより!$E$5:$F$3231,2,)</f>
        <v>3</v>
      </c>
      <c r="E457">
        <f t="shared" si="7"/>
        <v>3</v>
      </c>
    </row>
    <row r="458" spans="1:5" x14ac:dyDescent="0.7">
      <c r="A458" t="s">
        <v>4479</v>
      </c>
      <c r="B458">
        <v>160</v>
      </c>
      <c r="C458" t="str">
        <f>MID(A458,6,100)</f>
        <v>中野市</v>
      </c>
      <c r="D458">
        <f>VLOOKUP(C458,熊谷さんより!$E$5:$F$3231,2,)</f>
        <v>3</v>
      </c>
      <c r="E458">
        <f t="shared" si="7"/>
        <v>3</v>
      </c>
    </row>
    <row r="459" spans="1:5" x14ac:dyDescent="0.7">
      <c r="A459" t="s">
        <v>4480</v>
      </c>
      <c r="B459">
        <v>62</v>
      </c>
      <c r="C459" t="str">
        <f>MID(A459,6,100)</f>
        <v>大町市</v>
      </c>
      <c r="D459">
        <f>VLOOKUP(C459,熊谷さんより!$E$5:$F$3231,2,)</f>
        <v>3</v>
      </c>
      <c r="E459">
        <f t="shared" si="7"/>
        <v>3</v>
      </c>
    </row>
    <row r="460" spans="1:5" x14ac:dyDescent="0.7">
      <c r="A460" t="s">
        <v>4481</v>
      </c>
      <c r="B460">
        <v>30</v>
      </c>
      <c r="C460" t="str">
        <f>MID(A460,6,100)</f>
        <v>飯山市</v>
      </c>
      <c r="D460">
        <f>VLOOKUP(C460,熊谷さんより!$E$5:$F$3231,2,)</f>
        <v>3</v>
      </c>
      <c r="E460">
        <f t="shared" si="7"/>
        <v>3</v>
      </c>
    </row>
    <row r="461" spans="1:5" x14ac:dyDescent="0.7">
      <c r="A461" t="s">
        <v>4482</v>
      </c>
      <c r="B461">
        <v>253</v>
      </c>
      <c r="C461" t="str">
        <f>MID(A461,6,100)</f>
        <v>茅野市</v>
      </c>
      <c r="D461">
        <f>VLOOKUP(C461,熊谷さんより!$E$5:$F$3231,2,)</f>
        <v>3</v>
      </c>
      <c r="E461">
        <f t="shared" si="7"/>
        <v>3</v>
      </c>
    </row>
    <row r="462" spans="1:5" x14ac:dyDescent="0.7">
      <c r="A462" t="s">
        <v>4483</v>
      </c>
      <c r="B462">
        <v>271</v>
      </c>
      <c r="C462" t="str">
        <f>MID(A462,6,100)</f>
        <v>塩尻市</v>
      </c>
      <c r="D462">
        <f>VLOOKUP(C462,熊谷さんより!$E$5:$F$3231,2,)</f>
        <v>3</v>
      </c>
      <c r="E462">
        <f t="shared" si="7"/>
        <v>3</v>
      </c>
    </row>
    <row r="463" spans="1:5" x14ac:dyDescent="0.7">
      <c r="A463" t="s">
        <v>4484</v>
      </c>
      <c r="B463">
        <v>440</v>
      </c>
      <c r="C463" t="str">
        <f>MID(A463,6,100)</f>
        <v>佐久市</v>
      </c>
      <c r="D463">
        <f>VLOOKUP(C463,熊谷さんより!$E$5:$F$3231,2,)</f>
        <v>3</v>
      </c>
      <c r="E463">
        <f t="shared" si="7"/>
        <v>3</v>
      </c>
    </row>
    <row r="464" spans="1:5" x14ac:dyDescent="0.7">
      <c r="A464" t="s">
        <v>4485</v>
      </c>
      <c r="B464">
        <v>299</v>
      </c>
      <c r="C464" t="str">
        <f>MID(A464,6,100)</f>
        <v>千曲市</v>
      </c>
      <c r="D464" t="e">
        <f>VLOOKUP(C464,熊谷さんより!$E$5:$F$3231,2,)</f>
        <v>#N/A</v>
      </c>
      <c r="E464" t="e">
        <f t="shared" si="7"/>
        <v>#N/A</v>
      </c>
    </row>
    <row r="465" spans="1:5" x14ac:dyDescent="0.7">
      <c r="A465" t="s">
        <v>4486</v>
      </c>
      <c r="B465">
        <v>112</v>
      </c>
      <c r="C465" t="str">
        <f>MID(A465,6,100)</f>
        <v>東御市</v>
      </c>
      <c r="D465" t="e">
        <f>VLOOKUP(C465,熊谷さんより!$E$5:$F$3231,2,)</f>
        <v>#N/A</v>
      </c>
      <c r="E465" t="e">
        <f t="shared" si="7"/>
        <v>#N/A</v>
      </c>
    </row>
    <row r="466" spans="1:5" x14ac:dyDescent="0.7">
      <c r="A466" t="s">
        <v>4487</v>
      </c>
      <c r="B466">
        <v>457</v>
      </c>
      <c r="C466" t="str">
        <f>MID(A466,6,100)</f>
        <v>安曇野市</v>
      </c>
      <c r="D466" t="e">
        <f>VLOOKUP(C466,熊谷さんより!$E$5:$F$3231,2,)</f>
        <v>#N/A</v>
      </c>
      <c r="E466" t="e">
        <f t="shared" si="7"/>
        <v>#N/A</v>
      </c>
    </row>
    <row r="467" spans="1:5" x14ac:dyDescent="0.7">
      <c r="A467" t="s">
        <v>4488</v>
      </c>
      <c r="B467">
        <v>1821</v>
      </c>
      <c r="C467" t="str">
        <f>MID(A467,6,100)</f>
        <v>岐阜市</v>
      </c>
      <c r="D467">
        <f>VLOOKUP(C467,熊谷さんより!$E$5:$F$3231,2,)</f>
        <v>6</v>
      </c>
      <c r="E467">
        <f t="shared" si="7"/>
        <v>6</v>
      </c>
    </row>
    <row r="468" spans="1:5" x14ac:dyDescent="0.7">
      <c r="A468" t="s">
        <v>4489</v>
      </c>
      <c r="B468">
        <v>694</v>
      </c>
      <c r="C468" t="str">
        <f>MID(A468,6,100)</f>
        <v>大垣市</v>
      </c>
      <c r="D468">
        <f>VLOOKUP(C468,熊谷さんより!$E$5:$F$3231,2,)</f>
        <v>6</v>
      </c>
      <c r="E468">
        <f t="shared" si="7"/>
        <v>6</v>
      </c>
    </row>
    <row r="469" spans="1:5" x14ac:dyDescent="0.7">
      <c r="A469" t="s">
        <v>4490</v>
      </c>
      <c r="B469">
        <v>231</v>
      </c>
      <c r="C469" t="str">
        <f>MID(A469,6,100)</f>
        <v>高山市</v>
      </c>
      <c r="D469">
        <f>VLOOKUP(C469,熊谷さんより!$E$5:$F$3231,2,)</f>
        <v>3</v>
      </c>
      <c r="E469">
        <f t="shared" si="7"/>
        <v>3</v>
      </c>
    </row>
    <row r="470" spans="1:5" x14ac:dyDescent="0.7">
      <c r="A470" t="s">
        <v>4491</v>
      </c>
      <c r="B470">
        <v>383</v>
      </c>
      <c r="C470" t="str">
        <f>MID(A470,6,100)</f>
        <v>多治見市</v>
      </c>
      <c r="D470">
        <f>VLOOKUP(C470,熊谷さんより!$E$5:$F$3231,2,)</f>
        <v>5</v>
      </c>
      <c r="E470">
        <f t="shared" si="7"/>
        <v>5</v>
      </c>
    </row>
    <row r="471" spans="1:5" x14ac:dyDescent="0.7">
      <c r="A471" t="s">
        <v>4492</v>
      </c>
      <c r="B471">
        <v>312</v>
      </c>
      <c r="C471" t="str">
        <f>MID(A471,6,100)</f>
        <v>関市</v>
      </c>
      <c r="D471">
        <f>VLOOKUP(C471,熊谷さんより!$E$5:$F$3231,2,)</f>
        <v>5</v>
      </c>
      <c r="E471">
        <f t="shared" si="7"/>
        <v>5</v>
      </c>
    </row>
    <row r="472" spans="1:5" x14ac:dyDescent="0.7">
      <c r="A472" t="s">
        <v>4493</v>
      </c>
      <c r="B472">
        <v>254</v>
      </c>
      <c r="C472" t="str">
        <f>MID(A472,6,100)</f>
        <v>中津川市</v>
      </c>
      <c r="D472">
        <f>VLOOKUP(C472,熊谷さんより!$E$5:$F$3231,2,)</f>
        <v>5</v>
      </c>
      <c r="E472">
        <f t="shared" si="7"/>
        <v>5</v>
      </c>
    </row>
    <row r="473" spans="1:5" x14ac:dyDescent="0.7">
      <c r="A473" t="s">
        <v>4494</v>
      </c>
      <c r="B473">
        <v>55</v>
      </c>
      <c r="C473" t="str">
        <f>MID(A473,6,100)</f>
        <v>美濃市</v>
      </c>
      <c r="D473">
        <f>VLOOKUP(C473,熊谷さんより!$E$5:$F$3231,2,)</f>
        <v>5</v>
      </c>
      <c r="E473">
        <f t="shared" si="7"/>
        <v>5</v>
      </c>
    </row>
    <row r="474" spans="1:5" x14ac:dyDescent="0.7">
      <c r="A474" t="s">
        <v>4495</v>
      </c>
      <c r="B474">
        <v>140</v>
      </c>
      <c r="C474" t="str">
        <f>MID(A474,6,100)</f>
        <v>瑞浪市</v>
      </c>
      <c r="D474">
        <f>VLOOKUP(C474,熊谷さんより!$E$5:$F$3231,2,)</f>
        <v>5</v>
      </c>
      <c r="E474">
        <f t="shared" si="7"/>
        <v>5</v>
      </c>
    </row>
    <row r="475" spans="1:5" x14ac:dyDescent="0.7">
      <c r="A475" t="s">
        <v>4496</v>
      </c>
      <c r="B475">
        <v>312</v>
      </c>
      <c r="C475" t="str">
        <f>MID(A475,6,100)</f>
        <v>羽島市</v>
      </c>
      <c r="D475">
        <f>VLOOKUP(C475,熊谷さんより!$E$5:$F$3231,2,)</f>
        <v>6</v>
      </c>
      <c r="E475">
        <f t="shared" si="7"/>
        <v>6</v>
      </c>
    </row>
    <row r="476" spans="1:5" x14ac:dyDescent="0.7">
      <c r="A476" t="s">
        <v>4497</v>
      </c>
      <c r="B476">
        <v>137</v>
      </c>
      <c r="C476" t="str">
        <f>MID(A476,6,100)</f>
        <v>恵那市</v>
      </c>
      <c r="D476">
        <f>VLOOKUP(C476,熊谷さんより!$E$5:$F$3231,2,)</f>
        <v>5</v>
      </c>
      <c r="E476">
        <f t="shared" si="7"/>
        <v>5</v>
      </c>
    </row>
    <row r="477" spans="1:5" x14ac:dyDescent="0.7">
      <c r="A477" t="s">
        <v>4498</v>
      </c>
      <c r="B477">
        <v>345</v>
      </c>
      <c r="C477" t="str">
        <f>MID(A477,6,100)</f>
        <v>美濃加茂市</v>
      </c>
      <c r="D477">
        <f>VLOOKUP(C477,熊谷さんより!$E$5:$F$3231,2,)</f>
        <v>5</v>
      </c>
      <c r="E477">
        <f t="shared" si="7"/>
        <v>5</v>
      </c>
    </row>
    <row r="478" spans="1:5" x14ac:dyDescent="0.7">
      <c r="A478" t="s">
        <v>4499</v>
      </c>
      <c r="B478">
        <v>245</v>
      </c>
      <c r="C478" t="str">
        <f>MID(A478,6,100)</f>
        <v>土岐市</v>
      </c>
      <c r="D478">
        <f>VLOOKUP(C478,熊谷さんより!$E$5:$F$3231,2,)</f>
        <v>5</v>
      </c>
      <c r="E478">
        <f t="shared" si="7"/>
        <v>5</v>
      </c>
    </row>
    <row r="479" spans="1:5" x14ac:dyDescent="0.7">
      <c r="A479" t="s">
        <v>4500</v>
      </c>
      <c r="B479">
        <v>632</v>
      </c>
      <c r="C479" t="str">
        <f>MID(A479,6,100)</f>
        <v>各務原市</v>
      </c>
      <c r="D479">
        <f>VLOOKUP(C479,熊谷さんより!$E$5:$F$3231,2,)</f>
        <v>6</v>
      </c>
      <c r="E479">
        <f t="shared" si="7"/>
        <v>6</v>
      </c>
    </row>
    <row r="480" spans="1:5" x14ac:dyDescent="0.7">
      <c r="A480" t="s">
        <v>4501</v>
      </c>
      <c r="B480">
        <v>428</v>
      </c>
      <c r="C480" t="str">
        <f>MID(A480,6,100)</f>
        <v>可児市</v>
      </c>
      <c r="D480">
        <f>VLOOKUP(C480,熊谷さんより!$E$5:$F$3231,2,)</f>
        <v>5</v>
      </c>
      <c r="E480">
        <f t="shared" si="7"/>
        <v>5</v>
      </c>
    </row>
    <row r="481" spans="1:5" x14ac:dyDescent="0.7">
      <c r="A481" t="s">
        <v>4502</v>
      </c>
      <c r="B481">
        <v>68</v>
      </c>
      <c r="C481" t="str">
        <f>MID(A481,6,100)</f>
        <v>山県市</v>
      </c>
      <c r="D481" t="e">
        <f>VLOOKUP(C481,熊谷さんより!$E$5:$F$3231,2,)</f>
        <v>#N/A</v>
      </c>
      <c r="E481" t="e">
        <f t="shared" si="7"/>
        <v>#N/A</v>
      </c>
    </row>
    <row r="482" spans="1:5" x14ac:dyDescent="0.7">
      <c r="A482" t="s">
        <v>4503</v>
      </c>
      <c r="B482">
        <v>315</v>
      </c>
      <c r="C482" t="str">
        <f>MID(A482,6,100)</f>
        <v>瑞穂市</v>
      </c>
      <c r="D482" t="e">
        <f>VLOOKUP(C482,熊谷さんより!$E$5:$F$3231,2,)</f>
        <v>#N/A</v>
      </c>
      <c r="E482" t="e">
        <f t="shared" si="7"/>
        <v>#N/A</v>
      </c>
    </row>
    <row r="483" spans="1:5" x14ac:dyDescent="0.7">
      <c r="A483" t="s">
        <v>4504</v>
      </c>
      <c r="B483">
        <v>41</v>
      </c>
      <c r="C483" t="str">
        <f>MID(A483,6,100)</f>
        <v>飛騨市</v>
      </c>
      <c r="D483" t="e">
        <f>VLOOKUP(C483,熊谷さんより!$E$5:$F$3231,2,)</f>
        <v>#N/A</v>
      </c>
      <c r="E483" t="e">
        <f t="shared" si="7"/>
        <v>#N/A</v>
      </c>
    </row>
    <row r="484" spans="1:5" x14ac:dyDescent="0.7">
      <c r="A484" t="s">
        <v>4505</v>
      </c>
      <c r="B484">
        <v>121</v>
      </c>
      <c r="C484" t="str">
        <f>MID(A484,6,100)</f>
        <v>本巣市</v>
      </c>
      <c r="D484" t="e">
        <f>VLOOKUP(C484,熊谷さんより!$E$5:$F$3231,2,)</f>
        <v>#N/A</v>
      </c>
      <c r="E484" t="e">
        <f t="shared" si="7"/>
        <v>#N/A</v>
      </c>
    </row>
    <row r="485" spans="1:5" x14ac:dyDescent="0.7">
      <c r="A485" t="s">
        <v>4506</v>
      </c>
      <c r="B485">
        <v>120</v>
      </c>
      <c r="C485" t="str">
        <f>MID(A485,6,100)</f>
        <v>郡上市</v>
      </c>
      <c r="D485" t="e">
        <f>VLOOKUP(C485,熊谷さんより!$E$5:$F$3231,2,)</f>
        <v>#N/A</v>
      </c>
      <c r="E485" t="e">
        <f t="shared" si="7"/>
        <v>#N/A</v>
      </c>
    </row>
    <row r="486" spans="1:5" x14ac:dyDescent="0.7">
      <c r="A486" t="s">
        <v>4507</v>
      </c>
      <c r="B486">
        <v>56</v>
      </c>
      <c r="C486" t="str">
        <f>MID(A486,6,100)</f>
        <v>下呂市</v>
      </c>
      <c r="D486" t="e">
        <f>VLOOKUP(C486,熊谷さんより!$E$5:$F$3231,2,)</f>
        <v>#N/A</v>
      </c>
      <c r="E486" t="e">
        <f t="shared" si="7"/>
        <v>#N/A</v>
      </c>
    </row>
    <row r="487" spans="1:5" x14ac:dyDescent="0.7">
      <c r="A487" t="s">
        <v>4508</v>
      </c>
      <c r="B487">
        <v>73</v>
      </c>
      <c r="C487" t="str">
        <f>MID(A487,6,100)</f>
        <v>海津市</v>
      </c>
      <c r="D487" t="e">
        <f>VLOOKUP(C487,熊谷さんより!$E$5:$F$3231,2,)</f>
        <v>#N/A</v>
      </c>
      <c r="E487" t="e">
        <f t="shared" si="7"/>
        <v>#N/A</v>
      </c>
    </row>
    <row r="488" spans="1:5" x14ac:dyDescent="0.7">
      <c r="A488" t="s">
        <v>4509</v>
      </c>
      <c r="B488">
        <v>2669</v>
      </c>
      <c r="C488" t="str">
        <f>MID(A488,6,100)</f>
        <v>静岡市</v>
      </c>
      <c r="D488">
        <f>VLOOKUP(C488,熊谷さんより!$E$5:$F$3231,2,)</f>
        <v>6</v>
      </c>
      <c r="E488">
        <f t="shared" si="7"/>
        <v>6</v>
      </c>
    </row>
    <row r="489" spans="1:5" x14ac:dyDescent="0.7">
      <c r="A489" t="s">
        <v>4510</v>
      </c>
      <c r="B489">
        <v>895</v>
      </c>
      <c r="C489" t="str">
        <f>MID(A489,6,100)</f>
        <v>葵区</v>
      </c>
      <c r="D489" t="e">
        <f>VLOOKUP(C489,熊谷さんより!$E$5:$F$3231,2,)</f>
        <v>#N/A</v>
      </c>
      <c r="E489" t="e">
        <f t="shared" si="7"/>
        <v>#N/A</v>
      </c>
    </row>
    <row r="490" spans="1:5" x14ac:dyDescent="0.7">
      <c r="A490" t="s">
        <v>4511</v>
      </c>
      <c r="B490">
        <v>807</v>
      </c>
      <c r="C490" t="str">
        <f>MID(A490,6,100)</f>
        <v>駿河区</v>
      </c>
      <c r="D490" t="e">
        <f>VLOOKUP(C490,熊谷さんより!$E$5:$F$3231,2,)</f>
        <v>#N/A</v>
      </c>
      <c r="E490" t="e">
        <f t="shared" si="7"/>
        <v>#N/A</v>
      </c>
    </row>
    <row r="491" spans="1:5" x14ac:dyDescent="0.7">
      <c r="A491" t="s">
        <v>4512</v>
      </c>
      <c r="B491">
        <v>967</v>
      </c>
      <c r="C491" t="str">
        <f>MID(A491,6,100)</f>
        <v>清水区</v>
      </c>
      <c r="D491" t="e">
        <f>VLOOKUP(C491,熊谷さんより!$E$5:$F$3231,2,)</f>
        <v>#N/A</v>
      </c>
      <c r="E491" t="e">
        <f t="shared" si="7"/>
        <v>#N/A</v>
      </c>
    </row>
    <row r="492" spans="1:5" x14ac:dyDescent="0.7">
      <c r="A492" t="s">
        <v>4513</v>
      </c>
      <c r="B492">
        <v>3528</v>
      </c>
      <c r="C492" t="str">
        <f>MID(A492,6,100)</f>
        <v>浜松市</v>
      </c>
      <c r="D492">
        <f>VLOOKUP(C492,熊谷さんより!$E$5:$F$3231,2,)</f>
        <v>6</v>
      </c>
      <c r="E492">
        <f t="shared" si="7"/>
        <v>6</v>
      </c>
    </row>
    <row r="493" spans="1:5" x14ac:dyDescent="0.7">
      <c r="A493" t="s">
        <v>4514</v>
      </c>
      <c r="B493">
        <v>823</v>
      </c>
      <c r="C493" t="str">
        <f>MID(A493,6,100)</f>
        <v>中区</v>
      </c>
      <c r="D493" t="e">
        <f>VLOOKUP(C493,熊谷さんより!$E$5:$F$3231,2,)</f>
        <v>#N/A</v>
      </c>
      <c r="E493" t="e">
        <f t="shared" si="7"/>
        <v>#N/A</v>
      </c>
    </row>
    <row r="494" spans="1:5" x14ac:dyDescent="0.7">
      <c r="A494" t="s">
        <v>4515</v>
      </c>
      <c r="B494">
        <v>669</v>
      </c>
      <c r="C494" t="str">
        <f>MID(A494,6,100)</f>
        <v>東区</v>
      </c>
      <c r="D494" t="e">
        <f>VLOOKUP(C494,熊谷さんより!$E$5:$F$3231,2,)</f>
        <v>#N/A</v>
      </c>
      <c r="E494" t="e">
        <f t="shared" si="7"/>
        <v>#N/A</v>
      </c>
    </row>
    <row r="495" spans="1:5" x14ac:dyDescent="0.7">
      <c r="A495" t="s">
        <v>4516</v>
      </c>
      <c r="B495">
        <v>449</v>
      </c>
      <c r="C495" t="str">
        <f>MID(A495,6,100)</f>
        <v>西区</v>
      </c>
      <c r="D495" t="e">
        <f>VLOOKUP(C495,熊谷さんより!$E$5:$F$3231,2,)</f>
        <v>#N/A</v>
      </c>
      <c r="E495" t="e">
        <f t="shared" si="7"/>
        <v>#N/A</v>
      </c>
    </row>
    <row r="496" spans="1:5" x14ac:dyDescent="0.7">
      <c r="A496" t="s">
        <v>4517</v>
      </c>
      <c r="B496">
        <v>501</v>
      </c>
      <c r="C496" t="str">
        <f>MID(A496,6,100)</f>
        <v>南区</v>
      </c>
      <c r="D496" t="e">
        <f>VLOOKUP(C496,熊谷さんより!$E$5:$F$3231,2,)</f>
        <v>#N/A</v>
      </c>
      <c r="E496" t="e">
        <f t="shared" si="7"/>
        <v>#N/A</v>
      </c>
    </row>
    <row r="497" spans="1:5" x14ac:dyDescent="0.7">
      <c r="A497" t="s">
        <v>4518</v>
      </c>
      <c r="B497">
        <v>397</v>
      </c>
      <c r="C497" t="str">
        <f>MID(A497,6,100)</f>
        <v>北区</v>
      </c>
      <c r="D497" t="e">
        <f>VLOOKUP(C497,熊谷さんより!$E$5:$F$3231,2,)</f>
        <v>#N/A</v>
      </c>
      <c r="E497" t="e">
        <f t="shared" si="7"/>
        <v>#N/A</v>
      </c>
    </row>
    <row r="498" spans="1:5" x14ac:dyDescent="0.7">
      <c r="A498" t="s">
        <v>4519</v>
      </c>
      <c r="B498">
        <v>616</v>
      </c>
      <c r="C498" t="str">
        <f>MID(A498,6,100)</f>
        <v>浜北区</v>
      </c>
      <c r="D498" t="e">
        <f>VLOOKUP(C498,熊谷さんより!$E$5:$F$3231,2,)</f>
        <v>#N/A</v>
      </c>
      <c r="E498" t="e">
        <f t="shared" si="7"/>
        <v>#N/A</v>
      </c>
    </row>
    <row r="499" spans="1:5" x14ac:dyDescent="0.7">
      <c r="A499" t="s">
        <v>4520</v>
      </c>
      <c r="B499">
        <v>73</v>
      </c>
      <c r="C499" t="str">
        <f>MID(A499,6,100)</f>
        <v>天竜区</v>
      </c>
      <c r="D499" t="e">
        <f>VLOOKUP(C499,熊谷さんより!$E$5:$F$3231,2,)</f>
        <v>#N/A</v>
      </c>
      <c r="E499" t="e">
        <f t="shared" si="7"/>
        <v>#N/A</v>
      </c>
    </row>
    <row r="500" spans="1:5" x14ac:dyDescent="0.7">
      <c r="A500" t="s">
        <v>4521</v>
      </c>
      <c r="B500">
        <v>623</v>
      </c>
      <c r="C500" t="str">
        <f>MID(A500,6,100)</f>
        <v>沼津市</v>
      </c>
      <c r="D500">
        <f>VLOOKUP(C500,熊谷さんより!$E$5:$F$3231,2,)</f>
        <v>6</v>
      </c>
      <c r="E500">
        <f t="shared" si="7"/>
        <v>6</v>
      </c>
    </row>
    <row r="501" spans="1:5" x14ac:dyDescent="0.7">
      <c r="A501" t="s">
        <v>4522</v>
      </c>
      <c r="B501">
        <v>48</v>
      </c>
      <c r="C501" t="str">
        <f>MID(A501,6,100)</f>
        <v>熱海市</v>
      </c>
      <c r="D501">
        <f>VLOOKUP(C501,熊谷さんより!$E$5:$F$3231,2,)</f>
        <v>7</v>
      </c>
      <c r="E501">
        <f t="shared" si="7"/>
        <v>7</v>
      </c>
    </row>
    <row r="502" spans="1:5" x14ac:dyDescent="0.7">
      <c r="A502" t="s">
        <v>4523</v>
      </c>
      <c r="B502">
        <v>449</v>
      </c>
      <c r="C502" t="str">
        <f>MID(A502,6,100)</f>
        <v>三島市</v>
      </c>
      <c r="D502">
        <f>VLOOKUP(C502,熊谷さんより!$E$5:$F$3231,2,)</f>
        <v>6</v>
      </c>
      <c r="E502">
        <f t="shared" si="7"/>
        <v>6</v>
      </c>
    </row>
    <row r="503" spans="1:5" x14ac:dyDescent="0.7">
      <c r="A503" t="s">
        <v>4524</v>
      </c>
      <c r="B503">
        <v>563</v>
      </c>
      <c r="C503" t="str">
        <f>MID(A503,6,100)</f>
        <v>富士宮市</v>
      </c>
      <c r="D503">
        <f>VLOOKUP(C503,熊谷さんより!$E$5:$F$3231,2,)</f>
        <v>6</v>
      </c>
      <c r="E503">
        <f t="shared" si="7"/>
        <v>6</v>
      </c>
    </row>
    <row r="504" spans="1:5" x14ac:dyDescent="0.7">
      <c r="A504" t="s">
        <v>4525</v>
      </c>
      <c r="B504">
        <v>145</v>
      </c>
      <c r="C504" t="str">
        <f>MID(A504,6,100)</f>
        <v>伊東市</v>
      </c>
      <c r="D504">
        <f>VLOOKUP(C504,熊谷さんより!$E$5:$F$3231,2,)</f>
        <v>6</v>
      </c>
      <c r="E504">
        <f t="shared" si="7"/>
        <v>6</v>
      </c>
    </row>
    <row r="505" spans="1:5" x14ac:dyDescent="0.7">
      <c r="A505" t="s">
        <v>4526</v>
      </c>
      <c r="B505">
        <v>470</v>
      </c>
      <c r="C505" t="str">
        <f>MID(A505,6,100)</f>
        <v>島田市</v>
      </c>
      <c r="D505">
        <f>VLOOKUP(C505,熊谷さんより!$E$5:$F$3231,2,)</f>
        <v>6</v>
      </c>
      <c r="E505">
        <f t="shared" si="7"/>
        <v>6</v>
      </c>
    </row>
    <row r="506" spans="1:5" x14ac:dyDescent="0.7">
      <c r="A506" t="s">
        <v>4527</v>
      </c>
      <c r="B506">
        <v>1101</v>
      </c>
      <c r="C506" t="str">
        <f>MID(A506,6,100)</f>
        <v>富士市</v>
      </c>
      <c r="D506">
        <f>VLOOKUP(C506,熊谷さんより!$E$5:$F$3231,2,)</f>
        <v>6</v>
      </c>
      <c r="E506">
        <f t="shared" si="7"/>
        <v>6</v>
      </c>
    </row>
    <row r="507" spans="1:5" x14ac:dyDescent="0.7">
      <c r="A507" t="s">
        <v>4528</v>
      </c>
      <c r="B507">
        <v>839</v>
      </c>
      <c r="C507" t="str">
        <f>MID(A507,6,100)</f>
        <v>磐田市</v>
      </c>
      <c r="D507">
        <f>VLOOKUP(C507,熊谷さんより!$E$5:$F$3231,2,)</f>
        <v>6</v>
      </c>
      <c r="E507">
        <f t="shared" si="7"/>
        <v>6</v>
      </c>
    </row>
    <row r="508" spans="1:5" x14ac:dyDescent="0.7">
      <c r="A508" t="s">
        <v>4529</v>
      </c>
      <c r="B508">
        <v>630</v>
      </c>
      <c r="C508" t="str">
        <f>MID(A508,6,100)</f>
        <v>焼津市</v>
      </c>
      <c r="D508">
        <f>VLOOKUP(C508,熊谷さんより!$E$5:$F$3231,2,)</f>
        <v>6</v>
      </c>
      <c r="E508">
        <f t="shared" si="7"/>
        <v>6</v>
      </c>
    </row>
    <row r="509" spans="1:5" x14ac:dyDescent="0.7">
      <c r="A509" t="s">
        <v>4530</v>
      </c>
      <c r="B509">
        <v>586</v>
      </c>
      <c r="C509" t="str">
        <f>MID(A509,6,100)</f>
        <v>掛川市</v>
      </c>
      <c r="D509">
        <f>VLOOKUP(C509,熊谷さんより!$E$5:$F$3231,2,)</f>
        <v>6</v>
      </c>
      <c r="E509">
        <f t="shared" si="7"/>
        <v>6</v>
      </c>
    </row>
    <row r="510" spans="1:5" x14ac:dyDescent="0.7">
      <c r="A510" t="s">
        <v>4531</v>
      </c>
      <c r="B510">
        <v>573</v>
      </c>
      <c r="C510" t="str">
        <f>MID(A510,6,100)</f>
        <v>藤枝市</v>
      </c>
      <c r="D510">
        <f>VLOOKUP(C510,熊谷さんより!$E$5:$F$3231,2,)</f>
        <v>6</v>
      </c>
      <c r="E510">
        <f t="shared" si="7"/>
        <v>6</v>
      </c>
    </row>
    <row r="511" spans="1:5" x14ac:dyDescent="0.7">
      <c r="A511" t="s">
        <v>4532</v>
      </c>
      <c r="B511">
        <v>308</v>
      </c>
      <c r="C511" t="str">
        <f>MID(A511,6,100)</f>
        <v>御殿場市</v>
      </c>
      <c r="D511">
        <f>VLOOKUP(C511,熊谷さんより!$E$5:$F$3231,2,)</f>
        <v>5</v>
      </c>
      <c r="E511">
        <f t="shared" si="7"/>
        <v>5</v>
      </c>
    </row>
    <row r="512" spans="1:5" x14ac:dyDescent="0.7">
      <c r="A512" t="s">
        <v>4533</v>
      </c>
      <c r="B512">
        <v>444</v>
      </c>
      <c r="C512" t="str">
        <f>MID(A512,6,100)</f>
        <v>袋井市</v>
      </c>
      <c r="D512">
        <f>VLOOKUP(C512,熊谷さんより!$E$5:$F$3231,2,)</f>
        <v>6</v>
      </c>
      <c r="E512">
        <f t="shared" si="7"/>
        <v>6</v>
      </c>
    </row>
    <row r="513" spans="1:5" x14ac:dyDescent="0.7">
      <c r="A513" t="s">
        <v>4534</v>
      </c>
      <c r="B513">
        <v>39</v>
      </c>
      <c r="C513" t="str">
        <f>MID(A513,6,100)</f>
        <v>下田市</v>
      </c>
      <c r="D513">
        <f>VLOOKUP(C513,熊谷さんより!$E$5:$F$3231,2,)</f>
        <v>7</v>
      </c>
      <c r="E513">
        <f t="shared" si="7"/>
        <v>7</v>
      </c>
    </row>
    <row r="514" spans="1:5" x14ac:dyDescent="0.7">
      <c r="A514" t="s">
        <v>4535</v>
      </c>
      <c r="B514">
        <v>201</v>
      </c>
      <c r="C514" t="str">
        <f>MID(A514,6,100)</f>
        <v>裾野市</v>
      </c>
      <c r="D514">
        <f>VLOOKUP(C514,熊谷さんより!$E$5:$F$3231,2,)</f>
        <v>6</v>
      </c>
      <c r="E514">
        <f t="shared" si="7"/>
        <v>6</v>
      </c>
    </row>
    <row r="515" spans="1:5" x14ac:dyDescent="0.7">
      <c r="A515" t="s">
        <v>4536</v>
      </c>
      <c r="B515">
        <v>300</v>
      </c>
      <c r="C515" t="str">
        <f>MID(A515,6,100)</f>
        <v>湖西市</v>
      </c>
      <c r="D515">
        <f>VLOOKUP(C515,熊谷さんより!$E$5:$F$3231,2,)</f>
        <v>6</v>
      </c>
      <c r="E515">
        <f t="shared" ref="E515:E578" si="8">D515</f>
        <v>6</v>
      </c>
    </row>
    <row r="516" spans="1:5" x14ac:dyDescent="0.7">
      <c r="A516" t="s">
        <v>4537</v>
      </c>
      <c r="B516">
        <v>81</v>
      </c>
      <c r="C516" t="str">
        <f>MID(A516,6,100)</f>
        <v>伊豆市</v>
      </c>
      <c r="D516" t="e">
        <f>VLOOKUP(C516,熊谷さんより!$E$5:$F$3231,2,)</f>
        <v>#N/A</v>
      </c>
      <c r="E516" t="e">
        <f t="shared" si="8"/>
        <v>#N/A</v>
      </c>
    </row>
    <row r="517" spans="1:5" x14ac:dyDescent="0.7">
      <c r="A517" t="s">
        <v>4538</v>
      </c>
      <c r="B517">
        <v>118</v>
      </c>
      <c r="C517" t="str">
        <f>MID(A517,6,100)</f>
        <v>御前崎市</v>
      </c>
      <c r="D517" t="e">
        <f>VLOOKUP(C517,熊谷さんより!$E$5:$F$3231,2,)</f>
        <v>#N/A</v>
      </c>
      <c r="E517" t="e">
        <f t="shared" si="8"/>
        <v>#N/A</v>
      </c>
    </row>
    <row r="518" spans="1:5" x14ac:dyDescent="0.7">
      <c r="A518" t="s">
        <v>4539</v>
      </c>
      <c r="B518">
        <v>230</v>
      </c>
      <c r="C518" t="str">
        <f>MID(A518,6,100)</f>
        <v>菊川市</v>
      </c>
      <c r="D518" t="e">
        <f>VLOOKUP(C518,熊谷さんより!$E$5:$F$3231,2,)</f>
        <v>#N/A</v>
      </c>
      <c r="E518" t="e">
        <f t="shared" si="8"/>
        <v>#N/A</v>
      </c>
    </row>
    <row r="519" spans="1:5" x14ac:dyDescent="0.7">
      <c r="A519" t="s">
        <v>4540</v>
      </c>
      <c r="B519">
        <v>242</v>
      </c>
      <c r="C519" t="str">
        <f>MID(A519,6,100)</f>
        <v>伊豆の国市</v>
      </c>
      <c r="D519" t="e">
        <f>VLOOKUP(C519,熊谷さんより!$E$5:$F$3231,2,)</f>
        <v>#N/A</v>
      </c>
      <c r="E519" t="e">
        <f t="shared" si="8"/>
        <v>#N/A</v>
      </c>
    </row>
    <row r="520" spans="1:5" x14ac:dyDescent="0.7">
      <c r="A520" t="s">
        <v>4541</v>
      </c>
      <c r="B520">
        <v>145</v>
      </c>
      <c r="C520" t="str">
        <f>MID(A520,6,100)</f>
        <v>牧之原市</v>
      </c>
      <c r="D520" t="e">
        <f>VLOOKUP(C520,熊谷さんより!$E$5:$F$3231,2,)</f>
        <v>#N/A</v>
      </c>
      <c r="E520" t="e">
        <f t="shared" si="8"/>
        <v>#N/A</v>
      </c>
    </row>
    <row r="521" spans="1:5" x14ac:dyDescent="0.7">
      <c r="A521" t="s">
        <v>4542</v>
      </c>
      <c r="B521">
        <v>7698</v>
      </c>
      <c r="C521" t="str">
        <f>MID(A521,6,100)</f>
        <v>名古屋市</v>
      </c>
      <c r="D521">
        <f>VLOOKUP(C521,熊谷さんより!$E$5:$F$3231,2,)</f>
        <v>6</v>
      </c>
      <c r="E521">
        <f t="shared" si="8"/>
        <v>6</v>
      </c>
    </row>
    <row r="522" spans="1:5" x14ac:dyDescent="0.7">
      <c r="A522" t="s">
        <v>4543</v>
      </c>
      <c r="B522">
        <v>474</v>
      </c>
      <c r="C522" t="str">
        <f>MID(A522,6,100)</f>
        <v>千種区</v>
      </c>
      <c r="D522" t="e">
        <f>VLOOKUP(C522,熊谷さんより!$E$5:$F$3231,2,)</f>
        <v>#N/A</v>
      </c>
      <c r="E522" t="e">
        <f t="shared" si="8"/>
        <v>#N/A</v>
      </c>
    </row>
    <row r="523" spans="1:5" x14ac:dyDescent="0.7">
      <c r="A523" t="s">
        <v>4544</v>
      </c>
      <c r="B523">
        <v>94</v>
      </c>
      <c r="C523" t="str">
        <f>MID(A523,6,100)</f>
        <v>東区</v>
      </c>
      <c r="D523" t="e">
        <f>VLOOKUP(C523,熊谷さんより!$E$5:$F$3231,2,)</f>
        <v>#N/A</v>
      </c>
      <c r="E523" t="e">
        <f t="shared" si="8"/>
        <v>#N/A</v>
      </c>
    </row>
    <row r="524" spans="1:5" x14ac:dyDescent="0.7">
      <c r="A524" t="s">
        <v>4545</v>
      </c>
      <c r="B524">
        <v>471</v>
      </c>
      <c r="C524" t="str">
        <f>MID(A524,6,100)</f>
        <v>北区</v>
      </c>
      <c r="D524" t="e">
        <f>VLOOKUP(C524,熊谷さんより!$E$5:$F$3231,2,)</f>
        <v>#N/A</v>
      </c>
      <c r="E524" t="e">
        <f t="shared" si="8"/>
        <v>#N/A</v>
      </c>
    </row>
    <row r="525" spans="1:5" x14ac:dyDescent="0.7">
      <c r="A525" t="s">
        <v>4546</v>
      </c>
      <c r="B525">
        <v>421</v>
      </c>
      <c r="C525" t="str">
        <f>MID(A525,6,100)</f>
        <v>西区</v>
      </c>
      <c r="D525" t="e">
        <f>VLOOKUP(C525,熊谷さんより!$E$5:$F$3231,2,)</f>
        <v>#N/A</v>
      </c>
      <c r="E525" t="e">
        <f t="shared" si="8"/>
        <v>#N/A</v>
      </c>
    </row>
    <row r="526" spans="1:5" x14ac:dyDescent="0.7">
      <c r="A526" t="s">
        <v>4547</v>
      </c>
      <c r="B526">
        <v>452</v>
      </c>
      <c r="C526" t="str">
        <f>MID(A526,6,100)</f>
        <v>中村区</v>
      </c>
      <c r="D526" t="e">
        <f>VLOOKUP(C526,熊谷さんより!$E$5:$F$3231,2,)</f>
        <v>#N/A</v>
      </c>
      <c r="E526" t="e">
        <f t="shared" si="8"/>
        <v>#N/A</v>
      </c>
    </row>
    <row r="527" spans="1:5" x14ac:dyDescent="0.7">
      <c r="A527" t="s">
        <v>4548</v>
      </c>
      <c r="B527">
        <v>35</v>
      </c>
      <c r="C527" t="str">
        <f>MID(A527,6,100)</f>
        <v>中区</v>
      </c>
      <c r="D527" t="e">
        <f>VLOOKUP(C527,熊谷さんより!$E$5:$F$3231,2,)</f>
        <v>#N/A</v>
      </c>
      <c r="E527" t="e">
        <f t="shared" si="8"/>
        <v>#N/A</v>
      </c>
    </row>
    <row r="528" spans="1:5" x14ac:dyDescent="0.7">
      <c r="A528" t="s">
        <v>4549</v>
      </c>
      <c r="B528">
        <v>367</v>
      </c>
      <c r="C528" t="str">
        <f>MID(A528,6,100)</f>
        <v>昭和区</v>
      </c>
      <c r="D528" t="e">
        <f>VLOOKUP(C528,熊谷さんより!$E$5:$F$3231,2,)</f>
        <v>#N/A</v>
      </c>
      <c r="E528" t="e">
        <f t="shared" si="8"/>
        <v>#N/A</v>
      </c>
    </row>
    <row r="529" spans="1:5" x14ac:dyDescent="0.7">
      <c r="A529" t="s">
        <v>4550</v>
      </c>
      <c r="B529">
        <v>432</v>
      </c>
      <c r="C529" t="str">
        <f>MID(A529,6,100)</f>
        <v>瑞穂区</v>
      </c>
      <c r="D529" t="e">
        <f>VLOOKUP(C529,熊谷さんより!$E$5:$F$3231,2,)</f>
        <v>#N/A</v>
      </c>
      <c r="E529" t="e">
        <f t="shared" si="8"/>
        <v>#N/A</v>
      </c>
    </row>
    <row r="530" spans="1:5" x14ac:dyDescent="0.7">
      <c r="A530" t="s">
        <v>4551</v>
      </c>
      <c r="B530">
        <v>152</v>
      </c>
      <c r="C530" t="str">
        <f>MID(A530,6,100)</f>
        <v>熱田区</v>
      </c>
      <c r="D530" t="e">
        <f>VLOOKUP(C530,熊谷さんより!$E$5:$F$3231,2,)</f>
        <v>#N/A</v>
      </c>
      <c r="E530" t="e">
        <f t="shared" si="8"/>
        <v>#N/A</v>
      </c>
    </row>
    <row r="531" spans="1:5" x14ac:dyDescent="0.7">
      <c r="A531" t="s">
        <v>4552</v>
      </c>
      <c r="B531">
        <v>733</v>
      </c>
      <c r="C531" t="str">
        <f>MID(A531,6,100)</f>
        <v>中川区</v>
      </c>
      <c r="D531" t="e">
        <f>VLOOKUP(C531,熊谷さんより!$E$5:$F$3231,2,)</f>
        <v>#N/A</v>
      </c>
      <c r="E531" t="e">
        <f t="shared" si="8"/>
        <v>#N/A</v>
      </c>
    </row>
    <row r="532" spans="1:5" x14ac:dyDescent="0.7">
      <c r="A532" t="s">
        <v>4553</v>
      </c>
      <c r="B532">
        <v>488</v>
      </c>
      <c r="C532" t="str">
        <f>MID(A532,6,100)</f>
        <v>港区</v>
      </c>
      <c r="D532" t="e">
        <f>VLOOKUP(C532,熊谷さんより!$E$5:$F$3231,2,)</f>
        <v>#N/A</v>
      </c>
      <c r="E532" t="e">
        <f t="shared" si="8"/>
        <v>#N/A</v>
      </c>
    </row>
    <row r="533" spans="1:5" x14ac:dyDescent="0.7">
      <c r="A533" t="s">
        <v>4554</v>
      </c>
      <c r="B533">
        <v>430</v>
      </c>
      <c r="C533" t="str">
        <f>MID(A533,6,100)</f>
        <v>南区</v>
      </c>
      <c r="D533" t="e">
        <f>VLOOKUP(C533,熊谷さんより!$E$5:$F$3231,2,)</f>
        <v>#N/A</v>
      </c>
      <c r="E533" t="e">
        <f t="shared" si="8"/>
        <v>#N/A</v>
      </c>
    </row>
    <row r="534" spans="1:5" x14ac:dyDescent="0.7">
      <c r="A534" t="s">
        <v>4555</v>
      </c>
      <c r="B534">
        <v>936</v>
      </c>
      <c r="C534" t="str">
        <f>MID(A534,6,100)</f>
        <v>守山区</v>
      </c>
      <c r="D534" t="e">
        <f>VLOOKUP(C534,熊谷さんより!$E$5:$F$3231,2,)</f>
        <v>#N/A</v>
      </c>
      <c r="E534" t="e">
        <f t="shared" si="8"/>
        <v>#N/A</v>
      </c>
    </row>
    <row r="535" spans="1:5" x14ac:dyDescent="0.7">
      <c r="A535" t="s">
        <v>4556</v>
      </c>
      <c r="B535">
        <v>1107</v>
      </c>
      <c r="C535" t="str">
        <f>MID(A535,6,100)</f>
        <v>緑区</v>
      </c>
      <c r="D535" t="e">
        <f>VLOOKUP(C535,熊谷さんより!$E$5:$F$3231,2,)</f>
        <v>#N/A</v>
      </c>
      <c r="E535" t="e">
        <f t="shared" si="8"/>
        <v>#N/A</v>
      </c>
    </row>
    <row r="536" spans="1:5" x14ac:dyDescent="0.7">
      <c r="A536" t="s">
        <v>4557</v>
      </c>
      <c r="B536">
        <v>497</v>
      </c>
      <c r="C536" t="str">
        <f>MID(A536,6,100)</f>
        <v>名東区</v>
      </c>
      <c r="D536" t="e">
        <f>VLOOKUP(C536,熊谷さんより!$E$5:$F$3231,2,)</f>
        <v>#N/A</v>
      </c>
      <c r="E536" t="e">
        <f t="shared" si="8"/>
        <v>#N/A</v>
      </c>
    </row>
    <row r="537" spans="1:5" x14ac:dyDescent="0.7">
      <c r="A537" t="s">
        <v>4558</v>
      </c>
      <c r="B537">
        <v>609</v>
      </c>
      <c r="C537" t="str">
        <f>MID(A537,6,100)</f>
        <v>天白区</v>
      </c>
      <c r="D537" t="e">
        <f>VLOOKUP(C537,熊谷さんより!$E$5:$F$3231,2,)</f>
        <v>#N/A</v>
      </c>
      <c r="E537" t="e">
        <f t="shared" si="8"/>
        <v>#N/A</v>
      </c>
    </row>
    <row r="538" spans="1:5" x14ac:dyDescent="0.7">
      <c r="A538" t="s">
        <v>4559</v>
      </c>
      <c r="B538">
        <v>1726</v>
      </c>
      <c r="C538" t="str">
        <f>MID(A538,6,100)</f>
        <v>豊橋市</v>
      </c>
      <c r="D538">
        <f>VLOOKUP(C538,熊谷さんより!$E$5:$F$3231,2,)</f>
        <v>6</v>
      </c>
      <c r="E538">
        <f t="shared" si="8"/>
        <v>6</v>
      </c>
    </row>
    <row r="539" spans="1:5" x14ac:dyDescent="0.7">
      <c r="A539" t="s">
        <v>4560</v>
      </c>
      <c r="B539">
        <v>1674</v>
      </c>
      <c r="C539" t="str">
        <f>MID(A539,6,100)</f>
        <v>岡崎市</v>
      </c>
      <c r="D539">
        <f>VLOOKUP(C539,熊谷さんより!$E$5:$F$3231,2,)</f>
        <v>6</v>
      </c>
      <c r="E539">
        <f t="shared" si="8"/>
        <v>6</v>
      </c>
    </row>
    <row r="540" spans="1:5" x14ac:dyDescent="0.7">
      <c r="A540" t="s">
        <v>4561</v>
      </c>
      <c r="B540">
        <v>1709</v>
      </c>
      <c r="C540" t="str">
        <f>MID(A540,6,100)</f>
        <v>一宮市</v>
      </c>
      <c r="D540">
        <f>VLOOKUP(C540,熊谷さんより!$E$5:$F$3231,2,)</f>
        <v>6</v>
      </c>
      <c r="E540">
        <f t="shared" si="8"/>
        <v>6</v>
      </c>
    </row>
    <row r="541" spans="1:5" x14ac:dyDescent="0.7">
      <c r="A541" t="s">
        <v>4562</v>
      </c>
      <c r="B541">
        <v>633</v>
      </c>
      <c r="C541" t="str">
        <f>MID(A541,6,100)</f>
        <v>瀬戸市</v>
      </c>
      <c r="D541">
        <f>VLOOKUP(C541,熊谷さんより!$E$5:$F$3231,2,)</f>
        <v>6</v>
      </c>
      <c r="E541">
        <f t="shared" si="8"/>
        <v>6</v>
      </c>
    </row>
    <row r="542" spans="1:5" x14ac:dyDescent="0.7">
      <c r="A542" t="s">
        <v>4563</v>
      </c>
      <c r="B542">
        <v>620</v>
      </c>
      <c r="C542" t="str">
        <f>MID(A542,6,100)</f>
        <v>半田市</v>
      </c>
      <c r="D542">
        <f>VLOOKUP(C542,熊谷さんより!$E$5:$F$3231,2,)</f>
        <v>6</v>
      </c>
      <c r="E542">
        <f t="shared" si="8"/>
        <v>6</v>
      </c>
    </row>
    <row r="543" spans="1:5" x14ac:dyDescent="0.7">
      <c r="A543" t="s">
        <v>4564</v>
      </c>
      <c r="B543">
        <v>1237</v>
      </c>
      <c r="C543" t="str">
        <f>MID(A543,6,100)</f>
        <v>春日井市</v>
      </c>
      <c r="D543">
        <f>VLOOKUP(C543,熊谷さんより!$E$5:$F$3231,2,)</f>
        <v>6</v>
      </c>
      <c r="E543">
        <f t="shared" si="8"/>
        <v>6</v>
      </c>
    </row>
    <row r="544" spans="1:5" x14ac:dyDescent="0.7">
      <c r="A544" t="s">
        <v>4565</v>
      </c>
      <c r="B544">
        <v>1071</v>
      </c>
      <c r="C544" t="str">
        <f>MID(A544,6,100)</f>
        <v>豊川市</v>
      </c>
      <c r="D544">
        <f>VLOOKUP(C544,熊谷さんより!$E$5:$F$3231,2,)</f>
        <v>6</v>
      </c>
      <c r="E544">
        <f t="shared" si="8"/>
        <v>6</v>
      </c>
    </row>
    <row r="545" spans="1:5" x14ac:dyDescent="0.7">
      <c r="A545" t="s">
        <v>4566</v>
      </c>
      <c r="B545">
        <v>223</v>
      </c>
      <c r="C545" t="str">
        <f>MID(A545,6,100)</f>
        <v>津島市</v>
      </c>
      <c r="D545">
        <f>VLOOKUP(C545,熊谷さんより!$E$5:$F$3231,2,)</f>
        <v>6</v>
      </c>
      <c r="E545">
        <f t="shared" si="8"/>
        <v>6</v>
      </c>
    </row>
    <row r="546" spans="1:5" x14ac:dyDescent="0.7">
      <c r="A546" t="s">
        <v>4567</v>
      </c>
      <c r="B546">
        <v>447</v>
      </c>
      <c r="C546" t="str">
        <f>MID(A546,6,100)</f>
        <v>碧南市</v>
      </c>
      <c r="D546">
        <f>VLOOKUP(C546,熊谷さんより!$E$5:$F$3231,2,)</f>
        <v>6</v>
      </c>
      <c r="E546">
        <f t="shared" si="8"/>
        <v>6</v>
      </c>
    </row>
    <row r="547" spans="1:5" x14ac:dyDescent="0.7">
      <c r="A547" t="s">
        <v>4568</v>
      </c>
      <c r="B547">
        <v>643</v>
      </c>
      <c r="C547" t="str">
        <f>MID(A547,6,100)</f>
        <v>刈谷市</v>
      </c>
      <c r="D547">
        <f>VLOOKUP(C547,熊谷さんより!$E$5:$F$3231,2,)</f>
        <v>6</v>
      </c>
      <c r="E547">
        <f t="shared" si="8"/>
        <v>6</v>
      </c>
    </row>
    <row r="548" spans="1:5" x14ac:dyDescent="0.7">
      <c r="A548" t="s">
        <v>4569</v>
      </c>
      <c r="B548">
        <v>1795</v>
      </c>
      <c r="C548" t="str">
        <f>MID(A548,6,100)</f>
        <v>豊田市</v>
      </c>
      <c r="D548">
        <f>VLOOKUP(C548,熊谷さんより!$E$5:$F$3231,2,)</f>
        <v>5</v>
      </c>
      <c r="E548">
        <f t="shared" si="8"/>
        <v>5</v>
      </c>
    </row>
    <row r="549" spans="1:5" x14ac:dyDescent="0.7">
      <c r="A549" t="s">
        <v>4570</v>
      </c>
      <c r="B549">
        <v>849</v>
      </c>
      <c r="C549" t="str">
        <f>MID(A549,6,100)</f>
        <v>安城市</v>
      </c>
      <c r="D549">
        <f>VLOOKUP(C549,熊谷さんより!$E$5:$F$3231,2,)</f>
        <v>6</v>
      </c>
      <c r="E549">
        <f t="shared" si="8"/>
        <v>6</v>
      </c>
    </row>
    <row r="550" spans="1:5" x14ac:dyDescent="0.7">
      <c r="A550" t="s">
        <v>4571</v>
      </c>
      <c r="B550">
        <v>883</v>
      </c>
      <c r="C550" t="str">
        <f>MID(A550,6,100)</f>
        <v>西尾市</v>
      </c>
      <c r="D550">
        <f>VLOOKUP(C550,熊谷さんより!$E$5:$F$3231,2,)</f>
        <v>6</v>
      </c>
      <c r="E550">
        <f t="shared" si="8"/>
        <v>6</v>
      </c>
    </row>
    <row r="551" spans="1:5" x14ac:dyDescent="0.7">
      <c r="A551" t="s">
        <v>4572</v>
      </c>
      <c r="B551">
        <v>363</v>
      </c>
      <c r="C551" t="str">
        <f>MID(A551,6,100)</f>
        <v>蒲郡市</v>
      </c>
      <c r="D551">
        <f>VLOOKUP(C551,熊谷さんより!$E$5:$F$3231,2,)</f>
        <v>6</v>
      </c>
      <c r="E551">
        <f t="shared" si="8"/>
        <v>6</v>
      </c>
    </row>
    <row r="552" spans="1:5" x14ac:dyDescent="0.7">
      <c r="A552" t="s">
        <v>4573</v>
      </c>
      <c r="B552">
        <v>318</v>
      </c>
      <c r="C552" t="str">
        <f>MID(A552,6,100)</f>
        <v>犬山市</v>
      </c>
      <c r="D552">
        <f>VLOOKUP(C552,熊谷さんより!$E$5:$F$3231,2,)</f>
        <v>6</v>
      </c>
      <c r="E552">
        <f t="shared" si="8"/>
        <v>6</v>
      </c>
    </row>
    <row r="553" spans="1:5" x14ac:dyDescent="0.7">
      <c r="A553" t="s">
        <v>4574</v>
      </c>
      <c r="B553">
        <v>328</v>
      </c>
      <c r="C553" t="str">
        <f>MID(A553,6,100)</f>
        <v>常滑市</v>
      </c>
      <c r="D553">
        <f>VLOOKUP(C553,熊谷さんより!$E$5:$F$3231,2,)</f>
        <v>6</v>
      </c>
      <c r="E553">
        <f t="shared" si="8"/>
        <v>6</v>
      </c>
    </row>
    <row r="554" spans="1:5" x14ac:dyDescent="0.7">
      <c r="A554" t="s">
        <v>4575</v>
      </c>
      <c r="B554">
        <v>523</v>
      </c>
      <c r="C554" t="str">
        <f>MID(A554,6,100)</f>
        <v>江南市</v>
      </c>
      <c r="D554">
        <f>VLOOKUP(C554,熊谷さんより!$E$5:$F$3231,2,)</f>
        <v>6</v>
      </c>
      <c r="E554">
        <f t="shared" si="8"/>
        <v>6</v>
      </c>
    </row>
    <row r="555" spans="1:5" x14ac:dyDescent="0.7">
      <c r="A555" t="s">
        <v>4576</v>
      </c>
      <c r="B555">
        <v>547</v>
      </c>
      <c r="C555" t="str">
        <f>MID(A555,6,100)</f>
        <v>小牧市</v>
      </c>
      <c r="D555">
        <f>VLOOKUP(C555,熊谷さんより!$E$5:$F$3231,2,)</f>
        <v>6</v>
      </c>
      <c r="E555">
        <f t="shared" si="8"/>
        <v>6</v>
      </c>
    </row>
    <row r="556" spans="1:5" x14ac:dyDescent="0.7">
      <c r="A556" t="s">
        <v>4577</v>
      </c>
      <c r="B556">
        <v>651</v>
      </c>
      <c r="C556" t="str">
        <f>MID(A556,6,100)</f>
        <v>稲沢市</v>
      </c>
      <c r="D556">
        <f>VLOOKUP(C556,熊谷さんより!$E$5:$F$3231,2,)</f>
        <v>6</v>
      </c>
      <c r="E556">
        <f t="shared" si="8"/>
        <v>6</v>
      </c>
    </row>
    <row r="557" spans="1:5" x14ac:dyDescent="0.7">
      <c r="A557" t="s">
        <v>4578</v>
      </c>
      <c r="B557">
        <v>119</v>
      </c>
      <c r="C557" t="str">
        <f>MID(A557,6,100)</f>
        <v>新城市</v>
      </c>
      <c r="D557">
        <f>VLOOKUP(C557,熊谷さんより!$E$5:$F$3231,2,)</f>
        <v>6</v>
      </c>
      <c r="E557">
        <f t="shared" si="8"/>
        <v>6</v>
      </c>
    </row>
    <row r="558" spans="1:5" x14ac:dyDescent="0.7">
      <c r="A558" t="s">
        <v>4579</v>
      </c>
      <c r="B558">
        <v>461</v>
      </c>
      <c r="C558" t="str">
        <f>MID(A558,6,100)</f>
        <v>東海市</v>
      </c>
      <c r="D558">
        <f>VLOOKUP(C558,熊谷さんより!$E$5:$F$3231,2,)</f>
        <v>6</v>
      </c>
      <c r="E558">
        <f t="shared" si="8"/>
        <v>6</v>
      </c>
    </row>
    <row r="559" spans="1:5" x14ac:dyDescent="0.7">
      <c r="A559" t="s">
        <v>4580</v>
      </c>
      <c r="B559">
        <v>445</v>
      </c>
      <c r="C559" t="str">
        <f>MID(A559,6,100)</f>
        <v>大府市</v>
      </c>
      <c r="D559">
        <f>VLOOKUP(C559,熊谷さんより!$E$5:$F$3231,2,)</f>
        <v>6</v>
      </c>
      <c r="E559">
        <f t="shared" si="8"/>
        <v>6</v>
      </c>
    </row>
    <row r="560" spans="1:5" x14ac:dyDescent="0.7">
      <c r="A560" t="s">
        <v>4581</v>
      </c>
      <c r="B560">
        <v>357</v>
      </c>
      <c r="C560" t="str">
        <f>MID(A560,6,100)</f>
        <v>知多市</v>
      </c>
      <c r="D560">
        <f>VLOOKUP(C560,熊谷さんより!$E$5:$F$3231,2,)</f>
        <v>6</v>
      </c>
      <c r="E560">
        <f t="shared" si="8"/>
        <v>6</v>
      </c>
    </row>
    <row r="561" spans="1:5" x14ac:dyDescent="0.7">
      <c r="A561" t="s">
        <v>4582</v>
      </c>
      <c r="B561">
        <v>315</v>
      </c>
      <c r="C561" t="str">
        <f>MID(A561,6,100)</f>
        <v>知立市</v>
      </c>
      <c r="D561">
        <f>VLOOKUP(C561,熊谷さんより!$E$5:$F$3231,2,)</f>
        <v>6</v>
      </c>
      <c r="E561">
        <f t="shared" si="8"/>
        <v>6</v>
      </c>
    </row>
    <row r="562" spans="1:5" x14ac:dyDescent="0.7">
      <c r="A562" t="s">
        <v>4583</v>
      </c>
      <c r="B562">
        <v>545</v>
      </c>
      <c r="C562" t="str">
        <f>MID(A562,6,100)</f>
        <v>尾張旭市</v>
      </c>
      <c r="D562">
        <f>VLOOKUP(C562,熊谷さんより!$E$5:$F$3231,2,)</f>
        <v>6</v>
      </c>
      <c r="E562">
        <f t="shared" si="8"/>
        <v>6</v>
      </c>
    </row>
    <row r="563" spans="1:5" x14ac:dyDescent="0.7">
      <c r="A563" t="s">
        <v>4584</v>
      </c>
      <c r="B563">
        <v>329</v>
      </c>
      <c r="C563" t="str">
        <f>MID(A563,6,100)</f>
        <v>高浜市</v>
      </c>
      <c r="D563">
        <f>VLOOKUP(C563,熊谷さんより!$E$5:$F$3231,2,)</f>
        <v>6</v>
      </c>
      <c r="E563">
        <f t="shared" si="8"/>
        <v>6</v>
      </c>
    </row>
    <row r="564" spans="1:5" x14ac:dyDescent="0.7">
      <c r="A564" t="s">
        <v>4585</v>
      </c>
      <c r="B564">
        <v>215</v>
      </c>
      <c r="C564" t="str">
        <f>MID(A564,6,100)</f>
        <v>岩倉市</v>
      </c>
      <c r="D564">
        <f>VLOOKUP(C564,熊谷さんより!$E$5:$F$3231,2,)</f>
        <v>6</v>
      </c>
      <c r="E564">
        <f t="shared" si="8"/>
        <v>6</v>
      </c>
    </row>
    <row r="565" spans="1:5" x14ac:dyDescent="0.7">
      <c r="A565" t="s">
        <v>4586</v>
      </c>
      <c r="B565">
        <v>324</v>
      </c>
      <c r="C565" t="str">
        <f>MID(A565,6,100)</f>
        <v>豊明市</v>
      </c>
      <c r="D565">
        <f>VLOOKUP(C565,熊谷さんより!$E$5:$F$3231,2,)</f>
        <v>6</v>
      </c>
      <c r="E565">
        <f t="shared" si="8"/>
        <v>6</v>
      </c>
    </row>
    <row r="566" spans="1:5" x14ac:dyDescent="0.7">
      <c r="A566" t="s">
        <v>4587</v>
      </c>
      <c r="B566">
        <v>450</v>
      </c>
      <c r="C566" t="str">
        <f>MID(A566,6,100)</f>
        <v>日進市</v>
      </c>
      <c r="D566">
        <f>VLOOKUP(C566,熊谷さんより!$E$5:$F$3231,2,)</f>
        <v>6</v>
      </c>
      <c r="E566">
        <f t="shared" si="8"/>
        <v>6</v>
      </c>
    </row>
    <row r="567" spans="1:5" x14ac:dyDescent="0.7">
      <c r="A567" t="s">
        <v>4588</v>
      </c>
      <c r="B567">
        <v>202</v>
      </c>
      <c r="C567" t="str">
        <f>MID(A567,6,100)</f>
        <v>田原市</v>
      </c>
      <c r="D567" t="e">
        <f>VLOOKUP(C567,熊谷さんより!$E$5:$F$3231,2,)</f>
        <v>#N/A</v>
      </c>
      <c r="E567" t="e">
        <f t="shared" si="8"/>
        <v>#N/A</v>
      </c>
    </row>
    <row r="568" spans="1:5" x14ac:dyDescent="0.7">
      <c r="A568" t="s">
        <v>4589</v>
      </c>
      <c r="B568">
        <v>299</v>
      </c>
      <c r="C568" t="str">
        <f>MID(A568,6,100)</f>
        <v>愛西市</v>
      </c>
      <c r="D568" t="e">
        <f>VLOOKUP(C568,熊谷さんより!$E$5:$F$3231,2,)</f>
        <v>#N/A</v>
      </c>
      <c r="E568" t="e">
        <f t="shared" si="8"/>
        <v>#N/A</v>
      </c>
    </row>
    <row r="569" spans="1:5" x14ac:dyDescent="0.7">
      <c r="A569" t="s">
        <v>4590</v>
      </c>
      <c r="B569">
        <v>448</v>
      </c>
      <c r="C569" t="str">
        <f>MID(A569,6,100)</f>
        <v>清須市</v>
      </c>
      <c r="D569" t="e">
        <f>VLOOKUP(C569,熊谷さんより!$E$5:$F$3231,2,)</f>
        <v>#N/A</v>
      </c>
      <c r="E569" t="e">
        <f t="shared" si="8"/>
        <v>#N/A</v>
      </c>
    </row>
    <row r="570" spans="1:5" x14ac:dyDescent="0.7">
      <c r="A570" t="s">
        <v>4591</v>
      </c>
      <c r="B570">
        <v>487</v>
      </c>
      <c r="C570" t="str">
        <f>MID(A570,6,100)</f>
        <v>北名古屋市</v>
      </c>
      <c r="D570" t="e">
        <f>VLOOKUP(C570,熊谷さんより!$E$5:$F$3231,2,)</f>
        <v>#N/A</v>
      </c>
      <c r="E570" t="e">
        <f t="shared" si="8"/>
        <v>#N/A</v>
      </c>
    </row>
    <row r="571" spans="1:5" x14ac:dyDescent="0.7">
      <c r="A571" t="s">
        <v>4592</v>
      </c>
      <c r="B571">
        <v>250</v>
      </c>
      <c r="C571" t="str">
        <f>MID(A571,6,100)</f>
        <v>弥富市</v>
      </c>
      <c r="D571" t="e">
        <f>VLOOKUP(C571,熊谷さんより!$E$5:$F$3231,2,)</f>
        <v>#N/A</v>
      </c>
      <c r="E571" t="e">
        <f t="shared" si="8"/>
        <v>#N/A</v>
      </c>
    </row>
    <row r="572" spans="1:5" x14ac:dyDescent="0.7">
      <c r="A572" t="s">
        <v>4593</v>
      </c>
      <c r="B572">
        <v>239</v>
      </c>
      <c r="C572" t="str">
        <f>MID(A572,6,100)</f>
        <v>みよし市</v>
      </c>
      <c r="D572" t="e">
        <f>VLOOKUP(C572,熊谷さんより!$E$5:$F$3231,2,)</f>
        <v>#N/A</v>
      </c>
      <c r="E572" t="e">
        <f t="shared" si="8"/>
        <v>#N/A</v>
      </c>
    </row>
    <row r="573" spans="1:5" x14ac:dyDescent="0.7">
      <c r="A573" t="s">
        <v>4594</v>
      </c>
      <c r="B573">
        <v>468</v>
      </c>
      <c r="C573" t="str">
        <f>MID(A573,6,100)</f>
        <v>あま市</v>
      </c>
      <c r="D573" t="e">
        <f>VLOOKUP(C573,熊谷さんより!$E$5:$F$3231,2,)</f>
        <v>#N/A</v>
      </c>
      <c r="E573" t="e">
        <f t="shared" si="8"/>
        <v>#N/A</v>
      </c>
    </row>
    <row r="574" spans="1:5" x14ac:dyDescent="0.7">
      <c r="A574" t="s">
        <v>4595</v>
      </c>
      <c r="B574">
        <v>357</v>
      </c>
      <c r="C574" t="str">
        <f>MID(A574,6,100)</f>
        <v>長久手市</v>
      </c>
      <c r="D574" t="e">
        <f>VLOOKUP(C574,熊谷さんより!$E$5:$F$3231,2,)</f>
        <v>#N/A</v>
      </c>
      <c r="E574" t="e">
        <f t="shared" si="8"/>
        <v>#N/A</v>
      </c>
    </row>
    <row r="575" spans="1:5" x14ac:dyDescent="0.7">
      <c r="A575" t="s">
        <v>4596</v>
      </c>
      <c r="B575">
        <v>1018</v>
      </c>
      <c r="C575" t="str">
        <f>MID(A575,6,100)</f>
        <v>津市</v>
      </c>
      <c r="D575">
        <f>VLOOKUP(C575,熊谷さんより!$E$5:$F$3231,2,)</f>
        <v>6</v>
      </c>
      <c r="E575">
        <f t="shared" si="8"/>
        <v>6</v>
      </c>
    </row>
    <row r="576" spans="1:5" x14ac:dyDescent="0.7">
      <c r="A576" t="s">
        <v>4597</v>
      </c>
      <c r="B576">
        <v>1195</v>
      </c>
      <c r="C576" t="str">
        <f>MID(A576,6,100)</f>
        <v>四日市市</v>
      </c>
      <c r="D576">
        <f>VLOOKUP(C576,熊谷さんより!$E$5:$F$3231,2,)</f>
        <v>6</v>
      </c>
      <c r="E576">
        <f t="shared" si="8"/>
        <v>6</v>
      </c>
    </row>
    <row r="577" spans="1:5" x14ac:dyDescent="0.7">
      <c r="A577" t="s">
        <v>4598</v>
      </c>
      <c r="B577">
        <v>446</v>
      </c>
      <c r="C577" t="str">
        <f>MID(A577,6,100)</f>
        <v>伊勢市</v>
      </c>
      <c r="D577">
        <f>VLOOKUP(C577,熊谷さんより!$E$5:$F$3231,2,)</f>
        <v>6</v>
      </c>
      <c r="E577">
        <f t="shared" si="8"/>
        <v>6</v>
      </c>
    </row>
    <row r="578" spans="1:5" x14ac:dyDescent="0.7">
      <c r="A578" t="s">
        <v>4599</v>
      </c>
      <c r="B578">
        <v>695</v>
      </c>
      <c r="C578" t="str">
        <f>MID(A578,6,100)</f>
        <v>松阪市</v>
      </c>
      <c r="D578">
        <f>VLOOKUP(C578,熊谷さんより!$E$5:$F$3231,2,)</f>
        <v>6</v>
      </c>
      <c r="E578">
        <f t="shared" si="8"/>
        <v>6</v>
      </c>
    </row>
    <row r="579" spans="1:5" x14ac:dyDescent="0.7">
      <c r="A579" t="s">
        <v>4600</v>
      </c>
      <c r="B579">
        <v>434</v>
      </c>
      <c r="C579" t="str">
        <f>MID(A579,6,100)</f>
        <v>桑名市</v>
      </c>
      <c r="D579">
        <f>VLOOKUP(C579,熊谷さんより!$E$5:$F$3231,2,)</f>
        <v>6</v>
      </c>
      <c r="E579">
        <f t="shared" ref="E579:E642" si="9">D579</f>
        <v>6</v>
      </c>
    </row>
    <row r="580" spans="1:5" x14ac:dyDescent="0.7">
      <c r="A580" t="s">
        <v>4601</v>
      </c>
      <c r="B580">
        <v>718</v>
      </c>
      <c r="C580" t="str">
        <f>MID(A580,6,100)</f>
        <v>鈴鹿市</v>
      </c>
      <c r="D580">
        <f>VLOOKUP(C580,熊谷さんより!$E$5:$F$3231,2,)</f>
        <v>6</v>
      </c>
      <c r="E580">
        <f t="shared" si="9"/>
        <v>6</v>
      </c>
    </row>
    <row r="581" spans="1:5" x14ac:dyDescent="0.7">
      <c r="A581" t="s">
        <v>4602</v>
      </c>
      <c r="B581">
        <v>215</v>
      </c>
      <c r="C581" t="str">
        <f>MID(A581,6,100)</f>
        <v>名張市</v>
      </c>
      <c r="D581">
        <f>VLOOKUP(C581,熊谷さんより!$E$5:$F$3231,2,)</f>
        <v>5</v>
      </c>
      <c r="E581">
        <f t="shared" si="9"/>
        <v>5</v>
      </c>
    </row>
    <row r="582" spans="1:5" x14ac:dyDescent="0.7">
      <c r="A582" t="s">
        <v>4603</v>
      </c>
      <c r="B582">
        <v>31</v>
      </c>
      <c r="C582" t="str">
        <f>MID(A582,6,100)</f>
        <v>尾鷲市</v>
      </c>
      <c r="D582">
        <f>VLOOKUP(C582,熊谷さんより!$E$5:$F$3231,2,)</f>
        <v>7</v>
      </c>
      <c r="E582">
        <f t="shared" si="9"/>
        <v>7</v>
      </c>
    </row>
    <row r="583" spans="1:5" x14ac:dyDescent="0.7">
      <c r="A583" t="s">
        <v>4604</v>
      </c>
      <c r="B583">
        <v>204</v>
      </c>
      <c r="C583" t="str">
        <f>MID(A583,6,100)</f>
        <v>亀山市</v>
      </c>
      <c r="D583">
        <f>VLOOKUP(C583,熊谷さんより!$E$5:$F$3231,2,)</f>
        <v>6</v>
      </c>
      <c r="E583">
        <f t="shared" si="9"/>
        <v>6</v>
      </c>
    </row>
    <row r="584" spans="1:5" x14ac:dyDescent="0.7">
      <c r="A584" t="s">
        <v>4605</v>
      </c>
      <c r="B584">
        <v>39</v>
      </c>
      <c r="C584" t="str">
        <f>MID(A584,6,100)</f>
        <v>鳥羽市</v>
      </c>
      <c r="D584">
        <f>VLOOKUP(C584,熊谷さんより!$E$5:$F$3231,2,)</f>
        <v>6</v>
      </c>
      <c r="E584">
        <f t="shared" si="9"/>
        <v>6</v>
      </c>
    </row>
    <row r="585" spans="1:5" x14ac:dyDescent="0.7">
      <c r="A585" t="s">
        <v>4606</v>
      </c>
      <c r="B585">
        <v>32</v>
      </c>
      <c r="C585" t="str">
        <f>MID(A585,6,100)</f>
        <v>熊野市</v>
      </c>
      <c r="D585">
        <f>VLOOKUP(C585,熊谷さんより!$E$5:$F$3231,2,)</f>
        <v>7</v>
      </c>
      <c r="E585">
        <f t="shared" si="9"/>
        <v>7</v>
      </c>
    </row>
    <row r="586" spans="1:5" x14ac:dyDescent="0.7">
      <c r="A586" t="s">
        <v>4607</v>
      </c>
      <c r="B586">
        <v>201</v>
      </c>
      <c r="C586" t="str">
        <f>MID(A586,6,100)</f>
        <v>いなべ市</v>
      </c>
      <c r="D586" t="e">
        <f>VLOOKUP(C586,熊谷さんより!$E$5:$F$3231,2,)</f>
        <v>#N/A</v>
      </c>
      <c r="E586" t="e">
        <f t="shared" si="9"/>
        <v>#N/A</v>
      </c>
    </row>
    <row r="587" spans="1:5" x14ac:dyDescent="0.7">
      <c r="A587" t="s">
        <v>4608</v>
      </c>
      <c r="B587">
        <v>88</v>
      </c>
      <c r="C587" t="str">
        <f>MID(A587,6,100)</f>
        <v>志摩市</v>
      </c>
      <c r="D587" t="e">
        <f>VLOOKUP(C587,熊谷さんより!$E$5:$F$3231,2,)</f>
        <v>#N/A</v>
      </c>
      <c r="E587" t="e">
        <f t="shared" si="9"/>
        <v>#N/A</v>
      </c>
    </row>
    <row r="588" spans="1:5" x14ac:dyDescent="0.7">
      <c r="A588" t="s">
        <v>4609</v>
      </c>
      <c r="B588">
        <v>214</v>
      </c>
      <c r="C588" t="str">
        <f>MID(A588,6,100)</f>
        <v>伊賀市</v>
      </c>
      <c r="D588" t="e">
        <f>VLOOKUP(C588,熊谷さんより!$E$5:$F$3231,2,)</f>
        <v>#N/A</v>
      </c>
      <c r="E588" t="e">
        <f t="shared" si="9"/>
        <v>#N/A</v>
      </c>
    </row>
    <row r="589" spans="1:5" x14ac:dyDescent="0.7">
      <c r="A589" t="s">
        <v>4610</v>
      </c>
      <c r="B589">
        <v>1484</v>
      </c>
      <c r="C589" t="str">
        <f>MID(A589,6,100)</f>
        <v>大津市</v>
      </c>
      <c r="D589">
        <f>VLOOKUP(C589,熊谷さんより!$E$5:$F$3231,2,)</f>
        <v>6</v>
      </c>
      <c r="E589">
        <f t="shared" si="9"/>
        <v>6</v>
      </c>
    </row>
    <row r="590" spans="1:5" x14ac:dyDescent="0.7">
      <c r="A590" t="s">
        <v>4611</v>
      </c>
      <c r="B590">
        <v>456</v>
      </c>
      <c r="C590" t="str">
        <f>MID(A590,6,100)</f>
        <v>彦根市</v>
      </c>
      <c r="D590">
        <f>VLOOKUP(C590,熊谷さんより!$E$5:$F$3231,2,)</f>
        <v>5</v>
      </c>
      <c r="E590">
        <f t="shared" si="9"/>
        <v>5</v>
      </c>
    </row>
    <row r="591" spans="1:5" x14ac:dyDescent="0.7">
      <c r="A591" t="s">
        <v>4612</v>
      </c>
      <c r="B591">
        <v>441</v>
      </c>
      <c r="C591" t="str">
        <f>MID(A591,6,100)</f>
        <v>長浜市</v>
      </c>
      <c r="D591">
        <f>VLOOKUP(C591,熊谷さんより!$E$5:$F$3231,2,)</f>
        <v>5</v>
      </c>
      <c r="E591">
        <f t="shared" si="9"/>
        <v>5</v>
      </c>
    </row>
    <row r="592" spans="1:5" x14ac:dyDescent="0.7">
      <c r="A592" t="s">
        <v>4613</v>
      </c>
      <c r="B592">
        <v>360</v>
      </c>
      <c r="C592" t="str">
        <f>MID(A592,6,100)</f>
        <v>近江八幡市</v>
      </c>
      <c r="D592">
        <f>VLOOKUP(C592,熊谷さんより!$E$5:$F$3231,2,)</f>
        <v>5</v>
      </c>
      <c r="E592">
        <f t="shared" si="9"/>
        <v>5</v>
      </c>
    </row>
    <row r="593" spans="1:5" x14ac:dyDescent="0.7">
      <c r="A593" t="s">
        <v>4614</v>
      </c>
      <c r="B593">
        <v>535</v>
      </c>
      <c r="C593" t="str">
        <f>MID(A593,6,100)</f>
        <v>草津市</v>
      </c>
      <c r="D593">
        <f>VLOOKUP(C593,熊谷さんより!$E$5:$F$3231,2,)</f>
        <v>5</v>
      </c>
      <c r="E593">
        <f t="shared" si="9"/>
        <v>5</v>
      </c>
    </row>
    <row r="594" spans="1:5" x14ac:dyDescent="0.7">
      <c r="A594" t="s">
        <v>4615</v>
      </c>
      <c r="B594">
        <v>369</v>
      </c>
      <c r="C594" t="str">
        <f>MID(A594,6,100)</f>
        <v>守山市</v>
      </c>
      <c r="D594">
        <f>VLOOKUP(C594,熊谷さんより!$E$5:$F$3231,2,)</f>
        <v>5</v>
      </c>
      <c r="E594">
        <f t="shared" si="9"/>
        <v>5</v>
      </c>
    </row>
    <row r="595" spans="1:5" x14ac:dyDescent="0.7">
      <c r="A595" t="s">
        <v>4616</v>
      </c>
      <c r="B595">
        <v>359</v>
      </c>
      <c r="C595" t="str">
        <f>MID(A595,6,100)</f>
        <v>栗東市</v>
      </c>
      <c r="D595">
        <f>VLOOKUP(C595,熊谷さんより!$E$5:$F$3231,2,)</f>
        <v>5</v>
      </c>
      <c r="E595">
        <f t="shared" si="9"/>
        <v>5</v>
      </c>
    </row>
    <row r="596" spans="1:5" x14ac:dyDescent="0.7">
      <c r="A596" t="s">
        <v>4617</v>
      </c>
      <c r="B596">
        <v>370</v>
      </c>
      <c r="C596" t="str">
        <f>MID(A596,6,100)</f>
        <v>甲賀市</v>
      </c>
      <c r="D596" t="e">
        <f>VLOOKUP(C596,熊谷さんより!$E$5:$F$3231,2,)</f>
        <v>#N/A</v>
      </c>
      <c r="E596" t="e">
        <f t="shared" si="9"/>
        <v>#N/A</v>
      </c>
    </row>
    <row r="597" spans="1:5" x14ac:dyDescent="0.7">
      <c r="A597" t="s">
        <v>4618</v>
      </c>
      <c r="B597">
        <v>177</v>
      </c>
      <c r="C597" t="str">
        <f>MID(A597,6,100)</f>
        <v>野洲市</v>
      </c>
      <c r="D597" t="e">
        <f>VLOOKUP(C597,熊谷さんより!$E$5:$F$3231,2,)</f>
        <v>#N/A</v>
      </c>
      <c r="E597" t="e">
        <f t="shared" si="9"/>
        <v>#N/A</v>
      </c>
    </row>
    <row r="598" spans="1:5" x14ac:dyDescent="0.7">
      <c r="A598" t="s">
        <v>4619</v>
      </c>
      <c r="B598">
        <v>219</v>
      </c>
      <c r="C598" t="str">
        <f>MID(A598,6,100)</f>
        <v>湖南市</v>
      </c>
      <c r="D598" t="e">
        <f>VLOOKUP(C598,熊谷さんより!$E$5:$F$3231,2,)</f>
        <v>#N/A</v>
      </c>
      <c r="E598" t="e">
        <f t="shared" si="9"/>
        <v>#N/A</v>
      </c>
    </row>
    <row r="599" spans="1:5" x14ac:dyDescent="0.7">
      <c r="A599" t="s">
        <v>4620</v>
      </c>
      <c r="B599">
        <v>133</v>
      </c>
      <c r="C599" t="str">
        <f>MID(A599,6,100)</f>
        <v>高島市</v>
      </c>
      <c r="D599" t="e">
        <f>VLOOKUP(C599,熊谷さんより!$E$5:$F$3231,2,)</f>
        <v>#N/A</v>
      </c>
      <c r="E599" t="e">
        <f t="shared" si="9"/>
        <v>#N/A</v>
      </c>
    </row>
    <row r="600" spans="1:5" x14ac:dyDescent="0.7">
      <c r="A600" t="s">
        <v>4621</v>
      </c>
      <c r="B600">
        <v>336</v>
      </c>
      <c r="C600" t="str">
        <f>MID(A600,6,100)</f>
        <v>東近江市</v>
      </c>
      <c r="D600" t="e">
        <f>VLOOKUP(C600,熊谷さんより!$E$5:$F$3231,2,)</f>
        <v>#N/A</v>
      </c>
      <c r="E600" t="e">
        <f t="shared" si="9"/>
        <v>#N/A</v>
      </c>
    </row>
    <row r="601" spans="1:5" x14ac:dyDescent="0.7">
      <c r="A601" t="s">
        <v>4622</v>
      </c>
      <c r="B601">
        <v>104</v>
      </c>
      <c r="C601" t="str">
        <f>MID(A601,6,100)</f>
        <v>米原市</v>
      </c>
      <c r="D601" t="e">
        <f>VLOOKUP(C601,熊谷さんより!$E$5:$F$3231,2,)</f>
        <v>#N/A</v>
      </c>
      <c r="E601" t="e">
        <f t="shared" si="9"/>
        <v>#N/A</v>
      </c>
    </row>
    <row r="602" spans="1:5" x14ac:dyDescent="0.7">
      <c r="A602" t="s">
        <v>4623</v>
      </c>
      <c r="B602">
        <v>3246</v>
      </c>
      <c r="C602" t="str">
        <f>MID(A602,6,100)</f>
        <v>京都市</v>
      </c>
      <c r="D602">
        <f>VLOOKUP(C602,熊谷さんより!$E$5:$F$3231,2,)</f>
        <v>6</v>
      </c>
      <c r="E602">
        <f t="shared" si="9"/>
        <v>6</v>
      </c>
    </row>
    <row r="603" spans="1:5" x14ac:dyDescent="0.7">
      <c r="A603" t="s">
        <v>4624</v>
      </c>
      <c r="B603">
        <v>415</v>
      </c>
      <c r="C603" t="str">
        <f>MID(A603,6,100)</f>
        <v>北区</v>
      </c>
      <c r="D603" t="e">
        <f>VLOOKUP(C603,熊谷さんより!$E$5:$F$3231,2,)</f>
        <v>#N/A</v>
      </c>
      <c r="E603" t="e">
        <f t="shared" si="9"/>
        <v>#N/A</v>
      </c>
    </row>
    <row r="604" spans="1:5" x14ac:dyDescent="0.7">
      <c r="A604" t="s">
        <v>4625</v>
      </c>
      <c r="B604">
        <v>150</v>
      </c>
      <c r="C604" t="str">
        <f>MID(A604,6,100)</f>
        <v>上京区</v>
      </c>
      <c r="D604" t="e">
        <f>VLOOKUP(C604,熊谷さんより!$E$5:$F$3231,2,)</f>
        <v>#N/A</v>
      </c>
      <c r="E604" t="e">
        <f t="shared" si="9"/>
        <v>#N/A</v>
      </c>
    </row>
    <row r="605" spans="1:5" x14ac:dyDescent="0.7">
      <c r="A605" t="s">
        <v>4626</v>
      </c>
      <c r="B605">
        <v>384</v>
      </c>
      <c r="C605" t="str">
        <f>MID(A605,6,100)</f>
        <v>左京区</v>
      </c>
      <c r="D605" t="e">
        <f>VLOOKUP(C605,熊谷さんより!$E$5:$F$3231,2,)</f>
        <v>#N/A</v>
      </c>
      <c r="E605" t="e">
        <f t="shared" si="9"/>
        <v>#N/A</v>
      </c>
    </row>
    <row r="606" spans="1:5" x14ac:dyDescent="0.7">
      <c r="A606" t="s">
        <v>4627</v>
      </c>
      <c r="B606">
        <v>117</v>
      </c>
      <c r="C606" t="str">
        <f>MID(A606,6,100)</f>
        <v>中京区</v>
      </c>
      <c r="D606" t="e">
        <f>VLOOKUP(C606,熊谷さんより!$E$5:$F$3231,2,)</f>
        <v>#N/A</v>
      </c>
      <c r="E606" t="e">
        <f t="shared" si="9"/>
        <v>#N/A</v>
      </c>
    </row>
    <row r="607" spans="1:5" x14ac:dyDescent="0.7">
      <c r="A607" t="s">
        <v>4628</v>
      </c>
      <c r="B607">
        <v>43</v>
      </c>
      <c r="C607" t="str">
        <f>MID(A607,6,100)</f>
        <v>東山区</v>
      </c>
      <c r="D607" t="e">
        <f>VLOOKUP(C607,熊谷さんより!$E$5:$F$3231,2,)</f>
        <v>#N/A</v>
      </c>
      <c r="E607" t="e">
        <f t="shared" si="9"/>
        <v>#N/A</v>
      </c>
    </row>
    <row r="608" spans="1:5" x14ac:dyDescent="0.7">
      <c r="A608" t="s">
        <v>4629</v>
      </c>
      <c r="B608">
        <v>96</v>
      </c>
      <c r="C608" t="str">
        <f>MID(A608,6,100)</f>
        <v>下京区</v>
      </c>
      <c r="D608" t="e">
        <f>VLOOKUP(C608,熊谷さんより!$E$5:$F$3231,2,)</f>
        <v>#N/A</v>
      </c>
      <c r="E608" t="e">
        <f t="shared" si="9"/>
        <v>#N/A</v>
      </c>
    </row>
    <row r="609" spans="1:5" x14ac:dyDescent="0.7">
      <c r="A609" t="s">
        <v>4630</v>
      </c>
      <c r="B609">
        <v>241</v>
      </c>
      <c r="C609" t="str">
        <f>MID(A609,6,100)</f>
        <v>南区</v>
      </c>
      <c r="D609" t="e">
        <f>VLOOKUP(C609,熊谷さんより!$E$5:$F$3231,2,)</f>
        <v>#N/A</v>
      </c>
      <c r="E609" t="e">
        <f t="shared" si="9"/>
        <v>#N/A</v>
      </c>
    </row>
    <row r="610" spans="1:5" x14ac:dyDescent="0.7">
      <c r="A610" t="s">
        <v>4631</v>
      </c>
      <c r="B610">
        <v>507</v>
      </c>
      <c r="C610" t="str">
        <f>MID(A610,6,100)</f>
        <v>右京区</v>
      </c>
      <c r="D610" t="e">
        <f>VLOOKUP(C610,熊谷さんより!$E$5:$F$3231,2,)</f>
        <v>#N/A</v>
      </c>
      <c r="E610" t="e">
        <f t="shared" si="9"/>
        <v>#N/A</v>
      </c>
    </row>
    <row r="611" spans="1:5" x14ac:dyDescent="0.7">
      <c r="A611" t="s">
        <v>4632</v>
      </c>
      <c r="B611">
        <v>612</v>
      </c>
      <c r="C611" t="str">
        <f>MID(A611,6,100)</f>
        <v>伏見区</v>
      </c>
      <c r="D611" t="e">
        <f>VLOOKUP(C611,熊谷さんより!$E$5:$F$3231,2,)</f>
        <v>#N/A</v>
      </c>
      <c r="E611" t="e">
        <f t="shared" si="9"/>
        <v>#N/A</v>
      </c>
    </row>
    <row r="612" spans="1:5" x14ac:dyDescent="0.7">
      <c r="A612" t="s">
        <v>4633</v>
      </c>
      <c r="B612">
        <v>258</v>
      </c>
      <c r="C612" t="str">
        <f>MID(A612,6,100)</f>
        <v>山科区</v>
      </c>
      <c r="D612" t="e">
        <f>VLOOKUP(C612,熊谷さんより!$E$5:$F$3231,2,)</f>
        <v>#N/A</v>
      </c>
      <c r="E612" t="e">
        <f t="shared" si="9"/>
        <v>#N/A</v>
      </c>
    </row>
    <row r="613" spans="1:5" x14ac:dyDescent="0.7">
      <c r="A613" t="s">
        <v>4634</v>
      </c>
      <c r="B613">
        <v>423</v>
      </c>
      <c r="C613" t="str">
        <f>MID(A613,6,100)</f>
        <v>西京区</v>
      </c>
      <c r="D613" t="e">
        <f>VLOOKUP(C613,熊谷さんより!$E$5:$F$3231,2,)</f>
        <v>#N/A</v>
      </c>
      <c r="E613" t="e">
        <f t="shared" si="9"/>
        <v>#N/A</v>
      </c>
    </row>
    <row r="614" spans="1:5" x14ac:dyDescent="0.7">
      <c r="A614" t="s">
        <v>4635</v>
      </c>
      <c r="B614">
        <v>283</v>
      </c>
      <c r="C614" t="str">
        <f>MID(A614,6,100)</f>
        <v>福知山市</v>
      </c>
      <c r="D614">
        <f>VLOOKUP(C614,熊谷さんより!$E$5:$F$3231,2,)</f>
        <v>5</v>
      </c>
      <c r="E614">
        <f t="shared" si="9"/>
        <v>5</v>
      </c>
    </row>
    <row r="615" spans="1:5" x14ac:dyDescent="0.7">
      <c r="A615" t="s">
        <v>4636</v>
      </c>
      <c r="B615">
        <v>223</v>
      </c>
      <c r="C615" t="str">
        <f>MID(A615,6,100)</f>
        <v>舞鶴市</v>
      </c>
      <c r="D615">
        <f>VLOOKUP(C615,熊谷さんより!$E$5:$F$3231,2,)</f>
        <v>5</v>
      </c>
      <c r="E615">
        <f t="shared" si="9"/>
        <v>5</v>
      </c>
    </row>
    <row r="616" spans="1:5" x14ac:dyDescent="0.7">
      <c r="A616" t="s">
        <v>4637</v>
      </c>
      <c r="B616">
        <v>103</v>
      </c>
      <c r="C616" t="str">
        <f>MID(A616,6,100)</f>
        <v>綾部市</v>
      </c>
      <c r="D616">
        <f>VLOOKUP(C616,熊谷さんより!$E$5:$F$3231,2,)</f>
        <v>5</v>
      </c>
      <c r="E616">
        <f t="shared" si="9"/>
        <v>5</v>
      </c>
    </row>
    <row r="617" spans="1:5" x14ac:dyDescent="0.7">
      <c r="A617" t="s">
        <v>4638</v>
      </c>
      <c r="B617">
        <v>536</v>
      </c>
      <c r="C617" t="str">
        <f>MID(A617,6,100)</f>
        <v>宇治市</v>
      </c>
      <c r="D617">
        <f>VLOOKUP(C617,熊谷さんより!$E$5:$F$3231,2,)</f>
        <v>6</v>
      </c>
      <c r="E617">
        <f t="shared" si="9"/>
        <v>6</v>
      </c>
    </row>
    <row r="618" spans="1:5" x14ac:dyDescent="0.7">
      <c r="A618" t="s">
        <v>4639</v>
      </c>
      <c r="B618">
        <v>31</v>
      </c>
      <c r="C618" t="str">
        <f>MID(A618,6,100)</f>
        <v>宮津市</v>
      </c>
      <c r="D618">
        <f>VLOOKUP(C618,熊谷さんより!$E$5:$F$3231,2,)</f>
        <v>5</v>
      </c>
      <c r="E618">
        <f t="shared" si="9"/>
        <v>5</v>
      </c>
    </row>
    <row r="619" spans="1:5" x14ac:dyDescent="0.7">
      <c r="A619" t="s">
        <v>4640</v>
      </c>
      <c r="B619">
        <v>342</v>
      </c>
      <c r="C619" t="str">
        <f>MID(A619,6,100)</f>
        <v>亀岡市</v>
      </c>
      <c r="D619">
        <f>VLOOKUP(C619,熊谷さんより!$E$5:$F$3231,2,)</f>
        <v>5</v>
      </c>
      <c r="E619">
        <f t="shared" si="9"/>
        <v>5</v>
      </c>
    </row>
    <row r="620" spans="1:5" x14ac:dyDescent="0.7">
      <c r="A620" t="s">
        <v>4641</v>
      </c>
      <c r="B620">
        <v>265</v>
      </c>
      <c r="C620" t="str">
        <f>MID(A620,6,100)</f>
        <v>城陽市</v>
      </c>
      <c r="D620">
        <f>VLOOKUP(C620,熊谷さんより!$E$5:$F$3231,2,)</f>
        <v>5</v>
      </c>
      <c r="E620">
        <f t="shared" si="9"/>
        <v>5</v>
      </c>
    </row>
    <row r="621" spans="1:5" x14ac:dyDescent="0.7">
      <c r="A621" t="s">
        <v>4642</v>
      </c>
      <c r="B621">
        <v>229</v>
      </c>
      <c r="C621" t="str">
        <f>MID(A621,6,100)</f>
        <v>向日市</v>
      </c>
      <c r="D621">
        <f>VLOOKUP(C621,熊谷さんより!$E$5:$F$3231,2,)</f>
        <v>6</v>
      </c>
      <c r="E621">
        <f t="shared" si="9"/>
        <v>6</v>
      </c>
    </row>
    <row r="622" spans="1:5" x14ac:dyDescent="0.7">
      <c r="A622" t="s">
        <v>4643</v>
      </c>
      <c r="B622">
        <v>318</v>
      </c>
      <c r="C622" t="str">
        <f>MID(A622,6,100)</f>
        <v>長岡京市</v>
      </c>
      <c r="D622">
        <f>VLOOKUP(C622,熊谷さんより!$E$5:$F$3231,2,)</f>
        <v>6</v>
      </c>
      <c r="E622">
        <f t="shared" si="9"/>
        <v>6</v>
      </c>
    </row>
    <row r="623" spans="1:5" x14ac:dyDescent="0.7">
      <c r="A623" t="s">
        <v>4644</v>
      </c>
      <c r="B623">
        <v>197</v>
      </c>
      <c r="C623" t="str">
        <f>MID(A623,6,100)</f>
        <v>八幡市</v>
      </c>
      <c r="D623">
        <f>VLOOKUP(C623,熊谷さんより!$E$5:$F$3231,2,)</f>
        <v>5</v>
      </c>
      <c r="E623">
        <f t="shared" si="9"/>
        <v>5</v>
      </c>
    </row>
    <row r="624" spans="1:5" x14ac:dyDescent="0.7">
      <c r="A624" t="s">
        <v>4645</v>
      </c>
      <c r="B624">
        <v>335</v>
      </c>
      <c r="C624" t="str">
        <f>MID(A624,6,100)</f>
        <v>京田辺市</v>
      </c>
      <c r="D624">
        <f>VLOOKUP(C624,熊谷さんより!$E$5:$F$3231,2,)</f>
        <v>5</v>
      </c>
      <c r="E624">
        <f t="shared" si="9"/>
        <v>5</v>
      </c>
    </row>
    <row r="625" spans="1:5" x14ac:dyDescent="0.7">
      <c r="A625" t="s">
        <v>4646</v>
      </c>
      <c r="B625">
        <v>133</v>
      </c>
      <c r="C625" t="str">
        <f>MID(A625,6,100)</f>
        <v>京丹後市</v>
      </c>
      <c r="D625" t="e">
        <f>VLOOKUP(C625,熊谷さんより!$E$5:$F$3231,2,)</f>
        <v>#N/A</v>
      </c>
      <c r="E625" t="e">
        <f t="shared" si="9"/>
        <v>#N/A</v>
      </c>
    </row>
    <row r="626" spans="1:5" x14ac:dyDescent="0.7">
      <c r="A626" t="s">
        <v>4647</v>
      </c>
      <c r="B626">
        <v>92</v>
      </c>
      <c r="C626" t="str">
        <f>MID(A626,6,100)</f>
        <v>南丹市</v>
      </c>
      <c r="D626" t="e">
        <f>VLOOKUP(C626,熊谷さんより!$E$5:$F$3231,2,)</f>
        <v>#N/A</v>
      </c>
      <c r="E626" t="e">
        <f t="shared" si="9"/>
        <v>#N/A</v>
      </c>
    </row>
    <row r="627" spans="1:5" x14ac:dyDescent="0.7">
      <c r="A627" t="s">
        <v>4648</v>
      </c>
      <c r="B627">
        <v>561</v>
      </c>
      <c r="C627" t="str">
        <f>MID(A627,6,100)</f>
        <v>木津川市</v>
      </c>
      <c r="D627" t="e">
        <f>VLOOKUP(C627,熊谷さんより!$E$5:$F$3231,2,)</f>
        <v>#N/A</v>
      </c>
      <c r="E627" t="e">
        <f t="shared" si="9"/>
        <v>#N/A</v>
      </c>
    </row>
    <row r="628" spans="1:5" x14ac:dyDescent="0.7">
      <c r="A628" t="s">
        <v>4649</v>
      </c>
      <c r="B628">
        <v>3970</v>
      </c>
      <c r="C628" t="str">
        <f>MID(A628,6,100)</f>
        <v>大阪市</v>
      </c>
      <c r="D628">
        <f>VLOOKUP(C628,熊谷さんより!$E$5:$F$3231,2,)</f>
        <v>6</v>
      </c>
      <c r="E628">
        <f t="shared" si="9"/>
        <v>6</v>
      </c>
    </row>
    <row r="629" spans="1:5" x14ac:dyDescent="0.7">
      <c r="A629" t="s">
        <v>4650</v>
      </c>
      <c r="B629">
        <v>114</v>
      </c>
      <c r="C629" t="str">
        <f>MID(A629,6,100)</f>
        <v>都島区</v>
      </c>
      <c r="D629" t="e">
        <f>VLOOKUP(C629,熊谷さんより!$E$5:$F$3231,2,)</f>
        <v>#N/A</v>
      </c>
      <c r="E629" t="e">
        <f t="shared" si="9"/>
        <v>#N/A</v>
      </c>
    </row>
    <row r="630" spans="1:5" x14ac:dyDescent="0.7">
      <c r="A630" t="s">
        <v>4651</v>
      </c>
      <c r="B630">
        <v>64</v>
      </c>
      <c r="C630" t="str">
        <f>MID(A630,6,100)</f>
        <v>福島区</v>
      </c>
      <c r="D630" t="e">
        <f>VLOOKUP(C630,熊谷さんより!$E$5:$F$3231,2,)</f>
        <v>#N/A</v>
      </c>
      <c r="E630" t="e">
        <f t="shared" si="9"/>
        <v>#N/A</v>
      </c>
    </row>
    <row r="631" spans="1:5" x14ac:dyDescent="0.7">
      <c r="A631" t="s">
        <v>4652</v>
      </c>
      <c r="B631">
        <v>92</v>
      </c>
      <c r="C631" t="str">
        <f>MID(A631,6,100)</f>
        <v>此花区</v>
      </c>
      <c r="D631" t="e">
        <f>VLOOKUP(C631,熊谷さんより!$E$5:$F$3231,2,)</f>
        <v>#N/A</v>
      </c>
      <c r="E631" t="e">
        <f t="shared" si="9"/>
        <v>#N/A</v>
      </c>
    </row>
    <row r="632" spans="1:5" x14ac:dyDescent="0.7">
      <c r="A632" t="s">
        <v>4653</v>
      </c>
      <c r="B632">
        <v>23</v>
      </c>
      <c r="C632" t="str">
        <f>MID(A632,6,100)</f>
        <v>西区</v>
      </c>
      <c r="D632" t="e">
        <f>VLOOKUP(C632,熊谷さんより!$E$5:$F$3231,2,)</f>
        <v>#N/A</v>
      </c>
      <c r="E632" t="e">
        <f t="shared" si="9"/>
        <v>#N/A</v>
      </c>
    </row>
    <row r="633" spans="1:5" x14ac:dyDescent="0.7">
      <c r="A633" t="s">
        <v>4654</v>
      </c>
      <c r="B633">
        <v>92</v>
      </c>
      <c r="C633" t="str">
        <f>MID(A633,6,100)</f>
        <v>港区</v>
      </c>
      <c r="D633" t="e">
        <f>VLOOKUP(C633,熊谷さんより!$E$5:$F$3231,2,)</f>
        <v>#N/A</v>
      </c>
      <c r="E633" t="e">
        <f t="shared" si="9"/>
        <v>#N/A</v>
      </c>
    </row>
    <row r="634" spans="1:5" x14ac:dyDescent="0.7">
      <c r="A634" t="s">
        <v>4655</v>
      </c>
      <c r="B634">
        <v>94</v>
      </c>
      <c r="C634" t="str">
        <f>MID(A634,6,100)</f>
        <v>大正区</v>
      </c>
      <c r="D634" t="e">
        <f>VLOOKUP(C634,熊谷さんより!$E$5:$F$3231,2,)</f>
        <v>#N/A</v>
      </c>
      <c r="E634" t="e">
        <f t="shared" si="9"/>
        <v>#N/A</v>
      </c>
    </row>
    <row r="635" spans="1:5" x14ac:dyDescent="0.7">
      <c r="A635" t="s">
        <v>4656</v>
      </c>
      <c r="B635">
        <v>65</v>
      </c>
      <c r="C635" t="str">
        <f>MID(A635,6,100)</f>
        <v>天王寺区</v>
      </c>
      <c r="D635" t="e">
        <f>VLOOKUP(C635,熊谷さんより!$E$5:$F$3231,2,)</f>
        <v>#N/A</v>
      </c>
      <c r="E635" t="e">
        <f t="shared" si="9"/>
        <v>#N/A</v>
      </c>
    </row>
    <row r="636" spans="1:5" x14ac:dyDescent="0.7">
      <c r="A636" t="s">
        <v>4657</v>
      </c>
      <c r="B636">
        <v>58</v>
      </c>
      <c r="C636" t="str">
        <f>MID(A636,6,100)</f>
        <v>浪速区</v>
      </c>
      <c r="D636" t="e">
        <f>VLOOKUP(C636,熊谷さんより!$E$5:$F$3231,2,)</f>
        <v>#N/A</v>
      </c>
      <c r="E636" t="e">
        <f t="shared" si="9"/>
        <v>#N/A</v>
      </c>
    </row>
    <row r="637" spans="1:5" x14ac:dyDescent="0.7">
      <c r="A637" t="s">
        <v>4658</v>
      </c>
      <c r="B637">
        <v>151</v>
      </c>
      <c r="C637" t="str">
        <f>MID(A637,6,100)</f>
        <v>西淀川区</v>
      </c>
      <c r="D637" t="e">
        <f>VLOOKUP(C637,熊谷さんより!$E$5:$F$3231,2,)</f>
        <v>#N/A</v>
      </c>
      <c r="E637" t="e">
        <f t="shared" si="9"/>
        <v>#N/A</v>
      </c>
    </row>
    <row r="638" spans="1:5" x14ac:dyDescent="0.7">
      <c r="A638" t="s">
        <v>4659</v>
      </c>
      <c r="B638">
        <v>226</v>
      </c>
      <c r="C638" t="str">
        <f>MID(A638,6,100)</f>
        <v>東淀川区</v>
      </c>
      <c r="D638" t="e">
        <f>VLOOKUP(C638,熊谷さんより!$E$5:$F$3231,2,)</f>
        <v>#N/A</v>
      </c>
      <c r="E638" t="e">
        <f t="shared" si="9"/>
        <v>#N/A</v>
      </c>
    </row>
    <row r="639" spans="1:5" x14ac:dyDescent="0.7">
      <c r="A639" t="s">
        <v>4660</v>
      </c>
      <c r="B639">
        <v>148</v>
      </c>
      <c r="C639" t="str">
        <f>MID(A639,6,100)</f>
        <v>東成区</v>
      </c>
      <c r="D639" t="e">
        <f>VLOOKUP(C639,熊谷さんより!$E$5:$F$3231,2,)</f>
        <v>#N/A</v>
      </c>
      <c r="E639" t="e">
        <f t="shared" si="9"/>
        <v>#N/A</v>
      </c>
    </row>
    <row r="640" spans="1:5" x14ac:dyDescent="0.7">
      <c r="A640" t="s">
        <v>4661</v>
      </c>
      <c r="B640">
        <v>245</v>
      </c>
      <c r="C640" t="str">
        <f>MID(A640,6,100)</f>
        <v>生野区</v>
      </c>
      <c r="D640" t="e">
        <f>VLOOKUP(C640,熊谷さんより!$E$5:$F$3231,2,)</f>
        <v>#N/A</v>
      </c>
      <c r="E640" t="e">
        <f t="shared" si="9"/>
        <v>#N/A</v>
      </c>
    </row>
    <row r="641" spans="1:5" x14ac:dyDescent="0.7">
      <c r="A641" t="s">
        <v>4662</v>
      </c>
      <c r="B641">
        <v>199</v>
      </c>
      <c r="C641" t="str">
        <f>MID(A641,6,100)</f>
        <v>旭区</v>
      </c>
      <c r="D641" t="e">
        <f>VLOOKUP(C641,熊谷さんより!$E$5:$F$3231,2,)</f>
        <v>#N/A</v>
      </c>
      <c r="E641" t="e">
        <f t="shared" si="9"/>
        <v>#N/A</v>
      </c>
    </row>
    <row r="642" spans="1:5" x14ac:dyDescent="0.7">
      <c r="A642" t="s">
        <v>4663</v>
      </c>
      <c r="B642">
        <v>265</v>
      </c>
      <c r="C642" t="str">
        <f>MID(A642,6,100)</f>
        <v>城東区</v>
      </c>
      <c r="D642" t="e">
        <f>VLOOKUP(C642,熊谷さんより!$E$5:$F$3231,2,)</f>
        <v>#N/A</v>
      </c>
      <c r="E642" t="e">
        <f t="shared" si="9"/>
        <v>#N/A</v>
      </c>
    </row>
    <row r="643" spans="1:5" x14ac:dyDescent="0.7">
      <c r="A643" t="s">
        <v>4664</v>
      </c>
      <c r="B643">
        <v>264</v>
      </c>
      <c r="C643" t="str">
        <f>MID(A643,6,100)</f>
        <v>阿倍野区</v>
      </c>
      <c r="D643" t="e">
        <f>VLOOKUP(C643,熊谷さんより!$E$5:$F$3231,2,)</f>
        <v>#N/A</v>
      </c>
      <c r="E643" t="e">
        <f t="shared" ref="E643:E706" si="10">D643</f>
        <v>#N/A</v>
      </c>
    </row>
    <row r="644" spans="1:5" x14ac:dyDescent="0.7">
      <c r="A644" t="s">
        <v>4665</v>
      </c>
      <c r="B644">
        <v>318</v>
      </c>
      <c r="C644" t="str">
        <f>MID(A644,6,100)</f>
        <v>住吉区</v>
      </c>
      <c r="D644" t="e">
        <f>VLOOKUP(C644,熊谷さんより!$E$5:$F$3231,2,)</f>
        <v>#N/A</v>
      </c>
      <c r="E644" t="e">
        <f t="shared" si="10"/>
        <v>#N/A</v>
      </c>
    </row>
    <row r="645" spans="1:5" x14ac:dyDescent="0.7">
      <c r="A645" t="s">
        <v>4666</v>
      </c>
      <c r="B645">
        <v>384</v>
      </c>
      <c r="C645" t="str">
        <f>MID(A645,6,100)</f>
        <v>東住吉区</v>
      </c>
      <c r="D645" t="e">
        <f>VLOOKUP(C645,熊谷さんより!$E$5:$F$3231,2,)</f>
        <v>#N/A</v>
      </c>
      <c r="E645" t="e">
        <f t="shared" si="10"/>
        <v>#N/A</v>
      </c>
    </row>
    <row r="646" spans="1:5" x14ac:dyDescent="0.7">
      <c r="A646" t="s">
        <v>4667</v>
      </c>
      <c r="B646">
        <v>178</v>
      </c>
      <c r="C646" t="str">
        <f>MID(A646,6,100)</f>
        <v>西成区</v>
      </c>
      <c r="D646" t="e">
        <f>VLOOKUP(C646,熊谷さんより!$E$5:$F$3231,2,)</f>
        <v>#N/A</v>
      </c>
      <c r="E646" t="e">
        <f t="shared" si="10"/>
        <v>#N/A</v>
      </c>
    </row>
    <row r="647" spans="1:5" x14ac:dyDescent="0.7">
      <c r="A647" t="s">
        <v>4668</v>
      </c>
      <c r="B647">
        <v>211</v>
      </c>
      <c r="C647" t="str">
        <f>MID(A647,6,100)</f>
        <v>淀川区</v>
      </c>
      <c r="D647" t="e">
        <f>VLOOKUP(C647,熊谷さんより!$E$5:$F$3231,2,)</f>
        <v>#N/A</v>
      </c>
      <c r="E647" t="e">
        <f t="shared" si="10"/>
        <v>#N/A</v>
      </c>
    </row>
    <row r="648" spans="1:5" x14ac:dyDescent="0.7">
      <c r="A648" t="s">
        <v>4669</v>
      </c>
      <c r="B648">
        <v>212</v>
      </c>
      <c r="C648" t="str">
        <f>MID(A648,6,100)</f>
        <v>鶴見区</v>
      </c>
      <c r="D648" t="e">
        <f>VLOOKUP(C648,熊谷さんより!$E$5:$F$3231,2,)</f>
        <v>#N/A</v>
      </c>
      <c r="E648" t="e">
        <f t="shared" si="10"/>
        <v>#N/A</v>
      </c>
    </row>
    <row r="649" spans="1:5" x14ac:dyDescent="0.7">
      <c r="A649" t="s">
        <v>4670</v>
      </c>
      <c r="B649">
        <v>159</v>
      </c>
      <c r="C649" t="str">
        <f>MID(A649,6,100)</f>
        <v>住之江区</v>
      </c>
      <c r="D649" t="e">
        <f>VLOOKUP(C649,熊谷さんより!$E$5:$F$3231,2,)</f>
        <v>#N/A</v>
      </c>
      <c r="E649" t="e">
        <f t="shared" si="10"/>
        <v>#N/A</v>
      </c>
    </row>
    <row r="650" spans="1:5" x14ac:dyDescent="0.7">
      <c r="A650" t="s">
        <v>4671</v>
      </c>
      <c r="B650">
        <v>340</v>
      </c>
      <c r="C650" t="str">
        <f>MID(A650,6,100)</f>
        <v>平野区</v>
      </c>
      <c r="D650" t="e">
        <f>VLOOKUP(C650,熊谷さんより!$E$5:$F$3231,2,)</f>
        <v>#N/A</v>
      </c>
      <c r="E650" t="e">
        <f t="shared" si="10"/>
        <v>#N/A</v>
      </c>
    </row>
    <row r="651" spans="1:5" x14ac:dyDescent="0.7">
      <c r="A651" t="s">
        <v>4672</v>
      </c>
      <c r="B651">
        <v>38</v>
      </c>
      <c r="C651" t="str">
        <f>MID(A651,6,100)</f>
        <v>北区</v>
      </c>
      <c r="D651" t="e">
        <f>VLOOKUP(C651,熊谷さんより!$E$5:$F$3231,2,)</f>
        <v>#N/A</v>
      </c>
      <c r="E651" t="e">
        <f t="shared" si="10"/>
        <v>#N/A</v>
      </c>
    </row>
    <row r="652" spans="1:5" x14ac:dyDescent="0.7">
      <c r="A652" t="s">
        <v>4673</v>
      </c>
      <c r="B652">
        <v>30</v>
      </c>
      <c r="C652" t="str">
        <f>MID(A652,6,100)</f>
        <v>中央区</v>
      </c>
      <c r="D652" t="e">
        <f>VLOOKUP(C652,熊谷さんより!$E$5:$F$3231,2,)</f>
        <v>#N/A</v>
      </c>
      <c r="E652" t="e">
        <f t="shared" si="10"/>
        <v>#N/A</v>
      </c>
    </row>
    <row r="653" spans="1:5" x14ac:dyDescent="0.7">
      <c r="A653" t="s">
        <v>4674</v>
      </c>
      <c r="B653">
        <v>1929</v>
      </c>
      <c r="C653" t="str">
        <f>MID(A653,6,100)</f>
        <v>堺市</v>
      </c>
      <c r="D653">
        <f>VLOOKUP(C653,熊谷さんより!$E$5:$F$3231,2,)</f>
        <v>6</v>
      </c>
      <c r="E653">
        <f t="shared" si="10"/>
        <v>6</v>
      </c>
    </row>
    <row r="654" spans="1:5" x14ac:dyDescent="0.7">
      <c r="A654" t="s">
        <v>4675</v>
      </c>
      <c r="B654">
        <v>311</v>
      </c>
      <c r="C654" t="str">
        <f>MID(A654,6,100)</f>
        <v>堺区</v>
      </c>
      <c r="D654" t="e">
        <f>VLOOKUP(C654,熊谷さんより!$E$5:$F$3231,2,)</f>
        <v>#N/A</v>
      </c>
      <c r="E654" t="e">
        <f t="shared" si="10"/>
        <v>#N/A</v>
      </c>
    </row>
    <row r="655" spans="1:5" x14ac:dyDescent="0.7">
      <c r="A655" t="s">
        <v>4676</v>
      </c>
      <c r="B655">
        <v>322</v>
      </c>
      <c r="C655" t="str">
        <f>MID(A655,6,100)</f>
        <v>中区</v>
      </c>
      <c r="D655" t="e">
        <f>VLOOKUP(C655,熊谷さんより!$E$5:$F$3231,2,)</f>
        <v>#N/A</v>
      </c>
      <c r="E655" t="e">
        <f t="shared" si="10"/>
        <v>#N/A</v>
      </c>
    </row>
    <row r="656" spans="1:5" x14ac:dyDescent="0.7">
      <c r="A656" t="s">
        <v>4677</v>
      </c>
      <c r="B656">
        <v>314</v>
      </c>
      <c r="C656" t="str">
        <f>MID(A656,6,100)</f>
        <v>東区</v>
      </c>
      <c r="D656" t="e">
        <f>VLOOKUP(C656,熊谷さんより!$E$5:$F$3231,2,)</f>
        <v>#N/A</v>
      </c>
      <c r="E656" t="e">
        <f t="shared" si="10"/>
        <v>#N/A</v>
      </c>
    </row>
    <row r="657" spans="1:5" x14ac:dyDescent="0.7">
      <c r="A657" t="s">
        <v>4678</v>
      </c>
      <c r="B657">
        <v>367</v>
      </c>
      <c r="C657" t="str">
        <f>MID(A657,6,100)</f>
        <v>西区</v>
      </c>
      <c r="D657" t="e">
        <f>VLOOKUP(C657,熊谷さんより!$E$5:$F$3231,2,)</f>
        <v>#N/A</v>
      </c>
      <c r="E657" t="e">
        <f t="shared" si="10"/>
        <v>#N/A</v>
      </c>
    </row>
    <row r="658" spans="1:5" x14ac:dyDescent="0.7">
      <c r="A658" t="s">
        <v>4679</v>
      </c>
      <c r="B658">
        <v>325</v>
      </c>
      <c r="C658" t="str">
        <f>MID(A658,6,100)</f>
        <v>南区</v>
      </c>
      <c r="D658" t="e">
        <f>VLOOKUP(C658,熊谷さんより!$E$5:$F$3231,2,)</f>
        <v>#N/A</v>
      </c>
      <c r="E658" t="e">
        <f t="shared" si="10"/>
        <v>#N/A</v>
      </c>
    </row>
    <row r="659" spans="1:5" x14ac:dyDescent="0.7">
      <c r="A659" t="s">
        <v>4680</v>
      </c>
      <c r="B659">
        <v>217</v>
      </c>
      <c r="C659" t="str">
        <f>MID(A659,6,100)</f>
        <v>北区</v>
      </c>
      <c r="D659" t="e">
        <f>VLOOKUP(C659,熊谷さんより!$E$5:$F$3231,2,)</f>
        <v>#N/A</v>
      </c>
      <c r="E659" t="e">
        <f t="shared" si="10"/>
        <v>#N/A</v>
      </c>
    </row>
    <row r="660" spans="1:5" x14ac:dyDescent="0.7">
      <c r="A660" t="s">
        <v>4681</v>
      </c>
      <c r="B660">
        <v>73</v>
      </c>
      <c r="C660" t="str">
        <f>MID(A660,6,100)</f>
        <v>美原区</v>
      </c>
      <c r="D660" t="e">
        <f>VLOOKUP(C660,熊谷さんより!$E$5:$F$3231,2,)</f>
        <v>#N/A</v>
      </c>
      <c r="E660" t="e">
        <f t="shared" si="10"/>
        <v>#N/A</v>
      </c>
    </row>
    <row r="661" spans="1:5" x14ac:dyDescent="0.7">
      <c r="A661" t="s">
        <v>4682</v>
      </c>
      <c r="B661">
        <v>591</v>
      </c>
      <c r="C661" t="str">
        <f>MID(A661,6,100)</f>
        <v>岸和田市</v>
      </c>
      <c r="D661">
        <f>VLOOKUP(C661,熊谷さんより!$E$5:$F$3231,2,)</f>
        <v>6</v>
      </c>
      <c r="E661">
        <f t="shared" si="10"/>
        <v>6</v>
      </c>
    </row>
    <row r="662" spans="1:5" x14ac:dyDescent="0.7">
      <c r="A662" t="s">
        <v>4683</v>
      </c>
      <c r="B662">
        <v>991</v>
      </c>
      <c r="C662" t="str">
        <f>MID(A662,6,100)</f>
        <v>豊中市</v>
      </c>
      <c r="D662">
        <f>VLOOKUP(C662,熊谷さんより!$E$5:$F$3231,2,)</f>
        <v>6</v>
      </c>
      <c r="E662">
        <f t="shared" si="10"/>
        <v>6</v>
      </c>
    </row>
    <row r="663" spans="1:5" x14ac:dyDescent="0.7">
      <c r="A663" t="s">
        <v>4684</v>
      </c>
      <c r="B663">
        <v>309</v>
      </c>
      <c r="C663" t="str">
        <f>MID(A663,6,100)</f>
        <v>池田市</v>
      </c>
      <c r="D663">
        <f>VLOOKUP(C663,熊谷さんより!$E$5:$F$3231,2,)</f>
        <v>6</v>
      </c>
      <c r="E663">
        <f t="shared" si="10"/>
        <v>6</v>
      </c>
    </row>
    <row r="664" spans="1:5" x14ac:dyDescent="0.7">
      <c r="A664" t="s">
        <v>4685</v>
      </c>
      <c r="B664">
        <v>730</v>
      </c>
      <c r="C664" t="str">
        <f>MID(A664,6,100)</f>
        <v>吹田市</v>
      </c>
      <c r="D664">
        <f>VLOOKUP(C664,熊谷さんより!$E$5:$F$3231,2,)</f>
        <v>6</v>
      </c>
      <c r="E664">
        <f t="shared" si="10"/>
        <v>6</v>
      </c>
    </row>
    <row r="665" spans="1:5" x14ac:dyDescent="0.7">
      <c r="A665" t="s">
        <v>4686</v>
      </c>
      <c r="B665">
        <v>192</v>
      </c>
      <c r="C665" t="str">
        <f>MID(A665,6,100)</f>
        <v>泉大津市</v>
      </c>
      <c r="D665">
        <f>VLOOKUP(C665,熊谷さんより!$E$5:$F$3231,2,)</f>
        <v>6</v>
      </c>
      <c r="E665">
        <f t="shared" si="10"/>
        <v>6</v>
      </c>
    </row>
    <row r="666" spans="1:5" x14ac:dyDescent="0.7">
      <c r="A666" t="s">
        <v>4687</v>
      </c>
      <c r="B666">
        <v>1274</v>
      </c>
      <c r="C666" t="str">
        <f>MID(A666,6,100)</f>
        <v>高槻市</v>
      </c>
      <c r="D666">
        <f>VLOOKUP(C666,熊谷さんより!$E$5:$F$3231,2,)</f>
        <v>5</v>
      </c>
      <c r="E666">
        <f t="shared" si="10"/>
        <v>5</v>
      </c>
    </row>
    <row r="667" spans="1:5" x14ac:dyDescent="0.7">
      <c r="A667" t="s">
        <v>4688</v>
      </c>
      <c r="B667">
        <v>275</v>
      </c>
      <c r="C667" t="str">
        <f>MID(A667,6,100)</f>
        <v>貝塚市</v>
      </c>
      <c r="D667">
        <f>VLOOKUP(C667,熊谷さんより!$E$5:$F$3231,2,)</f>
        <v>6</v>
      </c>
      <c r="E667">
        <f t="shared" si="10"/>
        <v>6</v>
      </c>
    </row>
    <row r="668" spans="1:5" x14ac:dyDescent="0.7">
      <c r="A668" t="s">
        <v>4689</v>
      </c>
      <c r="B668">
        <v>270</v>
      </c>
      <c r="C668" t="str">
        <f>MID(A668,6,100)</f>
        <v>守口市</v>
      </c>
      <c r="D668">
        <f>VLOOKUP(C668,熊谷さんより!$E$5:$F$3231,2,)</f>
        <v>6</v>
      </c>
      <c r="E668">
        <f t="shared" si="10"/>
        <v>6</v>
      </c>
    </row>
    <row r="669" spans="1:5" x14ac:dyDescent="0.7">
      <c r="A669" t="s">
        <v>4690</v>
      </c>
      <c r="B669">
        <v>1239</v>
      </c>
      <c r="C669" t="str">
        <f>MID(A669,6,100)</f>
        <v>枚方市</v>
      </c>
      <c r="D669">
        <f>VLOOKUP(C669,熊谷さんより!$E$5:$F$3231,2,)</f>
        <v>6</v>
      </c>
      <c r="E669">
        <f t="shared" si="10"/>
        <v>6</v>
      </c>
    </row>
    <row r="670" spans="1:5" x14ac:dyDescent="0.7">
      <c r="A670" t="s">
        <v>4691</v>
      </c>
      <c r="B670">
        <v>790</v>
      </c>
      <c r="C670" t="str">
        <f>MID(A670,6,100)</f>
        <v>茨木市</v>
      </c>
      <c r="D670">
        <f>VLOOKUP(C670,熊谷さんより!$E$5:$F$3231,2,)</f>
        <v>6</v>
      </c>
      <c r="E670">
        <f t="shared" si="10"/>
        <v>6</v>
      </c>
    </row>
    <row r="671" spans="1:5" x14ac:dyDescent="0.7">
      <c r="A671" t="s">
        <v>4692</v>
      </c>
      <c r="B671">
        <v>1016</v>
      </c>
      <c r="C671" t="str">
        <f>MID(A671,6,100)</f>
        <v>八尾市</v>
      </c>
      <c r="D671">
        <f>VLOOKUP(C671,熊谷さんより!$E$5:$F$3231,2,)</f>
        <v>5</v>
      </c>
      <c r="E671">
        <f t="shared" si="10"/>
        <v>5</v>
      </c>
    </row>
    <row r="672" spans="1:5" x14ac:dyDescent="0.7">
      <c r="A672" t="s">
        <v>4693</v>
      </c>
      <c r="B672">
        <v>359</v>
      </c>
      <c r="C672" t="str">
        <f>MID(A672,6,100)</f>
        <v>泉佐野市</v>
      </c>
      <c r="D672">
        <f>VLOOKUP(C672,熊谷さんより!$E$5:$F$3231,2,)</f>
        <v>6</v>
      </c>
      <c r="E672">
        <f t="shared" si="10"/>
        <v>6</v>
      </c>
    </row>
    <row r="673" spans="1:5" x14ac:dyDescent="0.7">
      <c r="A673" t="s">
        <v>4694</v>
      </c>
      <c r="B673">
        <v>271</v>
      </c>
      <c r="C673" t="str">
        <f>MID(A673,6,100)</f>
        <v>富田林市</v>
      </c>
      <c r="D673">
        <f>VLOOKUP(C673,熊谷さんより!$E$5:$F$3231,2,)</f>
        <v>5</v>
      </c>
      <c r="E673">
        <f t="shared" si="10"/>
        <v>5</v>
      </c>
    </row>
    <row r="674" spans="1:5" x14ac:dyDescent="0.7">
      <c r="A674" t="s">
        <v>4695</v>
      </c>
      <c r="B674">
        <v>570</v>
      </c>
      <c r="C674" t="str">
        <f>MID(A674,6,100)</f>
        <v>寝屋川市</v>
      </c>
      <c r="D674">
        <f>VLOOKUP(C674,熊谷さんより!$E$5:$F$3231,2,)</f>
        <v>6</v>
      </c>
      <c r="E674">
        <f t="shared" si="10"/>
        <v>6</v>
      </c>
    </row>
    <row r="675" spans="1:5" x14ac:dyDescent="0.7">
      <c r="A675" t="s">
        <v>4696</v>
      </c>
      <c r="B675">
        <v>247</v>
      </c>
      <c r="C675" t="str">
        <f>MID(A675,6,100)</f>
        <v>河内長野市</v>
      </c>
      <c r="D675">
        <f>VLOOKUP(C675,熊谷さんより!$E$5:$F$3231,2,)</f>
        <v>6</v>
      </c>
      <c r="E675">
        <f t="shared" si="10"/>
        <v>6</v>
      </c>
    </row>
    <row r="676" spans="1:5" x14ac:dyDescent="0.7">
      <c r="A676" t="s">
        <v>4697</v>
      </c>
      <c r="B676">
        <v>306</v>
      </c>
      <c r="C676" t="str">
        <f>MID(A676,6,100)</f>
        <v>松原市</v>
      </c>
      <c r="D676">
        <f>VLOOKUP(C676,熊谷さんより!$E$5:$F$3231,2,)</f>
        <v>5</v>
      </c>
      <c r="E676">
        <f t="shared" si="10"/>
        <v>5</v>
      </c>
    </row>
    <row r="677" spans="1:5" x14ac:dyDescent="0.7">
      <c r="A677" t="s">
        <v>4698</v>
      </c>
      <c r="B677">
        <v>325</v>
      </c>
      <c r="C677" t="str">
        <f>MID(A677,6,100)</f>
        <v>大東市</v>
      </c>
      <c r="D677">
        <f>VLOOKUP(C677,熊谷さんより!$E$5:$F$3231,2,)</f>
        <v>5</v>
      </c>
      <c r="E677">
        <f t="shared" si="10"/>
        <v>5</v>
      </c>
    </row>
    <row r="678" spans="1:5" x14ac:dyDescent="0.7">
      <c r="A678" t="s">
        <v>4699</v>
      </c>
      <c r="B678">
        <v>585</v>
      </c>
      <c r="C678" t="str">
        <f>MID(A678,6,100)</f>
        <v>和泉市</v>
      </c>
      <c r="D678">
        <f>VLOOKUP(C678,熊谷さんより!$E$5:$F$3231,2,)</f>
        <v>6</v>
      </c>
      <c r="E678">
        <f t="shared" si="10"/>
        <v>6</v>
      </c>
    </row>
    <row r="679" spans="1:5" x14ac:dyDescent="0.7">
      <c r="A679" t="s">
        <v>4700</v>
      </c>
      <c r="B679">
        <v>592</v>
      </c>
      <c r="C679" t="str">
        <f>MID(A679,6,100)</f>
        <v>箕面市</v>
      </c>
      <c r="D679">
        <f>VLOOKUP(C679,熊谷さんより!$E$5:$F$3231,2,)</f>
        <v>6</v>
      </c>
      <c r="E679">
        <f t="shared" si="10"/>
        <v>6</v>
      </c>
    </row>
    <row r="680" spans="1:5" x14ac:dyDescent="0.7">
      <c r="A680" t="s">
        <v>4701</v>
      </c>
      <c r="B680">
        <v>158</v>
      </c>
      <c r="C680" t="str">
        <f>MID(A680,6,100)</f>
        <v>柏原市</v>
      </c>
      <c r="D680">
        <f>VLOOKUP(C680,熊谷さんより!$E$5:$F$3231,2,)</f>
        <v>5</v>
      </c>
      <c r="E680">
        <f t="shared" si="10"/>
        <v>5</v>
      </c>
    </row>
    <row r="681" spans="1:5" x14ac:dyDescent="0.7">
      <c r="A681" t="s">
        <v>4702</v>
      </c>
      <c r="B681">
        <v>359</v>
      </c>
      <c r="C681" t="str">
        <f>MID(A681,6,100)</f>
        <v>羽曳野市</v>
      </c>
      <c r="D681">
        <f>VLOOKUP(C681,熊谷さんより!$E$5:$F$3231,2,)</f>
        <v>5</v>
      </c>
      <c r="E681">
        <f t="shared" si="10"/>
        <v>5</v>
      </c>
    </row>
    <row r="682" spans="1:5" x14ac:dyDescent="0.7">
      <c r="A682" t="s">
        <v>4703</v>
      </c>
      <c r="B682">
        <v>180</v>
      </c>
      <c r="C682" t="str">
        <f>MID(A682,6,100)</f>
        <v>門真市</v>
      </c>
      <c r="D682">
        <f>VLOOKUP(C682,熊谷さんより!$E$5:$F$3231,2,)</f>
        <v>6</v>
      </c>
      <c r="E682">
        <f t="shared" si="10"/>
        <v>6</v>
      </c>
    </row>
    <row r="683" spans="1:5" x14ac:dyDescent="0.7">
      <c r="A683" t="s">
        <v>4704</v>
      </c>
      <c r="B683">
        <v>194</v>
      </c>
      <c r="C683" t="str">
        <f>MID(A683,6,100)</f>
        <v>摂津市</v>
      </c>
      <c r="D683">
        <f>VLOOKUP(C683,熊谷さんより!$E$5:$F$3231,2,)</f>
        <v>6</v>
      </c>
      <c r="E683">
        <f t="shared" si="10"/>
        <v>6</v>
      </c>
    </row>
    <row r="684" spans="1:5" x14ac:dyDescent="0.7">
      <c r="A684" t="s">
        <v>4705</v>
      </c>
      <c r="B684">
        <v>205</v>
      </c>
      <c r="C684" t="str">
        <f>MID(A684,6,100)</f>
        <v>高石市</v>
      </c>
      <c r="D684">
        <f>VLOOKUP(C684,熊谷さんより!$E$5:$F$3231,2,)</f>
        <v>6</v>
      </c>
      <c r="E684">
        <f t="shared" si="10"/>
        <v>6</v>
      </c>
    </row>
    <row r="685" spans="1:5" x14ac:dyDescent="0.7">
      <c r="A685" t="s">
        <v>4706</v>
      </c>
      <c r="B685">
        <v>227</v>
      </c>
      <c r="C685" t="str">
        <f>MID(A685,6,100)</f>
        <v>藤井寺市</v>
      </c>
      <c r="D685">
        <f>VLOOKUP(C685,熊谷さんより!$E$5:$F$3231,2,)</f>
        <v>5</v>
      </c>
      <c r="E685">
        <f t="shared" si="10"/>
        <v>5</v>
      </c>
    </row>
    <row r="686" spans="1:5" x14ac:dyDescent="0.7">
      <c r="A686" t="s">
        <v>4707</v>
      </c>
      <c r="B686">
        <v>1259</v>
      </c>
      <c r="C686" t="str">
        <f>MID(A686,6,100)</f>
        <v>東大阪市</v>
      </c>
      <c r="D686">
        <f>VLOOKUP(C686,熊谷さんより!$E$5:$F$3231,2,)</f>
        <v>5</v>
      </c>
      <c r="E686">
        <f t="shared" si="10"/>
        <v>5</v>
      </c>
    </row>
    <row r="687" spans="1:5" x14ac:dyDescent="0.7">
      <c r="A687" t="s">
        <v>4708</v>
      </c>
      <c r="B687">
        <v>113</v>
      </c>
      <c r="C687" t="str">
        <f>MID(A687,6,100)</f>
        <v>泉南市</v>
      </c>
      <c r="D687">
        <f>VLOOKUP(C687,熊谷さんより!$E$5:$F$3231,2,)</f>
        <v>6</v>
      </c>
      <c r="E687">
        <f t="shared" si="10"/>
        <v>6</v>
      </c>
    </row>
    <row r="688" spans="1:5" x14ac:dyDescent="0.7">
      <c r="A688" t="s">
        <v>4709</v>
      </c>
      <c r="B688">
        <v>199</v>
      </c>
      <c r="C688" t="str">
        <f>MID(A688,6,100)</f>
        <v>四條畷市</v>
      </c>
      <c r="D688">
        <f>VLOOKUP(C688,熊谷さんより!$E$5:$F$3231,2,)</f>
        <v>6</v>
      </c>
      <c r="E688">
        <f t="shared" si="10"/>
        <v>6</v>
      </c>
    </row>
    <row r="689" spans="1:5" x14ac:dyDescent="0.7">
      <c r="A689" t="s">
        <v>4710</v>
      </c>
      <c r="B689">
        <v>334</v>
      </c>
      <c r="C689" t="str">
        <f>MID(A689,6,100)</f>
        <v>交野市</v>
      </c>
      <c r="D689">
        <f>VLOOKUP(C689,熊谷さんより!$E$5:$F$3231,2,)</f>
        <v>6</v>
      </c>
      <c r="E689">
        <f t="shared" si="10"/>
        <v>6</v>
      </c>
    </row>
    <row r="690" spans="1:5" x14ac:dyDescent="0.7">
      <c r="A690" t="s">
        <v>4711</v>
      </c>
      <c r="B690">
        <v>304</v>
      </c>
      <c r="C690" t="str">
        <f>MID(A690,6,100)</f>
        <v>大阪狭山市</v>
      </c>
      <c r="D690">
        <f>VLOOKUP(C690,熊谷さんより!$E$5:$F$3231,2,)</f>
        <v>6</v>
      </c>
      <c r="E690">
        <f t="shared" si="10"/>
        <v>6</v>
      </c>
    </row>
    <row r="691" spans="1:5" x14ac:dyDescent="0.7">
      <c r="A691" t="s">
        <v>4712</v>
      </c>
      <c r="B691">
        <v>143</v>
      </c>
      <c r="C691" t="str">
        <f>MID(A691,6,100)</f>
        <v>阪南市</v>
      </c>
      <c r="D691">
        <f>VLOOKUP(C691,熊谷さんより!$E$5:$F$3231,2,)</f>
        <v>6</v>
      </c>
      <c r="E691">
        <f t="shared" si="10"/>
        <v>6</v>
      </c>
    </row>
    <row r="692" spans="1:5" x14ac:dyDescent="0.7">
      <c r="A692" t="s">
        <v>4713</v>
      </c>
      <c r="B692">
        <v>3230</v>
      </c>
      <c r="C692" t="str">
        <f>MID(A692,6,100)</f>
        <v>神戸市</v>
      </c>
      <c r="D692">
        <f>VLOOKUP(C692,熊谷さんより!$E$5:$F$3231,2,)</f>
        <v>6</v>
      </c>
      <c r="E692">
        <f t="shared" si="10"/>
        <v>6</v>
      </c>
    </row>
    <row r="693" spans="1:5" x14ac:dyDescent="0.7">
      <c r="A693" t="s">
        <v>4714</v>
      </c>
      <c r="B693">
        <v>371</v>
      </c>
      <c r="C693" t="str">
        <f>MID(A693,6,100)</f>
        <v>東灘区</v>
      </c>
      <c r="D693" t="e">
        <f>VLOOKUP(C693,熊谷さんより!$E$5:$F$3231,2,)</f>
        <v>#N/A</v>
      </c>
      <c r="E693" t="e">
        <f t="shared" si="10"/>
        <v>#N/A</v>
      </c>
    </row>
    <row r="694" spans="1:5" x14ac:dyDescent="0.7">
      <c r="A694" t="s">
        <v>4715</v>
      </c>
      <c r="B694">
        <v>193</v>
      </c>
      <c r="C694" t="str">
        <f>MID(A694,6,100)</f>
        <v>灘区</v>
      </c>
      <c r="D694" t="e">
        <f>VLOOKUP(C694,熊谷さんより!$E$5:$F$3231,2,)</f>
        <v>#N/A</v>
      </c>
      <c r="E694" t="e">
        <f t="shared" si="10"/>
        <v>#N/A</v>
      </c>
    </row>
    <row r="695" spans="1:5" x14ac:dyDescent="0.7">
      <c r="A695" t="s">
        <v>4716</v>
      </c>
      <c r="B695">
        <v>143</v>
      </c>
      <c r="C695" t="str">
        <f>MID(A695,6,100)</f>
        <v>兵庫区</v>
      </c>
      <c r="D695" t="e">
        <f>VLOOKUP(C695,熊谷さんより!$E$5:$F$3231,2,)</f>
        <v>#N/A</v>
      </c>
      <c r="E695" t="e">
        <f t="shared" si="10"/>
        <v>#N/A</v>
      </c>
    </row>
    <row r="696" spans="1:5" x14ac:dyDescent="0.7">
      <c r="A696" t="s">
        <v>4717</v>
      </c>
      <c r="B696">
        <v>146</v>
      </c>
      <c r="C696" t="str">
        <f>MID(A696,6,100)</f>
        <v>長田区</v>
      </c>
      <c r="D696" t="e">
        <f>VLOOKUP(C696,熊谷さんより!$E$5:$F$3231,2,)</f>
        <v>#N/A</v>
      </c>
      <c r="E696" t="e">
        <f t="shared" si="10"/>
        <v>#N/A</v>
      </c>
    </row>
    <row r="697" spans="1:5" x14ac:dyDescent="0.7">
      <c r="A697" t="s">
        <v>4718</v>
      </c>
      <c r="B697">
        <v>309</v>
      </c>
      <c r="C697" t="str">
        <f>MID(A697,6,100)</f>
        <v>須磨区</v>
      </c>
      <c r="D697" t="e">
        <f>VLOOKUP(C697,熊谷さんより!$E$5:$F$3231,2,)</f>
        <v>#N/A</v>
      </c>
      <c r="E697" t="e">
        <f t="shared" si="10"/>
        <v>#N/A</v>
      </c>
    </row>
    <row r="698" spans="1:5" x14ac:dyDescent="0.7">
      <c r="A698" t="s">
        <v>4719</v>
      </c>
      <c r="B698">
        <v>693</v>
      </c>
      <c r="C698" t="str">
        <f>MID(A698,6,100)</f>
        <v>垂水区</v>
      </c>
      <c r="D698" t="e">
        <f>VLOOKUP(C698,熊谷さんより!$E$5:$F$3231,2,)</f>
        <v>#N/A</v>
      </c>
      <c r="E698" t="e">
        <f t="shared" si="10"/>
        <v>#N/A</v>
      </c>
    </row>
    <row r="699" spans="1:5" x14ac:dyDescent="0.7">
      <c r="A699" t="s">
        <v>4720</v>
      </c>
      <c r="B699">
        <v>747</v>
      </c>
      <c r="C699" t="str">
        <f>MID(A699,6,100)</f>
        <v>北区</v>
      </c>
      <c r="D699" t="e">
        <f>VLOOKUP(C699,熊谷さんより!$E$5:$F$3231,2,)</f>
        <v>#N/A</v>
      </c>
      <c r="E699" t="e">
        <f t="shared" si="10"/>
        <v>#N/A</v>
      </c>
    </row>
    <row r="700" spans="1:5" x14ac:dyDescent="0.7">
      <c r="A700" t="s">
        <v>4721</v>
      </c>
      <c r="B700">
        <v>92</v>
      </c>
      <c r="C700" t="str">
        <f>MID(A700,6,100)</f>
        <v>中央区</v>
      </c>
      <c r="D700" t="e">
        <f>VLOOKUP(C700,熊谷さんより!$E$5:$F$3231,2,)</f>
        <v>#N/A</v>
      </c>
      <c r="E700" t="e">
        <f t="shared" si="10"/>
        <v>#N/A</v>
      </c>
    </row>
    <row r="701" spans="1:5" x14ac:dyDescent="0.7">
      <c r="A701" t="s">
        <v>4722</v>
      </c>
      <c r="B701">
        <v>536</v>
      </c>
      <c r="C701" t="str">
        <f>MID(A701,6,100)</f>
        <v>西区</v>
      </c>
      <c r="D701" t="e">
        <f>VLOOKUP(C701,熊谷さんより!$E$5:$F$3231,2,)</f>
        <v>#N/A</v>
      </c>
      <c r="E701" t="e">
        <f t="shared" si="10"/>
        <v>#N/A</v>
      </c>
    </row>
    <row r="702" spans="1:5" x14ac:dyDescent="0.7">
      <c r="A702" t="s">
        <v>4723</v>
      </c>
      <c r="B702">
        <v>2342</v>
      </c>
      <c r="C702" t="str">
        <f>MID(A702,6,100)</f>
        <v>姫路市</v>
      </c>
      <c r="D702">
        <f>VLOOKUP(C702,熊谷さんより!$E$5:$F$3231,2,)</f>
        <v>6</v>
      </c>
      <c r="E702">
        <f t="shared" si="10"/>
        <v>6</v>
      </c>
    </row>
    <row r="703" spans="1:5" x14ac:dyDescent="0.7">
      <c r="A703" t="s">
        <v>4724</v>
      </c>
      <c r="B703">
        <v>964</v>
      </c>
      <c r="C703" t="str">
        <f>MID(A703,6,100)</f>
        <v>尼崎市</v>
      </c>
      <c r="D703">
        <f>VLOOKUP(C703,熊谷さんより!$E$5:$F$3231,2,)</f>
        <v>6</v>
      </c>
      <c r="E703">
        <f t="shared" si="10"/>
        <v>6</v>
      </c>
    </row>
    <row r="704" spans="1:5" x14ac:dyDescent="0.7">
      <c r="A704" t="s">
        <v>4725</v>
      </c>
      <c r="B704">
        <v>1195</v>
      </c>
      <c r="C704" t="str">
        <f>MID(A704,6,100)</f>
        <v>明石市</v>
      </c>
      <c r="D704">
        <f>VLOOKUP(C704,熊谷さんより!$E$5:$F$3231,2,)</f>
        <v>6</v>
      </c>
      <c r="E704">
        <f t="shared" si="10"/>
        <v>6</v>
      </c>
    </row>
    <row r="705" spans="1:5" x14ac:dyDescent="0.7">
      <c r="A705" t="s">
        <v>4726</v>
      </c>
      <c r="B705">
        <v>1027</v>
      </c>
      <c r="C705" t="str">
        <f>MID(A705,6,100)</f>
        <v>西宮市</v>
      </c>
      <c r="D705">
        <f>VLOOKUP(C705,熊谷さんより!$E$5:$F$3231,2,)</f>
        <v>6</v>
      </c>
      <c r="E705">
        <f t="shared" si="10"/>
        <v>6</v>
      </c>
    </row>
    <row r="706" spans="1:5" x14ac:dyDescent="0.7">
      <c r="A706" t="s">
        <v>4727</v>
      </c>
      <c r="B706">
        <v>100</v>
      </c>
      <c r="C706" t="str">
        <f>MID(A706,6,100)</f>
        <v>洲本市</v>
      </c>
      <c r="D706">
        <f>VLOOKUP(C706,熊谷さんより!$E$5:$F$3231,2,)</f>
        <v>6</v>
      </c>
      <c r="E706">
        <f t="shared" si="10"/>
        <v>6</v>
      </c>
    </row>
    <row r="707" spans="1:5" x14ac:dyDescent="0.7">
      <c r="A707" t="s">
        <v>4728</v>
      </c>
      <c r="B707">
        <v>262</v>
      </c>
      <c r="C707" t="str">
        <f>MID(A707,6,100)</f>
        <v>芦屋市</v>
      </c>
      <c r="D707">
        <f>VLOOKUP(C707,熊谷さんより!$E$5:$F$3231,2,)</f>
        <v>6</v>
      </c>
      <c r="E707">
        <f t="shared" ref="E707:E770" si="11">D707</f>
        <v>6</v>
      </c>
    </row>
    <row r="708" spans="1:5" x14ac:dyDescent="0.7">
      <c r="A708" t="s">
        <v>4729</v>
      </c>
      <c r="B708">
        <v>568</v>
      </c>
      <c r="C708" t="str">
        <f>MID(A708,6,100)</f>
        <v>伊丹市</v>
      </c>
      <c r="D708">
        <f>VLOOKUP(C708,熊谷さんより!$E$5:$F$3231,2,)</f>
        <v>6</v>
      </c>
      <c r="E708">
        <f t="shared" si="11"/>
        <v>6</v>
      </c>
    </row>
    <row r="709" spans="1:5" x14ac:dyDescent="0.7">
      <c r="A709" t="s">
        <v>4730</v>
      </c>
      <c r="B709">
        <v>55</v>
      </c>
      <c r="C709" t="str">
        <f>MID(A709,6,100)</f>
        <v>相生市</v>
      </c>
      <c r="D709">
        <f>VLOOKUP(C709,熊谷さんより!$E$5:$F$3231,2,)</f>
        <v>5</v>
      </c>
      <c r="E709">
        <f t="shared" si="11"/>
        <v>5</v>
      </c>
    </row>
    <row r="710" spans="1:5" x14ac:dyDescent="0.7">
      <c r="A710" t="s">
        <v>4731</v>
      </c>
      <c r="B710">
        <v>198</v>
      </c>
      <c r="C710" t="str">
        <f>MID(A710,6,100)</f>
        <v>豊岡市</v>
      </c>
      <c r="D710">
        <f>VLOOKUP(C710,熊谷さんより!$E$5:$F$3231,2,)</f>
        <v>5</v>
      </c>
      <c r="E710">
        <f t="shared" si="11"/>
        <v>5</v>
      </c>
    </row>
    <row r="711" spans="1:5" x14ac:dyDescent="0.7">
      <c r="A711" t="s">
        <v>4732</v>
      </c>
      <c r="B711">
        <v>1125</v>
      </c>
      <c r="C711" t="str">
        <f>MID(A711,6,100)</f>
        <v>加古川市</v>
      </c>
      <c r="D711">
        <f>VLOOKUP(C711,熊谷さんより!$E$5:$F$3231,2,)</f>
        <v>6</v>
      </c>
      <c r="E711">
        <f t="shared" si="11"/>
        <v>6</v>
      </c>
    </row>
    <row r="712" spans="1:5" x14ac:dyDescent="0.7">
      <c r="A712" t="s">
        <v>4733</v>
      </c>
      <c r="B712">
        <v>161</v>
      </c>
      <c r="C712" t="str">
        <f>MID(A712,6,100)</f>
        <v>赤穂市</v>
      </c>
      <c r="D712">
        <f>VLOOKUP(C712,熊谷さんより!$E$5:$F$3231,2,)</f>
        <v>6</v>
      </c>
      <c r="E712">
        <f t="shared" si="11"/>
        <v>6</v>
      </c>
    </row>
    <row r="713" spans="1:5" x14ac:dyDescent="0.7">
      <c r="A713" t="s">
        <v>4734</v>
      </c>
      <c r="B713">
        <v>125</v>
      </c>
      <c r="C713" t="str">
        <f>MID(A713,6,100)</f>
        <v>西脇市</v>
      </c>
      <c r="D713">
        <f>VLOOKUP(C713,熊谷さんより!$E$5:$F$3231,2,)</f>
        <v>5</v>
      </c>
      <c r="E713">
        <f t="shared" si="11"/>
        <v>5</v>
      </c>
    </row>
    <row r="714" spans="1:5" x14ac:dyDescent="0.7">
      <c r="A714" t="s">
        <v>4735</v>
      </c>
      <c r="B714">
        <v>703</v>
      </c>
      <c r="C714" t="str">
        <f>MID(A714,6,100)</f>
        <v>宝塚市</v>
      </c>
      <c r="D714">
        <f>VLOOKUP(C714,熊谷さんより!$E$5:$F$3231,2,)</f>
        <v>6</v>
      </c>
      <c r="E714">
        <f t="shared" si="11"/>
        <v>6</v>
      </c>
    </row>
    <row r="715" spans="1:5" x14ac:dyDescent="0.7">
      <c r="A715" t="s">
        <v>4736</v>
      </c>
      <c r="B715">
        <v>229</v>
      </c>
      <c r="C715" t="str">
        <f>MID(A715,6,100)</f>
        <v>三木市</v>
      </c>
      <c r="D715">
        <f>VLOOKUP(C715,熊谷さんより!$E$5:$F$3231,2,)</f>
        <v>6</v>
      </c>
      <c r="E715">
        <f t="shared" si="11"/>
        <v>6</v>
      </c>
    </row>
    <row r="716" spans="1:5" x14ac:dyDescent="0.7">
      <c r="A716" t="s">
        <v>4737</v>
      </c>
      <c r="B716">
        <v>384</v>
      </c>
      <c r="C716" t="str">
        <f>MID(A716,6,100)</f>
        <v>高砂市</v>
      </c>
      <c r="D716">
        <f>VLOOKUP(C716,熊谷さんより!$E$5:$F$3231,2,)</f>
        <v>6</v>
      </c>
      <c r="E716">
        <f t="shared" si="11"/>
        <v>6</v>
      </c>
    </row>
    <row r="717" spans="1:5" x14ac:dyDescent="0.7">
      <c r="A717" t="s">
        <v>4738</v>
      </c>
      <c r="B717">
        <v>508</v>
      </c>
      <c r="C717" t="str">
        <f>MID(A717,6,100)</f>
        <v>川西市</v>
      </c>
      <c r="D717">
        <f>VLOOKUP(C717,熊谷さんより!$E$5:$F$3231,2,)</f>
        <v>6</v>
      </c>
      <c r="E717">
        <f t="shared" si="11"/>
        <v>6</v>
      </c>
    </row>
    <row r="718" spans="1:5" x14ac:dyDescent="0.7">
      <c r="A718" t="s">
        <v>4739</v>
      </c>
      <c r="B718">
        <v>216</v>
      </c>
      <c r="C718" t="str">
        <f>MID(A718,6,100)</f>
        <v>小野市</v>
      </c>
      <c r="D718">
        <f>VLOOKUP(C718,熊谷さんより!$E$5:$F$3231,2,)</f>
        <v>6</v>
      </c>
      <c r="E718">
        <f t="shared" si="11"/>
        <v>6</v>
      </c>
    </row>
    <row r="719" spans="1:5" x14ac:dyDescent="0.7">
      <c r="A719" t="s">
        <v>4740</v>
      </c>
      <c r="B719">
        <v>220</v>
      </c>
      <c r="C719" t="str">
        <f>MID(A719,6,100)</f>
        <v>三田市</v>
      </c>
      <c r="D719">
        <f>VLOOKUP(C719,熊谷さんより!$E$5:$F$3231,2,)</f>
        <v>5</v>
      </c>
      <c r="E719">
        <f t="shared" si="11"/>
        <v>5</v>
      </c>
    </row>
    <row r="720" spans="1:5" x14ac:dyDescent="0.7">
      <c r="A720" t="s">
        <v>4741</v>
      </c>
      <c r="B720">
        <v>100</v>
      </c>
      <c r="C720" t="str">
        <f>MID(A720,6,100)</f>
        <v>加西市</v>
      </c>
      <c r="D720">
        <f>VLOOKUP(C720,熊谷さんより!$E$5:$F$3231,2,)</f>
        <v>6</v>
      </c>
      <c r="E720">
        <f t="shared" si="11"/>
        <v>6</v>
      </c>
    </row>
    <row r="721" spans="1:5" x14ac:dyDescent="0.7">
      <c r="A721" t="s">
        <v>4742</v>
      </c>
      <c r="B721">
        <v>119</v>
      </c>
      <c r="C721" t="str">
        <f>MID(A721,6,100)</f>
        <v>篠山市</v>
      </c>
      <c r="D721">
        <f>VLOOKUP(C721,熊谷さんより!$E$5:$F$3231,2,)</f>
        <v>5</v>
      </c>
      <c r="E721">
        <f t="shared" si="11"/>
        <v>5</v>
      </c>
    </row>
    <row r="722" spans="1:5" x14ac:dyDescent="0.7">
      <c r="A722" t="s">
        <v>4743</v>
      </c>
      <c r="B722">
        <v>57</v>
      </c>
      <c r="C722" t="str">
        <f>MID(A722,6,100)</f>
        <v>養父市</v>
      </c>
      <c r="D722" t="e">
        <f>VLOOKUP(C722,熊谷さんより!$E$5:$F$3231,2,)</f>
        <v>#N/A</v>
      </c>
      <c r="E722" t="e">
        <f t="shared" si="11"/>
        <v>#N/A</v>
      </c>
    </row>
    <row r="723" spans="1:5" x14ac:dyDescent="0.7">
      <c r="A723" t="s">
        <v>4744</v>
      </c>
      <c r="B723">
        <v>208</v>
      </c>
      <c r="C723" t="str">
        <f>MID(A723,6,100)</f>
        <v>丹波市</v>
      </c>
      <c r="D723" t="e">
        <f>VLOOKUP(C723,熊谷さんより!$E$5:$F$3231,2,)</f>
        <v>#N/A</v>
      </c>
      <c r="E723" t="e">
        <f t="shared" si="11"/>
        <v>#N/A</v>
      </c>
    </row>
    <row r="724" spans="1:5" x14ac:dyDescent="0.7">
      <c r="A724" t="s">
        <v>4745</v>
      </c>
      <c r="B724">
        <v>137</v>
      </c>
      <c r="C724" t="str">
        <f>MID(A724,6,100)</f>
        <v>南あわじ市</v>
      </c>
      <c r="D724" t="e">
        <f>VLOOKUP(C724,熊谷さんより!$E$5:$F$3231,2,)</f>
        <v>#N/A</v>
      </c>
      <c r="E724" t="e">
        <f t="shared" si="11"/>
        <v>#N/A</v>
      </c>
    </row>
    <row r="725" spans="1:5" x14ac:dyDescent="0.7">
      <c r="A725" t="s">
        <v>4746</v>
      </c>
      <c r="B725">
        <v>78</v>
      </c>
      <c r="C725" t="str">
        <f>MID(A725,6,100)</f>
        <v>朝来市</v>
      </c>
      <c r="D725" t="e">
        <f>VLOOKUP(C725,熊谷さんより!$E$5:$F$3231,2,)</f>
        <v>#N/A</v>
      </c>
      <c r="E725" t="e">
        <f t="shared" si="11"/>
        <v>#N/A</v>
      </c>
    </row>
    <row r="726" spans="1:5" x14ac:dyDescent="0.7">
      <c r="A726" t="s">
        <v>4747</v>
      </c>
      <c r="B726">
        <v>136</v>
      </c>
      <c r="C726" t="str">
        <f>MID(A726,6,100)</f>
        <v>淡路市</v>
      </c>
      <c r="D726" t="e">
        <f>VLOOKUP(C726,熊谷さんより!$E$5:$F$3231,2,)</f>
        <v>#N/A</v>
      </c>
      <c r="E726" t="e">
        <f t="shared" si="11"/>
        <v>#N/A</v>
      </c>
    </row>
    <row r="727" spans="1:5" x14ac:dyDescent="0.7">
      <c r="A727" t="s">
        <v>4748</v>
      </c>
      <c r="B727">
        <v>92</v>
      </c>
      <c r="C727" t="str">
        <f>MID(A727,6,100)</f>
        <v>宍粟市</v>
      </c>
      <c r="D727" t="e">
        <f>VLOOKUP(C727,熊谷さんより!$E$5:$F$3231,2,)</f>
        <v>#N/A</v>
      </c>
      <c r="E727" t="e">
        <f t="shared" si="11"/>
        <v>#N/A</v>
      </c>
    </row>
    <row r="728" spans="1:5" x14ac:dyDescent="0.7">
      <c r="A728" t="s">
        <v>4749</v>
      </c>
      <c r="B728">
        <v>177</v>
      </c>
      <c r="C728" t="str">
        <f>MID(A728,6,100)</f>
        <v>加東市</v>
      </c>
      <c r="D728" t="e">
        <f>VLOOKUP(C728,熊谷さんより!$E$5:$F$3231,2,)</f>
        <v>#N/A</v>
      </c>
      <c r="E728" t="e">
        <f t="shared" si="11"/>
        <v>#N/A</v>
      </c>
    </row>
    <row r="729" spans="1:5" x14ac:dyDescent="0.7">
      <c r="A729" t="s">
        <v>4750</v>
      </c>
      <c r="B729">
        <v>235</v>
      </c>
      <c r="C729" t="str">
        <f>MID(A729,6,100)</f>
        <v>たつの市</v>
      </c>
      <c r="D729" t="e">
        <f>VLOOKUP(C729,熊谷さんより!$E$5:$F$3231,2,)</f>
        <v>#N/A</v>
      </c>
      <c r="E729" t="e">
        <f t="shared" si="11"/>
        <v>#N/A</v>
      </c>
    </row>
    <row r="730" spans="1:5" x14ac:dyDescent="0.7">
      <c r="A730" t="s">
        <v>4751</v>
      </c>
      <c r="B730">
        <v>1152</v>
      </c>
      <c r="C730" t="str">
        <f>MID(A730,6,100)</f>
        <v>奈良市</v>
      </c>
      <c r="D730">
        <f>VLOOKUP(C730,熊谷さんより!$E$5:$F$3231,2,)</f>
        <v>5</v>
      </c>
      <c r="E730">
        <f t="shared" si="11"/>
        <v>5</v>
      </c>
    </row>
    <row r="731" spans="1:5" x14ac:dyDescent="0.7">
      <c r="A731" t="s">
        <v>4752</v>
      </c>
      <c r="B731">
        <v>210</v>
      </c>
      <c r="C731" t="str">
        <f>MID(A731,6,100)</f>
        <v>大和高田市</v>
      </c>
      <c r="D731">
        <f>VLOOKUP(C731,熊谷さんより!$E$5:$F$3231,2,)</f>
        <v>5</v>
      </c>
      <c r="E731">
        <f t="shared" si="11"/>
        <v>5</v>
      </c>
    </row>
    <row r="732" spans="1:5" x14ac:dyDescent="0.7">
      <c r="A732" t="s">
        <v>4753</v>
      </c>
      <c r="B732">
        <v>244</v>
      </c>
      <c r="C732" t="str">
        <f>MID(A732,6,100)</f>
        <v>大和郡山市</v>
      </c>
      <c r="D732">
        <f>VLOOKUP(C732,熊谷さんより!$E$5:$F$3231,2,)</f>
        <v>5</v>
      </c>
      <c r="E732">
        <f t="shared" si="11"/>
        <v>5</v>
      </c>
    </row>
    <row r="733" spans="1:5" x14ac:dyDescent="0.7">
      <c r="A733" t="s">
        <v>4754</v>
      </c>
      <c r="B733">
        <v>135</v>
      </c>
      <c r="C733" t="str">
        <f>MID(A733,6,100)</f>
        <v>天理市</v>
      </c>
      <c r="D733">
        <f>VLOOKUP(C733,熊谷さんより!$E$5:$F$3231,2,)</f>
        <v>5</v>
      </c>
      <c r="E733">
        <f t="shared" si="11"/>
        <v>5</v>
      </c>
    </row>
    <row r="734" spans="1:5" x14ac:dyDescent="0.7">
      <c r="A734" t="s">
        <v>4755</v>
      </c>
      <c r="B734">
        <v>461</v>
      </c>
      <c r="C734" t="str">
        <f>MID(A734,6,100)</f>
        <v>橿原市</v>
      </c>
      <c r="D734">
        <f>VLOOKUP(C734,熊谷さんより!$E$5:$F$3231,2,)</f>
        <v>5</v>
      </c>
      <c r="E734">
        <f t="shared" si="11"/>
        <v>5</v>
      </c>
    </row>
    <row r="735" spans="1:5" x14ac:dyDescent="0.7">
      <c r="A735" t="s">
        <v>4756</v>
      </c>
      <c r="B735">
        <v>212</v>
      </c>
      <c r="C735" t="str">
        <f>MID(A735,6,100)</f>
        <v>桜井市</v>
      </c>
      <c r="D735">
        <f>VLOOKUP(C735,熊谷さんより!$E$5:$F$3231,2,)</f>
        <v>5</v>
      </c>
      <c r="E735">
        <f t="shared" si="11"/>
        <v>5</v>
      </c>
    </row>
    <row r="736" spans="1:5" x14ac:dyDescent="0.7">
      <c r="A736" t="s">
        <v>4757</v>
      </c>
      <c r="B736">
        <v>41</v>
      </c>
      <c r="C736" t="str">
        <f>MID(A736,6,100)</f>
        <v>五條市</v>
      </c>
      <c r="D736">
        <f>VLOOKUP(C736,熊谷さんより!$E$5:$F$3231,2,)</f>
        <v>5</v>
      </c>
      <c r="E736">
        <f t="shared" si="11"/>
        <v>5</v>
      </c>
    </row>
    <row r="737" spans="1:5" x14ac:dyDescent="0.7">
      <c r="A737" t="s">
        <v>4758</v>
      </c>
      <c r="B737">
        <v>30</v>
      </c>
      <c r="C737" t="str">
        <f>MID(A737,6,100)</f>
        <v>御所市</v>
      </c>
      <c r="D737">
        <f>VLOOKUP(C737,熊谷さんより!$E$5:$F$3231,2,)</f>
        <v>5</v>
      </c>
      <c r="E737">
        <f t="shared" si="11"/>
        <v>5</v>
      </c>
    </row>
    <row r="738" spans="1:5" x14ac:dyDescent="0.7">
      <c r="A738" t="s">
        <v>4759</v>
      </c>
      <c r="B738">
        <v>304</v>
      </c>
      <c r="C738" t="str">
        <f>MID(A738,6,100)</f>
        <v>生駒市</v>
      </c>
      <c r="D738">
        <f>VLOOKUP(C738,熊谷さんより!$E$5:$F$3231,2,)</f>
        <v>4</v>
      </c>
      <c r="E738">
        <f t="shared" si="11"/>
        <v>4</v>
      </c>
    </row>
    <row r="739" spans="1:5" x14ac:dyDescent="0.7">
      <c r="A739" t="s">
        <v>4760</v>
      </c>
      <c r="B739">
        <v>313</v>
      </c>
      <c r="C739" t="str">
        <f>MID(A739,6,100)</f>
        <v>香芝市</v>
      </c>
      <c r="D739">
        <f>VLOOKUP(C739,熊谷さんより!$E$5:$F$3231,2,)</f>
        <v>5</v>
      </c>
      <c r="E739">
        <f t="shared" si="11"/>
        <v>5</v>
      </c>
    </row>
    <row r="740" spans="1:5" x14ac:dyDescent="0.7">
      <c r="A740" t="s">
        <v>4761</v>
      </c>
      <c r="B740">
        <v>203</v>
      </c>
      <c r="C740" t="str">
        <f>MID(A740,6,100)</f>
        <v>葛城市</v>
      </c>
      <c r="D740" t="e">
        <f>VLOOKUP(C740,熊谷さんより!$E$5:$F$3231,2,)</f>
        <v>#N/A</v>
      </c>
      <c r="E740" t="e">
        <f t="shared" si="11"/>
        <v>#N/A</v>
      </c>
    </row>
    <row r="741" spans="1:5" x14ac:dyDescent="0.7">
      <c r="A741" t="s">
        <v>4762</v>
      </c>
      <c r="B741">
        <v>35</v>
      </c>
      <c r="C741" t="str">
        <f>MID(A741,6,100)</f>
        <v>宇陀市</v>
      </c>
      <c r="D741" t="e">
        <f>VLOOKUP(C741,熊谷さんより!$E$5:$F$3231,2,)</f>
        <v>#N/A</v>
      </c>
      <c r="E741" t="e">
        <f t="shared" si="11"/>
        <v>#N/A</v>
      </c>
    </row>
    <row r="742" spans="1:5" x14ac:dyDescent="0.7">
      <c r="A742" t="s">
        <v>4763</v>
      </c>
      <c r="B742">
        <v>1666</v>
      </c>
      <c r="C742" t="str">
        <f>MID(A742,6,100)</f>
        <v>和歌山市</v>
      </c>
      <c r="D742">
        <f>VLOOKUP(C742,熊谷さんより!$E$5:$F$3231,2,)</f>
        <v>6</v>
      </c>
      <c r="E742">
        <f t="shared" si="11"/>
        <v>6</v>
      </c>
    </row>
    <row r="743" spans="1:5" x14ac:dyDescent="0.7">
      <c r="A743" t="s">
        <v>4764</v>
      </c>
      <c r="B743">
        <v>162</v>
      </c>
      <c r="C743" t="str">
        <f>MID(A743,6,100)</f>
        <v>海南市</v>
      </c>
      <c r="D743">
        <f>VLOOKUP(C743,熊谷さんより!$E$5:$F$3231,2,)</f>
        <v>6</v>
      </c>
      <c r="E743">
        <f t="shared" si="11"/>
        <v>6</v>
      </c>
    </row>
    <row r="744" spans="1:5" x14ac:dyDescent="0.7">
      <c r="A744" t="s">
        <v>4765</v>
      </c>
      <c r="B744">
        <v>158</v>
      </c>
      <c r="C744" t="str">
        <f>MID(A744,6,100)</f>
        <v>橋本市</v>
      </c>
      <c r="D744">
        <f>VLOOKUP(C744,熊谷さんより!$E$5:$F$3231,2,)</f>
        <v>5</v>
      </c>
      <c r="E744">
        <f t="shared" si="11"/>
        <v>5</v>
      </c>
    </row>
    <row r="745" spans="1:5" x14ac:dyDescent="0.7">
      <c r="A745" t="s">
        <v>4766</v>
      </c>
      <c r="B745">
        <v>60</v>
      </c>
      <c r="C745" t="str">
        <f>MID(A745,6,100)</f>
        <v>有田市</v>
      </c>
      <c r="D745">
        <f>VLOOKUP(C745,熊谷さんより!$E$5:$F$3231,2,)</f>
        <v>6</v>
      </c>
      <c r="E745">
        <f t="shared" si="11"/>
        <v>6</v>
      </c>
    </row>
    <row r="746" spans="1:5" x14ac:dyDescent="0.7">
      <c r="A746" t="s">
        <v>4767</v>
      </c>
      <c r="B746">
        <v>55</v>
      </c>
      <c r="C746" t="str">
        <f>MID(A746,6,100)</f>
        <v>御坊市</v>
      </c>
      <c r="D746">
        <f>VLOOKUP(C746,熊谷さんより!$E$5:$F$3231,2,)</f>
        <v>7</v>
      </c>
      <c r="E746">
        <f t="shared" si="11"/>
        <v>7</v>
      </c>
    </row>
    <row r="747" spans="1:5" x14ac:dyDescent="0.7">
      <c r="A747" t="s">
        <v>4768</v>
      </c>
      <c r="B747">
        <v>213</v>
      </c>
      <c r="C747" t="str">
        <f>MID(A747,6,100)</f>
        <v>田辺市</v>
      </c>
      <c r="D747">
        <f>VLOOKUP(C747,熊谷さんより!$E$5:$F$3231,2,)</f>
        <v>6</v>
      </c>
      <c r="E747">
        <f t="shared" si="11"/>
        <v>6</v>
      </c>
    </row>
    <row r="748" spans="1:5" x14ac:dyDescent="0.7">
      <c r="A748" t="s">
        <v>4769</v>
      </c>
      <c r="B748">
        <v>56</v>
      </c>
      <c r="C748" t="str">
        <f>MID(A748,6,100)</f>
        <v>新宮市</v>
      </c>
      <c r="D748">
        <f>VLOOKUP(C748,熊谷さんより!$E$5:$F$3231,2,)</f>
        <v>7</v>
      </c>
      <c r="E748">
        <f t="shared" si="11"/>
        <v>7</v>
      </c>
    </row>
    <row r="749" spans="1:5" x14ac:dyDescent="0.7">
      <c r="A749" t="s">
        <v>4770</v>
      </c>
      <c r="B749">
        <v>209</v>
      </c>
      <c r="C749" t="str">
        <f>MID(A749,6,100)</f>
        <v>紀の川市</v>
      </c>
      <c r="D749" t="e">
        <f>VLOOKUP(C749,熊谷さんより!$E$5:$F$3231,2,)</f>
        <v>#N/A</v>
      </c>
      <c r="E749" t="e">
        <f t="shared" si="11"/>
        <v>#N/A</v>
      </c>
    </row>
    <row r="750" spans="1:5" x14ac:dyDescent="0.7">
      <c r="A750" t="s">
        <v>4771</v>
      </c>
      <c r="B750">
        <v>288</v>
      </c>
      <c r="C750" t="str">
        <f>MID(A750,6,100)</f>
        <v>岩出市</v>
      </c>
      <c r="D750" t="e">
        <f>VLOOKUP(C750,熊谷さんより!$E$5:$F$3231,2,)</f>
        <v>#N/A</v>
      </c>
      <c r="E750" t="e">
        <f t="shared" si="11"/>
        <v>#N/A</v>
      </c>
    </row>
    <row r="751" spans="1:5" x14ac:dyDescent="0.7">
      <c r="A751" t="s">
        <v>4772</v>
      </c>
      <c r="B751">
        <v>611</v>
      </c>
      <c r="C751" t="str">
        <f>MID(A751,6,100)</f>
        <v>鳥取市</v>
      </c>
      <c r="D751">
        <f>VLOOKUP(C751,熊谷さんより!$E$5:$F$3231,2,)</f>
        <v>6</v>
      </c>
      <c r="E751">
        <f t="shared" si="11"/>
        <v>6</v>
      </c>
    </row>
    <row r="752" spans="1:5" x14ac:dyDescent="0.7">
      <c r="A752" t="s">
        <v>4773</v>
      </c>
      <c r="B752">
        <v>517</v>
      </c>
      <c r="C752" t="str">
        <f>MID(A752,6,100)</f>
        <v>米子市</v>
      </c>
      <c r="D752">
        <f>VLOOKUP(C752,熊谷さんより!$E$5:$F$3231,2,)</f>
        <v>6</v>
      </c>
      <c r="E752">
        <f t="shared" si="11"/>
        <v>6</v>
      </c>
    </row>
    <row r="753" spans="1:5" x14ac:dyDescent="0.7">
      <c r="A753" t="s">
        <v>4774</v>
      </c>
      <c r="B753">
        <v>150</v>
      </c>
      <c r="C753" t="str">
        <f>MID(A753,6,100)</f>
        <v>倉吉市</v>
      </c>
      <c r="D753">
        <f>VLOOKUP(C753,熊谷さんより!$E$5:$F$3231,2,)</f>
        <v>5</v>
      </c>
      <c r="E753">
        <f t="shared" si="11"/>
        <v>5</v>
      </c>
    </row>
    <row r="754" spans="1:5" x14ac:dyDescent="0.7">
      <c r="A754" t="s">
        <v>4775</v>
      </c>
      <c r="B754">
        <v>116</v>
      </c>
      <c r="C754" t="str">
        <f>MID(A754,6,100)</f>
        <v>境港市</v>
      </c>
      <c r="D754">
        <f>VLOOKUP(C754,熊谷さんより!$E$5:$F$3231,2,)</f>
        <v>6</v>
      </c>
      <c r="E754">
        <f t="shared" si="11"/>
        <v>6</v>
      </c>
    </row>
    <row r="755" spans="1:5" x14ac:dyDescent="0.7">
      <c r="A755" t="s">
        <v>4776</v>
      </c>
      <c r="B755">
        <v>530</v>
      </c>
      <c r="C755" t="str">
        <f>MID(A755,6,100)</f>
        <v>松江市</v>
      </c>
      <c r="D755">
        <f>VLOOKUP(C755,熊谷さんより!$E$5:$F$3231,2,)</f>
        <v>6</v>
      </c>
      <c r="E755">
        <f t="shared" si="11"/>
        <v>6</v>
      </c>
    </row>
    <row r="756" spans="1:5" x14ac:dyDescent="0.7">
      <c r="A756" t="s">
        <v>4777</v>
      </c>
      <c r="B756">
        <v>132</v>
      </c>
      <c r="C756" t="str">
        <f>MID(A756,6,100)</f>
        <v>浜田市</v>
      </c>
      <c r="D756">
        <f>VLOOKUP(C756,熊谷さんより!$E$5:$F$3231,2,)</f>
        <v>6</v>
      </c>
      <c r="E756">
        <f t="shared" si="11"/>
        <v>6</v>
      </c>
    </row>
    <row r="757" spans="1:5" x14ac:dyDescent="0.7">
      <c r="A757" t="s">
        <v>4778</v>
      </c>
      <c r="B757">
        <v>631</v>
      </c>
      <c r="C757" t="str">
        <f>MID(A757,6,100)</f>
        <v>出雲市</v>
      </c>
      <c r="D757">
        <f>VLOOKUP(C757,熊谷さんより!$E$5:$F$3231,2,)</f>
        <v>6</v>
      </c>
      <c r="E757">
        <f t="shared" si="11"/>
        <v>6</v>
      </c>
    </row>
    <row r="758" spans="1:5" x14ac:dyDescent="0.7">
      <c r="A758" t="s">
        <v>4779</v>
      </c>
      <c r="B758">
        <v>127</v>
      </c>
      <c r="C758" t="str">
        <f>MID(A758,6,100)</f>
        <v>益田市</v>
      </c>
      <c r="D758">
        <f>VLOOKUP(C758,熊谷さんより!$E$5:$F$3231,2,)</f>
        <v>6</v>
      </c>
      <c r="E758">
        <f t="shared" si="11"/>
        <v>6</v>
      </c>
    </row>
    <row r="759" spans="1:5" x14ac:dyDescent="0.7">
      <c r="A759" t="s">
        <v>4780</v>
      </c>
      <c r="B759">
        <v>78</v>
      </c>
      <c r="C759" t="str">
        <f>MID(A759,6,100)</f>
        <v>大田市</v>
      </c>
      <c r="D759">
        <f>VLOOKUP(C759,熊谷さんより!$E$5:$F$3231,2,)</f>
        <v>6</v>
      </c>
      <c r="E759">
        <f t="shared" si="11"/>
        <v>6</v>
      </c>
    </row>
    <row r="760" spans="1:5" x14ac:dyDescent="0.7">
      <c r="A760" t="s">
        <v>4781</v>
      </c>
      <c r="B760">
        <v>88</v>
      </c>
      <c r="C760" t="str">
        <f>MID(A760,6,100)</f>
        <v>安来市</v>
      </c>
      <c r="D760">
        <f>VLOOKUP(C760,熊谷さんより!$E$5:$F$3231,2,)</f>
        <v>5</v>
      </c>
      <c r="E760">
        <f t="shared" si="11"/>
        <v>5</v>
      </c>
    </row>
    <row r="761" spans="1:5" x14ac:dyDescent="0.7">
      <c r="A761" t="s">
        <v>4782</v>
      </c>
      <c r="B761">
        <v>59</v>
      </c>
      <c r="C761" t="str">
        <f>MID(A761,6,100)</f>
        <v>江津市</v>
      </c>
      <c r="D761">
        <f>VLOOKUP(C761,熊谷さんより!$E$5:$F$3231,2,)</f>
        <v>6</v>
      </c>
      <c r="E761">
        <f t="shared" si="11"/>
        <v>6</v>
      </c>
    </row>
    <row r="762" spans="1:5" x14ac:dyDescent="0.7">
      <c r="A762" t="s">
        <v>4783</v>
      </c>
      <c r="B762">
        <v>69</v>
      </c>
      <c r="C762" t="str">
        <f>MID(A762,6,100)</f>
        <v>雲南市</v>
      </c>
      <c r="D762" t="e">
        <f>VLOOKUP(C762,熊谷さんより!$E$5:$F$3231,2,)</f>
        <v>#N/A</v>
      </c>
      <c r="E762" t="e">
        <f t="shared" si="11"/>
        <v>#N/A</v>
      </c>
    </row>
    <row r="763" spans="1:5" x14ac:dyDescent="0.7">
      <c r="A763" t="s">
        <v>4784</v>
      </c>
      <c r="B763">
        <v>2402</v>
      </c>
      <c r="C763" t="str">
        <f>MID(A763,6,100)</f>
        <v>岡山市</v>
      </c>
      <c r="D763">
        <f>VLOOKUP(C763,熊谷さんより!$E$5:$F$3231,2,)</f>
        <v>6</v>
      </c>
      <c r="E763">
        <f t="shared" si="11"/>
        <v>6</v>
      </c>
    </row>
    <row r="764" spans="1:5" x14ac:dyDescent="0.7">
      <c r="A764" t="s">
        <v>4785</v>
      </c>
      <c r="B764">
        <v>856</v>
      </c>
      <c r="C764" t="str">
        <f>MID(A764,6,100)</f>
        <v>北区</v>
      </c>
      <c r="D764" t="e">
        <f>VLOOKUP(C764,熊谷さんより!$E$5:$F$3231,2,)</f>
        <v>#N/A</v>
      </c>
      <c r="E764" t="e">
        <f t="shared" si="11"/>
        <v>#N/A</v>
      </c>
    </row>
    <row r="765" spans="1:5" x14ac:dyDescent="0.7">
      <c r="A765" t="s">
        <v>4786</v>
      </c>
      <c r="B765">
        <v>608</v>
      </c>
      <c r="C765" t="str">
        <f>MID(A765,6,100)</f>
        <v>中区</v>
      </c>
      <c r="D765" t="e">
        <f>VLOOKUP(C765,熊谷さんより!$E$5:$F$3231,2,)</f>
        <v>#N/A</v>
      </c>
      <c r="E765" t="e">
        <f t="shared" si="11"/>
        <v>#N/A</v>
      </c>
    </row>
    <row r="766" spans="1:5" x14ac:dyDescent="0.7">
      <c r="A766" t="s">
        <v>4787</v>
      </c>
      <c r="B766">
        <v>342</v>
      </c>
      <c r="C766" t="str">
        <f>MID(A766,6,100)</f>
        <v>東区</v>
      </c>
      <c r="D766" t="e">
        <f>VLOOKUP(C766,熊谷さんより!$E$5:$F$3231,2,)</f>
        <v>#N/A</v>
      </c>
      <c r="E766" t="e">
        <f t="shared" si="11"/>
        <v>#N/A</v>
      </c>
    </row>
    <row r="767" spans="1:5" x14ac:dyDescent="0.7">
      <c r="A767" t="s">
        <v>4788</v>
      </c>
      <c r="B767">
        <v>596</v>
      </c>
      <c r="C767" t="str">
        <f>MID(A767,6,100)</f>
        <v>南区</v>
      </c>
      <c r="D767" t="e">
        <f>VLOOKUP(C767,熊谷さんより!$E$5:$F$3231,2,)</f>
        <v>#N/A</v>
      </c>
      <c r="E767" t="e">
        <f t="shared" si="11"/>
        <v>#N/A</v>
      </c>
    </row>
    <row r="768" spans="1:5" x14ac:dyDescent="0.7">
      <c r="A768" t="s">
        <v>4789</v>
      </c>
      <c r="B768">
        <v>2102</v>
      </c>
      <c r="C768" t="str">
        <f>MID(A768,6,100)</f>
        <v>倉敷市</v>
      </c>
      <c r="D768">
        <f>VLOOKUP(C768,熊谷さんより!$E$5:$F$3231,2,)</f>
        <v>6</v>
      </c>
      <c r="E768">
        <f t="shared" si="11"/>
        <v>6</v>
      </c>
    </row>
    <row r="769" spans="1:5" x14ac:dyDescent="0.7">
      <c r="A769" t="s">
        <v>4790</v>
      </c>
      <c r="B769">
        <v>319</v>
      </c>
      <c r="C769" t="str">
        <f>MID(A769,6,100)</f>
        <v>津山市</v>
      </c>
      <c r="D769">
        <f>VLOOKUP(C769,熊谷さんより!$E$5:$F$3231,2,)</f>
        <v>5</v>
      </c>
      <c r="E769">
        <f t="shared" si="11"/>
        <v>5</v>
      </c>
    </row>
    <row r="770" spans="1:5" x14ac:dyDescent="0.7">
      <c r="A770" t="s">
        <v>4791</v>
      </c>
      <c r="B770">
        <v>190</v>
      </c>
      <c r="C770" t="str">
        <f>MID(A770,6,100)</f>
        <v>玉野市</v>
      </c>
      <c r="D770">
        <f>VLOOKUP(C770,熊谷さんより!$E$5:$F$3231,2,)</f>
        <v>6</v>
      </c>
      <c r="E770">
        <f t="shared" si="11"/>
        <v>6</v>
      </c>
    </row>
    <row r="771" spans="1:5" x14ac:dyDescent="0.7">
      <c r="A771" t="s">
        <v>4792</v>
      </c>
      <c r="B771">
        <v>99</v>
      </c>
      <c r="C771" t="str">
        <f>MID(A771,6,100)</f>
        <v>笠岡市</v>
      </c>
      <c r="D771">
        <f>VLOOKUP(C771,熊谷さんより!$E$5:$F$3231,2,)</f>
        <v>6</v>
      </c>
      <c r="E771">
        <f t="shared" ref="E771:E834" si="12">D771</f>
        <v>6</v>
      </c>
    </row>
    <row r="772" spans="1:5" x14ac:dyDescent="0.7">
      <c r="A772" t="s">
        <v>4793</v>
      </c>
      <c r="B772">
        <v>110</v>
      </c>
      <c r="C772" t="str">
        <f>MID(A772,6,100)</f>
        <v>井原市</v>
      </c>
      <c r="D772">
        <f>VLOOKUP(C772,熊谷さんより!$E$5:$F$3231,2,)</f>
        <v>5</v>
      </c>
      <c r="E772">
        <f t="shared" si="12"/>
        <v>5</v>
      </c>
    </row>
    <row r="773" spans="1:5" x14ac:dyDescent="0.7">
      <c r="A773" t="s">
        <v>4794</v>
      </c>
      <c r="B773">
        <v>350</v>
      </c>
      <c r="C773" t="str">
        <f>MID(A773,6,100)</f>
        <v>総社市</v>
      </c>
      <c r="D773">
        <f>VLOOKUP(C773,熊谷さんより!$E$5:$F$3231,2,)</f>
        <v>6</v>
      </c>
      <c r="E773">
        <f t="shared" si="12"/>
        <v>6</v>
      </c>
    </row>
    <row r="774" spans="1:5" x14ac:dyDescent="0.7">
      <c r="A774" t="s">
        <v>4795</v>
      </c>
      <c r="B774">
        <v>44</v>
      </c>
      <c r="C774" t="str">
        <f>MID(A774,6,100)</f>
        <v>高梁市</v>
      </c>
      <c r="D774">
        <f>VLOOKUP(C774,熊谷さんより!$E$5:$F$3231,2,)</f>
        <v>5</v>
      </c>
      <c r="E774">
        <f t="shared" si="12"/>
        <v>5</v>
      </c>
    </row>
    <row r="775" spans="1:5" x14ac:dyDescent="0.7">
      <c r="A775" t="s">
        <v>4796</v>
      </c>
      <c r="B775">
        <v>33</v>
      </c>
      <c r="C775" t="str">
        <f>MID(A775,6,100)</f>
        <v>新見市</v>
      </c>
      <c r="D775">
        <f>VLOOKUP(C775,熊谷さんより!$E$5:$F$3231,2,)</f>
        <v>4</v>
      </c>
      <c r="E775">
        <f t="shared" si="12"/>
        <v>4</v>
      </c>
    </row>
    <row r="776" spans="1:5" x14ac:dyDescent="0.7">
      <c r="A776" t="s">
        <v>4797</v>
      </c>
      <c r="B776">
        <v>65</v>
      </c>
      <c r="C776" t="str">
        <f>MID(A776,6,100)</f>
        <v>備前市</v>
      </c>
      <c r="D776">
        <f>VLOOKUP(C776,熊谷さんより!$E$5:$F$3231,2,)</f>
        <v>5</v>
      </c>
      <c r="E776">
        <f t="shared" si="12"/>
        <v>5</v>
      </c>
    </row>
    <row r="777" spans="1:5" x14ac:dyDescent="0.7">
      <c r="A777" t="s">
        <v>4798</v>
      </c>
      <c r="B777">
        <v>142</v>
      </c>
      <c r="C777" t="str">
        <f>MID(A777,6,100)</f>
        <v>瀬戸内市</v>
      </c>
      <c r="D777" t="e">
        <f>VLOOKUP(C777,熊谷さんより!$E$5:$F$3231,2,)</f>
        <v>#N/A</v>
      </c>
      <c r="E777" t="e">
        <f t="shared" si="12"/>
        <v>#N/A</v>
      </c>
    </row>
    <row r="778" spans="1:5" x14ac:dyDescent="0.7">
      <c r="A778" t="s">
        <v>4799</v>
      </c>
      <c r="B778">
        <v>176</v>
      </c>
      <c r="C778" t="str">
        <f>MID(A778,6,100)</f>
        <v>赤磐市</v>
      </c>
      <c r="D778" t="e">
        <f>VLOOKUP(C778,熊谷さんより!$E$5:$F$3231,2,)</f>
        <v>#N/A</v>
      </c>
      <c r="E778" t="e">
        <f t="shared" si="12"/>
        <v>#N/A</v>
      </c>
    </row>
    <row r="779" spans="1:5" x14ac:dyDescent="0.7">
      <c r="A779" t="s">
        <v>4800</v>
      </c>
      <c r="B779">
        <v>88</v>
      </c>
      <c r="C779" t="str">
        <f>MID(A779,6,100)</f>
        <v>真庭市</v>
      </c>
      <c r="D779" t="e">
        <f>VLOOKUP(C779,熊谷さんより!$E$5:$F$3231,2,)</f>
        <v>#N/A</v>
      </c>
      <c r="E779" t="e">
        <f t="shared" si="12"/>
        <v>#N/A</v>
      </c>
    </row>
    <row r="780" spans="1:5" x14ac:dyDescent="0.7">
      <c r="A780" t="s">
        <v>4801</v>
      </c>
      <c r="B780">
        <v>40</v>
      </c>
      <c r="C780" t="str">
        <f>MID(A780,6,100)</f>
        <v>美作市</v>
      </c>
      <c r="D780" t="e">
        <f>VLOOKUP(C780,熊谷さんより!$E$5:$F$3231,2,)</f>
        <v>#N/A</v>
      </c>
      <c r="E780" t="e">
        <f t="shared" si="12"/>
        <v>#N/A</v>
      </c>
    </row>
    <row r="781" spans="1:5" x14ac:dyDescent="0.7">
      <c r="A781" t="s">
        <v>4802</v>
      </c>
      <c r="B781">
        <v>118</v>
      </c>
      <c r="C781" t="str">
        <f>MID(A781,6,100)</f>
        <v>浅口市</v>
      </c>
      <c r="D781" t="e">
        <f>VLOOKUP(C781,熊谷さんより!$E$5:$F$3231,2,)</f>
        <v>#N/A</v>
      </c>
      <c r="E781" t="e">
        <f t="shared" si="12"/>
        <v>#N/A</v>
      </c>
    </row>
    <row r="782" spans="1:5" x14ac:dyDescent="0.7">
      <c r="A782" t="s">
        <v>4803</v>
      </c>
      <c r="B782">
        <v>3317</v>
      </c>
      <c r="C782" t="str">
        <f>MID(A782,6,100)</f>
        <v>広島市</v>
      </c>
      <c r="D782">
        <f>VLOOKUP(C782,熊谷さんより!$E$5:$F$3231,2,)</f>
        <v>6</v>
      </c>
      <c r="E782">
        <f t="shared" si="12"/>
        <v>6</v>
      </c>
    </row>
    <row r="783" spans="1:5" x14ac:dyDescent="0.7">
      <c r="A783" t="s">
        <v>4804</v>
      </c>
      <c r="B783">
        <v>171</v>
      </c>
      <c r="C783" t="str">
        <f>MID(A783,6,100)</f>
        <v>中区</v>
      </c>
      <c r="D783" t="e">
        <f>VLOOKUP(C783,熊谷さんより!$E$5:$F$3231,2,)</f>
        <v>#N/A</v>
      </c>
      <c r="E783" t="e">
        <f t="shared" si="12"/>
        <v>#N/A</v>
      </c>
    </row>
    <row r="784" spans="1:5" x14ac:dyDescent="0.7">
      <c r="A784" t="s">
        <v>4805</v>
      </c>
      <c r="B784">
        <v>399</v>
      </c>
      <c r="C784" t="str">
        <f>MID(A784,6,100)</f>
        <v>東区</v>
      </c>
      <c r="D784" t="e">
        <f>VLOOKUP(C784,熊谷さんより!$E$5:$F$3231,2,)</f>
        <v>#N/A</v>
      </c>
      <c r="E784" t="e">
        <f t="shared" si="12"/>
        <v>#N/A</v>
      </c>
    </row>
    <row r="785" spans="1:5" x14ac:dyDescent="0.7">
      <c r="A785" t="s">
        <v>4806</v>
      </c>
      <c r="B785">
        <v>298</v>
      </c>
      <c r="C785" t="str">
        <f>MID(A785,6,100)</f>
        <v>南区</v>
      </c>
      <c r="D785" t="e">
        <f>VLOOKUP(C785,熊谷さんより!$E$5:$F$3231,2,)</f>
        <v>#N/A</v>
      </c>
      <c r="E785" t="e">
        <f t="shared" si="12"/>
        <v>#N/A</v>
      </c>
    </row>
    <row r="786" spans="1:5" x14ac:dyDescent="0.7">
      <c r="A786" t="s">
        <v>4807</v>
      </c>
      <c r="B786">
        <v>367</v>
      </c>
      <c r="C786" t="str">
        <f>MID(A786,6,100)</f>
        <v>西区</v>
      </c>
      <c r="D786" t="e">
        <f>VLOOKUP(C786,熊谷さんより!$E$5:$F$3231,2,)</f>
        <v>#N/A</v>
      </c>
      <c r="E786" t="e">
        <f t="shared" si="12"/>
        <v>#N/A</v>
      </c>
    </row>
    <row r="787" spans="1:5" x14ac:dyDescent="0.7">
      <c r="A787" t="s">
        <v>4808</v>
      </c>
      <c r="B787">
        <v>859</v>
      </c>
      <c r="C787" t="str">
        <f>MID(A787,6,100)</f>
        <v>安佐南区</v>
      </c>
      <c r="D787" t="e">
        <f>VLOOKUP(C787,熊谷さんより!$E$5:$F$3231,2,)</f>
        <v>#N/A</v>
      </c>
      <c r="E787" t="e">
        <f t="shared" si="12"/>
        <v>#N/A</v>
      </c>
    </row>
    <row r="788" spans="1:5" x14ac:dyDescent="0.7">
      <c r="A788" t="s">
        <v>4809</v>
      </c>
      <c r="B788">
        <v>465</v>
      </c>
      <c r="C788" t="str">
        <f>MID(A788,6,100)</f>
        <v>安佐北区</v>
      </c>
      <c r="D788" t="e">
        <f>VLOOKUP(C788,熊谷さんより!$E$5:$F$3231,2,)</f>
        <v>#N/A</v>
      </c>
      <c r="E788" t="e">
        <f t="shared" si="12"/>
        <v>#N/A</v>
      </c>
    </row>
    <row r="789" spans="1:5" x14ac:dyDescent="0.7">
      <c r="A789" t="s">
        <v>4810</v>
      </c>
      <c r="B789">
        <v>211</v>
      </c>
      <c r="C789" t="str">
        <f>MID(A789,6,100)</f>
        <v>安芸区</v>
      </c>
      <c r="D789" t="e">
        <f>VLOOKUP(C789,熊谷さんより!$E$5:$F$3231,2,)</f>
        <v>#N/A</v>
      </c>
      <c r="E789" t="e">
        <f t="shared" si="12"/>
        <v>#N/A</v>
      </c>
    </row>
    <row r="790" spans="1:5" x14ac:dyDescent="0.7">
      <c r="A790" t="s">
        <v>4811</v>
      </c>
      <c r="B790">
        <v>547</v>
      </c>
      <c r="C790" t="str">
        <f>MID(A790,6,100)</f>
        <v>佐伯区</v>
      </c>
      <c r="D790" t="e">
        <f>VLOOKUP(C790,熊谷さんより!$E$5:$F$3231,2,)</f>
        <v>#N/A</v>
      </c>
      <c r="E790" t="e">
        <f t="shared" si="12"/>
        <v>#N/A</v>
      </c>
    </row>
    <row r="791" spans="1:5" x14ac:dyDescent="0.7">
      <c r="A791" t="s">
        <v>4812</v>
      </c>
      <c r="B791">
        <v>514</v>
      </c>
      <c r="C791" t="str">
        <f>MID(A791,6,100)</f>
        <v>呉市</v>
      </c>
      <c r="D791">
        <f>VLOOKUP(C791,熊谷さんより!$E$5:$F$3231,2,)</f>
        <v>6</v>
      </c>
      <c r="E791">
        <f t="shared" si="12"/>
        <v>6</v>
      </c>
    </row>
    <row r="792" spans="1:5" x14ac:dyDescent="0.7">
      <c r="A792" t="s">
        <v>4813</v>
      </c>
      <c r="B792">
        <v>46</v>
      </c>
      <c r="C792" t="str">
        <f>MID(A792,6,100)</f>
        <v>竹原市</v>
      </c>
      <c r="D792">
        <f>VLOOKUP(C792,熊谷さんより!$E$5:$F$3231,2,)</f>
        <v>6</v>
      </c>
      <c r="E792">
        <f t="shared" si="12"/>
        <v>6</v>
      </c>
    </row>
    <row r="793" spans="1:5" x14ac:dyDescent="0.7">
      <c r="A793" t="s">
        <v>4814</v>
      </c>
      <c r="B793">
        <v>204</v>
      </c>
      <c r="C793" t="str">
        <f>MID(A793,6,100)</f>
        <v>三原市</v>
      </c>
      <c r="D793">
        <f>VLOOKUP(C793,熊谷さんより!$E$5:$F$3231,2,)</f>
        <v>6</v>
      </c>
      <c r="E793">
        <f t="shared" si="12"/>
        <v>6</v>
      </c>
    </row>
    <row r="794" spans="1:5" x14ac:dyDescent="0.7">
      <c r="A794" t="s">
        <v>4815</v>
      </c>
      <c r="B794">
        <v>388</v>
      </c>
      <c r="C794" t="str">
        <f>MID(A794,6,100)</f>
        <v>尾道市</v>
      </c>
      <c r="D794">
        <f>VLOOKUP(C794,熊谷さんより!$E$5:$F$3231,2,)</f>
        <v>6</v>
      </c>
      <c r="E794">
        <f t="shared" si="12"/>
        <v>6</v>
      </c>
    </row>
    <row r="795" spans="1:5" x14ac:dyDescent="0.7">
      <c r="A795" t="s">
        <v>4816</v>
      </c>
      <c r="B795">
        <v>1812</v>
      </c>
      <c r="C795" t="str">
        <f>MID(A795,6,100)</f>
        <v>福山市</v>
      </c>
      <c r="D795">
        <f>VLOOKUP(C795,熊谷さんより!$E$5:$F$3231,2,)</f>
        <v>6</v>
      </c>
      <c r="E795">
        <f t="shared" si="12"/>
        <v>6</v>
      </c>
    </row>
    <row r="796" spans="1:5" x14ac:dyDescent="0.7">
      <c r="A796" t="s">
        <v>4817</v>
      </c>
      <c r="B796">
        <v>119</v>
      </c>
      <c r="C796" t="str">
        <f>MID(A796,6,100)</f>
        <v>府中市</v>
      </c>
      <c r="D796">
        <f>VLOOKUP(C796,熊谷さんより!$E$5:$F$3231,2,)</f>
        <v>6</v>
      </c>
      <c r="E796">
        <f t="shared" si="12"/>
        <v>6</v>
      </c>
    </row>
    <row r="797" spans="1:5" x14ac:dyDescent="0.7">
      <c r="A797" t="s">
        <v>4818</v>
      </c>
      <c r="B797">
        <v>121</v>
      </c>
      <c r="C797" t="str">
        <f>MID(A797,6,100)</f>
        <v>三次市</v>
      </c>
      <c r="D797">
        <f>VLOOKUP(C797,熊谷さんより!$E$5:$F$3231,2,)</f>
        <v>5</v>
      </c>
      <c r="E797">
        <f t="shared" si="12"/>
        <v>5</v>
      </c>
    </row>
    <row r="798" spans="1:5" x14ac:dyDescent="0.7">
      <c r="A798" t="s">
        <v>4819</v>
      </c>
      <c r="B798">
        <v>54</v>
      </c>
      <c r="C798" t="str">
        <f>MID(A798,6,100)</f>
        <v>庄原市</v>
      </c>
      <c r="D798">
        <f>VLOOKUP(C798,熊谷さんより!$E$5:$F$3231,2,)</f>
        <v>4</v>
      </c>
      <c r="E798">
        <f t="shared" si="12"/>
        <v>4</v>
      </c>
    </row>
    <row r="799" spans="1:5" x14ac:dyDescent="0.7">
      <c r="A799" t="s">
        <v>4820</v>
      </c>
      <c r="B799">
        <v>94</v>
      </c>
      <c r="C799" t="str">
        <f>MID(A799,6,100)</f>
        <v>大竹市</v>
      </c>
      <c r="D799">
        <f>VLOOKUP(C799,熊谷さんより!$E$5:$F$3231,2,)</f>
        <v>6</v>
      </c>
      <c r="E799">
        <f t="shared" si="12"/>
        <v>6</v>
      </c>
    </row>
    <row r="800" spans="1:5" x14ac:dyDescent="0.7">
      <c r="A800" t="s">
        <v>4821</v>
      </c>
      <c r="B800">
        <v>838</v>
      </c>
      <c r="C800" t="str">
        <f>MID(A800,6,100)</f>
        <v>東広島市</v>
      </c>
      <c r="D800">
        <f>VLOOKUP(C800,熊谷さんより!$E$5:$F$3231,2,)</f>
        <v>5</v>
      </c>
      <c r="E800">
        <f t="shared" si="12"/>
        <v>5</v>
      </c>
    </row>
    <row r="801" spans="1:5" x14ac:dyDescent="0.7">
      <c r="A801" t="s">
        <v>4822</v>
      </c>
      <c r="B801">
        <v>480</v>
      </c>
      <c r="C801" t="str">
        <f>MID(A801,6,100)</f>
        <v>廿日市市</v>
      </c>
      <c r="D801">
        <f>VLOOKUP(C801,熊谷さんより!$E$5:$F$3231,2,)</f>
        <v>6</v>
      </c>
      <c r="E801">
        <f t="shared" si="12"/>
        <v>6</v>
      </c>
    </row>
    <row r="802" spans="1:5" x14ac:dyDescent="0.7">
      <c r="A802" t="s">
        <v>4823</v>
      </c>
      <c r="B802">
        <v>59</v>
      </c>
      <c r="C802" t="str">
        <f>MID(A802,6,100)</f>
        <v>安芸高田市</v>
      </c>
      <c r="D802" t="e">
        <f>VLOOKUP(C802,熊谷さんより!$E$5:$F$3231,2,)</f>
        <v>#N/A</v>
      </c>
      <c r="E802" t="e">
        <f t="shared" si="12"/>
        <v>#N/A</v>
      </c>
    </row>
    <row r="803" spans="1:5" x14ac:dyDescent="0.7">
      <c r="A803" t="s">
        <v>4824</v>
      </c>
      <c r="B803">
        <v>34</v>
      </c>
      <c r="C803" t="str">
        <f>MID(A803,6,100)</f>
        <v>江田島市</v>
      </c>
      <c r="D803" t="e">
        <f>VLOOKUP(C803,熊谷さんより!$E$5:$F$3231,2,)</f>
        <v>#N/A</v>
      </c>
      <c r="E803" t="e">
        <f t="shared" si="12"/>
        <v>#N/A</v>
      </c>
    </row>
    <row r="804" spans="1:5" x14ac:dyDescent="0.7">
      <c r="A804" t="s">
        <v>4825</v>
      </c>
      <c r="B804">
        <v>732</v>
      </c>
      <c r="C804" t="str">
        <f>MID(A804,6,100)</f>
        <v>下関市</v>
      </c>
      <c r="D804">
        <f>VLOOKUP(C804,熊谷さんより!$E$5:$F$3231,2,)</f>
        <v>7</v>
      </c>
      <c r="E804">
        <f t="shared" si="12"/>
        <v>7</v>
      </c>
    </row>
    <row r="805" spans="1:5" x14ac:dyDescent="0.7">
      <c r="A805" t="s">
        <v>4826</v>
      </c>
      <c r="B805">
        <v>559</v>
      </c>
      <c r="C805" t="str">
        <f>MID(A805,6,100)</f>
        <v>宇部市</v>
      </c>
      <c r="D805">
        <f>VLOOKUP(C805,熊谷さんより!$E$5:$F$3231,2,)</f>
        <v>6</v>
      </c>
      <c r="E805">
        <f t="shared" si="12"/>
        <v>6</v>
      </c>
    </row>
    <row r="806" spans="1:5" x14ac:dyDescent="0.7">
      <c r="A806" t="s">
        <v>4827</v>
      </c>
      <c r="B806">
        <v>701</v>
      </c>
      <c r="C806" t="str">
        <f>MID(A806,6,100)</f>
        <v>山口市</v>
      </c>
      <c r="D806">
        <f>VLOOKUP(C806,熊谷さんより!$E$5:$F$3231,2,)</f>
        <v>6</v>
      </c>
      <c r="E806">
        <f t="shared" si="12"/>
        <v>6</v>
      </c>
    </row>
    <row r="807" spans="1:5" x14ac:dyDescent="0.7">
      <c r="A807" t="s">
        <v>4828</v>
      </c>
      <c r="B807">
        <v>109</v>
      </c>
      <c r="C807" t="str">
        <f>MID(A807,6,100)</f>
        <v>萩市</v>
      </c>
      <c r="D807">
        <f>VLOOKUP(C807,熊谷さんより!$E$5:$F$3231,2,)</f>
        <v>6</v>
      </c>
      <c r="E807">
        <f t="shared" si="12"/>
        <v>6</v>
      </c>
    </row>
    <row r="808" spans="1:5" x14ac:dyDescent="0.7">
      <c r="A808" t="s">
        <v>4829</v>
      </c>
      <c r="B808">
        <v>535</v>
      </c>
      <c r="C808" t="str">
        <f>MID(A808,6,100)</f>
        <v>防府市</v>
      </c>
      <c r="D808">
        <f>VLOOKUP(C808,熊谷さんより!$E$5:$F$3231,2,)</f>
        <v>6</v>
      </c>
      <c r="E808">
        <f t="shared" si="12"/>
        <v>6</v>
      </c>
    </row>
    <row r="809" spans="1:5" x14ac:dyDescent="0.7">
      <c r="A809" t="s">
        <v>4830</v>
      </c>
      <c r="B809">
        <v>248</v>
      </c>
      <c r="C809" t="str">
        <f>MID(A809,6,100)</f>
        <v>下松市</v>
      </c>
      <c r="D809">
        <f>VLOOKUP(C809,熊谷さんより!$E$5:$F$3231,2,)</f>
        <v>6</v>
      </c>
      <c r="E809">
        <f t="shared" si="12"/>
        <v>6</v>
      </c>
    </row>
    <row r="810" spans="1:5" x14ac:dyDescent="0.7">
      <c r="A810" t="s">
        <v>4831</v>
      </c>
      <c r="B810">
        <v>472</v>
      </c>
      <c r="C810" t="str">
        <f>MID(A810,6,100)</f>
        <v>岩国市</v>
      </c>
      <c r="D810">
        <f>VLOOKUP(C810,熊谷さんより!$E$5:$F$3231,2,)</f>
        <v>5</v>
      </c>
      <c r="E810">
        <f t="shared" si="12"/>
        <v>5</v>
      </c>
    </row>
    <row r="811" spans="1:5" x14ac:dyDescent="0.7">
      <c r="A811" t="s">
        <v>4832</v>
      </c>
      <c r="B811">
        <v>152</v>
      </c>
      <c r="C811" t="str">
        <f>MID(A811,6,100)</f>
        <v>光市</v>
      </c>
      <c r="D811">
        <f>VLOOKUP(C811,熊谷さんより!$E$5:$F$3231,2,)</f>
        <v>6</v>
      </c>
      <c r="E811">
        <f t="shared" si="12"/>
        <v>6</v>
      </c>
    </row>
    <row r="812" spans="1:5" x14ac:dyDescent="0.7">
      <c r="A812" t="s">
        <v>4833</v>
      </c>
      <c r="B812">
        <v>68</v>
      </c>
      <c r="C812" t="str">
        <f>MID(A812,6,100)</f>
        <v>長門市</v>
      </c>
      <c r="D812">
        <f>VLOOKUP(C812,熊谷さんより!$E$5:$F$3231,2,)</f>
        <v>6</v>
      </c>
      <c r="E812">
        <f t="shared" si="12"/>
        <v>6</v>
      </c>
    </row>
    <row r="813" spans="1:5" x14ac:dyDescent="0.7">
      <c r="A813" t="s">
        <v>4834</v>
      </c>
      <c r="B813">
        <v>77</v>
      </c>
      <c r="C813" t="str">
        <f>MID(A813,6,100)</f>
        <v>柳井市</v>
      </c>
      <c r="D813">
        <f>VLOOKUP(C813,熊谷さんより!$E$5:$F$3231,2,)</f>
        <v>6</v>
      </c>
      <c r="E813">
        <f t="shared" si="12"/>
        <v>6</v>
      </c>
    </row>
    <row r="814" spans="1:5" x14ac:dyDescent="0.7">
      <c r="A814" t="s">
        <v>4835</v>
      </c>
      <c r="B814">
        <v>27</v>
      </c>
      <c r="C814" t="str">
        <f>MID(A814,6,100)</f>
        <v>美祢市</v>
      </c>
      <c r="D814">
        <f>VLOOKUP(C814,熊谷さんより!$E$5:$F$3231,2,)</f>
        <v>5</v>
      </c>
      <c r="E814">
        <f t="shared" si="12"/>
        <v>5</v>
      </c>
    </row>
    <row r="815" spans="1:5" x14ac:dyDescent="0.7">
      <c r="A815" t="s">
        <v>4836</v>
      </c>
      <c r="B815">
        <v>456</v>
      </c>
      <c r="C815" t="str">
        <f>MID(A815,6,100)</f>
        <v>周南市</v>
      </c>
      <c r="D815" t="e">
        <f>VLOOKUP(C815,熊谷さんより!$E$5:$F$3231,2,)</f>
        <v>#N/A</v>
      </c>
      <c r="E815" t="e">
        <f t="shared" si="12"/>
        <v>#N/A</v>
      </c>
    </row>
    <row r="816" spans="1:5" x14ac:dyDescent="0.7">
      <c r="A816" t="s">
        <v>4837</v>
      </c>
      <c r="B816">
        <v>168</v>
      </c>
      <c r="C816" t="str">
        <f>MID(A816,6,100)</f>
        <v>山陽小野田市</v>
      </c>
      <c r="D816" t="e">
        <f>VLOOKUP(C816,熊谷さんより!$E$5:$F$3231,2,)</f>
        <v>#N/A</v>
      </c>
      <c r="E816" t="e">
        <f t="shared" si="12"/>
        <v>#N/A</v>
      </c>
    </row>
    <row r="817" spans="1:5" x14ac:dyDescent="0.7">
      <c r="A817" t="s">
        <v>4838</v>
      </c>
      <c r="B817">
        <v>905</v>
      </c>
      <c r="C817" t="str">
        <f>MID(A817,6,100)</f>
        <v>徳島市</v>
      </c>
      <c r="D817">
        <f>VLOOKUP(C817,熊谷さんより!$E$5:$F$3231,2,)</f>
        <v>6</v>
      </c>
      <c r="E817">
        <f t="shared" si="12"/>
        <v>6</v>
      </c>
    </row>
    <row r="818" spans="1:5" x14ac:dyDescent="0.7">
      <c r="A818" t="s">
        <v>4839</v>
      </c>
      <c r="B818">
        <v>182</v>
      </c>
      <c r="C818" t="str">
        <f>MID(A818,6,100)</f>
        <v>鳴門市</v>
      </c>
      <c r="D818">
        <f>VLOOKUP(C818,熊谷さんより!$E$5:$F$3231,2,)</f>
        <v>6</v>
      </c>
      <c r="E818">
        <f t="shared" si="12"/>
        <v>6</v>
      </c>
    </row>
    <row r="819" spans="1:5" x14ac:dyDescent="0.7">
      <c r="A819" t="s">
        <v>4840</v>
      </c>
      <c r="B819">
        <v>96</v>
      </c>
      <c r="C819" t="str">
        <f>MID(A819,6,100)</f>
        <v>小松島市</v>
      </c>
      <c r="D819">
        <f>VLOOKUP(C819,熊谷さんより!$E$5:$F$3231,2,)</f>
        <v>6</v>
      </c>
      <c r="E819">
        <f t="shared" si="12"/>
        <v>6</v>
      </c>
    </row>
    <row r="820" spans="1:5" x14ac:dyDescent="0.7">
      <c r="A820" t="s">
        <v>4841</v>
      </c>
      <c r="B820">
        <v>231</v>
      </c>
      <c r="C820" t="str">
        <f>MID(A820,6,100)</f>
        <v>阿南市</v>
      </c>
      <c r="D820">
        <f>VLOOKUP(C820,熊谷さんより!$E$5:$F$3231,2,)</f>
        <v>6</v>
      </c>
      <c r="E820">
        <f t="shared" si="12"/>
        <v>6</v>
      </c>
    </row>
    <row r="821" spans="1:5" x14ac:dyDescent="0.7">
      <c r="A821" t="s">
        <v>4842</v>
      </c>
      <c r="B821">
        <v>107</v>
      </c>
      <c r="C821" t="str">
        <f>MID(A821,6,100)</f>
        <v>吉野川市</v>
      </c>
      <c r="D821" t="e">
        <f>VLOOKUP(C821,熊谷さんより!$E$5:$F$3231,2,)</f>
        <v>#N/A</v>
      </c>
      <c r="E821" t="e">
        <f t="shared" si="12"/>
        <v>#N/A</v>
      </c>
    </row>
    <row r="822" spans="1:5" x14ac:dyDescent="0.7">
      <c r="A822" t="s">
        <v>4843</v>
      </c>
      <c r="B822">
        <v>78</v>
      </c>
      <c r="C822" t="str">
        <f>MID(A822,6,100)</f>
        <v>阿波市</v>
      </c>
      <c r="D822" t="e">
        <f>VLOOKUP(C822,熊谷さんより!$E$5:$F$3231,2,)</f>
        <v>#N/A</v>
      </c>
      <c r="E822" t="e">
        <f t="shared" si="12"/>
        <v>#N/A</v>
      </c>
    </row>
    <row r="823" spans="1:5" x14ac:dyDescent="0.7">
      <c r="A823" t="s">
        <v>4844</v>
      </c>
      <c r="B823">
        <v>77</v>
      </c>
      <c r="C823" t="str">
        <f>MID(A823,6,100)</f>
        <v>美馬市</v>
      </c>
      <c r="D823" t="e">
        <f>VLOOKUP(C823,熊谷さんより!$E$5:$F$3231,2,)</f>
        <v>#N/A</v>
      </c>
      <c r="E823" t="e">
        <f t="shared" si="12"/>
        <v>#N/A</v>
      </c>
    </row>
    <row r="824" spans="1:5" x14ac:dyDescent="0.7">
      <c r="A824" t="s">
        <v>4845</v>
      </c>
      <c r="B824">
        <v>37</v>
      </c>
      <c r="C824" t="str">
        <f>MID(A824,6,100)</f>
        <v>三好市</v>
      </c>
      <c r="D824" t="e">
        <f>VLOOKUP(C824,熊谷さんより!$E$5:$F$3231,2,)</f>
        <v>#N/A</v>
      </c>
      <c r="E824" t="e">
        <f t="shared" si="12"/>
        <v>#N/A</v>
      </c>
    </row>
    <row r="825" spans="1:5" x14ac:dyDescent="0.7">
      <c r="A825" t="s">
        <v>4846</v>
      </c>
      <c r="B825">
        <v>1639</v>
      </c>
      <c r="C825" t="str">
        <f>MID(A825,6,100)</f>
        <v>高松市</v>
      </c>
      <c r="D825">
        <f>VLOOKUP(C825,熊谷さんより!$E$5:$F$3231,2,)</f>
        <v>6</v>
      </c>
      <c r="E825">
        <f t="shared" si="12"/>
        <v>6</v>
      </c>
    </row>
    <row r="826" spans="1:5" x14ac:dyDescent="0.7">
      <c r="A826" t="s">
        <v>4847</v>
      </c>
      <c r="B826">
        <v>458</v>
      </c>
      <c r="C826" t="str">
        <f>MID(A826,6,100)</f>
        <v>丸亀市</v>
      </c>
      <c r="D826">
        <f>VLOOKUP(C826,熊谷さんより!$E$5:$F$3231,2,)</f>
        <v>6</v>
      </c>
      <c r="E826">
        <f t="shared" si="12"/>
        <v>6</v>
      </c>
    </row>
    <row r="827" spans="1:5" x14ac:dyDescent="0.7">
      <c r="A827" t="s">
        <v>4848</v>
      </c>
      <c r="B827">
        <v>174</v>
      </c>
      <c r="C827" t="str">
        <f>MID(A827,6,100)</f>
        <v>坂出市</v>
      </c>
      <c r="D827">
        <f>VLOOKUP(C827,熊谷さんより!$E$5:$F$3231,2,)</f>
        <v>6</v>
      </c>
      <c r="E827">
        <f t="shared" si="12"/>
        <v>6</v>
      </c>
    </row>
    <row r="828" spans="1:5" x14ac:dyDescent="0.7">
      <c r="A828" t="s">
        <v>4849</v>
      </c>
      <c r="B828">
        <v>104</v>
      </c>
      <c r="C828" t="str">
        <f>MID(A828,6,100)</f>
        <v>善通寺市</v>
      </c>
      <c r="D828">
        <f>VLOOKUP(C828,熊谷さんより!$E$5:$F$3231,2,)</f>
        <v>6</v>
      </c>
      <c r="E828">
        <f t="shared" si="12"/>
        <v>6</v>
      </c>
    </row>
    <row r="829" spans="1:5" x14ac:dyDescent="0.7">
      <c r="A829" t="s">
        <v>4850</v>
      </c>
      <c r="B829">
        <v>209</v>
      </c>
      <c r="C829" t="str">
        <f>MID(A829,6,100)</f>
        <v>観音寺市</v>
      </c>
      <c r="D829">
        <f>VLOOKUP(C829,熊谷さんより!$E$5:$F$3231,2,)</f>
        <v>6</v>
      </c>
      <c r="E829">
        <f t="shared" si="12"/>
        <v>6</v>
      </c>
    </row>
    <row r="830" spans="1:5" x14ac:dyDescent="0.7">
      <c r="A830" t="s">
        <v>4851</v>
      </c>
      <c r="B830">
        <v>137</v>
      </c>
      <c r="C830" t="str">
        <f>MID(A830,6,100)</f>
        <v>さぬき市</v>
      </c>
      <c r="D830" t="e">
        <f>VLOOKUP(C830,熊谷さんより!$E$5:$F$3231,2,)</f>
        <v>#N/A</v>
      </c>
      <c r="E830" t="e">
        <f t="shared" si="12"/>
        <v>#N/A</v>
      </c>
    </row>
    <row r="831" spans="1:5" x14ac:dyDescent="0.7">
      <c r="A831" t="s">
        <v>4852</v>
      </c>
      <c r="B831">
        <v>54</v>
      </c>
      <c r="C831" t="str">
        <f>MID(A831,6,100)</f>
        <v>東かがわ市</v>
      </c>
      <c r="D831" t="e">
        <f>VLOOKUP(C831,熊谷さんより!$E$5:$F$3231,2,)</f>
        <v>#N/A</v>
      </c>
      <c r="E831" t="e">
        <f t="shared" si="12"/>
        <v>#N/A</v>
      </c>
    </row>
    <row r="832" spans="1:5" x14ac:dyDescent="0.7">
      <c r="A832" t="s">
        <v>4853</v>
      </c>
      <c r="B832">
        <v>183</v>
      </c>
      <c r="C832" t="str">
        <f>MID(A832,6,100)</f>
        <v>三豊市</v>
      </c>
      <c r="D832" t="e">
        <f>VLOOKUP(C832,熊谷さんより!$E$5:$F$3231,2,)</f>
        <v>#N/A</v>
      </c>
      <c r="E832" t="e">
        <f t="shared" si="12"/>
        <v>#N/A</v>
      </c>
    </row>
    <row r="833" spans="1:5" x14ac:dyDescent="0.7">
      <c r="A833" t="s">
        <v>4854</v>
      </c>
      <c r="B833">
        <v>1839</v>
      </c>
      <c r="C833" t="str">
        <f>MID(A833,6,100)</f>
        <v>松山市</v>
      </c>
      <c r="D833">
        <f>VLOOKUP(C833,熊谷さんより!$E$5:$F$3231,2,)</f>
        <v>6</v>
      </c>
      <c r="E833">
        <f t="shared" si="12"/>
        <v>6</v>
      </c>
    </row>
    <row r="834" spans="1:5" x14ac:dyDescent="0.7">
      <c r="A834" t="s">
        <v>4855</v>
      </c>
      <c r="B834">
        <v>491</v>
      </c>
      <c r="C834" t="str">
        <f>MID(A834,6,100)</f>
        <v>今治市</v>
      </c>
      <c r="D834">
        <f>VLOOKUP(C834,熊谷さんより!$E$5:$F$3231,2,)</f>
        <v>6</v>
      </c>
      <c r="E834">
        <f t="shared" si="12"/>
        <v>6</v>
      </c>
    </row>
    <row r="835" spans="1:5" x14ac:dyDescent="0.7">
      <c r="A835" t="s">
        <v>4856</v>
      </c>
      <c r="B835">
        <v>125</v>
      </c>
      <c r="C835" t="str">
        <f>MID(A835,6,100)</f>
        <v>宇和島市</v>
      </c>
      <c r="D835">
        <f>VLOOKUP(C835,熊谷さんより!$E$5:$F$3231,2,)</f>
        <v>6</v>
      </c>
      <c r="E835">
        <f t="shared" ref="E835:E898" si="13">D835</f>
        <v>6</v>
      </c>
    </row>
    <row r="836" spans="1:5" x14ac:dyDescent="0.7">
      <c r="A836" t="s">
        <v>4857</v>
      </c>
      <c r="B836">
        <v>69</v>
      </c>
      <c r="C836" t="str">
        <f>MID(A836,6,100)</f>
        <v>八幡浜市</v>
      </c>
      <c r="D836">
        <f>VLOOKUP(C836,熊谷さんより!$E$5:$F$3231,2,)</f>
        <v>6</v>
      </c>
      <c r="E836">
        <f t="shared" si="13"/>
        <v>6</v>
      </c>
    </row>
    <row r="837" spans="1:5" x14ac:dyDescent="0.7">
      <c r="A837" t="s">
        <v>4858</v>
      </c>
      <c r="B837">
        <v>387</v>
      </c>
      <c r="C837" t="str">
        <f>MID(A837,6,100)</f>
        <v>新居浜市</v>
      </c>
      <c r="D837">
        <f>VLOOKUP(C837,熊谷さんより!$E$5:$F$3231,2,)</f>
        <v>6</v>
      </c>
      <c r="E837">
        <f t="shared" si="13"/>
        <v>6</v>
      </c>
    </row>
    <row r="838" spans="1:5" x14ac:dyDescent="0.7">
      <c r="A838" t="s">
        <v>4859</v>
      </c>
      <c r="B838">
        <v>374</v>
      </c>
      <c r="C838" t="str">
        <f>MID(A838,6,100)</f>
        <v>西条市</v>
      </c>
      <c r="D838">
        <f>VLOOKUP(C838,熊谷さんより!$E$5:$F$3231,2,)</f>
        <v>6</v>
      </c>
      <c r="E838">
        <f t="shared" si="13"/>
        <v>6</v>
      </c>
    </row>
    <row r="839" spans="1:5" x14ac:dyDescent="0.7">
      <c r="A839" t="s">
        <v>4860</v>
      </c>
      <c r="B839">
        <v>101</v>
      </c>
      <c r="C839" t="str">
        <f>MID(A839,6,100)</f>
        <v>大洲市</v>
      </c>
      <c r="D839">
        <f>VLOOKUP(C839,熊谷さんより!$E$5:$F$3231,2,)</f>
        <v>6</v>
      </c>
      <c r="E839">
        <f t="shared" si="13"/>
        <v>6</v>
      </c>
    </row>
    <row r="840" spans="1:5" x14ac:dyDescent="0.7">
      <c r="A840" t="s">
        <v>4861</v>
      </c>
      <c r="B840">
        <v>147</v>
      </c>
      <c r="C840" t="str">
        <f>MID(A840,6,100)</f>
        <v>伊予市</v>
      </c>
      <c r="D840">
        <f>VLOOKUP(C840,熊谷さんより!$E$5:$F$3231,2,)</f>
        <v>6</v>
      </c>
      <c r="E840">
        <f t="shared" si="13"/>
        <v>6</v>
      </c>
    </row>
    <row r="841" spans="1:5" x14ac:dyDescent="0.7">
      <c r="A841" t="s">
        <v>4862</v>
      </c>
      <c r="B841">
        <v>301</v>
      </c>
      <c r="C841" t="str">
        <f>MID(A841,6,100)</f>
        <v>四国中央市</v>
      </c>
      <c r="D841" t="e">
        <f>VLOOKUP(C841,熊谷さんより!$E$5:$F$3231,2,)</f>
        <v>#N/A</v>
      </c>
      <c r="E841" t="e">
        <f t="shared" si="13"/>
        <v>#N/A</v>
      </c>
    </row>
    <row r="842" spans="1:5" x14ac:dyDescent="0.7">
      <c r="A842" t="s">
        <v>4863</v>
      </c>
      <c r="B842">
        <v>67</v>
      </c>
      <c r="C842" t="str">
        <f>MID(A842,6,100)</f>
        <v>西予市</v>
      </c>
      <c r="D842" t="e">
        <f>VLOOKUP(C842,熊谷さんより!$E$5:$F$3231,2,)</f>
        <v>#N/A</v>
      </c>
      <c r="E842" t="e">
        <f t="shared" si="13"/>
        <v>#N/A</v>
      </c>
    </row>
    <row r="843" spans="1:5" x14ac:dyDescent="0.7">
      <c r="A843" t="s">
        <v>4864</v>
      </c>
      <c r="B843">
        <v>160</v>
      </c>
      <c r="C843" t="str">
        <f>MID(A843,6,100)</f>
        <v>東温市</v>
      </c>
      <c r="D843" t="e">
        <f>VLOOKUP(C843,熊谷さんより!$E$5:$F$3231,2,)</f>
        <v>#N/A</v>
      </c>
      <c r="E843" t="e">
        <f t="shared" si="13"/>
        <v>#N/A</v>
      </c>
    </row>
    <row r="844" spans="1:5" x14ac:dyDescent="0.7">
      <c r="A844" t="s">
        <v>4865</v>
      </c>
      <c r="B844">
        <v>822</v>
      </c>
      <c r="C844" t="str">
        <f>MID(A844,6,100)</f>
        <v>高知市</v>
      </c>
      <c r="D844">
        <f>VLOOKUP(C844,熊谷さんより!$E$5:$F$3231,2,)</f>
        <v>7</v>
      </c>
      <c r="E844">
        <f t="shared" si="13"/>
        <v>7</v>
      </c>
    </row>
    <row r="845" spans="1:5" x14ac:dyDescent="0.7">
      <c r="A845" t="s">
        <v>4866</v>
      </c>
      <c r="B845">
        <v>16</v>
      </c>
      <c r="C845" t="str">
        <f>MID(A845,6,100)</f>
        <v>室戸市</v>
      </c>
      <c r="D845">
        <f>VLOOKUP(C845,熊谷さんより!$E$5:$F$3231,2,)</f>
        <v>7</v>
      </c>
      <c r="E845">
        <f t="shared" si="13"/>
        <v>7</v>
      </c>
    </row>
    <row r="846" spans="1:5" x14ac:dyDescent="0.7">
      <c r="A846" t="s">
        <v>4867</v>
      </c>
      <c r="B846">
        <v>36</v>
      </c>
      <c r="C846" t="str">
        <f>MID(A846,6,100)</f>
        <v>安芸市</v>
      </c>
      <c r="D846">
        <f>VLOOKUP(C846,熊谷さんより!$E$5:$F$3231,2,)</f>
        <v>7</v>
      </c>
      <c r="E846">
        <f t="shared" si="13"/>
        <v>7</v>
      </c>
    </row>
    <row r="847" spans="1:5" x14ac:dyDescent="0.7">
      <c r="A847" t="s">
        <v>4868</v>
      </c>
      <c r="B847">
        <v>150</v>
      </c>
      <c r="C847" t="str">
        <f>MID(A847,6,100)</f>
        <v>南国市</v>
      </c>
      <c r="D847">
        <f>VLOOKUP(C847,熊谷さんより!$E$5:$F$3231,2,)</f>
        <v>7</v>
      </c>
      <c r="E847">
        <f t="shared" si="13"/>
        <v>7</v>
      </c>
    </row>
    <row r="848" spans="1:5" x14ac:dyDescent="0.7">
      <c r="A848" t="s">
        <v>4869</v>
      </c>
      <c r="B848">
        <v>92</v>
      </c>
      <c r="C848" t="str">
        <f>MID(A848,6,100)</f>
        <v>土佐市</v>
      </c>
      <c r="D848">
        <f>VLOOKUP(C848,熊谷さんより!$E$5:$F$3231,2,)</f>
        <v>7</v>
      </c>
      <c r="E848">
        <f t="shared" si="13"/>
        <v>7</v>
      </c>
    </row>
    <row r="849" spans="1:5" x14ac:dyDescent="0.7">
      <c r="A849" t="s">
        <v>4870</v>
      </c>
      <c r="B849">
        <v>24</v>
      </c>
      <c r="C849" t="str">
        <f>MID(A849,6,100)</f>
        <v>須崎市</v>
      </c>
      <c r="D849">
        <f>VLOOKUP(C849,熊谷さんより!$E$5:$F$3231,2,)</f>
        <v>7</v>
      </c>
      <c r="E849">
        <f t="shared" si="13"/>
        <v>7</v>
      </c>
    </row>
    <row r="850" spans="1:5" x14ac:dyDescent="0.7">
      <c r="A850" t="s">
        <v>4871</v>
      </c>
      <c r="B850">
        <v>51</v>
      </c>
      <c r="C850" t="str">
        <f>MID(A850,6,100)</f>
        <v>宿毛市</v>
      </c>
      <c r="D850">
        <f>VLOOKUP(C850,熊谷さんより!$E$5:$F$3231,2,)</f>
        <v>7</v>
      </c>
      <c r="E850">
        <f t="shared" si="13"/>
        <v>7</v>
      </c>
    </row>
    <row r="851" spans="1:5" x14ac:dyDescent="0.7">
      <c r="A851" t="s">
        <v>4872</v>
      </c>
      <c r="B851">
        <v>17</v>
      </c>
      <c r="C851" t="str">
        <f>MID(A851,6,100)</f>
        <v>土佐清水市</v>
      </c>
      <c r="D851">
        <f>VLOOKUP(C851,熊谷さんより!$E$5:$F$3231,2,)</f>
        <v>7</v>
      </c>
      <c r="E851">
        <f t="shared" si="13"/>
        <v>7</v>
      </c>
    </row>
    <row r="852" spans="1:5" x14ac:dyDescent="0.7">
      <c r="A852" t="s">
        <v>4873</v>
      </c>
      <c r="B852">
        <v>123</v>
      </c>
      <c r="C852" t="str">
        <f>MID(A852,6,100)</f>
        <v>四万十市</v>
      </c>
      <c r="D852" t="e">
        <f>VLOOKUP(C852,熊谷さんより!$E$5:$F$3231,2,)</f>
        <v>#N/A</v>
      </c>
      <c r="E852" t="e">
        <f t="shared" si="13"/>
        <v>#N/A</v>
      </c>
    </row>
    <row r="853" spans="1:5" x14ac:dyDescent="0.7">
      <c r="A853" t="s">
        <v>4874</v>
      </c>
      <c r="B853">
        <v>111</v>
      </c>
      <c r="C853" t="str">
        <f>MID(A853,6,100)</f>
        <v>香南市</v>
      </c>
      <c r="D853" t="e">
        <f>VLOOKUP(C853,熊谷さんより!$E$5:$F$3231,2,)</f>
        <v>#N/A</v>
      </c>
      <c r="E853" t="e">
        <f t="shared" si="13"/>
        <v>#N/A</v>
      </c>
    </row>
    <row r="854" spans="1:5" x14ac:dyDescent="0.7">
      <c r="A854" t="s">
        <v>4875</v>
      </c>
      <c r="B854">
        <v>71</v>
      </c>
      <c r="C854" t="str">
        <f>MID(A854,6,100)</f>
        <v>香美市</v>
      </c>
      <c r="D854" t="e">
        <f>VLOOKUP(C854,熊谷さんより!$E$5:$F$3231,2,)</f>
        <v>#N/A</v>
      </c>
      <c r="E854" t="e">
        <f t="shared" si="13"/>
        <v>#N/A</v>
      </c>
    </row>
    <row r="855" spans="1:5" x14ac:dyDescent="0.7">
      <c r="A855" t="s">
        <v>4876</v>
      </c>
      <c r="B855">
        <v>2237</v>
      </c>
      <c r="C855" t="str">
        <f>MID(A855,6,100)</f>
        <v>北九州市</v>
      </c>
      <c r="D855">
        <f>VLOOKUP(C855,熊谷さんより!$E$5:$F$3231,2,)</f>
        <v>6</v>
      </c>
      <c r="E855">
        <f t="shared" si="13"/>
        <v>6</v>
      </c>
    </row>
    <row r="856" spans="1:5" x14ac:dyDescent="0.7">
      <c r="A856" t="s">
        <v>4877</v>
      </c>
      <c r="B856">
        <v>206</v>
      </c>
      <c r="C856" t="str">
        <f>MID(A856,6,100)</f>
        <v>門司区</v>
      </c>
      <c r="D856" t="e">
        <f>VLOOKUP(C856,熊谷さんより!$E$5:$F$3231,2,)</f>
        <v>#N/A</v>
      </c>
      <c r="E856" t="e">
        <f t="shared" si="13"/>
        <v>#N/A</v>
      </c>
    </row>
    <row r="857" spans="1:5" x14ac:dyDescent="0.7">
      <c r="A857" t="s">
        <v>4878</v>
      </c>
      <c r="B857">
        <v>316</v>
      </c>
      <c r="C857" t="str">
        <f>MID(A857,6,100)</f>
        <v>若松区</v>
      </c>
      <c r="D857" t="e">
        <f>VLOOKUP(C857,熊谷さんより!$E$5:$F$3231,2,)</f>
        <v>#N/A</v>
      </c>
      <c r="E857" t="e">
        <f t="shared" si="13"/>
        <v>#N/A</v>
      </c>
    </row>
    <row r="858" spans="1:5" x14ac:dyDescent="0.7">
      <c r="A858" t="s">
        <v>4879</v>
      </c>
      <c r="B858">
        <v>82</v>
      </c>
      <c r="C858" t="str">
        <f>MID(A858,6,100)</f>
        <v>戸畑区</v>
      </c>
      <c r="D858" t="e">
        <f>VLOOKUP(C858,熊谷さんより!$E$5:$F$3231,2,)</f>
        <v>#N/A</v>
      </c>
      <c r="E858" t="e">
        <f t="shared" si="13"/>
        <v>#N/A</v>
      </c>
    </row>
    <row r="859" spans="1:5" x14ac:dyDescent="0.7">
      <c r="A859" t="s">
        <v>4880</v>
      </c>
      <c r="B859">
        <v>316</v>
      </c>
      <c r="C859" t="str">
        <f>MID(A859,6,100)</f>
        <v>小倉北区</v>
      </c>
      <c r="D859" t="e">
        <f>VLOOKUP(C859,熊谷さんより!$E$5:$F$3231,2,)</f>
        <v>#N/A</v>
      </c>
      <c r="E859" t="e">
        <f t="shared" si="13"/>
        <v>#N/A</v>
      </c>
    </row>
    <row r="860" spans="1:5" x14ac:dyDescent="0.7">
      <c r="A860" t="s">
        <v>4881</v>
      </c>
      <c r="B860">
        <v>598</v>
      </c>
      <c r="C860" t="str">
        <f>MID(A860,6,100)</f>
        <v>小倉南区</v>
      </c>
      <c r="D860" t="e">
        <f>VLOOKUP(C860,熊谷さんより!$E$5:$F$3231,2,)</f>
        <v>#N/A</v>
      </c>
      <c r="E860" t="e">
        <f t="shared" si="13"/>
        <v>#N/A</v>
      </c>
    </row>
    <row r="861" spans="1:5" x14ac:dyDescent="0.7">
      <c r="A861" t="s">
        <v>4882</v>
      </c>
      <c r="B861">
        <v>108</v>
      </c>
      <c r="C861" t="str">
        <f>MID(A861,6,100)</f>
        <v>八幡東区</v>
      </c>
      <c r="D861" t="e">
        <f>VLOOKUP(C861,熊谷さんより!$E$5:$F$3231,2,)</f>
        <v>#N/A</v>
      </c>
      <c r="E861" t="e">
        <f t="shared" si="13"/>
        <v>#N/A</v>
      </c>
    </row>
    <row r="862" spans="1:5" x14ac:dyDescent="0.7">
      <c r="A862" t="s">
        <v>4883</v>
      </c>
      <c r="B862">
        <v>611</v>
      </c>
      <c r="C862" t="str">
        <f>MID(A862,6,100)</f>
        <v>八幡西区</v>
      </c>
      <c r="D862" t="e">
        <f>VLOOKUP(C862,熊谷さんより!$E$5:$F$3231,2,)</f>
        <v>#N/A</v>
      </c>
      <c r="E862" t="e">
        <f t="shared" si="13"/>
        <v>#N/A</v>
      </c>
    </row>
    <row r="863" spans="1:5" x14ac:dyDescent="0.7">
      <c r="A863" t="s">
        <v>4884</v>
      </c>
      <c r="B863">
        <v>3000</v>
      </c>
      <c r="C863" t="str">
        <f>MID(A863,6,100)</f>
        <v>福岡市</v>
      </c>
      <c r="D863" t="e">
        <f>VLOOKUP(C863,熊谷さんより!$E$5:$F$3231,2,)</f>
        <v>#N/A</v>
      </c>
      <c r="E863" t="e">
        <f t="shared" si="13"/>
        <v>#N/A</v>
      </c>
    </row>
    <row r="864" spans="1:5" x14ac:dyDescent="0.7">
      <c r="A864" t="s">
        <v>4885</v>
      </c>
      <c r="B864">
        <v>732</v>
      </c>
      <c r="C864" t="str">
        <f>MID(A864,6,100)</f>
        <v>東区</v>
      </c>
      <c r="D864" t="e">
        <f>VLOOKUP(C864,熊谷さんより!$E$5:$F$3231,2,)</f>
        <v>#N/A</v>
      </c>
      <c r="E864" t="e">
        <f t="shared" si="13"/>
        <v>#N/A</v>
      </c>
    </row>
    <row r="865" spans="1:5" x14ac:dyDescent="0.7">
      <c r="A865" t="s">
        <v>4886</v>
      </c>
      <c r="B865">
        <v>153</v>
      </c>
      <c r="C865" t="str">
        <f>MID(A865,6,100)</f>
        <v>博多区</v>
      </c>
      <c r="D865" t="e">
        <f>VLOOKUP(C865,熊谷さんより!$E$5:$F$3231,2,)</f>
        <v>#N/A</v>
      </c>
      <c r="E865" t="e">
        <f t="shared" si="13"/>
        <v>#N/A</v>
      </c>
    </row>
    <row r="866" spans="1:5" x14ac:dyDescent="0.7">
      <c r="A866" t="s">
        <v>4887</v>
      </c>
      <c r="B866">
        <v>112</v>
      </c>
      <c r="C866" t="str">
        <f>MID(A866,6,100)</f>
        <v>中央区</v>
      </c>
      <c r="D866" t="e">
        <f>VLOOKUP(C866,熊谷さんより!$E$5:$F$3231,2,)</f>
        <v>#N/A</v>
      </c>
      <c r="E866" t="e">
        <f t="shared" si="13"/>
        <v>#N/A</v>
      </c>
    </row>
    <row r="867" spans="1:5" x14ac:dyDescent="0.7">
      <c r="A867" t="s">
        <v>4888</v>
      </c>
      <c r="B867">
        <v>728</v>
      </c>
      <c r="C867" t="str">
        <f>MID(A867,6,100)</f>
        <v>南区</v>
      </c>
      <c r="D867" t="e">
        <f>VLOOKUP(C867,熊谷さんより!$E$5:$F$3231,2,)</f>
        <v>#N/A</v>
      </c>
      <c r="E867" t="e">
        <f t="shared" si="13"/>
        <v>#N/A</v>
      </c>
    </row>
    <row r="868" spans="1:5" x14ac:dyDescent="0.7">
      <c r="A868" t="s">
        <v>4889</v>
      </c>
      <c r="B868">
        <v>401</v>
      </c>
      <c r="C868" t="str">
        <f>MID(A868,6,100)</f>
        <v>西区</v>
      </c>
      <c r="D868" t="e">
        <f>VLOOKUP(C868,熊谷さんより!$E$5:$F$3231,2,)</f>
        <v>#N/A</v>
      </c>
      <c r="E868" t="e">
        <f t="shared" si="13"/>
        <v>#N/A</v>
      </c>
    </row>
    <row r="869" spans="1:5" x14ac:dyDescent="0.7">
      <c r="A869" t="s">
        <v>4890</v>
      </c>
      <c r="B869">
        <v>357</v>
      </c>
      <c r="C869" t="str">
        <f>MID(A869,6,100)</f>
        <v>城南区</v>
      </c>
      <c r="D869" t="e">
        <f>VLOOKUP(C869,熊谷さんより!$E$5:$F$3231,2,)</f>
        <v>#N/A</v>
      </c>
      <c r="E869" t="e">
        <f t="shared" si="13"/>
        <v>#N/A</v>
      </c>
    </row>
    <row r="870" spans="1:5" x14ac:dyDescent="0.7">
      <c r="A870" t="s">
        <v>4891</v>
      </c>
      <c r="B870">
        <v>517</v>
      </c>
      <c r="C870" t="str">
        <f>MID(A870,6,100)</f>
        <v>早良区</v>
      </c>
      <c r="D870" t="e">
        <f>VLOOKUP(C870,熊谷さんより!$E$5:$F$3231,2,)</f>
        <v>#N/A</v>
      </c>
      <c r="E870" t="e">
        <f t="shared" si="13"/>
        <v>#N/A</v>
      </c>
    </row>
    <row r="871" spans="1:5" x14ac:dyDescent="0.7">
      <c r="A871" t="s">
        <v>4892</v>
      </c>
      <c r="B871">
        <v>303</v>
      </c>
      <c r="C871" t="str">
        <f>MID(A871,6,100)</f>
        <v>大牟田市</v>
      </c>
      <c r="D871">
        <f>VLOOKUP(C871,熊谷さんより!$E$5:$F$3231,2,)</f>
        <v>6</v>
      </c>
      <c r="E871">
        <f t="shared" si="13"/>
        <v>6</v>
      </c>
    </row>
    <row r="872" spans="1:5" x14ac:dyDescent="0.7">
      <c r="A872" t="s">
        <v>4893</v>
      </c>
      <c r="B872">
        <v>1150</v>
      </c>
      <c r="C872" t="str">
        <f>MID(A872,6,100)</f>
        <v>久留米市</v>
      </c>
      <c r="D872">
        <f>VLOOKUP(C872,熊谷さんより!$E$5:$F$3231,2,)</f>
        <v>6</v>
      </c>
      <c r="E872">
        <f t="shared" si="13"/>
        <v>6</v>
      </c>
    </row>
    <row r="873" spans="1:5" x14ac:dyDescent="0.7">
      <c r="A873" t="s">
        <v>4894</v>
      </c>
      <c r="B873">
        <v>213</v>
      </c>
      <c r="C873" t="str">
        <f>MID(A873,6,100)</f>
        <v>直方市</v>
      </c>
      <c r="D873">
        <f>VLOOKUP(C873,熊谷さんより!$E$5:$F$3231,2,)</f>
        <v>6</v>
      </c>
      <c r="E873">
        <f t="shared" si="13"/>
        <v>6</v>
      </c>
    </row>
    <row r="874" spans="1:5" x14ac:dyDescent="0.7">
      <c r="A874" t="s">
        <v>4895</v>
      </c>
      <c r="B874">
        <v>385</v>
      </c>
      <c r="C874" t="str">
        <f>MID(A874,6,100)</f>
        <v>飯塚市</v>
      </c>
      <c r="D874">
        <f>VLOOKUP(C874,熊谷さんより!$E$5:$F$3231,2,)</f>
        <v>6</v>
      </c>
      <c r="E874">
        <f t="shared" si="13"/>
        <v>6</v>
      </c>
    </row>
    <row r="875" spans="1:5" x14ac:dyDescent="0.7">
      <c r="A875" t="s">
        <v>4896</v>
      </c>
      <c r="B875">
        <v>141</v>
      </c>
      <c r="C875" t="str">
        <f>MID(A875,6,100)</f>
        <v>田川市</v>
      </c>
      <c r="D875">
        <f>VLOOKUP(C875,熊谷さんより!$E$5:$F$3231,2,)</f>
        <v>6</v>
      </c>
      <c r="E875">
        <f t="shared" si="13"/>
        <v>6</v>
      </c>
    </row>
    <row r="876" spans="1:5" x14ac:dyDescent="0.7">
      <c r="A876" t="s">
        <v>4897</v>
      </c>
      <c r="B876">
        <v>222</v>
      </c>
      <c r="C876" t="str">
        <f>MID(A876,6,100)</f>
        <v>柳川市</v>
      </c>
      <c r="D876">
        <f>VLOOKUP(C876,熊谷さんより!$E$5:$F$3231,2,)</f>
        <v>6</v>
      </c>
      <c r="E876">
        <f t="shared" si="13"/>
        <v>6</v>
      </c>
    </row>
    <row r="877" spans="1:5" x14ac:dyDescent="0.7">
      <c r="A877" t="s">
        <v>4898</v>
      </c>
      <c r="B877">
        <v>186</v>
      </c>
      <c r="C877" t="str">
        <f>MID(A877,6,100)</f>
        <v>八女市</v>
      </c>
      <c r="D877">
        <f>VLOOKUP(C877,熊谷さんより!$E$5:$F$3231,2,)</f>
        <v>6</v>
      </c>
      <c r="E877">
        <f t="shared" si="13"/>
        <v>6</v>
      </c>
    </row>
    <row r="878" spans="1:5" x14ac:dyDescent="0.7">
      <c r="A878" t="s">
        <v>4899</v>
      </c>
      <c r="B878">
        <v>227</v>
      </c>
      <c r="C878" t="str">
        <f>MID(A878,6,100)</f>
        <v>筑後市</v>
      </c>
      <c r="D878">
        <f>VLOOKUP(C878,熊谷さんより!$E$5:$F$3231,2,)</f>
        <v>6</v>
      </c>
      <c r="E878">
        <f t="shared" si="13"/>
        <v>6</v>
      </c>
    </row>
    <row r="879" spans="1:5" x14ac:dyDescent="0.7">
      <c r="A879" t="s">
        <v>4900</v>
      </c>
      <c r="B879">
        <v>98</v>
      </c>
      <c r="C879" t="str">
        <f>MID(A879,6,100)</f>
        <v>大川市</v>
      </c>
      <c r="D879">
        <f>VLOOKUP(C879,熊谷さんより!$E$5:$F$3231,2,)</f>
        <v>6</v>
      </c>
      <c r="E879">
        <f t="shared" si="13"/>
        <v>6</v>
      </c>
    </row>
    <row r="880" spans="1:5" x14ac:dyDescent="0.7">
      <c r="A880" t="s">
        <v>4901</v>
      </c>
      <c r="B880">
        <v>262</v>
      </c>
      <c r="C880" t="str">
        <f>MID(A880,6,100)</f>
        <v>行橋市</v>
      </c>
      <c r="D880">
        <f>VLOOKUP(C880,熊谷さんより!$E$5:$F$3231,2,)</f>
        <v>6</v>
      </c>
      <c r="E880">
        <f t="shared" si="13"/>
        <v>6</v>
      </c>
    </row>
    <row r="881" spans="1:5" x14ac:dyDescent="0.7">
      <c r="A881" t="s">
        <v>4902</v>
      </c>
      <c r="B881">
        <v>71</v>
      </c>
      <c r="C881" t="str">
        <f>MID(A881,6,100)</f>
        <v>豊前市</v>
      </c>
      <c r="D881">
        <f>VLOOKUP(C881,熊谷さんより!$E$5:$F$3231,2,)</f>
        <v>6</v>
      </c>
      <c r="E881">
        <f t="shared" si="13"/>
        <v>6</v>
      </c>
    </row>
    <row r="882" spans="1:5" x14ac:dyDescent="0.7">
      <c r="A882" t="s">
        <v>4903</v>
      </c>
      <c r="B882">
        <v>109</v>
      </c>
      <c r="C882" t="str">
        <f>MID(A882,6,100)</f>
        <v>中間市</v>
      </c>
      <c r="D882">
        <f>VLOOKUP(C882,熊谷さんより!$E$5:$F$3231,2,)</f>
        <v>6</v>
      </c>
      <c r="E882">
        <f t="shared" si="13"/>
        <v>6</v>
      </c>
    </row>
    <row r="883" spans="1:5" x14ac:dyDescent="0.7">
      <c r="A883" t="s">
        <v>4904</v>
      </c>
      <c r="B883">
        <v>277</v>
      </c>
      <c r="C883" t="str">
        <f>MID(A883,6,100)</f>
        <v>小郡市</v>
      </c>
      <c r="D883">
        <f>VLOOKUP(C883,熊谷さんより!$E$5:$F$3231,2,)</f>
        <v>6</v>
      </c>
      <c r="E883">
        <f t="shared" si="13"/>
        <v>6</v>
      </c>
    </row>
    <row r="884" spans="1:5" x14ac:dyDescent="0.7">
      <c r="A884" t="s">
        <v>4905</v>
      </c>
      <c r="B884">
        <v>386</v>
      </c>
      <c r="C884" t="str">
        <f>MID(A884,6,100)</f>
        <v>筑紫野市</v>
      </c>
      <c r="D884">
        <f>VLOOKUP(C884,熊谷さんより!$E$5:$F$3231,2,)</f>
        <v>6</v>
      </c>
      <c r="E884">
        <f t="shared" si="13"/>
        <v>6</v>
      </c>
    </row>
    <row r="885" spans="1:5" x14ac:dyDescent="0.7">
      <c r="A885" t="s">
        <v>4906</v>
      </c>
      <c r="B885">
        <v>409</v>
      </c>
      <c r="C885" t="str">
        <f>MID(A885,6,100)</f>
        <v>春日市</v>
      </c>
      <c r="D885">
        <f>VLOOKUP(C885,熊谷さんより!$E$5:$F$3231,2,)</f>
        <v>6</v>
      </c>
      <c r="E885">
        <f t="shared" si="13"/>
        <v>6</v>
      </c>
    </row>
    <row r="886" spans="1:5" x14ac:dyDescent="0.7">
      <c r="A886" t="s">
        <v>4907</v>
      </c>
      <c r="B886">
        <v>265</v>
      </c>
      <c r="C886" t="str">
        <f>MID(A886,6,100)</f>
        <v>大野城市</v>
      </c>
      <c r="D886">
        <f>VLOOKUP(C886,熊谷さんより!$E$5:$F$3231,2,)</f>
        <v>6</v>
      </c>
      <c r="E886">
        <f t="shared" si="13"/>
        <v>6</v>
      </c>
    </row>
    <row r="887" spans="1:5" x14ac:dyDescent="0.7">
      <c r="A887" t="s">
        <v>4908</v>
      </c>
      <c r="B887">
        <v>324</v>
      </c>
      <c r="C887" t="str">
        <f>MID(A887,6,100)</f>
        <v>宗像市</v>
      </c>
      <c r="D887">
        <f>VLOOKUP(C887,熊谷さんより!$E$5:$F$3231,2,)</f>
        <v>6</v>
      </c>
      <c r="E887">
        <f t="shared" si="13"/>
        <v>6</v>
      </c>
    </row>
    <row r="888" spans="1:5" x14ac:dyDescent="0.7">
      <c r="A888" t="s">
        <v>4909</v>
      </c>
      <c r="B888">
        <v>257</v>
      </c>
      <c r="C888" t="str">
        <f>MID(A888,6,100)</f>
        <v>太宰府市</v>
      </c>
      <c r="D888">
        <f>VLOOKUP(C888,熊谷さんより!$E$5:$F$3231,2,)</f>
        <v>6</v>
      </c>
      <c r="E888">
        <f t="shared" si="13"/>
        <v>6</v>
      </c>
    </row>
    <row r="889" spans="1:5" x14ac:dyDescent="0.7">
      <c r="A889" t="s">
        <v>4910</v>
      </c>
      <c r="B889">
        <v>254</v>
      </c>
      <c r="C889" t="str">
        <f>MID(A889,6,100)</f>
        <v>古賀市</v>
      </c>
      <c r="D889">
        <f>VLOOKUP(C889,熊谷さんより!$E$5:$F$3231,2,)</f>
        <v>6</v>
      </c>
      <c r="E889">
        <f t="shared" si="13"/>
        <v>6</v>
      </c>
    </row>
    <row r="890" spans="1:5" x14ac:dyDescent="0.7">
      <c r="A890" t="s">
        <v>4911</v>
      </c>
      <c r="B890">
        <v>538</v>
      </c>
      <c r="C890" t="str">
        <f>MID(A890,6,100)</f>
        <v>福津市</v>
      </c>
      <c r="D890" t="e">
        <f>VLOOKUP(C890,熊谷さんより!$E$5:$F$3231,2,)</f>
        <v>#N/A</v>
      </c>
      <c r="E890" t="e">
        <f t="shared" si="13"/>
        <v>#N/A</v>
      </c>
    </row>
    <row r="891" spans="1:5" x14ac:dyDescent="0.7">
      <c r="A891" t="s">
        <v>4912</v>
      </c>
      <c r="B891">
        <v>86</v>
      </c>
      <c r="C891" t="str">
        <f>MID(A891,6,100)</f>
        <v>うきは市</v>
      </c>
      <c r="D891" t="e">
        <f>VLOOKUP(C891,熊谷さんより!$E$5:$F$3231,2,)</f>
        <v>#N/A</v>
      </c>
      <c r="E891" t="e">
        <f t="shared" si="13"/>
        <v>#N/A</v>
      </c>
    </row>
    <row r="892" spans="1:5" x14ac:dyDescent="0.7">
      <c r="A892" t="s">
        <v>4913</v>
      </c>
      <c r="B892">
        <v>114</v>
      </c>
      <c r="C892" t="str">
        <f>MID(A892,6,100)</f>
        <v>宮若市</v>
      </c>
      <c r="D892" t="e">
        <f>VLOOKUP(C892,熊谷さんより!$E$5:$F$3231,2,)</f>
        <v>#N/A</v>
      </c>
      <c r="E892" t="e">
        <f t="shared" si="13"/>
        <v>#N/A</v>
      </c>
    </row>
    <row r="893" spans="1:5" x14ac:dyDescent="0.7">
      <c r="A893" t="s">
        <v>4914</v>
      </c>
      <c r="B893">
        <v>71</v>
      </c>
      <c r="C893" t="str">
        <f>MID(A893,6,100)</f>
        <v>嘉麻市</v>
      </c>
      <c r="D893" t="e">
        <f>VLOOKUP(C893,熊谷さんより!$E$5:$F$3231,2,)</f>
        <v>#N/A</v>
      </c>
      <c r="E893" t="e">
        <f t="shared" si="13"/>
        <v>#N/A</v>
      </c>
    </row>
    <row r="894" spans="1:5" x14ac:dyDescent="0.7">
      <c r="A894" t="s">
        <v>4915</v>
      </c>
      <c r="B894">
        <v>247</v>
      </c>
      <c r="C894" t="str">
        <f>MID(A894,6,100)</f>
        <v>朝倉市</v>
      </c>
      <c r="D894" t="e">
        <f>VLOOKUP(C894,熊谷さんより!$E$5:$F$3231,2,)</f>
        <v>#N/A</v>
      </c>
      <c r="E894" t="e">
        <f t="shared" si="13"/>
        <v>#N/A</v>
      </c>
    </row>
    <row r="895" spans="1:5" x14ac:dyDescent="0.7">
      <c r="A895" t="s">
        <v>4916</v>
      </c>
      <c r="B895">
        <v>112</v>
      </c>
      <c r="C895" t="str">
        <f>MID(A895,6,100)</f>
        <v>みやま市</v>
      </c>
      <c r="D895" t="e">
        <f>VLOOKUP(C895,熊谷さんより!$E$5:$F$3231,2,)</f>
        <v>#N/A</v>
      </c>
      <c r="E895" t="e">
        <f t="shared" si="13"/>
        <v>#N/A</v>
      </c>
    </row>
    <row r="896" spans="1:5" x14ac:dyDescent="0.7">
      <c r="A896" t="s">
        <v>4917</v>
      </c>
      <c r="B896">
        <v>511</v>
      </c>
      <c r="C896" t="str">
        <f>MID(A896,6,100)</f>
        <v>糸島市</v>
      </c>
      <c r="D896" t="e">
        <f>VLOOKUP(C896,熊谷さんより!$E$5:$F$3231,2,)</f>
        <v>#N/A</v>
      </c>
      <c r="E896" t="e">
        <f t="shared" si="13"/>
        <v>#N/A</v>
      </c>
    </row>
    <row r="897" spans="1:5" x14ac:dyDescent="0.7">
      <c r="A897" t="s">
        <v>4918</v>
      </c>
      <c r="B897">
        <v>26</v>
      </c>
      <c r="C897" t="str">
        <f>MID(A897,6,100)</f>
        <v>那珂川市</v>
      </c>
      <c r="D897" t="e">
        <f>VLOOKUP(C897,熊谷さんより!$E$5:$F$3231,2,)</f>
        <v>#N/A</v>
      </c>
      <c r="E897" t="e">
        <f t="shared" si="13"/>
        <v>#N/A</v>
      </c>
    </row>
    <row r="898" spans="1:5" x14ac:dyDescent="0.7">
      <c r="A898" t="s">
        <v>4919</v>
      </c>
      <c r="B898">
        <v>854</v>
      </c>
      <c r="C898" t="str">
        <f>MID(A898,6,100)</f>
        <v>佐賀市</v>
      </c>
      <c r="D898">
        <f>VLOOKUP(C898,熊谷さんより!$E$5:$F$3231,2,)</f>
        <v>6</v>
      </c>
      <c r="E898">
        <f t="shared" si="13"/>
        <v>6</v>
      </c>
    </row>
    <row r="899" spans="1:5" x14ac:dyDescent="0.7">
      <c r="A899" t="s">
        <v>4920</v>
      </c>
      <c r="B899">
        <v>342</v>
      </c>
      <c r="C899" t="str">
        <f>MID(A899,6,100)</f>
        <v>唐津市</v>
      </c>
      <c r="D899">
        <f>VLOOKUP(C899,熊谷さんより!$E$5:$F$3231,2,)</f>
        <v>6</v>
      </c>
      <c r="E899">
        <f t="shared" ref="E899:E962" si="14">D899</f>
        <v>6</v>
      </c>
    </row>
    <row r="900" spans="1:5" x14ac:dyDescent="0.7">
      <c r="A900" t="s">
        <v>4921</v>
      </c>
      <c r="B900">
        <v>330</v>
      </c>
      <c r="C900" t="str">
        <f>MID(A900,6,100)</f>
        <v>鳥栖市</v>
      </c>
      <c r="D900">
        <f>VLOOKUP(C900,熊谷さんより!$E$5:$F$3231,2,)</f>
        <v>6</v>
      </c>
      <c r="E900">
        <f t="shared" si="14"/>
        <v>6</v>
      </c>
    </row>
    <row r="901" spans="1:5" x14ac:dyDescent="0.7">
      <c r="A901" t="s">
        <v>4922</v>
      </c>
      <c r="B901">
        <v>45</v>
      </c>
      <c r="C901" t="str">
        <f>MID(A901,6,100)</f>
        <v>多久市</v>
      </c>
      <c r="D901">
        <f>VLOOKUP(C901,熊谷さんより!$E$5:$F$3231,2,)</f>
        <v>6</v>
      </c>
      <c r="E901">
        <f t="shared" si="14"/>
        <v>6</v>
      </c>
    </row>
    <row r="902" spans="1:5" x14ac:dyDescent="0.7">
      <c r="A902" t="s">
        <v>4923</v>
      </c>
      <c r="B902">
        <v>137</v>
      </c>
      <c r="C902" t="str">
        <f>MID(A902,6,100)</f>
        <v>伊万里市</v>
      </c>
      <c r="D902">
        <f>VLOOKUP(C902,熊谷さんより!$E$5:$F$3231,2,)</f>
        <v>6</v>
      </c>
      <c r="E902">
        <f t="shared" si="14"/>
        <v>6</v>
      </c>
    </row>
    <row r="903" spans="1:5" x14ac:dyDescent="0.7">
      <c r="A903" t="s">
        <v>4924</v>
      </c>
      <c r="B903">
        <v>209</v>
      </c>
      <c r="C903" t="str">
        <f>MID(A903,6,100)</f>
        <v>武雄市</v>
      </c>
      <c r="D903">
        <f>VLOOKUP(C903,熊谷さんより!$E$5:$F$3231,2,)</f>
        <v>6</v>
      </c>
      <c r="E903">
        <f t="shared" si="14"/>
        <v>6</v>
      </c>
    </row>
    <row r="904" spans="1:5" x14ac:dyDescent="0.7">
      <c r="A904" t="s">
        <v>4925</v>
      </c>
      <c r="B904">
        <v>96</v>
      </c>
      <c r="C904" t="str">
        <f>MID(A904,6,100)</f>
        <v>鹿島市</v>
      </c>
      <c r="D904">
        <f>VLOOKUP(C904,熊谷さんより!$E$5:$F$3231,2,)</f>
        <v>6</v>
      </c>
      <c r="E904">
        <f t="shared" si="14"/>
        <v>6</v>
      </c>
    </row>
    <row r="905" spans="1:5" x14ac:dyDescent="0.7">
      <c r="A905" t="s">
        <v>4926</v>
      </c>
      <c r="B905">
        <v>189</v>
      </c>
      <c r="C905" t="str">
        <f>MID(A905,6,100)</f>
        <v>小城市</v>
      </c>
      <c r="D905" t="e">
        <f>VLOOKUP(C905,熊谷さんより!$E$5:$F$3231,2,)</f>
        <v>#N/A</v>
      </c>
      <c r="E905" t="e">
        <f t="shared" si="14"/>
        <v>#N/A</v>
      </c>
    </row>
    <row r="906" spans="1:5" x14ac:dyDescent="0.7">
      <c r="A906" t="s">
        <v>4927</v>
      </c>
      <c r="B906">
        <v>78</v>
      </c>
      <c r="C906" t="str">
        <f>MID(A906,6,100)</f>
        <v>嬉野市</v>
      </c>
      <c r="D906" t="e">
        <f>VLOOKUP(C906,熊谷さんより!$E$5:$F$3231,2,)</f>
        <v>#N/A</v>
      </c>
      <c r="E906" t="e">
        <f t="shared" si="14"/>
        <v>#N/A</v>
      </c>
    </row>
    <row r="907" spans="1:5" x14ac:dyDescent="0.7">
      <c r="A907" t="s">
        <v>4928</v>
      </c>
      <c r="B907">
        <v>105</v>
      </c>
      <c r="C907" t="str">
        <f>MID(A907,6,100)</f>
        <v>神埼市</v>
      </c>
      <c r="D907" t="e">
        <f>VLOOKUP(C907,熊谷さんより!$E$5:$F$3231,2,)</f>
        <v>#N/A</v>
      </c>
      <c r="E907" t="e">
        <f t="shared" si="14"/>
        <v>#N/A</v>
      </c>
    </row>
    <row r="908" spans="1:5" x14ac:dyDescent="0.7">
      <c r="A908" t="s">
        <v>4929</v>
      </c>
      <c r="B908">
        <v>715</v>
      </c>
      <c r="C908" t="str">
        <f>MID(A908,6,100)</f>
        <v>長崎市</v>
      </c>
      <c r="D908">
        <f>VLOOKUP(C908,熊谷さんより!$E$5:$F$3231,2,)</f>
        <v>7</v>
      </c>
      <c r="E908">
        <f t="shared" si="14"/>
        <v>7</v>
      </c>
    </row>
    <row r="909" spans="1:5" x14ac:dyDescent="0.7">
      <c r="A909" t="s">
        <v>4930</v>
      </c>
      <c r="B909">
        <v>600</v>
      </c>
      <c r="C909" t="str">
        <f>MID(A909,6,100)</f>
        <v>佐世保市</v>
      </c>
      <c r="D909">
        <f>VLOOKUP(C909,熊谷さんより!$E$5:$F$3231,2,)</f>
        <v>7</v>
      </c>
      <c r="E909">
        <f t="shared" si="14"/>
        <v>7</v>
      </c>
    </row>
    <row r="910" spans="1:5" x14ac:dyDescent="0.7">
      <c r="A910" t="s">
        <v>4931</v>
      </c>
      <c r="B910">
        <v>132</v>
      </c>
      <c r="C910" t="str">
        <f>MID(A910,6,100)</f>
        <v>島原市</v>
      </c>
      <c r="D910">
        <f>VLOOKUP(C910,熊谷さんより!$E$5:$F$3231,2,)</f>
        <v>7</v>
      </c>
      <c r="E910">
        <f t="shared" si="14"/>
        <v>7</v>
      </c>
    </row>
    <row r="911" spans="1:5" x14ac:dyDescent="0.7">
      <c r="A911" t="s">
        <v>4932</v>
      </c>
      <c r="B911">
        <v>490</v>
      </c>
      <c r="C911" t="str">
        <f>MID(A911,6,100)</f>
        <v>諫早市</v>
      </c>
      <c r="D911">
        <f>VLOOKUP(C911,熊谷さんより!$E$5:$F$3231,2,)</f>
        <v>6</v>
      </c>
      <c r="E911">
        <f t="shared" si="14"/>
        <v>6</v>
      </c>
    </row>
    <row r="912" spans="1:5" x14ac:dyDescent="0.7">
      <c r="A912" t="s">
        <v>4933</v>
      </c>
      <c r="B912">
        <v>507</v>
      </c>
      <c r="C912" t="str">
        <f>MID(A912,6,100)</f>
        <v>大村市</v>
      </c>
      <c r="D912">
        <f>VLOOKUP(C912,熊谷さんより!$E$5:$F$3231,2,)</f>
        <v>6</v>
      </c>
      <c r="E912">
        <f t="shared" si="14"/>
        <v>6</v>
      </c>
    </row>
    <row r="913" spans="1:5" x14ac:dyDescent="0.7">
      <c r="A913" t="s">
        <v>4934</v>
      </c>
      <c r="B913">
        <v>55</v>
      </c>
      <c r="C913" t="str">
        <f>MID(A913,6,100)</f>
        <v>平戸市</v>
      </c>
      <c r="D913">
        <f>VLOOKUP(C913,熊谷さんより!$E$5:$F$3231,2,)</f>
        <v>7</v>
      </c>
      <c r="E913">
        <f t="shared" si="14"/>
        <v>7</v>
      </c>
    </row>
    <row r="914" spans="1:5" x14ac:dyDescent="0.7">
      <c r="A914" t="s">
        <v>4935</v>
      </c>
      <c r="B914">
        <v>57</v>
      </c>
      <c r="C914" t="str">
        <f>MID(A914,6,100)</f>
        <v>松浦市</v>
      </c>
      <c r="D914">
        <f>VLOOKUP(C914,熊谷さんより!$E$5:$F$3231,2,)</f>
        <v>6</v>
      </c>
      <c r="E914">
        <f t="shared" si="14"/>
        <v>6</v>
      </c>
    </row>
    <row r="915" spans="1:5" x14ac:dyDescent="0.7">
      <c r="A915" t="s">
        <v>4936</v>
      </c>
      <c r="B915">
        <v>28</v>
      </c>
      <c r="C915" t="str">
        <f>MID(A915,6,100)</f>
        <v>対馬市</v>
      </c>
      <c r="D915" t="e">
        <f>VLOOKUP(C915,熊谷さんより!$E$5:$F$3231,2,)</f>
        <v>#N/A</v>
      </c>
      <c r="E915" t="e">
        <f t="shared" si="14"/>
        <v>#N/A</v>
      </c>
    </row>
    <row r="916" spans="1:5" x14ac:dyDescent="0.7">
      <c r="A916" t="s">
        <v>4937</v>
      </c>
      <c r="B916">
        <v>39</v>
      </c>
      <c r="C916" t="str">
        <f>MID(A916,6,100)</f>
        <v>壱岐市</v>
      </c>
      <c r="D916" t="e">
        <f>VLOOKUP(C916,熊谷さんより!$E$5:$F$3231,2,)</f>
        <v>#N/A</v>
      </c>
      <c r="E916" t="e">
        <f t="shared" si="14"/>
        <v>#N/A</v>
      </c>
    </row>
    <row r="917" spans="1:5" x14ac:dyDescent="0.7">
      <c r="A917" t="s">
        <v>4938</v>
      </c>
      <c r="B917">
        <v>88</v>
      </c>
      <c r="C917" t="str">
        <f>MID(A917,6,100)</f>
        <v>五島市</v>
      </c>
      <c r="D917" t="e">
        <f>VLOOKUP(C917,熊谷さんより!$E$5:$F$3231,2,)</f>
        <v>#N/A</v>
      </c>
      <c r="E917" t="e">
        <f t="shared" si="14"/>
        <v>#N/A</v>
      </c>
    </row>
    <row r="918" spans="1:5" x14ac:dyDescent="0.7">
      <c r="A918" t="s">
        <v>4939</v>
      </c>
      <c r="B918">
        <v>53</v>
      </c>
      <c r="C918" t="str">
        <f>MID(A918,6,100)</f>
        <v>西海市</v>
      </c>
      <c r="D918" t="e">
        <f>VLOOKUP(C918,熊谷さんより!$E$5:$F$3231,2,)</f>
        <v>#N/A</v>
      </c>
      <c r="E918" t="e">
        <f t="shared" si="14"/>
        <v>#N/A</v>
      </c>
    </row>
    <row r="919" spans="1:5" x14ac:dyDescent="0.7">
      <c r="A919" t="s">
        <v>4940</v>
      </c>
      <c r="B919">
        <v>101</v>
      </c>
      <c r="C919" t="str">
        <f>MID(A919,6,100)</f>
        <v>雲仙市</v>
      </c>
      <c r="D919" t="e">
        <f>VLOOKUP(C919,熊谷さんより!$E$5:$F$3231,2,)</f>
        <v>#N/A</v>
      </c>
      <c r="E919" t="e">
        <f t="shared" si="14"/>
        <v>#N/A</v>
      </c>
    </row>
    <row r="920" spans="1:5" x14ac:dyDescent="0.7">
      <c r="A920" t="s">
        <v>4941</v>
      </c>
      <c r="B920">
        <v>67</v>
      </c>
      <c r="C920" t="str">
        <f>MID(A920,6,100)</f>
        <v>南島原市</v>
      </c>
      <c r="D920" t="e">
        <f>VLOOKUP(C920,熊谷さんより!$E$5:$F$3231,2,)</f>
        <v>#N/A</v>
      </c>
      <c r="E920" t="e">
        <f t="shared" si="14"/>
        <v>#N/A</v>
      </c>
    </row>
    <row r="921" spans="1:5" x14ac:dyDescent="0.7">
      <c r="A921" t="s">
        <v>4942</v>
      </c>
      <c r="B921">
        <v>4259</v>
      </c>
      <c r="C921" t="str">
        <f>MID(A921,6,100)</f>
        <v>熊本市</v>
      </c>
      <c r="D921">
        <f>VLOOKUP(C921,熊谷さんより!$E$5:$F$3231,2,)</f>
        <v>6</v>
      </c>
      <c r="E921">
        <f t="shared" si="14"/>
        <v>6</v>
      </c>
    </row>
    <row r="922" spans="1:5" x14ac:dyDescent="0.7">
      <c r="A922" t="s">
        <v>4943</v>
      </c>
      <c r="B922">
        <v>564</v>
      </c>
      <c r="C922" t="str">
        <f>MID(A922,6,100)</f>
        <v>中央区</v>
      </c>
      <c r="D922" t="e">
        <f>VLOOKUP(C922,熊谷さんより!$E$5:$F$3231,2,)</f>
        <v>#N/A</v>
      </c>
      <c r="E922" t="e">
        <f t="shared" si="14"/>
        <v>#N/A</v>
      </c>
    </row>
    <row r="923" spans="1:5" x14ac:dyDescent="0.7">
      <c r="A923" t="s">
        <v>4944</v>
      </c>
      <c r="B923">
        <v>1422</v>
      </c>
      <c r="C923" t="str">
        <f>MID(A923,6,100)</f>
        <v>東区</v>
      </c>
      <c r="D923" t="e">
        <f>VLOOKUP(C923,熊谷さんより!$E$5:$F$3231,2,)</f>
        <v>#N/A</v>
      </c>
      <c r="E923" t="e">
        <f t="shared" si="14"/>
        <v>#N/A</v>
      </c>
    </row>
    <row r="924" spans="1:5" x14ac:dyDescent="0.7">
      <c r="A924" t="s">
        <v>4945</v>
      </c>
      <c r="B924">
        <v>419</v>
      </c>
      <c r="C924" t="str">
        <f>MID(A924,6,100)</f>
        <v>西区</v>
      </c>
      <c r="D924" t="e">
        <f>VLOOKUP(C924,熊谷さんより!$E$5:$F$3231,2,)</f>
        <v>#N/A</v>
      </c>
      <c r="E924" t="e">
        <f t="shared" si="14"/>
        <v>#N/A</v>
      </c>
    </row>
    <row r="925" spans="1:5" x14ac:dyDescent="0.7">
      <c r="A925" t="s">
        <v>4946</v>
      </c>
      <c r="B925">
        <v>1080</v>
      </c>
      <c r="C925" t="str">
        <f>MID(A925,6,100)</f>
        <v>南区</v>
      </c>
      <c r="D925" t="e">
        <f>VLOOKUP(C925,熊谷さんより!$E$5:$F$3231,2,)</f>
        <v>#N/A</v>
      </c>
      <c r="E925" t="e">
        <f t="shared" si="14"/>
        <v>#N/A</v>
      </c>
    </row>
    <row r="926" spans="1:5" x14ac:dyDescent="0.7">
      <c r="A926" t="s">
        <v>4947</v>
      </c>
      <c r="B926">
        <v>774</v>
      </c>
      <c r="C926" t="str">
        <f>MID(A926,6,100)</f>
        <v>北区</v>
      </c>
      <c r="D926" t="e">
        <f>VLOOKUP(C926,熊谷さんより!$E$5:$F$3231,2,)</f>
        <v>#N/A</v>
      </c>
      <c r="E926" t="e">
        <f t="shared" si="14"/>
        <v>#N/A</v>
      </c>
    </row>
    <row r="927" spans="1:5" x14ac:dyDescent="0.7">
      <c r="A927" t="s">
        <v>4948</v>
      </c>
      <c r="B927">
        <v>409</v>
      </c>
      <c r="C927" t="str">
        <f>MID(A927,6,100)</f>
        <v>八代市</v>
      </c>
      <c r="D927">
        <f>VLOOKUP(C927,熊谷さんより!$E$5:$F$3231,2,)</f>
        <v>7</v>
      </c>
      <c r="E927">
        <f t="shared" si="14"/>
        <v>7</v>
      </c>
    </row>
    <row r="928" spans="1:5" x14ac:dyDescent="0.7">
      <c r="A928" t="s">
        <v>4949</v>
      </c>
      <c r="B928">
        <v>83</v>
      </c>
      <c r="C928" t="str">
        <f>MID(A928,6,100)</f>
        <v>人吉市</v>
      </c>
      <c r="D928">
        <f>VLOOKUP(C928,熊谷さんより!$E$5:$F$3231,2,)</f>
        <v>6</v>
      </c>
      <c r="E928">
        <f t="shared" si="14"/>
        <v>6</v>
      </c>
    </row>
    <row r="929" spans="1:5" x14ac:dyDescent="0.7">
      <c r="A929" t="s">
        <v>4950</v>
      </c>
      <c r="B929">
        <v>156</v>
      </c>
      <c r="C929" t="str">
        <f>MID(A929,6,100)</f>
        <v>荒尾市</v>
      </c>
      <c r="D929">
        <f>VLOOKUP(C929,熊谷さんより!$E$5:$F$3231,2,)</f>
        <v>6</v>
      </c>
      <c r="E929">
        <f t="shared" si="14"/>
        <v>6</v>
      </c>
    </row>
    <row r="930" spans="1:5" x14ac:dyDescent="0.7">
      <c r="A930" t="s">
        <v>4951</v>
      </c>
      <c r="B930">
        <v>60</v>
      </c>
      <c r="C930" t="str">
        <f>MID(A930,6,100)</f>
        <v>水俣市</v>
      </c>
      <c r="D930">
        <f>VLOOKUP(C930,熊谷さんより!$E$5:$F$3231,2,)</f>
        <v>7</v>
      </c>
      <c r="E930">
        <f t="shared" si="14"/>
        <v>7</v>
      </c>
    </row>
    <row r="931" spans="1:5" x14ac:dyDescent="0.7">
      <c r="A931" t="s">
        <v>4952</v>
      </c>
      <c r="B931">
        <v>238</v>
      </c>
      <c r="C931" t="str">
        <f>MID(A931,6,100)</f>
        <v>玉名市</v>
      </c>
      <c r="D931">
        <f>VLOOKUP(C931,熊谷さんより!$E$5:$F$3231,2,)</f>
        <v>6</v>
      </c>
      <c r="E931">
        <f t="shared" si="14"/>
        <v>6</v>
      </c>
    </row>
    <row r="932" spans="1:5" x14ac:dyDescent="0.7">
      <c r="A932" t="s">
        <v>4953</v>
      </c>
      <c r="B932">
        <v>128</v>
      </c>
      <c r="C932" t="str">
        <f>MID(A932,6,100)</f>
        <v>山鹿市</v>
      </c>
      <c r="D932">
        <f>VLOOKUP(C932,熊谷さんより!$E$5:$F$3231,2,)</f>
        <v>6</v>
      </c>
      <c r="E932">
        <f t="shared" si="14"/>
        <v>6</v>
      </c>
    </row>
    <row r="933" spans="1:5" x14ac:dyDescent="0.7">
      <c r="A933" t="s">
        <v>4954</v>
      </c>
      <c r="B933">
        <v>172</v>
      </c>
      <c r="C933" t="str">
        <f>MID(A933,6,100)</f>
        <v>菊池市</v>
      </c>
      <c r="D933">
        <f>VLOOKUP(C933,熊谷さんより!$E$5:$F$3231,2,)</f>
        <v>6</v>
      </c>
      <c r="E933">
        <f t="shared" si="14"/>
        <v>6</v>
      </c>
    </row>
    <row r="934" spans="1:5" x14ac:dyDescent="0.7">
      <c r="A934" t="s">
        <v>4955</v>
      </c>
      <c r="B934">
        <v>206</v>
      </c>
      <c r="C934" t="str">
        <f>MID(A934,6,100)</f>
        <v>宇土市</v>
      </c>
      <c r="D934">
        <f>VLOOKUP(C934,熊谷さんより!$E$5:$F$3231,2,)</f>
        <v>6</v>
      </c>
      <c r="E934">
        <f t="shared" si="14"/>
        <v>6</v>
      </c>
    </row>
    <row r="935" spans="1:5" x14ac:dyDescent="0.7">
      <c r="A935" t="s">
        <v>4956</v>
      </c>
      <c r="B935">
        <v>38</v>
      </c>
      <c r="C935" t="str">
        <f>MID(A935,6,100)</f>
        <v>上天草市</v>
      </c>
      <c r="D935" t="e">
        <f>VLOOKUP(C935,熊谷さんより!$E$5:$F$3231,2,)</f>
        <v>#N/A</v>
      </c>
      <c r="E935" t="e">
        <f t="shared" si="14"/>
        <v>#N/A</v>
      </c>
    </row>
    <row r="936" spans="1:5" x14ac:dyDescent="0.7">
      <c r="A936" t="s">
        <v>4957</v>
      </c>
      <c r="B936">
        <v>342</v>
      </c>
      <c r="C936" t="str">
        <f>MID(A936,6,100)</f>
        <v>宇城市</v>
      </c>
      <c r="D936" t="e">
        <f>VLOOKUP(C936,熊谷さんより!$E$5:$F$3231,2,)</f>
        <v>#N/A</v>
      </c>
      <c r="E936" t="e">
        <f t="shared" si="14"/>
        <v>#N/A</v>
      </c>
    </row>
    <row r="937" spans="1:5" x14ac:dyDescent="0.7">
      <c r="A937" t="s">
        <v>4958</v>
      </c>
      <c r="B937">
        <v>116</v>
      </c>
      <c r="C937" t="str">
        <f>MID(A937,6,100)</f>
        <v>阿蘇市</v>
      </c>
      <c r="D937" t="e">
        <f>VLOOKUP(C937,熊谷さんより!$E$5:$F$3231,2,)</f>
        <v>#N/A</v>
      </c>
      <c r="E937" t="e">
        <f t="shared" si="14"/>
        <v>#N/A</v>
      </c>
    </row>
    <row r="938" spans="1:5" x14ac:dyDescent="0.7">
      <c r="A938" t="s">
        <v>4959</v>
      </c>
      <c r="B938">
        <v>175</v>
      </c>
      <c r="C938" t="str">
        <f>MID(A938,6,100)</f>
        <v>天草市</v>
      </c>
      <c r="D938" t="e">
        <f>VLOOKUP(C938,熊谷さんより!$E$5:$F$3231,2,)</f>
        <v>#N/A</v>
      </c>
      <c r="E938" t="e">
        <f t="shared" si="14"/>
        <v>#N/A</v>
      </c>
    </row>
    <row r="939" spans="1:5" x14ac:dyDescent="0.7">
      <c r="A939" t="s">
        <v>4960</v>
      </c>
      <c r="B939">
        <v>407</v>
      </c>
      <c r="C939" t="str">
        <f>MID(A939,6,100)</f>
        <v>合志市</v>
      </c>
      <c r="D939" t="e">
        <f>VLOOKUP(C939,熊谷さんより!$E$5:$F$3231,2,)</f>
        <v>#N/A</v>
      </c>
      <c r="E939" t="e">
        <f t="shared" si="14"/>
        <v>#N/A</v>
      </c>
    </row>
    <row r="940" spans="1:5" x14ac:dyDescent="0.7">
      <c r="A940" t="s">
        <v>4961</v>
      </c>
      <c r="B940">
        <v>1742</v>
      </c>
      <c r="C940" t="str">
        <f>MID(A940,6,100)</f>
        <v>大分市</v>
      </c>
      <c r="D940">
        <f>VLOOKUP(C940,熊谷さんより!$E$5:$F$3231,2,)</f>
        <v>6</v>
      </c>
      <c r="E940">
        <f t="shared" si="14"/>
        <v>6</v>
      </c>
    </row>
    <row r="941" spans="1:5" x14ac:dyDescent="0.7">
      <c r="A941" t="s">
        <v>4962</v>
      </c>
      <c r="B941">
        <v>317</v>
      </c>
      <c r="C941" t="str">
        <f>MID(A941,6,100)</f>
        <v>別府市</v>
      </c>
      <c r="D941">
        <f>VLOOKUP(C941,熊谷さんより!$E$5:$F$3231,2,)</f>
        <v>6</v>
      </c>
      <c r="E941">
        <f t="shared" si="14"/>
        <v>6</v>
      </c>
    </row>
    <row r="942" spans="1:5" x14ac:dyDescent="0.7">
      <c r="A942" t="s">
        <v>4963</v>
      </c>
      <c r="B942">
        <v>339</v>
      </c>
      <c r="C942" t="str">
        <f>MID(A942,6,100)</f>
        <v>中津市</v>
      </c>
      <c r="D942">
        <f>VLOOKUP(C942,熊谷さんより!$E$5:$F$3231,2,)</f>
        <v>6</v>
      </c>
      <c r="E942">
        <f t="shared" si="14"/>
        <v>6</v>
      </c>
    </row>
    <row r="943" spans="1:5" x14ac:dyDescent="0.7">
      <c r="A943" t="s">
        <v>4964</v>
      </c>
      <c r="B943">
        <v>187</v>
      </c>
      <c r="C943" t="str">
        <f>MID(A943,6,100)</f>
        <v>日田市</v>
      </c>
      <c r="D943">
        <f>VLOOKUP(C943,熊谷さんより!$E$5:$F$3231,2,)</f>
        <v>6</v>
      </c>
      <c r="E943">
        <f t="shared" si="14"/>
        <v>6</v>
      </c>
    </row>
    <row r="944" spans="1:5" x14ac:dyDescent="0.7">
      <c r="A944" t="s">
        <v>4965</v>
      </c>
      <c r="B944">
        <v>185</v>
      </c>
      <c r="C944" t="str">
        <f>MID(A944,6,100)</f>
        <v>佐伯市</v>
      </c>
      <c r="D944">
        <f>VLOOKUP(C944,熊谷さんより!$E$5:$F$3231,2,)</f>
        <v>7</v>
      </c>
      <c r="E944">
        <f t="shared" si="14"/>
        <v>7</v>
      </c>
    </row>
    <row r="945" spans="1:5" x14ac:dyDescent="0.7">
      <c r="A945" t="s">
        <v>4966</v>
      </c>
      <c r="B945">
        <v>85</v>
      </c>
      <c r="C945" t="str">
        <f>MID(A945,6,100)</f>
        <v>臼杵市</v>
      </c>
      <c r="D945">
        <f>VLOOKUP(C945,熊谷さんより!$E$5:$F$3231,2,)</f>
        <v>6</v>
      </c>
      <c r="E945">
        <f t="shared" si="14"/>
        <v>6</v>
      </c>
    </row>
    <row r="946" spans="1:5" x14ac:dyDescent="0.7">
      <c r="A946" t="s">
        <v>4967</v>
      </c>
      <c r="B946">
        <v>29</v>
      </c>
      <c r="C946" t="str">
        <f>MID(A946,6,100)</f>
        <v>津久見市</v>
      </c>
      <c r="D946">
        <f>VLOOKUP(C946,熊谷さんより!$E$5:$F$3231,2,)</f>
        <v>6</v>
      </c>
      <c r="E946">
        <f t="shared" si="14"/>
        <v>6</v>
      </c>
    </row>
    <row r="947" spans="1:5" x14ac:dyDescent="0.7">
      <c r="A947" t="s">
        <v>4968</v>
      </c>
      <c r="B947">
        <v>31</v>
      </c>
      <c r="C947" t="str">
        <f>MID(A947,6,100)</f>
        <v>竹田市</v>
      </c>
      <c r="D947">
        <f>VLOOKUP(C947,熊谷さんより!$E$5:$F$3231,2,)</f>
        <v>5</v>
      </c>
      <c r="E947">
        <f t="shared" si="14"/>
        <v>5</v>
      </c>
    </row>
    <row r="948" spans="1:5" x14ac:dyDescent="0.7">
      <c r="A948" t="s">
        <v>4969</v>
      </c>
      <c r="B948">
        <v>67</v>
      </c>
      <c r="C948" t="str">
        <f>MID(A948,6,100)</f>
        <v>豊後高田市</v>
      </c>
      <c r="D948">
        <f>VLOOKUP(C948,熊谷さんより!$E$5:$F$3231,2,)</f>
        <v>6</v>
      </c>
      <c r="E948">
        <f t="shared" si="14"/>
        <v>6</v>
      </c>
    </row>
    <row r="949" spans="1:5" x14ac:dyDescent="0.7">
      <c r="A949" t="s">
        <v>4970</v>
      </c>
      <c r="B949">
        <v>76</v>
      </c>
      <c r="C949" t="str">
        <f>MID(A949,6,100)</f>
        <v>杵築市</v>
      </c>
      <c r="D949">
        <f>VLOOKUP(C949,熊谷さんより!$E$5:$F$3231,2,)</f>
        <v>6</v>
      </c>
      <c r="E949">
        <f t="shared" si="14"/>
        <v>6</v>
      </c>
    </row>
    <row r="950" spans="1:5" x14ac:dyDescent="0.7">
      <c r="A950" t="s">
        <v>4971</v>
      </c>
      <c r="B950">
        <v>179</v>
      </c>
      <c r="C950" t="str">
        <f>MID(A950,6,100)</f>
        <v>宇佐市</v>
      </c>
      <c r="D950">
        <f>VLOOKUP(C950,熊谷さんより!$E$5:$F$3231,2,)</f>
        <v>6</v>
      </c>
      <c r="E950">
        <f t="shared" si="14"/>
        <v>6</v>
      </c>
    </row>
    <row r="951" spans="1:5" x14ac:dyDescent="0.7">
      <c r="A951" t="s">
        <v>4972</v>
      </c>
      <c r="B951">
        <v>69</v>
      </c>
      <c r="C951" t="str">
        <f>MID(A951,6,100)</f>
        <v>豊後大野市</v>
      </c>
      <c r="D951" t="e">
        <f>VLOOKUP(C951,熊谷さんより!$E$5:$F$3231,2,)</f>
        <v>#N/A</v>
      </c>
      <c r="E951" t="e">
        <f t="shared" si="14"/>
        <v>#N/A</v>
      </c>
    </row>
    <row r="952" spans="1:5" x14ac:dyDescent="0.7">
      <c r="A952" t="s">
        <v>4973</v>
      </c>
      <c r="B952">
        <v>157</v>
      </c>
      <c r="C952" t="str">
        <f>MID(A952,6,100)</f>
        <v>由布市</v>
      </c>
      <c r="D952" t="e">
        <f>VLOOKUP(C952,熊谷さんより!$E$5:$F$3231,2,)</f>
        <v>#N/A</v>
      </c>
      <c r="E952" t="e">
        <f t="shared" si="14"/>
        <v>#N/A</v>
      </c>
    </row>
    <row r="953" spans="1:5" x14ac:dyDescent="0.7">
      <c r="A953" t="s">
        <v>4974</v>
      </c>
      <c r="B953">
        <v>53</v>
      </c>
      <c r="C953" t="str">
        <f>MID(A953,6,100)</f>
        <v>国東市</v>
      </c>
      <c r="D953" t="e">
        <f>VLOOKUP(C953,熊谷さんより!$E$5:$F$3231,2,)</f>
        <v>#N/A</v>
      </c>
      <c r="E953" t="e">
        <f t="shared" si="14"/>
        <v>#N/A</v>
      </c>
    </row>
    <row r="954" spans="1:5" x14ac:dyDescent="0.7">
      <c r="A954" t="s">
        <v>4975</v>
      </c>
      <c r="B954">
        <v>1416</v>
      </c>
      <c r="C954" t="str">
        <f>MID(A954,6,100)</f>
        <v>宮崎市</v>
      </c>
      <c r="D954">
        <f>VLOOKUP(C954,熊谷さんより!$E$5:$F$3231,2,)</f>
        <v>7</v>
      </c>
      <c r="E954">
        <f t="shared" si="14"/>
        <v>7</v>
      </c>
    </row>
    <row r="955" spans="1:5" x14ac:dyDescent="0.7">
      <c r="A955" t="s">
        <v>4976</v>
      </c>
      <c r="B955">
        <v>725</v>
      </c>
      <c r="C955" t="str">
        <f>MID(A955,6,100)</f>
        <v>都城市</v>
      </c>
      <c r="D955">
        <f>VLOOKUP(C955,熊谷さんより!$E$5:$F$3231,2,)</f>
        <v>6</v>
      </c>
      <c r="E955">
        <f t="shared" si="14"/>
        <v>6</v>
      </c>
    </row>
    <row r="956" spans="1:5" x14ac:dyDescent="0.7">
      <c r="A956" t="s">
        <v>4977</v>
      </c>
      <c r="B956">
        <v>364</v>
      </c>
      <c r="C956" t="str">
        <f>MID(A956,6,100)</f>
        <v>延岡市</v>
      </c>
      <c r="D956">
        <f>VLOOKUP(C956,熊谷さんより!$E$5:$F$3231,2,)</f>
        <v>7</v>
      </c>
      <c r="E956">
        <f t="shared" si="14"/>
        <v>7</v>
      </c>
    </row>
    <row r="957" spans="1:5" x14ac:dyDescent="0.7">
      <c r="A957" t="s">
        <v>4978</v>
      </c>
      <c r="B957">
        <v>114</v>
      </c>
      <c r="C957" t="str">
        <f>MID(A957,6,100)</f>
        <v>日南市</v>
      </c>
      <c r="D957">
        <f>VLOOKUP(C957,熊谷さんより!$E$5:$F$3231,2,)</f>
        <v>7</v>
      </c>
      <c r="E957">
        <f t="shared" si="14"/>
        <v>7</v>
      </c>
    </row>
    <row r="958" spans="1:5" x14ac:dyDescent="0.7">
      <c r="A958" t="s">
        <v>4979</v>
      </c>
      <c r="B958">
        <v>154</v>
      </c>
      <c r="C958" t="str">
        <f>MID(A958,6,100)</f>
        <v>小林市</v>
      </c>
      <c r="D958">
        <f>VLOOKUP(C958,熊谷さんより!$E$5:$F$3231,2,)</f>
        <v>6</v>
      </c>
      <c r="E958">
        <f t="shared" si="14"/>
        <v>6</v>
      </c>
    </row>
    <row r="959" spans="1:5" x14ac:dyDescent="0.7">
      <c r="A959" t="s">
        <v>4980</v>
      </c>
      <c r="B959">
        <v>244</v>
      </c>
      <c r="C959" t="str">
        <f>MID(A959,6,100)</f>
        <v>日向市</v>
      </c>
      <c r="D959">
        <f>VLOOKUP(C959,熊谷さんより!$E$5:$F$3231,2,)</f>
        <v>7</v>
      </c>
      <c r="E959">
        <f t="shared" si="14"/>
        <v>7</v>
      </c>
    </row>
    <row r="960" spans="1:5" x14ac:dyDescent="0.7">
      <c r="A960" t="s">
        <v>4981</v>
      </c>
      <c r="B960">
        <v>45</v>
      </c>
      <c r="C960" t="str">
        <f>MID(A960,6,100)</f>
        <v>串間市</v>
      </c>
      <c r="D960">
        <f>VLOOKUP(C960,熊谷さんより!$E$5:$F$3231,2,)</f>
        <v>7</v>
      </c>
      <c r="E960">
        <f t="shared" si="14"/>
        <v>7</v>
      </c>
    </row>
    <row r="961" spans="1:5" x14ac:dyDescent="0.7">
      <c r="A961" t="s">
        <v>4982</v>
      </c>
      <c r="B961">
        <v>88</v>
      </c>
      <c r="C961" t="str">
        <f>MID(A961,6,100)</f>
        <v>西都市</v>
      </c>
      <c r="D961">
        <f>VLOOKUP(C961,熊谷さんより!$E$5:$F$3231,2,)</f>
        <v>7</v>
      </c>
      <c r="E961">
        <f t="shared" si="14"/>
        <v>7</v>
      </c>
    </row>
    <row r="962" spans="1:5" x14ac:dyDescent="0.7">
      <c r="A962" t="s">
        <v>4983</v>
      </c>
      <c r="B962">
        <v>49</v>
      </c>
      <c r="C962" t="str">
        <f>MID(A962,6,100)</f>
        <v>えびの市</v>
      </c>
      <c r="D962">
        <f>VLOOKUP(C962,熊谷さんより!$E$5:$F$3231,2,)</f>
        <v>6</v>
      </c>
      <c r="E962">
        <f t="shared" si="14"/>
        <v>6</v>
      </c>
    </row>
    <row r="963" spans="1:5" x14ac:dyDescent="0.7">
      <c r="A963" t="s">
        <v>4984</v>
      </c>
      <c r="B963">
        <v>2355</v>
      </c>
      <c r="C963" t="str">
        <f>MID(A963,6,100)</f>
        <v>鹿児島市</v>
      </c>
      <c r="D963">
        <f>VLOOKUP(C963,熊谷さんより!$E$5:$F$3231,2,)</f>
        <v>7</v>
      </c>
      <c r="E963">
        <f t="shared" ref="E963:E992" si="15">D963</f>
        <v>7</v>
      </c>
    </row>
    <row r="964" spans="1:5" x14ac:dyDescent="0.7">
      <c r="A964" t="s">
        <v>4985</v>
      </c>
      <c r="B964">
        <v>448</v>
      </c>
      <c r="C964" t="str">
        <f>MID(A964,6,100)</f>
        <v>鹿屋市</v>
      </c>
      <c r="D964">
        <f>VLOOKUP(C964,熊谷さんより!$E$5:$F$3231,2,)</f>
        <v>7</v>
      </c>
      <c r="E964">
        <f t="shared" si="15"/>
        <v>7</v>
      </c>
    </row>
    <row r="965" spans="1:5" x14ac:dyDescent="0.7">
      <c r="A965" t="s">
        <v>4986</v>
      </c>
      <c r="B965">
        <v>67</v>
      </c>
      <c r="C965" t="str">
        <f>MID(A965,6,100)</f>
        <v>枕崎市</v>
      </c>
      <c r="D965">
        <f>VLOOKUP(C965,熊谷さんより!$E$5:$F$3231,2,)</f>
        <v>7</v>
      </c>
      <c r="E965">
        <f t="shared" si="15"/>
        <v>7</v>
      </c>
    </row>
    <row r="966" spans="1:5" x14ac:dyDescent="0.7">
      <c r="A966" t="s">
        <v>4987</v>
      </c>
      <c r="B966">
        <v>61</v>
      </c>
      <c r="C966" t="str">
        <f>MID(A966,6,100)</f>
        <v>阿久根市</v>
      </c>
      <c r="D966">
        <f>VLOOKUP(C966,熊谷さんより!$E$5:$F$3231,2,)</f>
        <v>7</v>
      </c>
      <c r="E966">
        <f t="shared" si="15"/>
        <v>7</v>
      </c>
    </row>
    <row r="967" spans="1:5" x14ac:dyDescent="0.7">
      <c r="A967" t="s">
        <v>4988</v>
      </c>
      <c r="B967">
        <v>173</v>
      </c>
      <c r="C967" t="str">
        <f>MID(A967,6,100)</f>
        <v>出水市</v>
      </c>
      <c r="D967">
        <f>VLOOKUP(C967,熊谷さんより!$E$5:$F$3231,2,)</f>
        <v>7</v>
      </c>
      <c r="E967">
        <f t="shared" si="15"/>
        <v>7</v>
      </c>
    </row>
    <row r="968" spans="1:5" x14ac:dyDescent="0.7">
      <c r="A968" t="s">
        <v>4989</v>
      </c>
      <c r="B968">
        <v>141</v>
      </c>
      <c r="C968" t="str">
        <f>MID(A968,6,100)</f>
        <v>指宿市</v>
      </c>
      <c r="D968">
        <f>VLOOKUP(C968,熊谷さんより!$E$5:$F$3231,2,)</f>
        <v>7</v>
      </c>
      <c r="E968">
        <f t="shared" si="15"/>
        <v>7</v>
      </c>
    </row>
    <row r="969" spans="1:5" x14ac:dyDescent="0.7">
      <c r="A969" t="s">
        <v>4990</v>
      </c>
      <c r="B969">
        <v>23</v>
      </c>
      <c r="C969" t="str">
        <f>MID(A969,6,100)</f>
        <v>西之表市</v>
      </c>
      <c r="D969">
        <f>VLOOKUP(C969,熊谷さんより!$E$5:$F$3231,2,)</f>
        <v>7</v>
      </c>
      <c r="E969">
        <f t="shared" si="15"/>
        <v>7</v>
      </c>
    </row>
    <row r="970" spans="1:5" x14ac:dyDescent="0.7">
      <c r="A970" t="s">
        <v>4991</v>
      </c>
      <c r="B970">
        <v>26</v>
      </c>
      <c r="C970" t="str">
        <f>MID(A970,6,100)</f>
        <v>垂水市</v>
      </c>
      <c r="D970">
        <f>VLOOKUP(C970,熊谷さんより!$E$5:$F$3231,2,)</f>
        <v>7</v>
      </c>
      <c r="E970">
        <f t="shared" si="15"/>
        <v>7</v>
      </c>
    </row>
    <row r="971" spans="1:5" x14ac:dyDescent="0.7">
      <c r="A971" t="s">
        <v>4992</v>
      </c>
      <c r="B971">
        <v>366</v>
      </c>
      <c r="C971" t="str">
        <f>MID(A971,6,100)</f>
        <v>薩摩川内市</v>
      </c>
      <c r="D971" t="e">
        <f>VLOOKUP(C971,熊谷さんより!$E$5:$F$3231,2,)</f>
        <v>#N/A</v>
      </c>
      <c r="E971" t="e">
        <f t="shared" si="15"/>
        <v>#N/A</v>
      </c>
    </row>
    <row r="972" spans="1:5" x14ac:dyDescent="0.7">
      <c r="A972" t="s">
        <v>4993</v>
      </c>
      <c r="B972">
        <v>177</v>
      </c>
      <c r="C972" t="str">
        <f>MID(A972,6,100)</f>
        <v>日置市</v>
      </c>
      <c r="D972" t="e">
        <f>VLOOKUP(C972,熊谷さんより!$E$5:$F$3231,2,)</f>
        <v>#N/A</v>
      </c>
      <c r="E972" t="e">
        <f t="shared" si="15"/>
        <v>#N/A</v>
      </c>
    </row>
    <row r="973" spans="1:5" x14ac:dyDescent="0.7">
      <c r="A973" t="s">
        <v>4994</v>
      </c>
      <c r="B973">
        <v>114</v>
      </c>
      <c r="C973" t="str">
        <f>MID(A973,6,100)</f>
        <v>曽於市</v>
      </c>
      <c r="D973" t="e">
        <f>VLOOKUP(C973,熊谷さんより!$E$5:$F$3231,2,)</f>
        <v>#N/A</v>
      </c>
      <c r="E973" t="e">
        <f t="shared" si="15"/>
        <v>#N/A</v>
      </c>
    </row>
    <row r="974" spans="1:5" x14ac:dyDescent="0.7">
      <c r="A974" t="s">
        <v>4995</v>
      </c>
      <c r="B974">
        <v>548</v>
      </c>
      <c r="C974" t="str">
        <f>MID(A974,6,100)</f>
        <v>霧島市</v>
      </c>
      <c r="D974" t="e">
        <f>VLOOKUP(C974,熊谷さんより!$E$5:$F$3231,2,)</f>
        <v>#N/A</v>
      </c>
      <c r="E974" t="e">
        <f t="shared" si="15"/>
        <v>#N/A</v>
      </c>
    </row>
    <row r="975" spans="1:5" x14ac:dyDescent="0.7">
      <c r="A975" t="s">
        <v>4996</v>
      </c>
      <c r="B975">
        <v>82</v>
      </c>
      <c r="C975" t="str">
        <f>MID(A975,6,100)</f>
        <v>いちき串木野市</v>
      </c>
      <c r="D975" t="e">
        <f>VLOOKUP(C975,熊谷さんより!$E$5:$F$3231,2,)</f>
        <v>#N/A</v>
      </c>
      <c r="E975" t="e">
        <f t="shared" si="15"/>
        <v>#N/A</v>
      </c>
    </row>
    <row r="976" spans="1:5" x14ac:dyDescent="0.7">
      <c r="A976" t="s">
        <v>4997</v>
      </c>
      <c r="B976">
        <v>109</v>
      </c>
      <c r="C976" t="str">
        <f>MID(A976,6,100)</f>
        <v>南さつま市</v>
      </c>
      <c r="D976" t="e">
        <f>VLOOKUP(C976,熊谷さんより!$E$5:$F$3231,2,)</f>
        <v>#N/A</v>
      </c>
      <c r="E976" t="e">
        <f t="shared" si="15"/>
        <v>#N/A</v>
      </c>
    </row>
    <row r="977" spans="1:5" x14ac:dyDescent="0.7">
      <c r="A977" t="s">
        <v>4998</v>
      </c>
      <c r="B977">
        <v>104</v>
      </c>
      <c r="C977" t="str">
        <f>MID(A977,6,100)</f>
        <v>志布志市</v>
      </c>
      <c r="D977" t="e">
        <f>VLOOKUP(C977,熊谷さんより!$E$5:$F$3231,2,)</f>
        <v>#N/A</v>
      </c>
      <c r="E977" t="e">
        <f t="shared" si="15"/>
        <v>#N/A</v>
      </c>
    </row>
    <row r="978" spans="1:5" x14ac:dyDescent="0.7">
      <c r="A978" t="s">
        <v>4999</v>
      </c>
      <c r="B978">
        <v>72</v>
      </c>
      <c r="C978" t="str">
        <f>MID(A978,6,100)</f>
        <v>奄美市</v>
      </c>
      <c r="D978" t="e">
        <f>VLOOKUP(C978,熊谷さんより!$E$5:$F$3231,2,)</f>
        <v>#N/A</v>
      </c>
      <c r="E978" t="e">
        <f t="shared" si="15"/>
        <v>#N/A</v>
      </c>
    </row>
    <row r="979" spans="1:5" x14ac:dyDescent="0.7">
      <c r="A979" t="s">
        <v>5000</v>
      </c>
      <c r="B979">
        <v>88</v>
      </c>
      <c r="C979" t="str">
        <f>MID(A979,6,100)</f>
        <v>南九州市</v>
      </c>
      <c r="D979" t="e">
        <f>VLOOKUP(C979,熊谷さんより!$E$5:$F$3231,2,)</f>
        <v>#N/A</v>
      </c>
      <c r="E979" t="e">
        <f t="shared" si="15"/>
        <v>#N/A</v>
      </c>
    </row>
    <row r="980" spans="1:5" x14ac:dyDescent="0.7">
      <c r="A980" t="s">
        <v>5001</v>
      </c>
      <c r="B980">
        <v>69</v>
      </c>
      <c r="C980" t="str">
        <f>MID(A980,6,100)</f>
        <v>伊佐市</v>
      </c>
      <c r="D980" t="e">
        <f>VLOOKUP(C980,熊谷さんより!$E$5:$F$3231,2,)</f>
        <v>#N/A</v>
      </c>
      <c r="E980" t="e">
        <f t="shared" si="15"/>
        <v>#N/A</v>
      </c>
    </row>
    <row r="981" spans="1:5" x14ac:dyDescent="0.7">
      <c r="A981" t="s">
        <v>5002</v>
      </c>
      <c r="B981">
        <v>481</v>
      </c>
      <c r="C981" t="str">
        <f>MID(A981,6,100)</f>
        <v>姶良市</v>
      </c>
      <c r="D981" t="e">
        <f>VLOOKUP(C981,熊谷さんより!$E$5:$F$3231,2,)</f>
        <v>#N/A</v>
      </c>
      <c r="E981" t="e">
        <f t="shared" si="15"/>
        <v>#N/A</v>
      </c>
    </row>
    <row r="982" spans="1:5" x14ac:dyDescent="0.7">
      <c r="A982" t="s">
        <v>5003</v>
      </c>
      <c r="B982">
        <v>165</v>
      </c>
      <c r="C982" t="str">
        <f>MID(A982,6,100)</f>
        <v>那覇市</v>
      </c>
      <c r="D982">
        <f>VLOOKUP(C982,熊谷さんより!$E$5:$F$3231,2,)</f>
        <v>8</v>
      </c>
      <c r="E982">
        <f t="shared" si="15"/>
        <v>8</v>
      </c>
    </row>
    <row r="983" spans="1:5" x14ac:dyDescent="0.7">
      <c r="A983" t="s">
        <v>5004</v>
      </c>
      <c r="B983">
        <v>123</v>
      </c>
      <c r="C983" t="str">
        <f>MID(A983,6,100)</f>
        <v>宜野湾市</v>
      </c>
      <c r="D983">
        <f>VLOOKUP(C983,熊谷さんより!$E$5:$F$3231,2,)</f>
        <v>8</v>
      </c>
      <c r="E983">
        <f t="shared" si="15"/>
        <v>8</v>
      </c>
    </row>
    <row r="984" spans="1:5" x14ac:dyDescent="0.7">
      <c r="A984" t="s">
        <v>5005</v>
      </c>
      <c r="B984">
        <v>102</v>
      </c>
      <c r="C984" t="str">
        <f>MID(A984,6,100)</f>
        <v>石垣市</v>
      </c>
      <c r="D984">
        <f>VLOOKUP(C984,熊谷さんより!$E$5:$F$3231,2,)</f>
        <v>8</v>
      </c>
      <c r="E984">
        <f t="shared" si="15"/>
        <v>8</v>
      </c>
    </row>
    <row r="985" spans="1:5" x14ac:dyDescent="0.7">
      <c r="A985" t="s">
        <v>5006</v>
      </c>
      <c r="B985">
        <v>81</v>
      </c>
      <c r="C985" t="str">
        <f>MID(A985,6,100)</f>
        <v>浦添市</v>
      </c>
      <c r="D985">
        <f>VLOOKUP(C985,熊谷さんより!$E$5:$F$3231,2,)</f>
        <v>8</v>
      </c>
      <c r="E985">
        <f t="shared" si="15"/>
        <v>8</v>
      </c>
    </row>
    <row r="986" spans="1:5" x14ac:dyDescent="0.7">
      <c r="A986" t="s">
        <v>5007</v>
      </c>
      <c r="B986">
        <v>231</v>
      </c>
      <c r="C986" t="str">
        <f>MID(A986,6,100)</f>
        <v>名護市</v>
      </c>
      <c r="D986">
        <f>VLOOKUP(C986,熊谷さんより!$E$5:$F$3231,2,)</f>
        <v>8</v>
      </c>
      <c r="E986">
        <f t="shared" si="15"/>
        <v>8</v>
      </c>
    </row>
    <row r="987" spans="1:5" x14ac:dyDescent="0.7">
      <c r="A987" t="s">
        <v>5008</v>
      </c>
      <c r="B987">
        <v>235</v>
      </c>
      <c r="C987" t="str">
        <f>MID(A987,6,100)</f>
        <v>糸満市</v>
      </c>
      <c r="D987">
        <f>VLOOKUP(C987,熊谷さんより!$E$5:$F$3231,2,)</f>
        <v>8</v>
      </c>
      <c r="E987">
        <f t="shared" si="15"/>
        <v>8</v>
      </c>
    </row>
    <row r="988" spans="1:5" x14ac:dyDescent="0.7">
      <c r="A988" t="s">
        <v>5009</v>
      </c>
      <c r="B988">
        <v>218</v>
      </c>
      <c r="C988" t="str">
        <f>MID(A988,6,100)</f>
        <v>沖縄市</v>
      </c>
      <c r="D988">
        <f>VLOOKUP(C988,熊谷さんより!$E$5:$F$3231,2,)</f>
        <v>8</v>
      </c>
      <c r="E988">
        <f t="shared" si="15"/>
        <v>8</v>
      </c>
    </row>
    <row r="989" spans="1:5" x14ac:dyDescent="0.7">
      <c r="A989" t="s">
        <v>5010</v>
      </c>
      <c r="B989">
        <v>83</v>
      </c>
      <c r="C989" t="str">
        <f>MID(A989,6,100)</f>
        <v>豊見城市</v>
      </c>
      <c r="D989">
        <f>VLOOKUP(C989,熊谷さんより!$E$5:$F$3231,2,)</f>
        <v>8</v>
      </c>
      <c r="E989">
        <f t="shared" si="15"/>
        <v>8</v>
      </c>
    </row>
    <row r="990" spans="1:5" x14ac:dyDescent="0.7">
      <c r="A990" t="s">
        <v>5011</v>
      </c>
      <c r="B990">
        <v>517</v>
      </c>
      <c r="C990" t="str">
        <f>MID(A990,6,100)</f>
        <v>うるま市</v>
      </c>
      <c r="D990" t="e">
        <f>VLOOKUP(C990,熊谷さんより!$E$5:$F$3231,2,)</f>
        <v>#N/A</v>
      </c>
      <c r="E990" t="e">
        <f t="shared" si="15"/>
        <v>#N/A</v>
      </c>
    </row>
    <row r="991" spans="1:5" x14ac:dyDescent="0.7">
      <c r="A991" t="s">
        <v>5012</v>
      </c>
      <c r="B991">
        <v>78</v>
      </c>
      <c r="C991" t="str">
        <f>MID(A991,6,100)</f>
        <v>宮古島市</v>
      </c>
      <c r="D991" t="e">
        <f>VLOOKUP(C991,熊谷さんより!$E$5:$F$3231,2,)</f>
        <v>#N/A</v>
      </c>
      <c r="E991" t="e">
        <f t="shared" si="15"/>
        <v>#N/A</v>
      </c>
    </row>
    <row r="992" spans="1:5" x14ac:dyDescent="0.7">
      <c r="A992" t="s">
        <v>5013</v>
      </c>
      <c r="B992">
        <v>182</v>
      </c>
      <c r="C992" t="str">
        <f>MID(A992,6,100)</f>
        <v>南城市</v>
      </c>
      <c r="D992" t="e">
        <f>VLOOKUP(C992,熊谷さんより!$E$5:$F$3231,2,)</f>
        <v>#N/A</v>
      </c>
      <c r="E992" t="e">
        <f t="shared" si="15"/>
        <v>#N/A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D1BD-E9E7-4C85-AD4F-2B6F39BCA918}">
  <dimension ref="A1:BW174"/>
  <sheetViews>
    <sheetView topLeftCell="A4" zoomScaleNormal="100" workbookViewId="0">
      <selection activeCell="B53" sqref="B53"/>
    </sheetView>
  </sheetViews>
  <sheetFormatPr defaultColWidth="10.875" defaultRowHeight="12" x14ac:dyDescent="0.25"/>
  <cols>
    <col min="1" max="1" width="2.4375" style="7" customWidth="1"/>
    <col min="2" max="2" width="13" style="7" customWidth="1"/>
    <col min="3" max="3" width="1.5" style="7" customWidth="1"/>
    <col min="4" max="4" width="9.9375" style="8" customWidth="1"/>
    <col min="5" max="5" width="13.6875" style="7" customWidth="1"/>
    <col min="6" max="6" width="9.9375" style="8" customWidth="1"/>
    <col min="7" max="7" width="13.6875" style="7" customWidth="1"/>
    <col min="8" max="8" width="9.9375" style="8" customWidth="1"/>
    <col min="9" max="9" width="13.6875" style="7" customWidth="1"/>
    <col min="10" max="10" width="9.9375" style="8" customWidth="1"/>
    <col min="11" max="11" width="13.6875" style="7" customWidth="1"/>
    <col min="12" max="12" width="9.9375" style="8" customWidth="1"/>
    <col min="13" max="13" width="13.6875" style="7" customWidth="1"/>
    <col min="14" max="14" width="9.9375" style="8" customWidth="1"/>
    <col min="15" max="15" width="13.6875" style="7" customWidth="1"/>
    <col min="16" max="16" width="9.9375" style="8" customWidth="1"/>
    <col min="17" max="17" width="13.6875" style="7" customWidth="1"/>
    <col min="18" max="18" width="9.9375" style="8" customWidth="1"/>
    <col min="19" max="19" width="13.6875" style="7" customWidth="1"/>
    <col min="20" max="20" width="9.9375" style="8" customWidth="1"/>
    <col min="21" max="21" width="13.6875" style="7" customWidth="1"/>
    <col min="22" max="22" width="9.9375" style="8" customWidth="1"/>
    <col min="23" max="23" width="13.6875" style="7" customWidth="1"/>
    <col min="24" max="24" width="9.9375" style="8" customWidth="1"/>
    <col min="25" max="25" width="13.6875" style="7" customWidth="1"/>
    <col min="26" max="26" width="9.9375" style="8" customWidth="1"/>
    <col min="27" max="27" width="13.6875" style="7" customWidth="1"/>
    <col min="28" max="28" width="9.9375" style="8" customWidth="1"/>
    <col min="29" max="29" width="13.6875" style="7" customWidth="1"/>
    <col min="30" max="30" width="9.9375" style="8" customWidth="1"/>
    <col min="31" max="31" width="13.6875" style="7" customWidth="1"/>
    <col min="32" max="32" width="9.9375" style="8" customWidth="1"/>
    <col min="33" max="33" width="13.6875" style="7" customWidth="1"/>
    <col min="34" max="34" width="9.9375" style="8" customWidth="1"/>
    <col min="35" max="35" width="13.6875" style="7" customWidth="1"/>
    <col min="36" max="36" width="9.9375" style="8" customWidth="1"/>
    <col min="37" max="37" width="13.6875" style="7" customWidth="1"/>
    <col min="38" max="38" width="9.9375" style="8" customWidth="1"/>
    <col min="39" max="39" width="13.6875" style="7" customWidth="1"/>
    <col min="40" max="40" width="9.9375" style="8" customWidth="1"/>
    <col min="41" max="41" width="13.6875" style="7" customWidth="1"/>
    <col min="42" max="42" width="9.9375" style="8" customWidth="1"/>
    <col min="43" max="43" width="13.6875" style="7" customWidth="1"/>
    <col min="44" max="44" width="9.9375" style="8" customWidth="1"/>
    <col min="45" max="45" width="13.6875" style="7" customWidth="1"/>
    <col min="46" max="46" width="9.9375" style="8" customWidth="1"/>
    <col min="47" max="47" width="13.6875" style="7" customWidth="1"/>
    <col min="48" max="48" width="9.9375" style="8" customWidth="1"/>
    <col min="49" max="49" width="13.6875" style="7" customWidth="1"/>
    <col min="50" max="50" width="9.9375" style="8" customWidth="1"/>
    <col min="51" max="51" width="13.6875" style="7" customWidth="1"/>
    <col min="52" max="52" width="9.9375" style="8" customWidth="1"/>
    <col min="53" max="53" width="13.6875" style="7" customWidth="1"/>
    <col min="54" max="54" width="9.9375" style="8" customWidth="1"/>
    <col min="55" max="55" width="13.6875" style="7" customWidth="1"/>
    <col min="56" max="56" width="9.9375" style="8" customWidth="1"/>
    <col min="57" max="57" width="13.6875" style="7" customWidth="1"/>
    <col min="58" max="58" width="9.9375" style="8" customWidth="1"/>
    <col min="59" max="59" width="13.6875" style="7" customWidth="1"/>
    <col min="60" max="60" width="9.9375" style="8" customWidth="1"/>
    <col min="61" max="61" width="13.6875" style="7" customWidth="1"/>
    <col min="62" max="62" width="9.9375" style="8" customWidth="1"/>
    <col min="63" max="63" width="13.6875" style="7" customWidth="1"/>
    <col min="64" max="64" width="9.9375" style="8" customWidth="1"/>
    <col min="65" max="65" width="13.6875" style="7" customWidth="1"/>
    <col min="66" max="66" width="9.9375" style="8" customWidth="1"/>
    <col min="67" max="67" width="13.6875" style="7" customWidth="1"/>
    <col min="68" max="68" width="9.9375" style="8" customWidth="1"/>
    <col min="69" max="69" width="13.6875" style="7" customWidth="1"/>
    <col min="70" max="70" width="9.9375" style="8" customWidth="1"/>
    <col min="71" max="71" width="13.6875" style="7" customWidth="1"/>
    <col min="72" max="72" width="9.9375" style="8" customWidth="1"/>
    <col min="73" max="73" width="13.6875" style="7" customWidth="1"/>
    <col min="74" max="74" width="9.9375" style="8" customWidth="1"/>
    <col min="75" max="75" width="13.6875" style="7" customWidth="1"/>
    <col min="76" max="16384" width="10.875" style="7"/>
  </cols>
  <sheetData>
    <row r="1" spans="1:75" ht="11.25" customHeight="1" x14ac:dyDescent="0.25"/>
    <row r="2" spans="1:75" ht="17.25" customHeight="1" x14ac:dyDescent="0.35">
      <c r="B2" s="36" t="s">
        <v>5101</v>
      </c>
      <c r="C2" s="24"/>
      <c r="D2" s="35" t="s">
        <v>5100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5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5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</row>
    <row r="4" spans="1:75" ht="15.75" customHeight="1" x14ac:dyDescent="0.3">
      <c r="B4" s="33" t="s">
        <v>5099</v>
      </c>
    </row>
    <row r="5" spans="1:75" s="24" customFormat="1" ht="15" customHeight="1" x14ac:dyDescent="0.7">
      <c r="B5" s="32" t="s">
        <v>5098</v>
      </c>
      <c r="C5" s="31"/>
      <c r="D5" s="26" t="s">
        <v>5097</v>
      </c>
      <c r="E5" s="25"/>
      <c r="F5" s="25"/>
      <c r="G5" s="25"/>
      <c r="H5" s="25"/>
      <c r="I5" s="25"/>
      <c r="J5" s="25"/>
      <c r="K5" s="25"/>
      <c r="L5" s="30" t="s">
        <v>5096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6"/>
      <c r="AR5" s="30" t="s">
        <v>5095</v>
      </c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6"/>
    </row>
    <row r="6" spans="1:75" s="24" customFormat="1" ht="15" customHeight="1" x14ac:dyDescent="0.7">
      <c r="B6" s="28" t="s">
        <v>5094</v>
      </c>
      <c r="C6" s="27"/>
      <c r="D6" s="26"/>
      <c r="E6" s="25"/>
      <c r="F6" s="25"/>
      <c r="G6" s="25"/>
      <c r="H6" s="25"/>
      <c r="I6" s="25"/>
      <c r="J6" s="25"/>
      <c r="K6" s="25"/>
      <c r="L6" s="30" t="s">
        <v>5093</v>
      </c>
      <c r="M6" s="29"/>
      <c r="N6" s="29"/>
      <c r="O6" s="29"/>
      <c r="P6" s="29"/>
      <c r="Q6" s="29"/>
      <c r="R6" s="29"/>
      <c r="S6" s="26"/>
      <c r="T6" s="25" t="s">
        <v>5092</v>
      </c>
      <c r="U6" s="25"/>
      <c r="V6" s="25"/>
      <c r="W6" s="25"/>
      <c r="X6" s="25"/>
      <c r="Y6" s="25"/>
      <c r="Z6" s="25"/>
      <c r="AA6" s="25"/>
      <c r="AB6" s="25" t="s">
        <v>5091</v>
      </c>
      <c r="AC6" s="25"/>
      <c r="AD6" s="25"/>
      <c r="AE6" s="25"/>
      <c r="AF6" s="25"/>
      <c r="AG6" s="25"/>
      <c r="AH6" s="25"/>
      <c r="AI6" s="25"/>
      <c r="AJ6" s="30" t="s">
        <v>5090</v>
      </c>
      <c r="AK6" s="29"/>
      <c r="AL6" s="29"/>
      <c r="AM6" s="29"/>
      <c r="AN6" s="29"/>
      <c r="AO6" s="29"/>
      <c r="AP6" s="29"/>
      <c r="AQ6" s="26"/>
      <c r="AR6" s="25" t="s">
        <v>5093</v>
      </c>
      <c r="AS6" s="25"/>
      <c r="AT6" s="25"/>
      <c r="AU6" s="25"/>
      <c r="AV6" s="25"/>
      <c r="AW6" s="25"/>
      <c r="AX6" s="25"/>
      <c r="AY6" s="25"/>
      <c r="AZ6" s="25" t="s">
        <v>5092</v>
      </c>
      <c r="BA6" s="25"/>
      <c r="BB6" s="25"/>
      <c r="BC6" s="25"/>
      <c r="BD6" s="25"/>
      <c r="BE6" s="25"/>
      <c r="BF6" s="25"/>
      <c r="BG6" s="25"/>
      <c r="BH6" s="30" t="s">
        <v>5091</v>
      </c>
      <c r="BI6" s="29"/>
      <c r="BJ6" s="29"/>
      <c r="BK6" s="29"/>
      <c r="BL6" s="29"/>
      <c r="BM6" s="29"/>
      <c r="BN6" s="29"/>
      <c r="BO6" s="26"/>
      <c r="BP6" s="25" t="s">
        <v>5090</v>
      </c>
      <c r="BQ6" s="25"/>
      <c r="BR6" s="25"/>
      <c r="BS6" s="25"/>
      <c r="BT6" s="25"/>
      <c r="BU6" s="25"/>
      <c r="BV6" s="25"/>
      <c r="BW6" s="25"/>
    </row>
    <row r="7" spans="1:75" s="24" customFormat="1" ht="30" customHeight="1" x14ac:dyDescent="0.7">
      <c r="B7" s="28" t="s">
        <v>5089</v>
      </c>
      <c r="C7" s="27"/>
      <c r="D7" s="26" t="s">
        <v>5088</v>
      </c>
      <c r="E7" s="25"/>
      <c r="F7" s="25" t="s">
        <v>5087</v>
      </c>
      <c r="G7" s="25"/>
      <c r="H7" s="25" t="s">
        <v>5086</v>
      </c>
      <c r="I7" s="25"/>
      <c r="J7" s="25" t="s">
        <v>5085</v>
      </c>
      <c r="K7" s="25"/>
      <c r="L7" s="25" t="s">
        <v>5088</v>
      </c>
      <c r="M7" s="25"/>
      <c r="N7" s="25" t="s">
        <v>5087</v>
      </c>
      <c r="O7" s="25"/>
      <c r="P7" s="25" t="s">
        <v>5086</v>
      </c>
      <c r="Q7" s="25"/>
      <c r="R7" s="25" t="s">
        <v>5085</v>
      </c>
      <c r="S7" s="25"/>
      <c r="T7" s="25" t="s">
        <v>5088</v>
      </c>
      <c r="U7" s="25"/>
      <c r="V7" s="25" t="s">
        <v>5087</v>
      </c>
      <c r="W7" s="25"/>
      <c r="X7" s="25" t="s">
        <v>5086</v>
      </c>
      <c r="Y7" s="25"/>
      <c r="Z7" s="25" t="s">
        <v>5085</v>
      </c>
      <c r="AA7" s="25"/>
      <c r="AB7" s="25" t="s">
        <v>5088</v>
      </c>
      <c r="AC7" s="25"/>
      <c r="AD7" s="25" t="s">
        <v>5087</v>
      </c>
      <c r="AE7" s="25"/>
      <c r="AF7" s="25" t="s">
        <v>5086</v>
      </c>
      <c r="AG7" s="25"/>
      <c r="AH7" s="25" t="s">
        <v>5085</v>
      </c>
      <c r="AI7" s="25"/>
      <c r="AJ7" s="25" t="s">
        <v>5088</v>
      </c>
      <c r="AK7" s="25"/>
      <c r="AL7" s="25" t="s">
        <v>5087</v>
      </c>
      <c r="AM7" s="25"/>
      <c r="AN7" s="25" t="s">
        <v>5086</v>
      </c>
      <c r="AO7" s="25"/>
      <c r="AP7" s="25" t="s">
        <v>5085</v>
      </c>
      <c r="AQ7" s="25"/>
      <c r="AR7" s="25" t="s">
        <v>5088</v>
      </c>
      <c r="AS7" s="25"/>
      <c r="AT7" s="25" t="s">
        <v>5087</v>
      </c>
      <c r="AU7" s="25"/>
      <c r="AV7" s="25" t="s">
        <v>5086</v>
      </c>
      <c r="AW7" s="25"/>
      <c r="AX7" s="25" t="s">
        <v>5085</v>
      </c>
      <c r="AY7" s="25"/>
      <c r="AZ7" s="25" t="s">
        <v>5088</v>
      </c>
      <c r="BA7" s="25"/>
      <c r="BB7" s="25" t="s">
        <v>5087</v>
      </c>
      <c r="BC7" s="25"/>
      <c r="BD7" s="25" t="s">
        <v>5086</v>
      </c>
      <c r="BE7" s="25"/>
      <c r="BF7" s="25" t="s">
        <v>5085</v>
      </c>
      <c r="BG7" s="25"/>
      <c r="BH7" s="25" t="s">
        <v>5088</v>
      </c>
      <c r="BI7" s="25"/>
      <c r="BJ7" s="25" t="s">
        <v>5087</v>
      </c>
      <c r="BK7" s="25"/>
      <c r="BL7" s="25" t="s">
        <v>5086</v>
      </c>
      <c r="BM7" s="25"/>
      <c r="BN7" s="25" t="s">
        <v>5085</v>
      </c>
      <c r="BO7" s="25"/>
      <c r="BP7" s="25" t="s">
        <v>5088</v>
      </c>
      <c r="BQ7" s="25"/>
      <c r="BR7" s="25" t="s">
        <v>5087</v>
      </c>
      <c r="BS7" s="25"/>
      <c r="BT7" s="25" t="s">
        <v>5086</v>
      </c>
      <c r="BU7" s="25"/>
      <c r="BV7" s="25" t="s">
        <v>5085</v>
      </c>
      <c r="BW7" s="25"/>
    </row>
    <row r="8" spans="1:75" s="19" customFormat="1" ht="82.5" customHeight="1" x14ac:dyDescent="0.25">
      <c r="B8" s="23" t="s">
        <v>5084</v>
      </c>
      <c r="C8" s="22"/>
      <c r="D8" s="21" t="s">
        <v>5083</v>
      </c>
      <c r="E8" s="20" t="s">
        <v>5082</v>
      </c>
      <c r="F8" s="21" t="s">
        <v>5083</v>
      </c>
      <c r="G8" s="20" t="s">
        <v>5082</v>
      </c>
      <c r="H8" s="21" t="s">
        <v>5083</v>
      </c>
      <c r="I8" s="20" t="s">
        <v>5082</v>
      </c>
      <c r="J8" s="21" t="s">
        <v>5083</v>
      </c>
      <c r="K8" s="20" t="s">
        <v>5082</v>
      </c>
      <c r="L8" s="21" t="s">
        <v>5083</v>
      </c>
      <c r="M8" s="20" t="s">
        <v>5082</v>
      </c>
      <c r="N8" s="21" t="s">
        <v>5083</v>
      </c>
      <c r="O8" s="20" t="s">
        <v>5082</v>
      </c>
      <c r="P8" s="21" t="s">
        <v>5083</v>
      </c>
      <c r="Q8" s="20" t="s">
        <v>5082</v>
      </c>
      <c r="R8" s="21" t="s">
        <v>5083</v>
      </c>
      <c r="S8" s="20" t="s">
        <v>5082</v>
      </c>
      <c r="T8" s="21" t="s">
        <v>5083</v>
      </c>
      <c r="U8" s="20" t="s">
        <v>5082</v>
      </c>
      <c r="V8" s="21" t="s">
        <v>5083</v>
      </c>
      <c r="W8" s="20" t="s">
        <v>5082</v>
      </c>
      <c r="X8" s="21" t="s">
        <v>5083</v>
      </c>
      <c r="Y8" s="20" t="s">
        <v>5082</v>
      </c>
      <c r="Z8" s="21" t="s">
        <v>5083</v>
      </c>
      <c r="AA8" s="20" t="s">
        <v>5082</v>
      </c>
      <c r="AB8" s="21" t="s">
        <v>5083</v>
      </c>
      <c r="AC8" s="20" t="s">
        <v>5082</v>
      </c>
      <c r="AD8" s="21" t="s">
        <v>5083</v>
      </c>
      <c r="AE8" s="20" t="s">
        <v>5082</v>
      </c>
      <c r="AF8" s="21" t="s">
        <v>5083</v>
      </c>
      <c r="AG8" s="20" t="s">
        <v>5082</v>
      </c>
      <c r="AH8" s="21" t="s">
        <v>5083</v>
      </c>
      <c r="AI8" s="20" t="s">
        <v>5082</v>
      </c>
      <c r="AJ8" s="21" t="s">
        <v>5083</v>
      </c>
      <c r="AK8" s="20" t="s">
        <v>5082</v>
      </c>
      <c r="AL8" s="21" t="s">
        <v>5083</v>
      </c>
      <c r="AM8" s="20" t="s">
        <v>5082</v>
      </c>
      <c r="AN8" s="21" t="s">
        <v>5083</v>
      </c>
      <c r="AO8" s="20" t="s">
        <v>5082</v>
      </c>
      <c r="AP8" s="21" t="s">
        <v>5083</v>
      </c>
      <c r="AQ8" s="20" t="s">
        <v>5082</v>
      </c>
      <c r="AR8" s="21" t="s">
        <v>5083</v>
      </c>
      <c r="AS8" s="20" t="s">
        <v>5082</v>
      </c>
      <c r="AT8" s="21" t="s">
        <v>5083</v>
      </c>
      <c r="AU8" s="20" t="s">
        <v>5082</v>
      </c>
      <c r="AV8" s="21" t="s">
        <v>5083</v>
      </c>
      <c r="AW8" s="20" t="s">
        <v>5082</v>
      </c>
      <c r="AX8" s="21" t="s">
        <v>5083</v>
      </c>
      <c r="AY8" s="20" t="s">
        <v>5082</v>
      </c>
      <c r="AZ8" s="21" t="s">
        <v>5083</v>
      </c>
      <c r="BA8" s="20" t="s">
        <v>5082</v>
      </c>
      <c r="BB8" s="21" t="s">
        <v>5083</v>
      </c>
      <c r="BC8" s="20" t="s">
        <v>5082</v>
      </c>
      <c r="BD8" s="21" t="s">
        <v>5083</v>
      </c>
      <c r="BE8" s="20" t="s">
        <v>5082</v>
      </c>
      <c r="BF8" s="21" t="s">
        <v>5083</v>
      </c>
      <c r="BG8" s="20" t="s">
        <v>5082</v>
      </c>
      <c r="BH8" s="21" t="s">
        <v>5083</v>
      </c>
      <c r="BI8" s="20" t="s">
        <v>5082</v>
      </c>
      <c r="BJ8" s="21" t="s">
        <v>5083</v>
      </c>
      <c r="BK8" s="20" t="s">
        <v>5082</v>
      </c>
      <c r="BL8" s="21" t="s">
        <v>5083</v>
      </c>
      <c r="BM8" s="20" t="s">
        <v>5082</v>
      </c>
      <c r="BN8" s="21" t="s">
        <v>5083</v>
      </c>
      <c r="BO8" s="20" t="s">
        <v>5082</v>
      </c>
      <c r="BP8" s="21" t="s">
        <v>5083</v>
      </c>
      <c r="BQ8" s="20" t="s">
        <v>5082</v>
      </c>
      <c r="BR8" s="21" t="s">
        <v>5083</v>
      </c>
      <c r="BS8" s="20" t="s">
        <v>5082</v>
      </c>
      <c r="BT8" s="21" t="s">
        <v>5083</v>
      </c>
      <c r="BU8" s="20" t="s">
        <v>5082</v>
      </c>
      <c r="BV8" s="21" t="s">
        <v>5083</v>
      </c>
      <c r="BW8" s="20" t="s">
        <v>5082</v>
      </c>
    </row>
    <row r="9" spans="1:75" ht="12" customHeight="1" x14ac:dyDescent="0.25">
      <c r="B9" s="18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</row>
    <row r="10" spans="1:75" s="15" customFormat="1" ht="12" customHeight="1" x14ac:dyDescent="0.25">
      <c r="A10" s="7"/>
      <c r="B10" s="14" t="s">
        <v>5197</v>
      </c>
      <c r="C10" s="13"/>
      <c r="D10" s="12">
        <v>982312</v>
      </c>
      <c r="E10" s="12">
        <v>77042000</v>
      </c>
      <c r="F10" s="12">
        <v>470962</v>
      </c>
      <c r="G10" s="12">
        <v>50920040</v>
      </c>
      <c r="H10" s="12">
        <v>100443</v>
      </c>
      <c r="I10" s="12">
        <v>5282922</v>
      </c>
      <c r="J10" s="12">
        <v>410907</v>
      </c>
      <c r="K10" s="12">
        <v>20839038</v>
      </c>
      <c r="L10" s="12">
        <v>942370</v>
      </c>
      <c r="M10" s="12">
        <v>75309090</v>
      </c>
      <c r="N10" s="12">
        <v>431343</v>
      </c>
      <c r="O10" s="12">
        <v>49246384</v>
      </c>
      <c r="P10" s="12">
        <v>100395</v>
      </c>
      <c r="Q10" s="12">
        <v>5278792</v>
      </c>
      <c r="R10" s="12">
        <v>410632</v>
      </c>
      <c r="S10" s="12">
        <v>20783914</v>
      </c>
      <c r="T10" s="12">
        <v>916108</v>
      </c>
      <c r="U10" s="12">
        <v>73626836</v>
      </c>
      <c r="V10" s="37">
        <v>427476</v>
      </c>
      <c r="W10" s="12">
        <v>48776373</v>
      </c>
      <c r="X10" s="12">
        <v>100002</v>
      </c>
      <c r="Y10" s="12">
        <v>5255683</v>
      </c>
      <c r="Z10" s="12">
        <v>388630</v>
      </c>
      <c r="AA10" s="12">
        <v>19594780</v>
      </c>
      <c r="AB10" s="12">
        <v>26243</v>
      </c>
      <c r="AC10" s="12">
        <v>1680873</v>
      </c>
      <c r="AD10" s="12">
        <v>3854</v>
      </c>
      <c r="AE10" s="12">
        <v>468985</v>
      </c>
      <c r="AF10" s="12">
        <v>393</v>
      </c>
      <c r="AG10" s="12">
        <v>23109</v>
      </c>
      <c r="AH10" s="12">
        <v>21996</v>
      </c>
      <c r="AI10" s="12">
        <v>1188779</v>
      </c>
      <c r="AJ10" s="12">
        <v>19</v>
      </c>
      <c r="AK10" s="12">
        <v>1381</v>
      </c>
      <c r="AL10" s="12">
        <v>13</v>
      </c>
      <c r="AM10" s="12">
        <v>1026</v>
      </c>
      <c r="AN10" s="12">
        <v>0</v>
      </c>
      <c r="AO10" s="12">
        <v>0</v>
      </c>
      <c r="AP10" s="12">
        <v>6</v>
      </c>
      <c r="AQ10" s="12">
        <v>355</v>
      </c>
      <c r="AR10" s="12">
        <v>39942</v>
      </c>
      <c r="AS10" s="12">
        <v>1732910</v>
      </c>
      <c r="AT10" s="12">
        <v>39619</v>
      </c>
      <c r="AU10" s="12">
        <v>1673656</v>
      </c>
      <c r="AV10" s="12">
        <v>48</v>
      </c>
      <c r="AW10" s="12">
        <v>4130</v>
      </c>
      <c r="AX10" s="12">
        <v>275</v>
      </c>
      <c r="AY10" s="12">
        <v>55124</v>
      </c>
      <c r="AZ10" s="12">
        <v>39604</v>
      </c>
      <c r="BA10" s="12">
        <v>1705199</v>
      </c>
      <c r="BB10" s="12">
        <v>39333</v>
      </c>
      <c r="BC10" s="12">
        <v>1655003</v>
      </c>
      <c r="BD10" s="12">
        <v>46</v>
      </c>
      <c r="BE10" s="12">
        <v>3985</v>
      </c>
      <c r="BF10" s="12">
        <v>225</v>
      </c>
      <c r="BG10" s="12">
        <v>46211</v>
      </c>
      <c r="BH10" s="12">
        <v>336</v>
      </c>
      <c r="BI10" s="12">
        <v>27681</v>
      </c>
      <c r="BJ10" s="12">
        <v>284</v>
      </c>
      <c r="BK10" s="12">
        <v>18623</v>
      </c>
      <c r="BL10" s="12">
        <v>2</v>
      </c>
      <c r="BM10" s="12">
        <v>145</v>
      </c>
      <c r="BN10" s="12">
        <v>50</v>
      </c>
      <c r="BO10" s="12">
        <v>8913</v>
      </c>
      <c r="BP10" s="12">
        <v>2</v>
      </c>
      <c r="BQ10" s="12">
        <v>30</v>
      </c>
      <c r="BR10" s="12">
        <v>2</v>
      </c>
      <c r="BS10" s="12">
        <v>30</v>
      </c>
      <c r="BT10" s="12">
        <v>0</v>
      </c>
      <c r="BU10" s="12">
        <v>0</v>
      </c>
      <c r="BV10" s="12">
        <v>0</v>
      </c>
      <c r="BW10" s="12">
        <v>0</v>
      </c>
    </row>
    <row r="11" spans="1:75" ht="12" customHeight="1" x14ac:dyDescent="0.25">
      <c r="B11" s="14" t="s">
        <v>5196</v>
      </c>
      <c r="C11" s="13"/>
      <c r="D11" s="12">
        <v>37235</v>
      </c>
      <c r="E11" s="12">
        <v>2976001</v>
      </c>
      <c r="F11" s="12">
        <v>15345</v>
      </c>
      <c r="G11" s="12">
        <v>1753658</v>
      </c>
      <c r="H11" s="12">
        <v>2533</v>
      </c>
      <c r="I11" s="12">
        <v>158472</v>
      </c>
      <c r="J11" s="12">
        <v>19357</v>
      </c>
      <c r="K11" s="12">
        <v>1063871</v>
      </c>
      <c r="L11" s="12">
        <v>35888</v>
      </c>
      <c r="M11" s="12">
        <v>2920190</v>
      </c>
      <c r="N11" s="12">
        <v>14020</v>
      </c>
      <c r="O11" s="12">
        <v>1701142</v>
      </c>
      <c r="P11" s="12">
        <v>2524</v>
      </c>
      <c r="Q11" s="12">
        <v>157935</v>
      </c>
      <c r="R11" s="12">
        <v>19344</v>
      </c>
      <c r="S11" s="12">
        <v>1061113</v>
      </c>
      <c r="T11" s="12">
        <v>35281</v>
      </c>
      <c r="U11" s="12">
        <v>2879156</v>
      </c>
      <c r="V11" s="37">
        <v>13883</v>
      </c>
      <c r="W11" s="12">
        <v>1684112</v>
      </c>
      <c r="X11" s="12">
        <v>2519</v>
      </c>
      <c r="Y11" s="12">
        <v>157668</v>
      </c>
      <c r="Z11" s="12">
        <v>18879</v>
      </c>
      <c r="AA11" s="12">
        <v>1037376</v>
      </c>
      <c r="AB11" s="12">
        <v>607</v>
      </c>
      <c r="AC11" s="12">
        <v>41034</v>
      </c>
      <c r="AD11" s="12">
        <v>137</v>
      </c>
      <c r="AE11" s="12">
        <v>17030</v>
      </c>
      <c r="AF11" s="12">
        <v>5</v>
      </c>
      <c r="AG11" s="12">
        <v>267</v>
      </c>
      <c r="AH11" s="12">
        <v>465</v>
      </c>
      <c r="AI11" s="12">
        <v>23737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1347</v>
      </c>
      <c r="AS11" s="12">
        <v>55811</v>
      </c>
      <c r="AT11" s="12">
        <v>1325</v>
      </c>
      <c r="AU11" s="12">
        <v>52516</v>
      </c>
      <c r="AV11" s="12">
        <v>9</v>
      </c>
      <c r="AW11" s="12">
        <v>537</v>
      </c>
      <c r="AX11" s="12">
        <v>13</v>
      </c>
      <c r="AY11" s="12">
        <v>2758</v>
      </c>
      <c r="AZ11" s="12">
        <v>1322</v>
      </c>
      <c r="BA11" s="12">
        <v>54355</v>
      </c>
      <c r="BB11" s="12">
        <v>1301</v>
      </c>
      <c r="BC11" s="12">
        <v>51260</v>
      </c>
      <c r="BD11" s="12">
        <v>9</v>
      </c>
      <c r="BE11" s="12">
        <v>537</v>
      </c>
      <c r="BF11" s="12">
        <v>12</v>
      </c>
      <c r="BG11" s="12">
        <v>2558</v>
      </c>
      <c r="BH11" s="12">
        <v>25</v>
      </c>
      <c r="BI11" s="12">
        <v>1456</v>
      </c>
      <c r="BJ11" s="12">
        <v>24</v>
      </c>
      <c r="BK11" s="12">
        <v>1256</v>
      </c>
      <c r="BL11" s="12">
        <v>0</v>
      </c>
      <c r="BM11" s="12">
        <v>0</v>
      </c>
      <c r="BN11" s="12">
        <v>1</v>
      </c>
      <c r="BO11" s="12">
        <v>200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</row>
    <row r="12" spans="1:75" ht="12" customHeight="1" x14ac:dyDescent="0.25">
      <c r="B12" s="14" t="s">
        <v>5195</v>
      </c>
      <c r="C12" s="13"/>
      <c r="D12" s="12">
        <v>7441</v>
      </c>
      <c r="E12" s="12">
        <v>686567</v>
      </c>
      <c r="F12" s="12">
        <v>5570</v>
      </c>
      <c r="G12" s="12">
        <v>587317</v>
      </c>
      <c r="H12" s="12">
        <v>1240</v>
      </c>
      <c r="I12" s="12">
        <v>65326</v>
      </c>
      <c r="J12" s="12">
        <v>631</v>
      </c>
      <c r="K12" s="12">
        <v>33924</v>
      </c>
      <c r="L12" s="12">
        <v>6431</v>
      </c>
      <c r="M12" s="12">
        <v>655052</v>
      </c>
      <c r="N12" s="12">
        <v>4560</v>
      </c>
      <c r="O12" s="12">
        <v>555802</v>
      </c>
      <c r="P12" s="12">
        <v>1240</v>
      </c>
      <c r="Q12" s="12">
        <v>65326</v>
      </c>
      <c r="R12" s="12">
        <v>631</v>
      </c>
      <c r="S12" s="12">
        <v>33924</v>
      </c>
      <c r="T12" s="12">
        <v>6285</v>
      </c>
      <c r="U12" s="12">
        <v>640787</v>
      </c>
      <c r="V12" s="37">
        <v>4491</v>
      </c>
      <c r="W12" s="12">
        <v>547956</v>
      </c>
      <c r="X12" s="12">
        <v>1220</v>
      </c>
      <c r="Y12" s="12">
        <v>64074</v>
      </c>
      <c r="Z12" s="12">
        <v>574</v>
      </c>
      <c r="AA12" s="12">
        <v>28757</v>
      </c>
      <c r="AB12" s="12">
        <v>146</v>
      </c>
      <c r="AC12" s="12">
        <v>14265</v>
      </c>
      <c r="AD12" s="12">
        <v>69</v>
      </c>
      <c r="AE12" s="12">
        <v>7846</v>
      </c>
      <c r="AF12" s="12">
        <v>20</v>
      </c>
      <c r="AG12" s="12">
        <v>1252</v>
      </c>
      <c r="AH12" s="12">
        <v>57</v>
      </c>
      <c r="AI12" s="12">
        <v>5167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1010</v>
      </c>
      <c r="AS12" s="12">
        <v>31515</v>
      </c>
      <c r="AT12" s="12">
        <v>1010</v>
      </c>
      <c r="AU12" s="12">
        <v>31515</v>
      </c>
      <c r="AV12" s="12">
        <v>0</v>
      </c>
      <c r="AW12" s="12">
        <v>0</v>
      </c>
      <c r="AX12" s="12">
        <v>0</v>
      </c>
      <c r="AY12" s="12">
        <v>0</v>
      </c>
      <c r="AZ12" s="12">
        <v>1005</v>
      </c>
      <c r="BA12" s="12">
        <v>31283</v>
      </c>
      <c r="BB12" s="12">
        <v>1005</v>
      </c>
      <c r="BC12" s="12">
        <v>31283</v>
      </c>
      <c r="BD12" s="12">
        <v>0</v>
      </c>
      <c r="BE12" s="12">
        <v>0</v>
      </c>
      <c r="BF12" s="12">
        <v>0</v>
      </c>
      <c r="BG12" s="12">
        <v>0</v>
      </c>
      <c r="BH12" s="12">
        <v>5</v>
      </c>
      <c r="BI12" s="12">
        <v>232</v>
      </c>
      <c r="BJ12" s="12">
        <v>5</v>
      </c>
      <c r="BK12" s="12">
        <v>232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</row>
    <row r="13" spans="1:75" ht="12" customHeight="1" x14ac:dyDescent="0.25">
      <c r="B13" s="14" t="s">
        <v>5194</v>
      </c>
      <c r="C13" s="13"/>
      <c r="D13" s="12">
        <v>9446</v>
      </c>
      <c r="E13" s="12">
        <v>794497</v>
      </c>
      <c r="F13" s="12">
        <v>6144</v>
      </c>
      <c r="G13" s="12">
        <v>630331</v>
      </c>
      <c r="H13" s="12">
        <v>2241</v>
      </c>
      <c r="I13" s="12">
        <v>105546</v>
      </c>
      <c r="J13" s="12">
        <v>1061</v>
      </c>
      <c r="K13" s="12">
        <v>58620</v>
      </c>
      <c r="L13" s="12">
        <v>8365</v>
      </c>
      <c r="M13" s="12">
        <v>755837</v>
      </c>
      <c r="N13" s="12">
        <v>5065</v>
      </c>
      <c r="O13" s="12">
        <v>591737</v>
      </c>
      <c r="P13" s="12">
        <v>2240</v>
      </c>
      <c r="Q13" s="12">
        <v>105534</v>
      </c>
      <c r="R13" s="12">
        <v>1060</v>
      </c>
      <c r="S13" s="12">
        <v>58566</v>
      </c>
      <c r="T13" s="12">
        <v>8264</v>
      </c>
      <c r="U13" s="12">
        <v>746597</v>
      </c>
      <c r="V13" s="37">
        <v>4978</v>
      </c>
      <c r="W13" s="12">
        <v>583079</v>
      </c>
      <c r="X13" s="12">
        <v>2238</v>
      </c>
      <c r="Y13" s="12">
        <v>105389</v>
      </c>
      <c r="Z13" s="12">
        <v>1048</v>
      </c>
      <c r="AA13" s="12">
        <v>58129</v>
      </c>
      <c r="AB13" s="12">
        <v>101</v>
      </c>
      <c r="AC13" s="12">
        <v>9240</v>
      </c>
      <c r="AD13" s="12">
        <v>87</v>
      </c>
      <c r="AE13" s="12">
        <v>8658</v>
      </c>
      <c r="AF13" s="12">
        <v>2</v>
      </c>
      <c r="AG13" s="12">
        <v>145</v>
      </c>
      <c r="AH13" s="12">
        <v>12</v>
      </c>
      <c r="AI13" s="12">
        <v>437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1081</v>
      </c>
      <c r="AS13" s="12">
        <v>38660</v>
      </c>
      <c r="AT13" s="12">
        <v>1079</v>
      </c>
      <c r="AU13" s="12">
        <v>38594</v>
      </c>
      <c r="AV13" s="12">
        <v>1</v>
      </c>
      <c r="AW13" s="12">
        <v>12</v>
      </c>
      <c r="AX13" s="12">
        <v>1</v>
      </c>
      <c r="AY13" s="12">
        <v>54</v>
      </c>
      <c r="AZ13" s="12">
        <v>1075</v>
      </c>
      <c r="BA13" s="12">
        <v>38454</v>
      </c>
      <c r="BB13" s="12">
        <v>1073</v>
      </c>
      <c r="BC13" s="12">
        <v>38388</v>
      </c>
      <c r="BD13" s="12">
        <v>1</v>
      </c>
      <c r="BE13" s="12">
        <v>12</v>
      </c>
      <c r="BF13" s="12">
        <v>1</v>
      </c>
      <c r="BG13" s="12">
        <v>54</v>
      </c>
      <c r="BH13" s="12">
        <v>6</v>
      </c>
      <c r="BI13" s="12">
        <v>206</v>
      </c>
      <c r="BJ13" s="12">
        <v>6</v>
      </c>
      <c r="BK13" s="12">
        <v>206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</row>
    <row r="14" spans="1:75" ht="12" customHeight="1" x14ac:dyDescent="0.25">
      <c r="B14" s="14" t="s">
        <v>5193</v>
      </c>
      <c r="C14" s="13"/>
      <c r="D14" s="12">
        <v>20462</v>
      </c>
      <c r="E14" s="12">
        <v>1620256</v>
      </c>
      <c r="F14" s="12">
        <v>10240</v>
      </c>
      <c r="G14" s="12">
        <v>1135168</v>
      </c>
      <c r="H14" s="12">
        <v>3253</v>
      </c>
      <c r="I14" s="12">
        <v>157083</v>
      </c>
      <c r="J14" s="12">
        <v>6969</v>
      </c>
      <c r="K14" s="12">
        <v>328005</v>
      </c>
      <c r="L14" s="12">
        <v>19646</v>
      </c>
      <c r="M14" s="12">
        <v>1578559</v>
      </c>
      <c r="N14" s="12">
        <v>9429</v>
      </c>
      <c r="O14" s="12">
        <v>1093686</v>
      </c>
      <c r="P14" s="12">
        <v>3252</v>
      </c>
      <c r="Q14" s="12">
        <v>157027</v>
      </c>
      <c r="R14" s="12">
        <v>6965</v>
      </c>
      <c r="S14" s="12">
        <v>327846</v>
      </c>
      <c r="T14" s="12">
        <v>19228</v>
      </c>
      <c r="U14" s="12">
        <v>1556809</v>
      </c>
      <c r="V14" s="37">
        <v>9358</v>
      </c>
      <c r="W14" s="12">
        <v>1085604</v>
      </c>
      <c r="X14" s="12">
        <v>3235</v>
      </c>
      <c r="Y14" s="12">
        <v>156170</v>
      </c>
      <c r="Z14" s="12">
        <v>6635</v>
      </c>
      <c r="AA14" s="12">
        <v>315035</v>
      </c>
      <c r="AB14" s="12">
        <v>418</v>
      </c>
      <c r="AC14" s="12">
        <v>21750</v>
      </c>
      <c r="AD14" s="12">
        <v>71</v>
      </c>
      <c r="AE14" s="12">
        <v>8082</v>
      </c>
      <c r="AF14" s="12">
        <v>17</v>
      </c>
      <c r="AG14" s="12">
        <v>857</v>
      </c>
      <c r="AH14" s="12">
        <v>330</v>
      </c>
      <c r="AI14" s="12">
        <v>12811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816</v>
      </c>
      <c r="AS14" s="12">
        <v>41697</v>
      </c>
      <c r="AT14" s="12">
        <v>811</v>
      </c>
      <c r="AU14" s="12">
        <v>41482</v>
      </c>
      <c r="AV14" s="12">
        <v>1</v>
      </c>
      <c r="AW14" s="12">
        <v>56</v>
      </c>
      <c r="AX14" s="12">
        <v>4</v>
      </c>
      <c r="AY14" s="12">
        <v>159</v>
      </c>
      <c r="AZ14" s="12">
        <v>808</v>
      </c>
      <c r="BA14" s="12">
        <v>41294</v>
      </c>
      <c r="BB14" s="12">
        <v>804</v>
      </c>
      <c r="BC14" s="12">
        <v>41090</v>
      </c>
      <c r="BD14" s="12">
        <v>1</v>
      </c>
      <c r="BE14" s="12">
        <v>56</v>
      </c>
      <c r="BF14" s="12">
        <v>3</v>
      </c>
      <c r="BG14" s="12">
        <v>148</v>
      </c>
      <c r="BH14" s="12">
        <v>8</v>
      </c>
      <c r="BI14" s="12">
        <v>403</v>
      </c>
      <c r="BJ14" s="12">
        <v>7</v>
      </c>
      <c r="BK14" s="12">
        <v>392</v>
      </c>
      <c r="BL14" s="12">
        <v>0</v>
      </c>
      <c r="BM14" s="12">
        <v>0</v>
      </c>
      <c r="BN14" s="12">
        <v>1</v>
      </c>
      <c r="BO14" s="12">
        <v>11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</row>
    <row r="15" spans="1:75" ht="12" customHeight="1" x14ac:dyDescent="0.25">
      <c r="B15" s="14" t="s">
        <v>5192</v>
      </c>
      <c r="C15" s="13"/>
      <c r="D15" s="12">
        <v>5305</v>
      </c>
      <c r="E15" s="12">
        <v>480985</v>
      </c>
      <c r="F15" s="12">
        <v>4142</v>
      </c>
      <c r="G15" s="12">
        <v>415089</v>
      </c>
      <c r="H15" s="12">
        <v>618</v>
      </c>
      <c r="I15" s="12">
        <v>32579</v>
      </c>
      <c r="J15" s="12">
        <v>545</v>
      </c>
      <c r="K15" s="12">
        <v>33317</v>
      </c>
      <c r="L15" s="12">
        <v>4357</v>
      </c>
      <c r="M15" s="12">
        <v>445622</v>
      </c>
      <c r="N15" s="12">
        <v>3197</v>
      </c>
      <c r="O15" s="12">
        <v>379874</v>
      </c>
      <c r="P15" s="12">
        <v>616</v>
      </c>
      <c r="Q15" s="12">
        <v>32505</v>
      </c>
      <c r="R15" s="12">
        <v>544</v>
      </c>
      <c r="S15" s="12">
        <v>33243</v>
      </c>
      <c r="T15" s="12">
        <v>4311</v>
      </c>
      <c r="U15" s="12">
        <v>441292</v>
      </c>
      <c r="V15" s="37">
        <v>3171</v>
      </c>
      <c r="W15" s="12">
        <v>376713</v>
      </c>
      <c r="X15" s="12">
        <v>611</v>
      </c>
      <c r="Y15" s="12">
        <v>32321</v>
      </c>
      <c r="Z15" s="12">
        <v>529</v>
      </c>
      <c r="AA15" s="12">
        <v>32258</v>
      </c>
      <c r="AB15" s="12">
        <v>46</v>
      </c>
      <c r="AC15" s="12">
        <v>4330</v>
      </c>
      <c r="AD15" s="12">
        <v>26</v>
      </c>
      <c r="AE15" s="12">
        <v>3161</v>
      </c>
      <c r="AF15" s="12">
        <v>5</v>
      </c>
      <c r="AG15" s="12">
        <v>184</v>
      </c>
      <c r="AH15" s="12">
        <v>15</v>
      </c>
      <c r="AI15" s="12">
        <v>985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948</v>
      </c>
      <c r="AS15" s="12">
        <v>35363</v>
      </c>
      <c r="AT15" s="12">
        <v>945</v>
      </c>
      <c r="AU15" s="12">
        <v>35215</v>
      </c>
      <c r="AV15" s="12">
        <v>2</v>
      </c>
      <c r="AW15" s="12">
        <v>74</v>
      </c>
      <c r="AX15" s="12">
        <v>1</v>
      </c>
      <c r="AY15" s="12">
        <v>74</v>
      </c>
      <c r="AZ15" s="12">
        <v>947</v>
      </c>
      <c r="BA15" s="12">
        <v>35252</v>
      </c>
      <c r="BB15" s="12">
        <v>944</v>
      </c>
      <c r="BC15" s="12">
        <v>35104</v>
      </c>
      <c r="BD15" s="12">
        <v>2</v>
      </c>
      <c r="BE15" s="12">
        <v>74</v>
      </c>
      <c r="BF15" s="12">
        <v>1</v>
      </c>
      <c r="BG15" s="12">
        <v>74</v>
      </c>
      <c r="BH15" s="12">
        <v>1</v>
      </c>
      <c r="BI15" s="12">
        <v>111</v>
      </c>
      <c r="BJ15" s="12">
        <v>1</v>
      </c>
      <c r="BK15" s="12">
        <v>111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</row>
    <row r="16" spans="1:75" ht="12" customHeight="1" x14ac:dyDescent="0.25">
      <c r="B16" s="14" t="s">
        <v>5191</v>
      </c>
      <c r="C16" s="13"/>
      <c r="D16" s="12">
        <v>7748</v>
      </c>
      <c r="E16" s="12">
        <v>671402</v>
      </c>
      <c r="F16" s="12">
        <v>5239</v>
      </c>
      <c r="G16" s="12">
        <v>548616</v>
      </c>
      <c r="H16" s="12">
        <v>1236</v>
      </c>
      <c r="I16" s="12">
        <v>59463</v>
      </c>
      <c r="J16" s="12">
        <v>1273</v>
      </c>
      <c r="K16" s="12">
        <v>63323</v>
      </c>
      <c r="L16" s="12">
        <v>6362</v>
      </c>
      <c r="M16" s="12">
        <v>609858</v>
      </c>
      <c r="N16" s="12">
        <v>3854</v>
      </c>
      <c r="O16" s="12">
        <v>487092</v>
      </c>
      <c r="P16" s="12">
        <v>1235</v>
      </c>
      <c r="Q16" s="12">
        <v>59443</v>
      </c>
      <c r="R16" s="12">
        <v>1273</v>
      </c>
      <c r="S16" s="12">
        <v>63323</v>
      </c>
      <c r="T16" s="12">
        <v>6277</v>
      </c>
      <c r="U16" s="12">
        <v>601937</v>
      </c>
      <c r="V16" s="37">
        <v>3818</v>
      </c>
      <c r="W16" s="12">
        <v>482275</v>
      </c>
      <c r="X16" s="12">
        <v>1220</v>
      </c>
      <c r="Y16" s="12">
        <v>58460</v>
      </c>
      <c r="Z16" s="12">
        <v>1239</v>
      </c>
      <c r="AA16" s="12">
        <v>61202</v>
      </c>
      <c r="AB16" s="12">
        <v>85</v>
      </c>
      <c r="AC16" s="12">
        <v>7921</v>
      </c>
      <c r="AD16" s="12">
        <v>36</v>
      </c>
      <c r="AE16" s="12">
        <v>4817</v>
      </c>
      <c r="AF16" s="12">
        <v>15</v>
      </c>
      <c r="AG16" s="12">
        <v>983</v>
      </c>
      <c r="AH16" s="12">
        <v>34</v>
      </c>
      <c r="AI16" s="12">
        <v>2121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1386</v>
      </c>
      <c r="AS16" s="12">
        <v>61544</v>
      </c>
      <c r="AT16" s="12">
        <v>1385</v>
      </c>
      <c r="AU16" s="12">
        <v>61524</v>
      </c>
      <c r="AV16" s="12">
        <v>1</v>
      </c>
      <c r="AW16" s="12">
        <v>20</v>
      </c>
      <c r="AX16" s="12">
        <v>0</v>
      </c>
      <c r="AY16" s="12">
        <v>0</v>
      </c>
      <c r="AZ16" s="12">
        <v>1376</v>
      </c>
      <c r="BA16" s="12">
        <v>60915</v>
      </c>
      <c r="BB16" s="12">
        <v>1375</v>
      </c>
      <c r="BC16" s="12">
        <v>60895</v>
      </c>
      <c r="BD16" s="12">
        <v>1</v>
      </c>
      <c r="BE16" s="12">
        <v>20</v>
      </c>
      <c r="BF16" s="12">
        <v>0</v>
      </c>
      <c r="BG16" s="12">
        <v>0</v>
      </c>
      <c r="BH16" s="12">
        <v>10</v>
      </c>
      <c r="BI16" s="12">
        <v>629</v>
      </c>
      <c r="BJ16" s="12">
        <v>10</v>
      </c>
      <c r="BK16" s="12">
        <v>629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</row>
    <row r="17" spans="2:75" ht="12" customHeight="1" x14ac:dyDescent="0.25">
      <c r="B17" s="14" t="s">
        <v>5190</v>
      </c>
      <c r="C17" s="13"/>
      <c r="D17" s="12">
        <v>14096</v>
      </c>
      <c r="E17" s="12">
        <v>1241572</v>
      </c>
      <c r="F17" s="12">
        <v>9176</v>
      </c>
      <c r="G17" s="12">
        <v>996679</v>
      </c>
      <c r="H17" s="12">
        <v>2809</v>
      </c>
      <c r="I17" s="12">
        <v>136364</v>
      </c>
      <c r="J17" s="12">
        <v>2111</v>
      </c>
      <c r="K17" s="12">
        <v>108529</v>
      </c>
      <c r="L17" s="12">
        <v>12761</v>
      </c>
      <c r="M17" s="12">
        <v>1186404</v>
      </c>
      <c r="N17" s="12">
        <v>7842</v>
      </c>
      <c r="O17" s="12">
        <v>941619</v>
      </c>
      <c r="P17" s="12">
        <v>2808</v>
      </c>
      <c r="Q17" s="12">
        <v>136256</v>
      </c>
      <c r="R17" s="12">
        <v>2111</v>
      </c>
      <c r="S17" s="12">
        <v>108529</v>
      </c>
      <c r="T17" s="12">
        <v>12552</v>
      </c>
      <c r="U17" s="12">
        <v>1171036</v>
      </c>
      <c r="V17" s="37">
        <v>7753</v>
      </c>
      <c r="W17" s="12">
        <v>931009</v>
      </c>
      <c r="X17" s="12">
        <v>2795</v>
      </c>
      <c r="Y17" s="12">
        <v>135552</v>
      </c>
      <c r="Z17" s="12">
        <v>2004</v>
      </c>
      <c r="AA17" s="12">
        <v>104475</v>
      </c>
      <c r="AB17" s="12">
        <v>209</v>
      </c>
      <c r="AC17" s="12">
        <v>15368</v>
      </c>
      <c r="AD17" s="12">
        <v>89</v>
      </c>
      <c r="AE17" s="12">
        <v>10610</v>
      </c>
      <c r="AF17" s="12">
        <v>13</v>
      </c>
      <c r="AG17" s="12">
        <v>704</v>
      </c>
      <c r="AH17" s="12">
        <v>107</v>
      </c>
      <c r="AI17" s="12">
        <v>4054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1335</v>
      </c>
      <c r="AS17" s="12">
        <v>55168</v>
      </c>
      <c r="AT17" s="12">
        <v>1334</v>
      </c>
      <c r="AU17" s="12">
        <v>55060</v>
      </c>
      <c r="AV17" s="12">
        <v>1</v>
      </c>
      <c r="AW17" s="12">
        <v>108</v>
      </c>
      <c r="AX17" s="12">
        <v>0</v>
      </c>
      <c r="AY17" s="12">
        <v>0</v>
      </c>
      <c r="AZ17" s="12">
        <v>1331</v>
      </c>
      <c r="BA17" s="12">
        <v>54787</v>
      </c>
      <c r="BB17" s="12">
        <v>1330</v>
      </c>
      <c r="BC17" s="12">
        <v>54679</v>
      </c>
      <c r="BD17" s="12">
        <v>1</v>
      </c>
      <c r="BE17" s="12">
        <v>108</v>
      </c>
      <c r="BF17" s="12">
        <v>0</v>
      </c>
      <c r="BG17" s="12">
        <v>0</v>
      </c>
      <c r="BH17" s="12">
        <v>4</v>
      </c>
      <c r="BI17" s="12">
        <v>381</v>
      </c>
      <c r="BJ17" s="12">
        <v>4</v>
      </c>
      <c r="BK17" s="12">
        <v>381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</row>
    <row r="18" spans="2:75" ht="12" customHeight="1" x14ac:dyDescent="0.25">
      <c r="B18" s="14" t="s">
        <v>5189</v>
      </c>
      <c r="C18" s="13"/>
      <c r="D18" s="12">
        <v>21383</v>
      </c>
      <c r="E18" s="12">
        <v>1982055</v>
      </c>
      <c r="F18" s="12">
        <v>14180</v>
      </c>
      <c r="G18" s="12">
        <v>1589275</v>
      </c>
      <c r="H18" s="12">
        <v>3748</v>
      </c>
      <c r="I18" s="12">
        <v>203681</v>
      </c>
      <c r="J18" s="12">
        <v>3455</v>
      </c>
      <c r="K18" s="12">
        <v>189099</v>
      </c>
      <c r="L18" s="12">
        <v>20125</v>
      </c>
      <c r="M18" s="12">
        <v>1907494</v>
      </c>
      <c r="N18" s="12">
        <v>12928</v>
      </c>
      <c r="O18" s="12">
        <v>1514930</v>
      </c>
      <c r="P18" s="12">
        <v>3745</v>
      </c>
      <c r="Q18" s="12">
        <v>203642</v>
      </c>
      <c r="R18" s="12">
        <v>3452</v>
      </c>
      <c r="S18" s="12">
        <v>188922</v>
      </c>
      <c r="T18" s="12">
        <v>19846</v>
      </c>
      <c r="U18" s="12">
        <v>1888525</v>
      </c>
      <c r="V18" s="37">
        <v>12847</v>
      </c>
      <c r="W18" s="12">
        <v>1505289</v>
      </c>
      <c r="X18" s="12">
        <v>3735</v>
      </c>
      <c r="Y18" s="12">
        <v>203053</v>
      </c>
      <c r="Z18" s="12">
        <v>3264</v>
      </c>
      <c r="AA18" s="12">
        <v>180183</v>
      </c>
      <c r="AB18" s="12">
        <v>279</v>
      </c>
      <c r="AC18" s="12">
        <v>18969</v>
      </c>
      <c r="AD18" s="12">
        <v>81</v>
      </c>
      <c r="AE18" s="12">
        <v>9641</v>
      </c>
      <c r="AF18" s="12">
        <v>10</v>
      </c>
      <c r="AG18" s="12">
        <v>589</v>
      </c>
      <c r="AH18" s="12">
        <v>188</v>
      </c>
      <c r="AI18" s="12">
        <v>8739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1258</v>
      </c>
      <c r="AS18" s="12">
        <v>74561</v>
      </c>
      <c r="AT18" s="12">
        <v>1252</v>
      </c>
      <c r="AU18" s="12">
        <v>74345</v>
      </c>
      <c r="AV18" s="12">
        <v>3</v>
      </c>
      <c r="AW18" s="12">
        <v>39</v>
      </c>
      <c r="AX18" s="12">
        <v>3</v>
      </c>
      <c r="AY18" s="12">
        <v>177</v>
      </c>
      <c r="AZ18" s="12">
        <v>1253</v>
      </c>
      <c r="BA18" s="12">
        <v>74074</v>
      </c>
      <c r="BB18" s="12">
        <v>1247</v>
      </c>
      <c r="BC18" s="12">
        <v>73858</v>
      </c>
      <c r="BD18" s="12">
        <v>3</v>
      </c>
      <c r="BE18" s="12">
        <v>39</v>
      </c>
      <c r="BF18" s="12">
        <v>3</v>
      </c>
      <c r="BG18" s="12">
        <v>177</v>
      </c>
      <c r="BH18" s="12">
        <v>5</v>
      </c>
      <c r="BI18" s="12">
        <v>487</v>
      </c>
      <c r="BJ18" s="12">
        <v>5</v>
      </c>
      <c r="BK18" s="12">
        <v>487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</row>
    <row r="19" spans="2:75" ht="12" customHeight="1" x14ac:dyDescent="0.25">
      <c r="B19" s="14" t="s">
        <v>5188</v>
      </c>
      <c r="C19" s="13"/>
      <c r="D19" s="12">
        <v>13859</v>
      </c>
      <c r="E19" s="12">
        <v>1329300</v>
      </c>
      <c r="F19" s="12">
        <v>9594</v>
      </c>
      <c r="G19" s="12">
        <v>1099523</v>
      </c>
      <c r="H19" s="12">
        <v>2210</v>
      </c>
      <c r="I19" s="12">
        <v>120916</v>
      </c>
      <c r="J19" s="12">
        <v>2055</v>
      </c>
      <c r="K19" s="12">
        <v>108861</v>
      </c>
      <c r="L19" s="12">
        <v>13348</v>
      </c>
      <c r="M19" s="12">
        <v>1301269</v>
      </c>
      <c r="N19" s="12">
        <v>9090</v>
      </c>
      <c r="O19" s="12">
        <v>1073702</v>
      </c>
      <c r="P19" s="12">
        <v>2210</v>
      </c>
      <c r="Q19" s="12">
        <v>120916</v>
      </c>
      <c r="R19" s="12">
        <v>2048</v>
      </c>
      <c r="S19" s="12">
        <v>106651</v>
      </c>
      <c r="T19" s="12">
        <v>12859</v>
      </c>
      <c r="U19" s="12">
        <v>1262397</v>
      </c>
      <c r="V19" s="37">
        <v>9007</v>
      </c>
      <c r="W19" s="12">
        <v>1063007</v>
      </c>
      <c r="X19" s="12">
        <v>2206</v>
      </c>
      <c r="Y19" s="12">
        <v>120646</v>
      </c>
      <c r="Z19" s="12">
        <v>1646</v>
      </c>
      <c r="AA19" s="12">
        <v>78744</v>
      </c>
      <c r="AB19" s="12">
        <v>489</v>
      </c>
      <c r="AC19" s="12">
        <v>38872</v>
      </c>
      <c r="AD19" s="12">
        <v>83</v>
      </c>
      <c r="AE19" s="12">
        <v>10695</v>
      </c>
      <c r="AF19" s="12">
        <v>4</v>
      </c>
      <c r="AG19" s="12">
        <v>270</v>
      </c>
      <c r="AH19" s="12">
        <v>402</v>
      </c>
      <c r="AI19" s="12">
        <v>27907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511</v>
      </c>
      <c r="AS19" s="12">
        <v>28031</v>
      </c>
      <c r="AT19" s="12">
        <v>504</v>
      </c>
      <c r="AU19" s="12">
        <v>25821</v>
      </c>
      <c r="AV19" s="12">
        <v>0</v>
      </c>
      <c r="AW19" s="12">
        <v>0</v>
      </c>
      <c r="AX19" s="12">
        <v>7</v>
      </c>
      <c r="AY19" s="12">
        <v>2210</v>
      </c>
      <c r="AZ19" s="12">
        <v>498</v>
      </c>
      <c r="BA19" s="12">
        <v>25017</v>
      </c>
      <c r="BB19" s="12">
        <v>496</v>
      </c>
      <c r="BC19" s="12">
        <v>24990</v>
      </c>
      <c r="BD19" s="12">
        <v>0</v>
      </c>
      <c r="BE19" s="12">
        <v>0</v>
      </c>
      <c r="BF19" s="12">
        <v>2</v>
      </c>
      <c r="BG19" s="12">
        <v>27</v>
      </c>
      <c r="BH19" s="12">
        <v>13</v>
      </c>
      <c r="BI19" s="12">
        <v>3014</v>
      </c>
      <c r="BJ19" s="12">
        <v>8</v>
      </c>
      <c r="BK19" s="12">
        <v>831</v>
      </c>
      <c r="BL19" s="12">
        <v>0</v>
      </c>
      <c r="BM19" s="12">
        <v>0</v>
      </c>
      <c r="BN19" s="12">
        <v>5</v>
      </c>
      <c r="BO19" s="12">
        <v>2183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</row>
    <row r="20" spans="2:75" ht="12" customHeight="1" x14ac:dyDescent="0.25">
      <c r="B20" s="14" t="s">
        <v>5187</v>
      </c>
      <c r="C20" s="13"/>
      <c r="D20" s="12">
        <v>13773</v>
      </c>
      <c r="E20" s="12">
        <v>1305949</v>
      </c>
      <c r="F20" s="12">
        <v>9865</v>
      </c>
      <c r="G20" s="12">
        <v>1092072</v>
      </c>
      <c r="H20" s="12">
        <v>2390</v>
      </c>
      <c r="I20" s="12">
        <v>129202</v>
      </c>
      <c r="J20" s="12">
        <v>1518</v>
      </c>
      <c r="K20" s="12">
        <v>84675</v>
      </c>
      <c r="L20" s="12">
        <v>12861</v>
      </c>
      <c r="M20" s="12">
        <v>1240129</v>
      </c>
      <c r="N20" s="12">
        <v>8964</v>
      </c>
      <c r="O20" s="12">
        <v>1038232</v>
      </c>
      <c r="P20" s="12">
        <v>2388</v>
      </c>
      <c r="Q20" s="12">
        <v>129162</v>
      </c>
      <c r="R20" s="12">
        <v>1509</v>
      </c>
      <c r="S20" s="12">
        <v>72735</v>
      </c>
      <c r="T20" s="12">
        <v>12712</v>
      </c>
      <c r="U20" s="12">
        <v>1228733</v>
      </c>
      <c r="V20" s="37">
        <v>8901</v>
      </c>
      <c r="W20" s="12">
        <v>1031920</v>
      </c>
      <c r="X20" s="12">
        <v>2377</v>
      </c>
      <c r="Y20" s="12">
        <v>128589</v>
      </c>
      <c r="Z20" s="12">
        <v>1434</v>
      </c>
      <c r="AA20" s="12">
        <v>68224</v>
      </c>
      <c r="AB20" s="12">
        <v>149</v>
      </c>
      <c r="AC20" s="12">
        <v>11396</v>
      </c>
      <c r="AD20" s="12">
        <v>63</v>
      </c>
      <c r="AE20" s="12">
        <v>6312</v>
      </c>
      <c r="AF20" s="12">
        <v>11</v>
      </c>
      <c r="AG20" s="12">
        <v>573</v>
      </c>
      <c r="AH20" s="12">
        <v>75</v>
      </c>
      <c r="AI20" s="12">
        <v>4511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912</v>
      </c>
      <c r="AS20" s="12">
        <v>65820</v>
      </c>
      <c r="AT20" s="12">
        <v>901</v>
      </c>
      <c r="AU20" s="12">
        <v>53840</v>
      </c>
      <c r="AV20" s="12">
        <v>2</v>
      </c>
      <c r="AW20" s="12">
        <v>40</v>
      </c>
      <c r="AX20" s="12">
        <v>9</v>
      </c>
      <c r="AY20" s="12">
        <v>11940</v>
      </c>
      <c r="AZ20" s="12">
        <v>908</v>
      </c>
      <c r="BA20" s="12">
        <v>65529</v>
      </c>
      <c r="BB20" s="12">
        <v>897</v>
      </c>
      <c r="BC20" s="12">
        <v>53549</v>
      </c>
      <c r="BD20" s="12">
        <v>2</v>
      </c>
      <c r="BE20" s="12">
        <v>40</v>
      </c>
      <c r="BF20" s="12">
        <v>9</v>
      </c>
      <c r="BG20" s="12">
        <v>11940</v>
      </c>
      <c r="BH20" s="12">
        <v>4</v>
      </c>
      <c r="BI20" s="12">
        <v>291</v>
      </c>
      <c r="BJ20" s="12">
        <v>4</v>
      </c>
      <c r="BK20" s="12">
        <v>291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</row>
    <row r="21" spans="2:75" ht="12" customHeight="1" x14ac:dyDescent="0.25">
      <c r="B21" s="14" t="s">
        <v>5186</v>
      </c>
      <c r="C21" s="13"/>
      <c r="D21" s="12">
        <v>60018</v>
      </c>
      <c r="E21" s="12">
        <v>4778586</v>
      </c>
      <c r="F21" s="12">
        <v>31816</v>
      </c>
      <c r="G21" s="12">
        <v>3398770</v>
      </c>
      <c r="H21" s="12">
        <v>5084</v>
      </c>
      <c r="I21" s="12">
        <v>270740</v>
      </c>
      <c r="J21" s="12">
        <v>23118</v>
      </c>
      <c r="K21" s="12">
        <v>1109076</v>
      </c>
      <c r="L21" s="12">
        <v>58517</v>
      </c>
      <c r="M21" s="12">
        <v>4701874</v>
      </c>
      <c r="N21" s="12">
        <v>30319</v>
      </c>
      <c r="O21" s="12">
        <v>3322108</v>
      </c>
      <c r="P21" s="12">
        <v>5083</v>
      </c>
      <c r="Q21" s="12">
        <v>270729</v>
      </c>
      <c r="R21" s="12">
        <v>23115</v>
      </c>
      <c r="S21" s="12">
        <v>1109037</v>
      </c>
      <c r="T21" s="12">
        <v>55810</v>
      </c>
      <c r="U21" s="12">
        <v>4523091</v>
      </c>
      <c r="V21" s="37">
        <v>30132</v>
      </c>
      <c r="W21" s="12">
        <v>3301095</v>
      </c>
      <c r="X21" s="12">
        <v>5081</v>
      </c>
      <c r="Y21" s="12">
        <v>270613</v>
      </c>
      <c r="Z21" s="12">
        <v>20597</v>
      </c>
      <c r="AA21" s="12">
        <v>951383</v>
      </c>
      <c r="AB21" s="12">
        <v>2707</v>
      </c>
      <c r="AC21" s="12">
        <v>178783</v>
      </c>
      <c r="AD21" s="12">
        <v>187</v>
      </c>
      <c r="AE21" s="12">
        <v>21013</v>
      </c>
      <c r="AF21" s="12">
        <v>2</v>
      </c>
      <c r="AG21" s="12">
        <v>116</v>
      </c>
      <c r="AH21" s="12">
        <v>2518</v>
      </c>
      <c r="AI21" s="12">
        <v>157654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1501</v>
      </c>
      <c r="AS21" s="12">
        <v>76712</v>
      </c>
      <c r="AT21" s="12">
        <v>1497</v>
      </c>
      <c r="AU21" s="12">
        <v>76662</v>
      </c>
      <c r="AV21" s="12">
        <v>1</v>
      </c>
      <c r="AW21" s="12">
        <v>11</v>
      </c>
      <c r="AX21" s="12">
        <v>3</v>
      </c>
      <c r="AY21" s="12">
        <v>39</v>
      </c>
      <c r="AZ21" s="12">
        <v>1488</v>
      </c>
      <c r="BA21" s="12">
        <v>75901</v>
      </c>
      <c r="BB21" s="12">
        <v>1487</v>
      </c>
      <c r="BC21" s="12">
        <v>75890</v>
      </c>
      <c r="BD21" s="12">
        <v>1</v>
      </c>
      <c r="BE21" s="12">
        <v>11</v>
      </c>
      <c r="BF21" s="12">
        <v>0</v>
      </c>
      <c r="BG21" s="12">
        <v>0</v>
      </c>
      <c r="BH21" s="12">
        <v>13</v>
      </c>
      <c r="BI21" s="12">
        <v>811</v>
      </c>
      <c r="BJ21" s="12">
        <v>10</v>
      </c>
      <c r="BK21" s="12">
        <v>772</v>
      </c>
      <c r="BL21" s="12">
        <v>0</v>
      </c>
      <c r="BM21" s="12">
        <v>0</v>
      </c>
      <c r="BN21" s="12">
        <v>3</v>
      </c>
      <c r="BO21" s="12">
        <v>39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</row>
    <row r="22" spans="2:75" ht="12" customHeight="1" x14ac:dyDescent="0.25">
      <c r="B22" s="14" t="s">
        <v>5185</v>
      </c>
      <c r="C22" s="13"/>
      <c r="D22" s="12">
        <v>47840</v>
      </c>
      <c r="E22" s="12">
        <v>3771093</v>
      </c>
      <c r="F22" s="12">
        <v>24712</v>
      </c>
      <c r="G22" s="12">
        <v>2663927</v>
      </c>
      <c r="H22" s="12">
        <v>4662</v>
      </c>
      <c r="I22" s="12">
        <v>248856</v>
      </c>
      <c r="J22" s="12">
        <v>18466</v>
      </c>
      <c r="K22" s="12">
        <v>858310</v>
      </c>
      <c r="L22" s="12">
        <v>46807</v>
      </c>
      <c r="M22" s="12">
        <v>3727928</v>
      </c>
      <c r="N22" s="12">
        <v>23686</v>
      </c>
      <c r="O22" s="12">
        <v>2620933</v>
      </c>
      <c r="P22" s="12">
        <v>4659</v>
      </c>
      <c r="Q22" s="12">
        <v>248780</v>
      </c>
      <c r="R22" s="12">
        <v>18462</v>
      </c>
      <c r="S22" s="12">
        <v>858215</v>
      </c>
      <c r="T22" s="12">
        <v>45882</v>
      </c>
      <c r="U22" s="12">
        <v>3670212</v>
      </c>
      <c r="V22" s="37">
        <v>23533</v>
      </c>
      <c r="W22" s="12">
        <v>2602262</v>
      </c>
      <c r="X22" s="12">
        <v>4635</v>
      </c>
      <c r="Y22" s="12">
        <v>247532</v>
      </c>
      <c r="Z22" s="12">
        <v>17714</v>
      </c>
      <c r="AA22" s="12">
        <v>820418</v>
      </c>
      <c r="AB22" s="12">
        <v>925</v>
      </c>
      <c r="AC22" s="12">
        <v>57716</v>
      </c>
      <c r="AD22" s="12">
        <v>153</v>
      </c>
      <c r="AE22" s="12">
        <v>18671</v>
      </c>
      <c r="AF22" s="12">
        <v>24</v>
      </c>
      <c r="AG22" s="12">
        <v>1248</v>
      </c>
      <c r="AH22" s="12">
        <v>748</v>
      </c>
      <c r="AI22" s="12">
        <v>37797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1033</v>
      </c>
      <c r="AS22" s="12">
        <v>43165</v>
      </c>
      <c r="AT22" s="12">
        <v>1026</v>
      </c>
      <c r="AU22" s="12">
        <v>42994</v>
      </c>
      <c r="AV22" s="12">
        <v>3</v>
      </c>
      <c r="AW22" s="12">
        <v>76</v>
      </c>
      <c r="AX22" s="12">
        <v>4</v>
      </c>
      <c r="AY22" s="12">
        <v>95</v>
      </c>
      <c r="AZ22" s="12">
        <v>1025</v>
      </c>
      <c r="BA22" s="12">
        <v>42810</v>
      </c>
      <c r="BB22" s="12">
        <v>1020</v>
      </c>
      <c r="BC22" s="12">
        <v>42704</v>
      </c>
      <c r="BD22" s="12">
        <v>2</v>
      </c>
      <c r="BE22" s="12">
        <v>22</v>
      </c>
      <c r="BF22" s="12">
        <v>3</v>
      </c>
      <c r="BG22" s="12">
        <v>84</v>
      </c>
      <c r="BH22" s="12">
        <v>8</v>
      </c>
      <c r="BI22" s="12">
        <v>355</v>
      </c>
      <c r="BJ22" s="12">
        <v>6</v>
      </c>
      <c r="BK22" s="12">
        <v>290</v>
      </c>
      <c r="BL22" s="12">
        <v>1</v>
      </c>
      <c r="BM22" s="12">
        <v>54</v>
      </c>
      <c r="BN22" s="12">
        <v>1</v>
      </c>
      <c r="BO22" s="12">
        <v>11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</row>
    <row r="23" spans="2:75" ht="12" customHeight="1" x14ac:dyDescent="0.25">
      <c r="B23" s="14" t="s">
        <v>5184</v>
      </c>
      <c r="C23" s="13"/>
      <c r="D23" s="12">
        <v>146467</v>
      </c>
      <c r="E23" s="12">
        <v>8872349</v>
      </c>
      <c r="F23" s="12">
        <v>36337</v>
      </c>
      <c r="G23" s="12">
        <v>3676035</v>
      </c>
      <c r="H23" s="12">
        <v>12754</v>
      </c>
      <c r="I23" s="12">
        <v>569389</v>
      </c>
      <c r="J23" s="12">
        <v>97376</v>
      </c>
      <c r="K23" s="12">
        <v>4626925</v>
      </c>
      <c r="L23" s="12">
        <v>144813</v>
      </c>
      <c r="M23" s="12">
        <v>8802591</v>
      </c>
      <c r="N23" s="12">
        <v>34769</v>
      </c>
      <c r="O23" s="12">
        <v>3614038</v>
      </c>
      <c r="P23" s="12">
        <v>12748</v>
      </c>
      <c r="Q23" s="12">
        <v>568513</v>
      </c>
      <c r="R23" s="12">
        <v>97296</v>
      </c>
      <c r="S23" s="12">
        <v>4620040</v>
      </c>
      <c r="T23" s="12">
        <v>138079</v>
      </c>
      <c r="U23" s="12">
        <v>8446439</v>
      </c>
      <c r="V23" s="37">
        <v>34394</v>
      </c>
      <c r="W23" s="12">
        <v>3565651</v>
      </c>
      <c r="X23" s="12">
        <v>12668</v>
      </c>
      <c r="Y23" s="12">
        <v>563835</v>
      </c>
      <c r="Z23" s="12">
        <v>91017</v>
      </c>
      <c r="AA23" s="12">
        <v>4316953</v>
      </c>
      <c r="AB23" s="12">
        <v>6723</v>
      </c>
      <c r="AC23" s="12">
        <v>355448</v>
      </c>
      <c r="AD23" s="12">
        <v>366</v>
      </c>
      <c r="AE23" s="12">
        <v>47754</v>
      </c>
      <c r="AF23" s="12">
        <v>80</v>
      </c>
      <c r="AG23" s="12">
        <v>4678</v>
      </c>
      <c r="AH23" s="12">
        <v>6277</v>
      </c>
      <c r="AI23" s="12">
        <v>303016</v>
      </c>
      <c r="AJ23" s="12">
        <v>11</v>
      </c>
      <c r="AK23" s="12">
        <v>704</v>
      </c>
      <c r="AL23" s="12">
        <v>9</v>
      </c>
      <c r="AM23" s="12">
        <v>633</v>
      </c>
      <c r="AN23" s="12">
        <v>0</v>
      </c>
      <c r="AO23" s="12">
        <v>0</v>
      </c>
      <c r="AP23" s="12">
        <v>2</v>
      </c>
      <c r="AQ23" s="12">
        <v>71</v>
      </c>
      <c r="AR23" s="12">
        <v>1654</v>
      </c>
      <c r="AS23" s="12">
        <v>69758</v>
      </c>
      <c r="AT23" s="12">
        <v>1568</v>
      </c>
      <c r="AU23" s="12">
        <v>61997</v>
      </c>
      <c r="AV23" s="12">
        <v>6</v>
      </c>
      <c r="AW23" s="12">
        <v>876</v>
      </c>
      <c r="AX23" s="12">
        <v>80</v>
      </c>
      <c r="AY23" s="12">
        <v>6885</v>
      </c>
      <c r="AZ23" s="12">
        <v>1634</v>
      </c>
      <c r="BA23" s="12">
        <v>68422</v>
      </c>
      <c r="BB23" s="12">
        <v>1555</v>
      </c>
      <c r="BC23" s="12">
        <v>60830</v>
      </c>
      <c r="BD23" s="12">
        <v>6</v>
      </c>
      <c r="BE23" s="12">
        <v>876</v>
      </c>
      <c r="BF23" s="12">
        <v>73</v>
      </c>
      <c r="BG23" s="12">
        <v>6716</v>
      </c>
      <c r="BH23" s="12">
        <v>20</v>
      </c>
      <c r="BI23" s="12">
        <v>1336</v>
      </c>
      <c r="BJ23" s="12">
        <v>13</v>
      </c>
      <c r="BK23" s="12">
        <v>1167</v>
      </c>
      <c r="BL23" s="12">
        <v>0</v>
      </c>
      <c r="BM23" s="12">
        <v>0</v>
      </c>
      <c r="BN23" s="12">
        <v>7</v>
      </c>
      <c r="BO23" s="12">
        <v>169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</row>
    <row r="24" spans="2:75" ht="12" customHeight="1" x14ac:dyDescent="0.25">
      <c r="B24" s="14" t="s">
        <v>5183</v>
      </c>
      <c r="C24" s="13"/>
      <c r="D24" s="12">
        <v>73470</v>
      </c>
      <c r="E24" s="12">
        <v>5278802</v>
      </c>
      <c r="F24" s="12">
        <v>31179</v>
      </c>
      <c r="G24" s="12">
        <v>3235360</v>
      </c>
      <c r="H24" s="12">
        <v>2030</v>
      </c>
      <c r="I24" s="12">
        <v>118040</v>
      </c>
      <c r="J24" s="12">
        <v>40261</v>
      </c>
      <c r="K24" s="12">
        <v>1925402</v>
      </c>
      <c r="L24" s="12">
        <v>72449</v>
      </c>
      <c r="M24" s="12">
        <v>5242322</v>
      </c>
      <c r="N24" s="12">
        <v>30163</v>
      </c>
      <c r="O24" s="12">
        <v>3199300</v>
      </c>
      <c r="P24" s="12">
        <v>2030</v>
      </c>
      <c r="Q24" s="12">
        <v>118040</v>
      </c>
      <c r="R24" s="12">
        <v>40256</v>
      </c>
      <c r="S24" s="12">
        <v>1924982</v>
      </c>
      <c r="T24" s="12">
        <v>71237</v>
      </c>
      <c r="U24" s="12">
        <v>5126439</v>
      </c>
      <c r="V24" s="37">
        <v>30015</v>
      </c>
      <c r="W24" s="12">
        <v>3181037</v>
      </c>
      <c r="X24" s="12">
        <v>2012</v>
      </c>
      <c r="Y24" s="12">
        <v>117098</v>
      </c>
      <c r="Z24" s="12">
        <v>39210</v>
      </c>
      <c r="AA24" s="12">
        <v>1828304</v>
      </c>
      <c r="AB24" s="12">
        <v>1209</v>
      </c>
      <c r="AC24" s="12">
        <v>115553</v>
      </c>
      <c r="AD24" s="12">
        <v>147</v>
      </c>
      <c r="AE24" s="12">
        <v>18138</v>
      </c>
      <c r="AF24" s="12">
        <v>18</v>
      </c>
      <c r="AG24" s="12">
        <v>942</v>
      </c>
      <c r="AH24" s="12">
        <v>1044</v>
      </c>
      <c r="AI24" s="12">
        <v>96473</v>
      </c>
      <c r="AJ24" s="12">
        <v>3</v>
      </c>
      <c r="AK24" s="12">
        <v>330</v>
      </c>
      <c r="AL24" s="12">
        <v>1</v>
      </c>
      <c r="AM24" s="12">
        <v>125</v>
      </c>
      <c r="AN24" s="12">
        <v>0</v>
      </c>
      <c r="AO24" s="12">
        <v>0</v>
      </c>
      <c r="AP24" s="12">
        <v>2</v>
      </c>
      <c r="AQ24" s="12">
        <v>205</v>
      </c>
      <c r="AR24" s="12">
        <v>1021</v>
      </c>
      <c r="AS24" s="12">
        <v>36480</v>
      </c>
      <c r="AT24" s="12">
        <v>1016</v>
      </c>
      <c r="AU24" s="12">
        <v>36060</v>
      </c>
      <c r="AV24" s="12">
        <v>0</v>
      </c>
      <c r="AW24" s="12">
        <v>0</v>
      </c>
      <c r="AX24" s="12">
        <v>5</v>
      </c>
      <c r="AY24" s="12">
        <v>420</v>
      </c>
      <c r="AZ24" s="12">
        <v>1012</v>
      </c>
      <c r="BA24" s="12">
        <v>35980</v>
      </c>
      <c r="BB24" s="12">
        <v>1007</v>
      </c>
      <c r="BC24" s="12">
        <v>35560</v>
      </c>
      <c r="BD24" s="12">
        <v>0</v>
      </c>
      <c r="BE24" s="12">
        <v>0</v>
      </c>
      <c r="BF24" s="12">
        <v>5</v>
      </c>
      <c r="BG24" s="12">
        <v>420</v>
      </c>
      <c r="BH24" s="12">
        <v>9</v>
      </c>
      <c r="BI24" s="12">
        <v>500</v>
      </c>
      <c r="BJ24" s="12">
        <v>9</v>
      </c>
      <c r="BK24" s="12">
        <v>500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</row>
    <row r="25" spans="2:75" ht="12" customHeight="1" x14ac:dyDescent="0.25">
      <c r="B25" s="14" t="s">
        <v>5182</v>
      </c>
      <c r="C25" s="13"/>
      <c r="D25" s="12">
        <v>15748</v>
      </c>
      <c r="E25" s="12">
        <v>1275603</v>
      </c>
      <c r="F25" s="12">
        <v>11407</v>
      </c>
      <c r="G25" s="12">
        <v>1048118</v>
      </c>
      <c r="H25" s="12">
        <v>1939</v>
      </c>
      <c r="I25" s="12">
        <v>99448</v>
      </c>
      <c r="J25" s="12">
        <v>2402</v>
      </c>
      <c r="K25" s="12">
        <v>128037</v>
      </c>
      <c r="L25" s="12">
        <v>11672</v>
      </c>
      <c r="M25" s="12">
        <v>1133043</v>
      </c>
      <c r="N25" s="12">
        <v>7341</v>
      </c>
      <c r="O25" s="12">
        <v>906080</v>
      </c>
      <c r="P25" s="12">
        <v>1937</v>
      </c>
      <c r="Q25" s="12">
        <v>99359</v>
      </c>
      <c r="R25" s="12">
        <v>2394</v>
      </c>
      <c r="S25" s="12">
        <v>127604</v>
      </c>
      <c r="T25" s="12">
        <v>11473</v>
      </c>
      <c r="U25" s="12">
        <v>1117008</v>
      </c>
      <c r="V25" s="37">
        <v>7276</v>
      </c>
      <c r="W25" s="12">
        <v>897605</v>
      </c>
      <c r="X25" s="12">
        <v>1937</v>
      </c>
      <c r="Y25" s="12">
        <v>99359</v>
      </c>
      <c r="Z25" s="12">
        <v>2260</v>
      </c>
      <c r="AA25" s="12">
        <v>120044</v>
      </c>
      <c r="AB25" s="12">
        <v>198</v>
      </c>
      <c r="AC25" s="12">
        <v>15914</v>
      </c>
      <c r="AD25" s="12">
        <v>64</v>
      </c>
      <c r="AE25" s="12">
        <v>8354</v>
      </c>
      <c r="AF25" s="12">
        <v>0</v>
      </c>
      <c r="AG25" s="12">
        <v>0</v>
      </c>
      <c r="AH25" s="12">
        <v>134</v>
      </c>
      <c r="AI25" s="12">
        <v>7560</v>
      </c>
      <c r="AJ25" s="12">
        <v>1</v>
      </c>
      <c r="AK25" s="12">
        <v>121</v>
      </c>
      <c r="AL25" s="12">
        <v>1</v>
      </c>
      <c r="AM25" s="12">
        <v>121</v>
      </c>
      <c r="AN25" s="12">
        <v>0</v>
      </c>
      <c r="AO25" s="12">
        <v>0</v>
      </c>
      <c r="AP25" s="12">
        <v>0</v>
      </c>
      <c r="AQ25" s="12">
        <v>0</v>
      </c>
      <c r="AR25" s="12">
        <v>4076</v>
      </c>
      <c r="AS25" s="12">
        <v>142560</v>
      </c>
      <c r="AT25" s="12">
        <v>4066</v>
      </c>
      <c r="AU25" s="12">
        <v>142038</v>
      </c>
      <c r="AV25" s="12">
        <v>2</v>
      </c>
      <c r="AW25" s="12">
        <v>89</v>
      </c>
      <c r="AX25" s="12">
        <v>8</v>
      </c>
      <c r="AY25" s="12">
        <v>433</v>
      </c>
      <c r="AZ25" s="12">
        <v>4057</v>
      </c>
      <c r="BA25" s="12">
        <v>141494</v>
      </c>
      <c r="BB25" s="12">
        <v>4049</v>
      </c>
      <c r="BC25" s="12">
        <v>141214</v>
      </c>
      <c r="BD25" s="12">
        <v>2</v>
      </c>
      <c r="BE25" s="12">
        <v>89</v>
      </c>
      <c r="BF25" s="12">
        <v>6</v>
      </c>
      <c r="BG25" s="12">
        <v>191</v>
      </c>
      <c r="BH25" s="12">
        <v>19</v>
      </c>
      <c r="BI25" s="12">
        <v>1066</v>
      </c>
      <c r="BJ25" s="12">
        <v>17</v>
      </c>
      <c r="BK25" s="12">
        <v>824</v>
      </c>
      <c r="BL25" s="12">
        <v>0</v>
      </c>
      <c r="BM25" s="12">
        <v>0</v>
      </c>
      <c r="BN25" s="12">
        <v>2</v>
      </c>
      <c r="BO25" s="12">
        <v>242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</row>
    <row r="26" spans="2:75" ht="12" customHeight="1" x14ac:dyDescent="0.25">
      <c r="B26" s="14" t="s">
        <v>5181</v>
      </c>
      <c r="C26" s="13"/>
      <c r="D26" s="12">
        <v>9361</v>
      </c>
      <c r="E26" s="12">
        <v>722660</v>
      </c>
      <c r="F26" s="12">
        <v>6907</v>
      </c>
      <c r="G26" s="12">
        <v>599105</v>
      </c>
      <c r="H26" s="12">
        <v>1422</v>
      </c>
      <c r="I26" s="12">
        <v>75226</v>
      </c>
      <c r="J26" s="12">
        <v>1032</v>
      </c>
      <c r="K26" s="12">
        <v>48329</v>
      </c>
      <c r="L26" s="12">
        <v>6402</v>
      </c>
      <c r="M26" s="12">
        <v>638755</v>
      </c>
      <c r="N26" s="12">
        <v>3949</v>
      </c>
      <c r="O26" s="12">
        <v>515211</v>
      </c>
      <c r="P26" s="12">
        <v>1422</v>
      </c>
      <c r="Q26" s="12">
        <v>75226</v>
      </c>
      <c r="R26" s="12">
        <v>1031</v>
      </c>
      <c r="S26" s="12">
        <v>48318</v>
      </c>
      <c r="T26" s="12">
        <v>6323</v>
      </c>
      <c r="U26" s="12">
        <v>631334</v>
      </c>
      <c r="V26" s="37">
        <v>3889</v>
      </c>
      <c r="W26" s="12">
        <v>508613</v>
      </c>
      <c r="X26" s="12">
        <v>1422</v>
      </c>
      <c r="Y26" s="12">
        <v>75226</v>
      </c>
      <c r="Z26" s="12">
        <v>1012</v>
      </c>
      <c r="AA26" s="12">
        <v>47495</v>
      </c>
      <c r="AB26" s="12">
        <v>79</v>
      </c>
      <c r="AC26" s="12">
        <v>7421</v>
      </c>
      <c r="AD26" s="12">
        <v>60</v>
      </c>
      <c r="AE26" s="12">
        <v>6598</v>
      </c>
      <c r="AF26" s="12">
        <v>0</v>
      </c>
      <c r="AG26" s="12">
        <v>0</v>
      </c>
      <c r="AH26" s="12">
        <v>19</v>
      </c>
      <c r="AI26" s="12">
        <v>823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2959</v>
      </c>
      <c r="AS26" s="12">
        <v>83905</v>
      </c>
      <c r="AT26" s="12">
        <v>2958</v>
      </c>
      <c r="AU26" s="12">
        <v>83894</v>
      </c>
      <c r="AV26" s="12">
        <v>0</v>
      </c>
      <c r="AW26" s="12">
        <v>0</v>
      </c>
      <c r="AX26" s="12">
        <v>1</v>
      </c>
      <c r="AY26" s="12">
        <v>11</v>
      </c>
      <c r="AZ26" s="12">
        <v>2947</v>
      </c>
      <c r="BA26" s="12">
        <v>83474</v>
      </c>
      <c r="BB26" s="12">
        <v>2947</v>
      </c>
      <c r="BC26" s="12">
        <v>83474</v>
      </c>
      <c r="BD26" s="12">
        <v>0</v>
      </c>
      <c r="BE26" s="12">
        <v>0</v>
      </c>
      <c r="BF26" s="12">
        <v>0</v>
      </c>
      <c r="BG26" s="12">
        <v>0</v>
      </c>
      <c r="BH26" s="12">
        <v>12</v>
      </c>
      <c r="BI26" s="12">
        <v>431</v>
      </c>
      <c r="BJ26" s="12">
        <v>11</v>
      </c>
      <c r="BK26" s="12">
        <v>420</v>
      </c>
      <c r="BL26" s="12">
        <v>0</v>
      </c>
      <c r="BM26" s="12">
        <v>0</v>
      </c>
      <c r="BN26" s="12">
        <v>1</v>
      </c>
      <c r="BO26" s="12">
        <v>11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</row>
    <row r="27" spans="2:75" ht="12" customHeight="1" x14ac:dyDescent="0.25">
      <c r="B27" s="14" t="s">
        <v>5180</v>
      </c>
      <c r="C27" s="13"/>
      <c r="D27" s="12">
        <v>8028</v>
      </c>
      <c r="E27" s="12">
        <v>748964</v>
      </c>
      <c r="F27" s="12">
        <v>5064</v>
      </c>
      <c r="G27" s="12">
        <v>595683</v>
      </c>
      <c r="H27" s="12">
        <v>1179</v>
      </c>
      <c r="I27" s="12">
        <v>58310</v>
      </c>
      <c r="J27" s="12">
        <v>1785</v>
      </c>
      <c r="K27" s="12">
        <v>94971</v>
      </c>
      <c r="L27" s="12">
        <v>7609</v>
      </c>
      <c r="M27" s="12">
        <v>730874</v>
      </c>
      <c r="N27" s="12">
        <v>4646</v>
      </c>
      <c r="O27" s="12">
        <v>577611</v>
      </c>
      <c r="P27" s="12">
        <v>1179</v>
      </c>
      <c r="Q27" s="12">
        <v>58310</v>
      </c>
      <c r="R27" s="12">
        <v>1784</v>
      </c>
      <c r="S27" s="12">
        <v>94953</v>
      </c>
      <c r="T27" s="12">
        <v>7552</v>
      </c>
      <c r="U27" s="12">
        <v>724403</v>
      </c>
      <c r="V27" s="37">
        <v>4594</v>
      </c>
      <c r="W27" s="12">
        <v>571377</v>
      </c>
      <c r="X27" s="12">
        <v>1174</v>
      </c>
      <c r="Y27" s="12">
        <v>58073</v>
      </c>
      <c r="Z27" s="12">
        <v>1784</v>
      </c>
      <c r="AA27" s="12">
        <v>94953</v>
      </c>
      <c r="AB27" s="12">
        <v>56</v>
      </c>
      <c r="AC27" s="12">
        <v>6379</v>
      </c>
      <c r="AD27" s="12">
        <v>51</v>
      </c>
      <c r="AE27" s="12">
        <v>6142</v>
      </c>
      <c r="AF27" s="12">
        <v>5</v>
      </c>
      <c r="AG27" s="12">
        <v>237</v>
      </c>
      <c r="AH27" s="12">
        <v>0</v>
      </c>
      <c r="AI27" s="12">
        <v>0</v>
      </c>
      <c r="AJ27" s="12">
        <v>1</v>
      </c>
      <c r="AK27" s="12">
        <v>92</v>
      </c>
      <c r="AL27" s="12">
        <v>1</v>
      </c>
      <c r="AM27" s="12">
        <v>92</v>
      </c>
      <c r="AN27" s="12">
        <v>0</v>
      </c>
      <c r="AO27" s="12">
        <v>0</v>
      </c>
      <c r="AP27" s="12">
        <v>0</v>
      </c>
      <c r="AQ27" s="12">
        <v>0</v>
      </c>
      <c r="AR27" s="12">
        <v>419</v>
      </c>
      <c r="AS27" s="12">
        <v>18090</v>
      </c>
      <c r="AT27" s="12">
        <v>418</v>
      </c>
      <c r="AU27" s="12">
        <v>18072</v>
      </c>
      <c r="AV27" s="12">
        <v>0</v>
      </c>
      <c r="AW27" s="12">
        <v>0</v>
      </c>
      <c r="AX27" s="12">
        <v>1</v>
      </c>
      <c r="AY27" s="12">
        <v>18</v>
      </c>
      <c r="AZ27" s="12">
        <v>412</v>
      </c>
      <c r="BA27" s="12">
        <v>17872</v>
      </c>
      <c r="BB27" s="12">
        <v>411</v>
      </c>
      <c r="BC27" s="12">
        <v>17854</v>
      </c>
      <c r="BD27" s="12">
        <v>0</v>
      </c>
      <c r="BE27" s="12">
        <v>0</v>
      </c>
      <c r="BF27" s="12">
        <v>1</v>
      </c>
      <c r="BG27" s="12">
        <v>18</v>
      </c>
      <c r="BH27" s="12">
        <v>7</v>
      </c>
      <c r="BI27" s="12">
        <v>218</v>
      </c>
      <c r="BJ27" s="12">
        <v>7</v>
      </c>
      <c r="BK27" s="12">
        <v>218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</row>
    <row r="28" spans="2:75" ht="12" customHeight="1" x14ac:dyDescent="0.25">
      <c r="B28" s="14" t="s">
        <v>5179</v>
      </c>
      <c r="C28" s="13"/>
      <c r="D28" s="12">
        <v>4792</v>
      </c>
      <c r="E28" s="12">
        <v>465115</v>
      </c>
      <c r="F28" s="12">
        <v>3336</v>
      </c>
      <c r="G28" s="12">
        <v>397166</v>
      </c>
      <c r="H28" s="12">
        <v>715</v>
      </c>
      <c r="I28" s="12">
        <v>36059</v>
      </c>
      <c r="J28" s="12">
        <v>741</v>
      </c>
      <c r="K28" s="12">
        <v>31890</v>
      </c>
      <c r="L28" s="12">
        <v>4337</v>
      </c>
      <c r="M28" s="12">
        <v>446070</v>
      </c>
      <c r="N28" s="12">
        <v>2882</v>
      </c>
      <c r="O28" s="12">
        <v>378180</v>
      </c>
      <c r="P28" s="12">
        <v>714</v>
      </c>
      <c r="Q28" s="12">
        <v>36000</v>
      </c>
      <c r="R28" s="12">
        <v>741</v>
      </c>
      <c r="S28" s="12">
        <v>31890</v>
      </c>
      <c r="T28" s="12">
        <v>4257</v>
      </c>
      <c r="U28" s="12">
        <v>438955</v>
      </c>
      <c r="V28" s="37">
        <v>2840</v>
      </c>
      <c r="W28" s="12">
        <v>372805</v>
      </c>
      <c r="X28" s="12">
        <v>712</v>
      </c>
      <c r="Y28" s="12">
        <v>35830</v>
      </c>
      <c r="Z28" s="12">
        <v>705</v>
      </c>
      <c r="AA28" s="12">
        <v>30320</v>
      </c>
      <c r="AB28" s="12">
        <v>80</v>
      </c>
      <c r="AC28" s="12">
        <v>7115</v>
      </c>
      <c r="AD28" s="12">
        <v>42</v>
      </c>
      <c r="AE28" s="12">
        <v>5375</v>
      </c>
      <c r="AF28" s="12">
        <v>2</v>
      </c>
      <c r="AG28" s="12">
        <v>170</v>
      </c>
      <c r="AH28" s="12">
        <v>36</v>
      </c>
      <c r="AI28" s="12">
        <v>1570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455</v>
      </c>
      <c r="AS28" s="12">
        <v>19045</v>
      </c>
      <c r="AT28" s="12">
        <v>454</v>
      </c>
      <c r="AU28" s="12">
        <v>18986</v>
      </c>
      <c r="AV28" s="12">
        <v>1</v>
      </c>
      <c r="AW28" s="12">
        <v>59</v>
      </c>
      <c r="AX28" s="12">
        <v>0</v>
      </c>
      <c r="AY28" s="12">
        <v>0</v>
      </c>
      <c r="AZ28" s="12">
        <v>451</v>
      </c>
      <c r="BA28" s="12">
        <v>18917</v>
      </c>
      <c r="BB28" s="12">
        <v>450</v>
      </c>
      <c r="BC28" s="12">
        <v>18858</v>
      </c>
      <c r="BD28" s="12">
        <v>1</v>
      </c>
      <c r="BE28" s="12">
        <v>59</v>
      </c>
      <c r="BF28" s="12">
        <v>0</v>
      </c>
      <c r="BG28" s="12">
        <v>0</v>
      </c>
      <c r="BH28" s="12">
        <v>4</v>
      </c>
      <c r="BI28" s="12">
        <v>128</v>
      </c>
      <c r="BJ28" s="12">
        <v>4</v>
      </c>
      <c r="BK28" s="12">
        <v>128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</row>
    <row r="29" spans="2:75" ht="12" customHeight="1" x14ac:dyDescent="0.25">
      <c r="B29" s="14" t="s">
        <v>5178</v>
      </c>
      <c r="C29" s="13"/>
      <c r="D29" s="12">
        <v>4759</v>
      </c>
      <c r="E29" s="12">
        <v>467717</v>
      </c>
      <c r="F29" s="12">
        <v>3635</v>
      </c>
      <c r="G29" s="12">
        <v>407634</v>
      </c>
      <c r="H29" s="12">
        <v>606</v>
      </c>
      <c r="I29" s="12">
        <v>34002</v>
      </c>
      <c r="J29" s="12">
        <v>518</v>
      </c>
      <c r="K29" s="12">
        <v>26081</v>
      </c>
      <c r="L29" s="12">
        <v>4518</v>
      </c>
      <c r="M29" s="12">
        <v>459490</v>
      </c>
      <c r="N29" s="12">
        <v>3394</v>
      </c>
      <c r="O29" s="12">
        <v>399407</v>
      </c>
      <c r="P29" s="12">
        <v>606</v>
      </c>
      <c r="Q29" s="12">
        <v>34002</v>
      </c>
      <c r="R29" s="12">
        <v>518</v>
      </c>
      <c r="S29" s="12">
        <v>26081</v>
      </c>
      <c r="T29" s="12">
        <v>4469</v>
      </c>
      <c r="U29" s="12">
        <v>454369</v>
      </c>
      <c r="V29" s="37">
        <v>3351</v>
      </c>
      <c r="W29" s="12">
        <v>394653</v>
      </c>
      <c r="X29" s="12">
        <v>600</v>
      </c>
      <c r="Y29" s="12">
        <v>33635</v>
      </c>
      <c r="Z29" s="12">
        <v>518</v>
      </c>
      <c r="AA29" s="12">
        <v>26081</v>
      </c>
      <c r="AB29" s="12">
        <v>49</v>
      </c>
      <c r="AC29" s="12">
        <v>5121</v>
      </c>
      <c r="AD29" s="12">
        <v>43</v>
      </c>
      <c r="AE29" s="12">
        <v>4754</v>
      </c>
      <c r="AF29" s="12">
        <v>6</v>
      </c>
      <c r="AG29" s="12">
        <v>367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241</v>
      </c>
      <c r="AS29" s="12">
        <v>8227</v>
      </c>
      <c r="AT29" s="12">
        <v>241</v>
      </c>
      <c r="AU29" s="12">
        <v>8227</v>
      </c>
      <c r="AV29" s="12">
        <v>0</v>
      </c>
      <c r="AW29" s="12">
        <v>0</v>
      </c>
      <c r="AX29" s="12">
        <v>0</v>
      </c>
      <c r="AY29" s="12">
        <v>0</v>
      </c>
      <c r="AZ29" s="12">
        <v>241</v>
      </c>
      <c r="BA29" s="12">
        <v>8227</v>
      </c>
      <c r="BB29" s="12">
        <v>241</v>
      </c>
      <c r="BC29" s="12">
        <v>8227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</row>
    <row r="30" spans="2:75" ht="12" customHeight="1" x14ac:dyDescent="0.25">
      <c r="B30" s="14" t="s">
        <v>5177</v>
      </c>
      <c r="C30" s="13"/>
      <c r="D30" s="12">
        <v>13910</v>
      </c>
      <c r="E30" s="12">
        <v>1279741</v>
      </c>
      <c r="F30" s="12">
        <v>9748</v>
      </c>
      <c r="G30" s="12">
        <v>1059043</v>
      </c>
      <c r="H30" s="12">
        <v>1847</v>
      </c>
      <c r="I30" s="12">
        <v>99215</v>
      </c>
      <c r="J30" s="12">
        <v>2315</v>
      </c>
      <c r="K30" s="12">
        <v>121483</v>
      </c>
      <c r="L30" s="12">
        <v>12477</v>
      </c>
      <c r="M30" s="12">
        <v>1217881</v>
      </c>
      <c r="N30" s="12">
        <v>8317</v>
      </c>
      <c r="O30" s="12">
        <v>997272</v>
      </c>
      <c r="P30" s="12">
        <v>1845</v>
      </c>
      <c r="Q30" s="12">
        <v>99126</v>
      </c>
      <c r="R30" s="12">
        <v>2315</v>
      </c>
      <c r="S30" s="12">
        <v>121483</v>
      </c>
      <c r="T30" s="12">
        <v>12342</v>
      </c>
      <c r="U30" s="12">
        <v>1206972</v>
      </c>
      <c r="V30" s="37">
        <v>8238</v>
      </c>
      <c r="W30" s="12">
        <v>988430</v>
      </c>
      <c r="X30" s="12">
        <v>1845</v>
      </c>
      <c r="Y30" s="12">
        <v>99126</v>
      </c>
      <c r="Z30" s="12">
        <v>2259</v>
      </c>
      <c r="AA30" s="12">
        <v>119416</v>
      </c>
      <c r="AB30" s="12">
        <v>135</v>
      </c>
      <c r="AC30" s="12">
        <v>10909</v>
      </c>
      <c r="AD30" s="12">
        <v>79</v>
      </c>
      <c r="AE30" s="12">
        <v>8842</v>
      </c>
      <c r="AF30" s="12">
        <v>0</v>
      </c>
      <c r="AG30" s="12">
        <v>0</v>
      </c>
      <c r="AH30" s="12">
        <v>56</v>
      </c>
      <c r="AI30" s="12">
        <v>2067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1433</v>
      </c>
      <c r="AS30" s="12">
        <v>61860</v>
      </c>
      <c r="AT30" s="12">
        <v>1431</v>
      </c>
      <c r="AU30" s="12">
        <v>61771</v>
      </c>
      <c r="AV30" s="12">
        <v>2</v>
      </c>
      <c r="AW30" s="12">
        <v>89</v>
      </c>
      <c r="AX30" s="12">
        <v>0</v>
      </c>
      <c r="AY30" s="12">
        <v>0</v>
      </c>
      <c r="AZ30" s="12">
        <v>1421</v>
      </c>
      <c r="BA30" s="12">
        <v>60832</v>
      </c>
      <c r="BB30" s="12">
        <v>1419</v>
      </c>
      <c r="BC30" s="12">
        <v>60743</v>
      </c>
      <c r="BD30" s="12">
        <v>2</v>
      </c>
      <c r="BE30" s="12">
        <v>89</v>
      </c>
      <c r="BF30" s="12">
        <v>0</v>
      </c>
      <c r="BG30" s="12">
        <v>0</v>
      </c>
      <c r="BH30" s="12">
        <v>12</v>
      </c>
      <c r="BI30" s="12">
        <v>1028</v>
      </c>
      <c r="BJ30" s="12">
        <v>12</v>
      </c>
      <c r="BK30" s="12">
        <v>1028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</row>
    <row r="31" spans="2:75" ht="12" customHeight="1" x14ac:dyDescent="0.25">
      <c r="B31" s="14" t="s">
        <v>5176</v>
      </c>
      <c r="C31" s="13"/>
      <c r="D31" s="12">
        <v>11851</v>
      </c>
      <c r="E31" s="12">
        <v>1185761</v>
      </c>
      <c r="F31" s="12">
        <v>8563</v>
      </c>
      <c r="G31" s="12">
        <v>992362</v>
      </c>
      <c r="H31" s="12">
        <v>1683</v>
      </c>
      <c r="I31" s="12">
        <v>91265</v>
      </c>
      <c r="J31" s="12">
        <v>1605</v>
      </c>
      <c r="K31" s="12">
        <v>102134</v>
      </c>
      <c r="L31" s="12">
        <v>11254</v>
      </c>
      <c r="M31" s="12">
        <v>1155918</v>
      </c>
      <c r="N31" s="12">
        <v>7966</v>
      </c>
      <c r="O31" s="12">
        <v>962519</v>
      </c>
      <c r="P31" s="12">
        <v>1683</v>
      </c>
      <c r="Q31" s="12">
        <v>91265</v>
      </c>
      <c r="R31" s="12">
        <v>1605</v>
      </c>
      <c r="S31" s="12">
        <v>102134</v>
      </c>
      <c r="T31" s="12">
        <v>11165</v>
      </c>
      <c r="U31" s="12">
        <v>1146929</v>
      </c>
      <c r="V31" s="37">
        <v>7890</v>
      </c>
      <c r="W31" s="12">
        <v>954116</v>
      </c>
      <c r="X31" s="12">
        <v>1683</v>
      </c>
      <c r="Y31" s="12">
        <v>91265</v>
      </c>
      <c r="Z31" s="12">
        <v>1592</v>
      </c>
      <c r="AA31" s="12">
        <v>101548</v>
      </c>
      <c r="AB31" s="12">
        <v>89</v>
      </c>
      <c r="AC31" s="12">
        <v>8989</v>
      </c>
      <c r="AD31" s="12">
        <v>76</v>
      </c>
      <c r="AE31" s="12">
        <v>8403</v>
      </c>
      <c r="AF31" s="12">
        <v>0</v>
      </c>
      <c r="AG31" s="12">
        <v>0</v>
      </c>
      <c r="AH31" s="12">
        <v>13</v>
      </c>
      <c r="AI31" s="12">
        <v>586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597</v>
      </c>
      <c r="AS31" s="12">
        <v>29843</v>
      </c>
      <c r="AT31" s="12">
        <v>597</v>
      </c>
      <c r="AU31" s="12">
        <v>29843</v>
      </c>
      <c r="AV31" s="12">
        <v>0</v>
      </c>
      <c r="AW31" s="12">
        <v>0</v>
      </c>
      <c r="AX31" s="12">
        <v>0</v>
      </c>
      <c r="AY31" s="12">
        <v>0</v>
      </c>
      <c r="AZ31" s="12">
        <v>592</v>
      </c>
      <c r="BA31" s="12">
        <v>29431</v>
      </c>
      <c r="BB31" s="12">
        <v>592</v>
      </c>
      <c r="BC31" s="12">
        <v>29431</v>
      </c>
      <c r="BD31" s="12">
        <v>0</v>
      </c>
      <c r="BE31" s="12">
        <v>0</v>
      </c>
      <c r="BF31" s="12">
        <v>0</v>
      </c>
      <c r="BG31" s="12">
        <v>0</v>
      </c>
      <c r="BH31" s="12">
        <v>5</v>
      </c>
      <c r="BI31" s="12">
        <v>412</v>
      </c>
      <c r="BJ31" s="12">
        <v>5</v>
      </c>
      <c r="BK31" s="12">
        <v>412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</row>
    <row r="32" spans="2:75" ht="12" customHeight="1" x14ac:dyDescent="0.25">
      <c r="B32" s="14" t="s">
        <v>5175</v>
      </c>
      <c r="C32" s="13"/>
      <c r="D32" s="12">
        <v>24525</v>
      </c>
      <c r="E32" s="12">
        <v>2281257</v>
      </c>
      <c r="F32" s="12">
        <v>16467</v>
      </c>
      <c r="G32" s="12">
        <v>1827570</v>
      </c>
      <c r="H32" s="12">
        <v>3677</v>
      </c>
      <c r="I32" s="12">
        <v>200100</v>
      </c>
      <c r="J32" s="12">
        <v>4381</v>
      </c>
      <c r="K32" s="12">
        <v>253587</v>
      </c>
      <c r="L32" s="12">
        <v>23405</v>
      </c>
      <c r="M32" s="12">
        <v>2248655</v>
      </c>
      <c r="N32" s="12">
        <v>15347</v>
      </c>
      <c r="O32" s="12">
        <v>1794968</v>
      </c>
      <c r="P32" s="12">
        <v>3677</v>
      </c>
      <c r="Q32" s="12">
        <v>200100</v>
      </c>
      <c r="R32" s="12">
        <v>4381</v>
      </c>
      <c r="S32" s="12">
        <v>253587</v>
      </c>
      <c r="T32" s="12">
        <v>22799</v>
      </c>
      <c r="U32" s="12">
        <v>2198001</v>
      </c>
      <c r="V32" s="37">
        <v>15189</v>
      </c>
      <c r="W32" s="12">
        <v>1776018</v>
      </c>
      <c r="X32" s="12">
        <v>3665</v>
      </c>
      <c r="Y32" s="12">
        <v>199426</v>
      </c>
      <c r="Z32" s="12">
        <v>3945</v>
      </c>
      <c r="AA32" s="12">
        <v>222557</v>
      </c>
      <c r="AB32" s="12">
        <v>605</v>
      </c>
      <c r="AC32" s="12">
        <v>50599</v>
      </c>
      <c r="AD32" s="12">
        <v>157</v>
      </c>
      <c r="AE32" s="12">
        <v>18895</v>
      </c>
      <c r="AF32" s="12">
        <v>12</v>
      </c>
      <c r="AG32" s="12">
        <v>674</v>
      </c>
      <c r="AH32" s="12">
        <v>436</v>
      </c>
      <c r="AI32" s="12">
        <v>31030</v>
      </c>
      <c r="AJ32" s="12">
        <v>1</v>
      </c>
      <c r="AK32" s="12">
        <v>55</v>
      </c>
      <c r="AL32" s="12">
        <v>1</v>
      </c>
      <c r="AM32" s="12">
        <v>55</v>
      </c>
      <c r="AN32" s="12">
        <v>0</v>
      </c>
      <c r="AO32" s="12">
        <v>0</v>
      </c>
      <c r="AP32" s="12">
        <v>0</v>
      </c>
      <c r="AQ32" s="12">
        <v>0</v>
      </c>
      <c r="AR32" s="12">
        <v>1120</v>
      </c>
      <c r="AS32" s="12">
        <v>32602</v>
      </c>
      <c r="AT32" s="12">
        <v>1120</v>
      </c>
      <c r="AU32" s="12">
        <v>32602</v>
      </c>
      <c r="AV32" s="12">
        <v>0</v>
      </c>
      <c r="AW32" s="12">
        <v>0</v>
      </c>
      <c r="AX32" s="12">
        <v>0</v>
      </c>
      <c r="AY32" s="12">
        <v>0</v>
      </c>
      <c r="AZ32" s="12">
        <v>1118</v>
      </c>
      <c r="BA32" s="12">
        <v>32565</v>
      </c>
      <c r="BB32" s="12">
        <v>1118</v>
      </c>
      <c r="BC32" s="12">
        <v>32565</v>
      </c>
      <c r="BD32" s="12">
        <v>0</v>
      </c>
      <c r="BE32" s="12">
        <v>0</v>
      </c>
      <c r="BF32" s="12">
        <v>0</v>
      </c>
      <c r="BG32" s="12">
        <v>0</v>
      </c>
      <c r="BH32" s="12">
        <v>1</v>
      </c>
      <c r="BI32" s="12">
        <v>20</v>
      </c>
      <c r="BJ32" s="12">
        <v>1</v>
      </c>
      <c r="BK32" s="12">
        <v>20</v>
      </c>
      <c r="BL32" s="12">
        <v>0</v>
      </c>
      <c r="BM32" s="12">
        <v>0</v>
      </c>
      <c r="BN32" s="12">
        <v>0</v>
      </c>
      <c r="BO32" s="12">
        <v>0</v>
      </c>
      <c r="BP32" s="12">
        <v>1</v>
      </c>
      <c r="BQ32" s="12">
        <v>17</v>
      </c>
      <c r="BR32" s="12">
        <v>1</v>
      </c>
      <c r="BS32" s="12">
        <v>17</v>
      </c>
      <c r="BT32" s="12">
        <v>0</v>
      </c>
      <c r="BU32" s="12">
        <v>0</v>
      </c>
      <c r="BV32" s="12">
        <v>0</v>
      </c>
      <c r="BW32" s="12">
        <v>0</v>
      </c>
    </row>
    <row r="33" spans="2:75" ht="12" customHeight="1" x14ac:dyDescent="0.25">
      <c r="B33" s="14" t="s">
        <v>5174</v>
      </c>
      <c r="C33" s="13"/>
      <c r="D33" s="12">
        <v>69116</v>
      </c>
      <c r="E33" s="12">
        <v>5734633</v>
      </c>
      <c r="F33" s="12">
        <v>34682</v>
      </c>
      <c r="G33" s="12">
        <v>3958794</v>
      </c>
      <c r="H33" s="12">
        <v>7278</v>
      </c>
      <c r="I33" s="12">
        <v>377671</v>
      </c>
      <c r="J33" s="12">
        <v>27156</v>
      </c>
      <c r="K33" s="12">
        <v>1398168</v>
      </c>
      <c r="L33" s="12">
        <v>66978</v>
      </c>
      <c r="M33" s="12">
        <v>5621438</v>
      </c>
      <c r="N33" s="12">
        <v>32546</v>
      </c>
      <c r="O33" s="12">
        <v>3845832</v>
      </c>
      <c r="P33" s="12">
        <v>7278</v>
      </c>
      <c r="Q33" s="12">
        <v>377671</v>
      </c>
      <c r="R33" s="12">
        <v>27154</v>
      </c>
      <c r="S33" s="12">
        <v>1397935</v>
      </c>
      <c r="T33" s="12">
        <v>65341</v>
      </c>
      <c r="U33" s="12">
        <v>5502035</v>
      </c>
      <c r="V33" s="37">
        <v>32313</v>
      </c>
      <c r="W33" s="12">
        <v>3807107</v>
      </c>
      <c r="X33" s="12">
        <v>7271</v>
      </c>
      <c r="Y33" s="12">
        <v>377290</v>
      </c>
      <c r="Z33" s="12">
        <v>25757</v>
      </c>
      <c r="AA33" s="12">
        <v>1317638</v>
      </c>
      <c r="AB33" s="12">
        <v>1637</v>
      </c>
      <c r="AC33" s="12">
        <v>119403</v>
      </c>
      <c r="AD33" s="12">
        <v>233</v>
      </c>
      <c r="AE33" s="12">
        <v>38725</v>
      </c>
      <c r="AF33" s="12">
        <v>7</v>
      </c>
      <c r="AG33" s="12">
        <v>381</v>
      </c>
      <c r="AH33" s="12">
        <v>1397</v>
      </c>
      <c r="AI33" s="12">
        <v>80297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2138</v>
      </c>
      <c r="AS33" s="12">
        <v>113195</v>
      </c>
      <c r="AT33" s="12">
        <v>2136</v>
      </c>
      <c r="AU33" s="12">
        <v>112962</v>
      </c>
      <c r="AV33" s="12">
        <v>0</v>
      </c>
      <c r="AW33" s="12">
        <v>0</v>
      </c>
      <c r="AX33" s="12">
        <v>2</v>
      </c>
      <c r="AY33" s="12">
        <v>233</v>
      </c>
      <c r="AZ33" s="12">
        <v>2103</v>
      </c>
      <c r="BA33" s="12">
        <v>110556</v>
      </c>
      <c r="BB33" s="12">
        <v>2102</v>
      </c>
      <c r="BC33" s="12">
        <v>110334</v>
      </c>
      <c r="BD33" s="12">
        <v>0</v>
      </c>
      <c r="BE33" s="12">
        <v>0</v>
      </c>
      <c r="BF33" s="12">
        <v>1</v>
      </c>
      <c r="BG33" s="12">
        <v>222</v>
      </c>
      <c r="BH33" s="12">
        <v>35</v>
      </c>
      <c r="BI33" s="12">
        <v>2639</v>
      </c>
      <c r="BJ33" s="12">
        <v>34</v>
      </c>
      <c r="BK33" s="12">
        <v>2628</v>
      </c>
      <c r="BL33" s="12">
        <v>0</v>
      </c>
      <c r="BM33" s="12">
        <v>0</v>
      </c>
      <c r="BN33" s="12">
        <v>1</v>
      </c>
      <c r="BO33" s="12">
        <v>11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</row>
    <row r="34" spans="2:75" ht="12" customHeight="1" x14ac:dyDescent="0.25">
      <c r="B34" s="14" t="s">
        <v>5173</v>
      </c>
      <c r="C34" s="13"/>
      <c r="D34" s="12">
        <v>11037</v>
      </c>
      <c r="E34" s="12">
        <v>1005608</v>
      </c>
      <c r="F34" s="12">
        <v>6911</v>
      </c>
      <c r="G34" s="12">
        <v>800794</v>
      </c>
      <c r="H34" s="12">
        <v>1995</v>
      </c>
      <c r="I34" s="12">
        <v>107591</v>
      </c>
      <c r="J34" s="12">
        <v>2131</v>
      </c>
      <c r="K34" s="12">
        <v>97223</v>
      </c>
      <c r="L34" s="12">
        <v>10616</v>
      </c>
      <c r="M34" s="12">
        <v>985749</v>
      </c>
      <c r="N34" s="12">
        <v>6493</v>
      </c>
      <c r="O34" s="12">
        <v>780978</v>
      </c>
      <c r="P34" s="12">
        <v>1994</v>
      </c>
      <c r="Q34" s="12">
        <v>107577</v>
      </c>
      <c r="R34" s="12">
        <v>2129</v>
      </c>
      <c r="S34" s="12">
        <v>97194</v>
      </c>
      <c r="T34" s="12">
        <v>10554</v>
      </c>
      <c r="U34" s="12">
        <v>979907</v>
      </c>
      <c r="V34" s="37">
        <v>6448</v>
      </c>
      <c r="W34" s="12">
        <v>775466</v>
      </c>
      <c r="X34" s="12">
        <v>1988</v>
      </c>
      <c r="Y34" s="12">
        <v>107452</v>
      </c>
      <c r="Z34" s="12">
        <v>2118</v>
      </c>
      <c r="AA34" s="12">
        <v>96989</v>
      </c>
      <c r="AB34" s="12">
        <v>62</v>
      </c>
      <c r="AC34" s="12">
        <v>5842</v>
      </c>
      <c r="AD34" s="12">
        <v>45</v>
      </c>
      <c r="AE34" s="12">
        <v>5512</v>
      </c>
      <c r="AF34" s="12">
        <v>6</v>
      </c>
      <c r="AG34" s="12">
        <v>125</v>
      </c>
      <c r="AH34" s="12">
        <v>11</v>
      </c>
      <c r="AI34" s="12">
        <v>205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421</v>
      </c>
      <c r="AS34" s="12">
        <v>19859</v>
      </c>
      <c r="AT34" s="12">
        <v>418</v>
      </c>
      <c r="AU34" s="12">
        <v>19816</v>
      </c>
      <c r="AV34" s="12">
        <v>1</v>
      </c>
      <c r="AW34" s="12">
        <v>14</v>
      </c>
      <c r="AX34" s="12">
        <v>2</v>
      </c>
      <c r="AY34" s="12">
        <v>29</v>
      </c>
      <c r="AZ34" s="12">
        <v>416</v>
      </c>
      <c r="BA34" s="12">
        <v>19701</v>
      </c>
      <c r="BB34" s="12">
        <v>413</v>
      </c>
      <c r="BC34" s="12">
        <v>19658</v>
      </c>
      <c r="BD34" s="12">
        <v>1</v>
      </c>
      <c r="BE34" s="12">
        <v>14</v>
      </c>
      <c r="BF34" s="12">
        <v>2</v>
      </c>
      <c r="BG34" s="12">
        <v>29</v>
      </c>
      <c r="BH34" s="12">
        <v>4</v>
      </c>
      <c r="BI34" s="12">
        <v>145</v>
      </c>
      <c r="BJ34" s="12">
        <v>4</v>
      </c>
      <c r="BK34" s="12">
        <v>145</v>
      </c>
      <c r="BL34" s="12">
        <v>0</v>
      </c>
      <c r="BM34" s="12">
        <v>0</v>
      </c>
      <c r="BN34" s="12">
        <v>0</v>
      </c>
      <c r="BO34" s="12">
        <v>0</v>
      </c>
      <c r="BP34" s="12">
        <v>1</v>
      </c>
      <c r="BQ34" s="12">
        <v>13</v>
      </c>
      <c r="BR34" s="12">
        <v>1</v>
      </c>
      <c r="BS34" s="12">
        <v>13</v>
      </c>
      <c r="BT34" s="12">
        <v>0</v>
      </c>
      <c r="BU34" s="12">
        <v>0</v>
      </c>
      <c r="BV34" s="12">
        <v>0</v>
      </c>
      <c r="BW34" s="12">
        <v>0</v>
      </c>
    </row>
    <row r="35" spans="2:75" ht="12" customHeight="1" x14ac:dyDescent="0.25">
      <c r="B35" s="14" t="s">
        <v>5172</v>
      </c>
      <c r="C35" s="13"/>
      <c r="D35" s="12">
        <v>9898</v>
      </c>
      <c r="E35" s="12">
        <v>934432</v>
      </c>
      <c r="F35" s="12">
        <v>6113</v>
      </c>
      <c r="G35" s="12">
        <v>701363</v>
      </c>
      <c r="H35" s="12">
        <v>608</v>
      </c>
      <c r="I35" s="12">
        <v>34471</v>
      </c>
      <c r="J35" s="12">
        <v>3177</v>
      </c>
      <c r="K35" s="12">
        <v>198598</v>
      </c>
      <c r="L35" s="12">
        <v>9459</v>
      </c>
      <c r="M35" s="12">
        <v>903438</v>
      </c>
      <c r="N35" s="12">
        <v>5683</v>
      </c>
      <c r="O35" s="12">
        <v>670501</v>
      </c>
      <c r="P35" s="12">
        <v>608</v>
      </c>
      <c r="Q35" s="12">
        <v>34471</v>
      </c>
      <c r="R35" s="12">
        <v>3168</v>
      </c>
      <c r="S35" s="12">
        <v>198466</v>
      </c>
      <c r="T35" s="12">
        <v>9302</v>
      </c>
      <c r="U35" s="12">
        <v>890680</v>
      </c>
      <c r="V35" s="37">
        <v>5662</v>
      </c>
      <c r="W35" s="12">
        <v>668166</v>
      </c>
      <c r="X35" s="12">
        <v>602</v>
      </c>
      <c r="Y35" s="12">
        <v>34097</v>
      </c>
      <c r="Z35" s="12">
        <v>3038</v>
      </c>
      <c r="AA35" s="12">
        <v>188417</v>
      </c>
      <c r="AB35" s="12">
        <v>157</v>
      </c>
      <c r="AC35" s="12">
        <v>12758</v>
      </c>
      <c r="AD35" s="12">
        <v>21</v>
      </c>
      <c r="AE35" s="12">
        <v>2335</v>
      </c>
      <c r="AF35" s="12">
        <v>6</v>
      </c>
      <c r="AG35" s="12">
        <v>374</v>
      </c>
      <c r="AH35" s="12">
        <v>130</v>
      </c>
      <c r="AI35" s="12">
        <v>10049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439</v>
      </c>
      <c r="AS35" s="12">
        <v>30994</v>
      </c>
      <c r="AT35" s="12">
        <v>430</v>
      </c>
      <c r="AU35" s="12">
        <v>30862</v>
      </c>
      <c r="AV35" s="12">
        <v>0</v>
      </c>
      <c r="AW35" s="12">
        <v>0</v>
      </c>
      <c r="AX35" s="12">
        <v>9</v>
      </c>
      <c r="AY35" s="12">
        <v>132</v>
      </c>
      <c r="AZ35" s="12">
        <v>435</v>
      </c>
      <c r="BA35" s="12">
        <v>30565</v>
      </c>
      <c r="BB35" s="12">
        <v>427</v>
      </c>
      <c r="BC35" s="12">
        <v>30444</v>
      </c>
      <c r="BD35" s="12">
        <v>0</v>
      </c>
      <c r="BE35" s="12">
        <v>0</v>
      </c>
      <c r="BF35" s="12">
        <v>8</v>
      </c>
      <c r="BG35" s="12">
        <v>121</v>
      </c>
      <c r="BH35" s="12">
        <v>4</v>
      </c>
      <c r="BI35" s="12">
        <v>429</v>
      </c>
      <c r="BJ35" s="12">
        <v>3</v>
      </c>
      <c r="BK35" s="12">
        <v>418</v>
      </c>
      <c r="BL35" s="12">
        <v>0</v>
      </c>
      <c r="BM35" s="12">
        <v>0</v>
      </c>
      <c r="BN35" s="12">
        <v>1</v>
      </c>
      <c r="BO35" s="12">
        <v>11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</row>
    <row r="36" spans="2:75" ht="12" customHeight="1" x14ac:dyDescent="0.25">
      <c r="B36" s="14" t="s">
        <v>5171</v>
      </c>
      <c r="C36" s="13"/>
      <c r="D36" s="12">
        <v>15077</v>
      </c>
      <c r="E36" s="12">
        <v>1168353</v>
      </c>
      <c r="F36" s="12">
        <v>7723</v>
      </c>
      <c r="G36" s="12">
        <v>811637</v>
      </c>
      <c r="H36" s="12">
        <v>650</v>
      </c>
      <c r="I36" s="12">
        <v>36869</v>
      </c>
      <c r="J36" s="12">
        <v>6704</v>
      </c>
      <c r="K36" s="12">
        <v>319847</v>
      </c>
      <c r="L36" s="12">
        <v>14704</v>
      </c>
      <c r="M36" s="12">
        <v>1157713</v>
      </c>
      <c r="N36" s="12">
        <v>7356</v>
      </c>
      <c r="O36" s="12">
        <v>801101</v>
      </c>
      <c r="P36" s="12">
        <v>650</v>
      </c>
      <c r="Q36" s="12">
        <v>36869</v>
      </c>
      <c r="R36" s="12">
        <v>6698</v>
      </c>
      <c r="S36" s="12">
        <v>319743</v>
      </c>
      <c r="T36" s="12">
        <v>14290</v>
      </c>
      <c r="U36" s="12">
        <v>1131030</v>
      </c>
      <c r="V36" s="37">
        <v>7259</v>
      </c>
      <c r="W36" s="12">
        <v>789172</v>
      </c>
      <c r="X36" s="12">
        <v>650</v>
      </c>
      <c r="Y36" s="12">
        <v>36869</v>
      </c>
      <c r="Z36" s="12">
        <v>6381</v>
      </c>
      <c r="AA36" s="12">
        <v>304989</v>
      </c>
      <c r="AB36" s="12">
        <v>414</v>
      </c>
      <c r="AC36" s="12">
        <v>26683</v>
      </c>
      <c r="AD36" s="12">
        <v>97</v>
      </c>
      <c r="AE36" s="12">
        <v>11929</v>
      </c>
      <c r="AF36" s="12">
        <v>0</v>
      </c>
      <c r="AG36" s="12">
        <v>0</v>
      </c>
      <c r="AH36" s="12">
        <v>317</v>
      </c>
      <c r="AI36" s="12">
        <v>14754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373</v>
      </c>
      <c r="AS36" s="12">
        <v>10640</v>
      </c>
      <c r="AT36" s="12">
        <v>367</v>
      </c>
      <c r="AU36" s="12">
        <v>10536</v>
      </c>
      <c r="AV36" s="12">
        <v>0</v>
      </c>
      <c r="AW36" s="12">
        <v>0</v>
      </c>
      <c r="AX36" s="12">
        <v>6</v>
      </c>
      <c r="AY36" s="12">
        <v>104</v>
      </c>
      <c r="AZ36" s="12">
        <v>370</v>
      </c>
      <c r="BA36" s="12">
        <v>10575</v>
      </c>
      <c r="BB36" s="12">
        <v>364</v>
      </c>
      <c r="BC36" s="12">
        <v>10471</v>
      </c>
      <c r="BD36" s="12">
        <v>0</v>
      </c>
      <c r="BE36" s="12">
        <v>0</v>
      </c>
      <c r="BF36" s="12">
        <v>6</v>
      </c>
      <c r="BG36" s="12">
        <v>104</v>
      </c>
      <c r="BH36" s="12">
        <v>3</v>
      </c>
      <c r="BI36" s="12">
        <v>65</v>
      </c>
      <c r="BJ36" s="12">
        <v>3</v>
      </c>
      <c r="BK36" s="12">
        <v>65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</row>
    <row r="37" spans="2:75" ht="12" customHeight="1" x14ac:dyDescent="0.25">
      <c r="B37" s="14" t="s">
        <v>5170</v>
      </c>
      <c r="C37" s="13"/>
      <c r="D37" s="12">
        <v>77053</v>
      </c>
      <c r="E37" s="12">
        <v>5097312</v>
      </c>
      <c r="F37" s="12">
        <v>22610</v>
      </c>
      <c r="G37" s="12">
        <v>2462726</v>
      </c>
      <c r="H37" s="12">
        <v>1292</v>
      </c>
      <c r="I37" s="12">
        <v>73105</v>
      </c>
      <c r="J37" s="12">
        <v>53151</v>
      </c>
      <c r="K37" s="12">
        <v>2561481</v>
      </c>
      <c r="L37" s="12">
        <v>75659</v>
      </c>
      <c r="M37" s="12">
        <v>5022062</v>
      </c>
      <c r="N37" s="12">
        <v>21284</v>
      </c>
      <c r="O37" s="12">
        <v>2394277</v>
      </c>
      <c r="P37" s="12">
        <v>1292</v>
      </c>
      <c r="Q37" s="12">
        <v>73105</v>
      </c>
      <c r="R37" s="12">
        <v>53083</v>
      </c>
      <c r="S37" s="12">
        <v>2554680</v>
      </c>
      <c r="T37" s="12">
        <v>72122</v>
      </c>
      <c r="U37" s="12">
        <v>4819362</v>
      </c>
      <c r="V37" s="37">
        <v>21161</v>
      </c>
      <c r="W37" s="12">
        <v>2377054</v>
      </c>
      <c r="X37" s="12">
        <v>1290</v>
      </c>
      <c r="Y37" s="12">
        <v>72878</v>
      </c>
      <c r="Z37" s="12">
        <v>49671</v>
      </c>
      <c r="AA37" s="12">
        <v>2369430</v>
      </c>
      <c r="AB37" s="12">
        <v>3537</v>
      </c>
      <c r="AC37" s="12">
        <v>202700</v>
      </c>
      <c r="AD37" s="12">
        <v>123</v>
      </c>
      <c r="AE37" s="12">
        <v>17223</v>
      </c>
      <c r="AF37" s="12">
        <v>2</v>
      </c>
      <c r="AG37" s="12">
        <v>227</v>
      </c>
      <c r="AH37" s="12">
        <v>3412</v>
      </c>
      <c r="AI37" s="12">
        <v>185250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1394</v>
      </c>
      <c r="AS37" s="12">
        <v>75250</v>
      </c>
      <c r="AT37" s="12">
        <v>1326</v>
      </c>
      <c r="AU37" s="12">
        <v>68449</v>
      </c>
      <c r="AV37" s="12">
        <v>0</v>
      </c>
      <c r="AW37" s="12">
        <v>0</v>
      </c>
      <c r="AX37" s="12">
        <v>68</v>
      </c>
      <c r="AY37" s="12">
        <v>6801</v>
      </c>
      <c r="AZ37" s="12">
        <v>1375</v>
      </c>
      <c r="BA37" s="12">
        <v>73795</v>
      </c>
      <c r="BB37" s="12">
        <v>1324</v>
      </c>
      <c r="BC37" s="12">
        <v>68368</v>
      </c>
      <c r="BD37" s="12">
        <v>0</v>
      </c>
      <c r="BE37" s="12">
        <v>0</v>
      </c>
      <c r="BF37" s="12">
        <v>51</v>
      </c>
      <c r="BG37" s="12">
        <v>5427</v>
      </c>
      <c r="BH37" s="12">
        <v>19</v>
      </c>
      <c r="BI37" s="12">
        <v>1455</v>
      </c>
      <c r="BJ37" s="12">
        <v>2</v>
      </c>
      <c r="BK37" s="12">
        <v>81</v>
      </c>
      <c r="BL37" s="12">
        <v>0</v>
      </c>
      <c r="BM37" s="12">
        <v>0</v>
      </c>
      <c r="BN37" s="12">
        <v>17</v>
      </c>
      <c r="BO37" s="12">
        <v>1374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</row>
    <row r="38" spans="2:75" ht="12" customHeight="1" x14ac:dyDescent="0.25">
      <c r="B38" s="14" t="s">
        <v>5169</v>
      </c>
      <c r="C38" s="13"/>
      <c r="D38" s="12">
        <v>31898</v>
      </c>
      <c r="E38" s="12">
        <v>2698952</v>
      </c>
      <c r="F38" s="12">
        <v>16467</v>
      </c>
      <c r="G38" s="12">
        <v>1840270</v>
      </c>
      <c r="H38" s="12">
        <v>3033</v>
      </c>
      <c r="I38" s="12">
        <v>164554</v>
      </c>
      <c r="J38" s="12">
        <v>12398</v>
      </c>
      <c r="K38" s="12">
        <v>694128</v>
      </c>
      <c r="L38" s="12">
        <v>31245</v>
      </c>
      <c r="M38" s="12">
        <v>2660268</v>
      </c>
      <c r="N38" s="12">
        <v>15819</v>
      </c>
      <c r="O38" s="12">
        <v>1811612</v>
      </c>
      <c r="P38" s="12">
        <v>3033</v>
      </c>
      <c r="Q38" s="12">
        <v>164554</v>
      </c>
      <c r="R38" s="12">
        <v>12393</v>
      </c>
      <c r="S38" s="12">
        <v>684102</v>
      </c>
      <c r="T38" s="12">
        <v>30641</v>
      </c>
      <c r="U38" s="12">
        <v>2621240</v>
      </c>
      <c r="V38" s="37">
        <v>15692</v>
      </c>
      <c r="W38" s="12">
        <v>1794686</v>
      </c>
      <c r="X38" s="12">
        <v>2997</v>
      </c>
      <c r="Y38" s="12">
        <v>162263</v>
      </c>
      <c r="Z38" s="12">
        <v>11952</v>
      </c>
      <c r="AA38" s="12">
        <v>664291</v>
      </c>
      <c r="AB38" s="12">
        <v>604</v>
      </c>
      <c r="AC38" s="12">
        <v>39028</v>
      </c>
      <c r="AD38" s="12">
        <v>127</v>
      </c>
      <c r="AE38" s="12">
        <v>16926</v>
      </c>
      <c r="AF38" s="12">
        <v>36</v>
      </c>
      <c r="AG38" s="12">
        <v>2291</v>
      </c>
      <c r="AH38" s="12">
        <v>441</v>
      </c>
      <c r="AI38" s="12">
        <v>19811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653</v>
      </c>
      <c r="AS38" s="12">
        <v>38684</v>
      </c>
      <c r="AT38" s="12">
        <v>648</v>
      </c>
      <c r="AU38" s="12">
        <v>28658</v>
      </c>
      <c r="AV38" s="12">
        <v>0</v>
      </c>
      <c r="AW38" s="12">
        <v>0</v>
      </c>
      <c r="AX38" s="12">
        <v>5</v>
      </c>
      <c r="AY38" s="12">
        <v>10026</v>
      </c>
      <c r="AZ38" s="12">
        <v>648</v>
      </c>
      <c r="BA38" s="12">
        <v>38394</v>
      </c>
      <c r="BB38" s="12">
        <v>643</v>
      </c>
      <c r="BC38" s="12">
        <v>28368</v>
      </c>
      <c r="BD38" s="12">
        <v>0</v>
      </c>
      <c r="BE38" s="12">
        <v>0</v>
      </c>
      <c r="BF38" s="12">
        <v>5</v>
      </c>
      <c r="BG38" s="12">
        <v>10026</v>
      </c>
      <c r="BH38" s="12">
        <v>5</v>
      </c>
      <c r="BI38" s="12">
        <v>290</v>
      </c>
      <c r="BJ38" s="12">
        <v>5</v>
      </c>
      <c r="BK38" s="12">
        <v>290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</row>
    <row r="39" spans="2:75" ht="12" customHeight="1" x14ac:dyDescent="0.25">
      <c r="B39" s="14" t="s">
        <v>5168</v>
      </c>
      <c r="C39" s="13"/>
      <c r="D39" s="12">
        <v>6490</v>
      </c>
      <c r="E39" s="12">
        <v>641200</v>
      </c>
      <c r="F39" s="12">
        <v>4535</v>
      </c>
      <c r="G39" s="12">
        <v>514847</v>
      </c>
      <c r="H39" s="12">
        <v>638</v>
      </c>
      <c r="I39" s="12">
        <v>36979</v>
      </c>
      <c r="J39" s="12">
        <v>1317</v>
      </c>
      <c r="K39" s="12">
        <v>89374</v>
      </c>
      <c r="L39" s="12">
        <v>6287</v>
      </c>
      <c r="M39" s="12">
        <v>629469</v>
      </c>
      <c r="N39" s="12">
        <v>4332</v>
      </c>
      <c r="O39" s="12">
        <v>503116</v>
      </c>
      <c r="P39" s="12">
        <v>638</v>
      </c>
      <c r="Q39" s="12">
        <v>36979</v>
      </c>
      <c r="R39" s="12">
        <v>1317</v>
      </c>
      <c r="S39" s="12">
        <v>89374</v>
      </c>
      <c r="T39" s="12">
        <v>6209</v>
      </c>
      <c r="U39" s="12">
        <v>624341</v>
      </c>
      <c r="V39" s="37">
        <v>4307</v>
      </c>
      <c r="W39" s="12">
        <v>499601</v>
      </c>
      <c r="X39" s="12">
        <v>638</v>
      </c>
      <c r="Y39" s="12">
        <v>36979</v>
      </c>
      <c r="Z39" s="12">
        <v>1264</v>
      </c>
      <c r="AA39" s="12">
        <v>87761</v>
      </c>
      <c r="AB39" s="12">
        <v>78</v>
      </c>
      <c r="AC39" s="12">
        <v>5128</v>
      </c>
      <c r="AD39" s="12">
        <v>25</v>
      </c>
      <c r="AE39" s="12">
        <v>3515</v>
      </c>
      <c r="AF39" s="12">
        <v>0</v>
      </c>
      <c r="AG39" s="12">
        <v>0</v>
      </c>
      <c r="AH39" s="12">
        <v>53</v>
      </c>
      <c r="AI39" s="12">
        <v>1613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203</v>
      </c>
      <c r="AS39" s="12">
        <v>11731</v>
      </c>
      <c r="AT39" s="12">
        <v>203</v>
      </c>
      <c r="AU39" s="12">
        <v>11731</v>
      </c>
      <c r="AV39" s="12">
        <v>0</v>
      </c>
      <c r="AW39" s="12">
        <v>0</v>
      </c>
      <c r="AX39" s="12">
        <v>0</v>
      </c>
      <c r="AY39" s="12">
        <v>0</v>
      </c>
      <c r="AZ39" s="12">
        <v>203</v>
      </c>
      <c r="BA39" s="12">
        <v>11731</v>
      </c>
      <c r="BB39" s="12">
        <v>203</v>
      </c>
      <c r="BC39" s="12">
        <v>11731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</row>
    <row r="40" spans="2:75" ht="12" customHeight="1" x14ac:dyDescent="0.25">
      <c r="B40" s="14" t="s">
        <v>5167</v>
      </c>
      <c r="C40" s="13"/>
      <c r="D40" s="12">
        <v>5140</v>
      </c>
      <c r="E40" s="12">
        <v>487847</v>
      </c>
      <c r="F40" s="12">
        <v>3724</v>
      </c>
      <c r="G40" s="12">
        <v>406864</v>
      </c>
      <c r="H40" s="12">
        <v>723</v>
      </c>
      <c r="I40" s="12">
        <v>40247</v>
      </c>
      <c r="J40" s="12">
        <v>693</v>
      </c>
      <c r="K40" s="12">
        <v>40736</v>
      </c>
      <c r="L40" s="12">
        <v>4935</v>
      </c>
      <c r="M40" s="12">
        <v>482762</v>
      </c>
      <c r="N40" s="12">
        <v>3520</v>
      </c>
      <c r="O40" s="12">
        <v>401794</v>
      </c>
      <c r="P40" s="12">
        <v>723</v>
      </c>
      <c r="Q40" s="12">
        <v>40247</v>
      </c>
      <c r="R40" s="12">
        <v>692</v>
      </c>
      <c r="S40" s="12">
        <v>40721</v>
      </c>
      <c r="T40" s="12">
        <v>4882</v>
      </c>
      <c r="U40" s="12">
        <v>477709</v>
      </c>
      <c r="V40" s="37">
        <v>3485</v>
      </c>
      <c r="W40" s="12">
        <v>397719</v>
      </c>
      <c r="X40" s="12">
        <v>723</v>
      </c>
      <c r="Y40" s="12">
        <v>40247</v>
      </c>
      <c r="Z40" s="12">
        <v>674</v>
      </c>
      <c r="AA40" s="12">
        <v>39743</v>
      </c>
      <c r="AB40" s="12">
        <v>53</v>
      </c>
      <c r="AC40" s="12">
        <v>5053</v>
      </c>
      <c r="AD40" s="12">
        <v>35</v>
      </c>
      <c r="AE40" s="12">
        <v>4075</v>
      </c>
      <c r="AF40" s="12">
        <v>0</v>
      </c>
      <c r="AG40" s="12">
        <v>0</v>
      </c>
      <c r="AH40" s="12">
        <v>18</v>
      </c>
      <c r="AI40" s="12">
        <v>978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205</v>
      </c>
      <c r="AS40" s="12">
        <v>5085</v>
      </c>
      <c r="AT40" s="12">
        <v>204</v>
      </c>
      <c r="AU40" s="12">
        <v>5070</v>
      </c>
      <c r="AV40" s="12">
        <v>0</v>
      </c>
      <c r="AW40" s="12">
        <v>0</v>
      </c>
      <c r="AX40" s="12">
        <v>1</v>
      </c>
      <c r="AY40" s="12">
        <v>15</v>
      </c>
      <c r="AZ40" s="12">
        <v>203</v>
      </c>
      <c r="BA40" s="12">
        <v>5025</v>
      </c>
      <c r="BB40" s="12">
        <v>202</v>
      </c>
      <c r="BC40" s="12">
        <v>5010</v>
      </c>
      <c r="BD40" s="12">
        <v>0</v>
      </c>
      <c r="BE40" s="12">
        <v>0</v>
      </c>
      <c r="BF40" s="12">
        <v>1</v>
      </c>
      <c r="BG40" s="12">
        <v>15</v>
      </c>
      <c r="BH40" s="12">
        <v>2</v>
      </c>
      <c r="BI40" s="12">
        <v>60</v>
      </c>
      <c r="BJ40" s="12">
        <v>2</v>
      </c>
      <c r="BK40" s="12">
        <v>60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</row>
    <row r="41" spans="2:75" ht="12" customHeight="1" x14ac:dyDescent="0.25">
      <c r="B41" s="14" t="s">
        <v>5166</v>
      </c>
      <c r="C41" s="13"/>
      <c r="D41" s="12">
        <v>3340</v>
      </c>
      <c r="E41" s="12">
        <v>288001</v>
      </c>
      <c r="F41" s="12">
        <v>2180</v>
      </c>
      <c r="G41" s="12">
        <v>231330</v>
      </c>
      <c r="H41" s="12">
        <v>512</v>
      </c>
      <c r="I41" s="12">
        <v>27671</v>
      </c>
      <c r="J41" s="12">
        <v>648</v>
      </c>
      <c r="K41" s="12">
        <v>29000</v>
      </c>
      <c r="L41" s="12">
        <v>2957</v>
      </c>
      <c r="M41" s="12">
        <v>271781</v>
      </c>
      <c r="N41" s="12">
        <v>1797</v>
      </c>
      <c r="O41" s="12">
        <v>215110</v>
      </c>
      <c r="P41" s="12">
        <v>512</v>
      </c>
      <c r="Q41" s="12">
        <v>27671</v>
      </c>
      <c r="R41" s="12">
        <v>648</v>
      </c>
      <c r="S41" s="12">
        <v>29000</v>
      </c>
      <c r="T41" s="12">
        <v>2905</v>
      </c>
      <c r="U41" s="12">
        <v>268772</v>
      </c>
      <c r="V41" s="37">
        <v>1777</v>
      </c>
      <c r="W41" s="12">
        <v>213157</v>
      </c>
      <c r="X41" s="12">
        <v>512</v>
      </c>
      <c r="Y41" s="12">
        <v>27671</v>
      </c>
      <c r="Z41" s="12">
        <v>616</v>
      </c>
      <c r="AA41" s="12">
        <v>27944</v>
      </c>
      <c r="AB41" s="12">
        <v>52</v>
      </c>
      <c r="AC41" s="12">
        <v>3009</v>
      </c>
      <c r="AD41" s="12">
        <v>20</v>
      </c>
      <c r="AE41" s="12">
        <v>1953</v>
      </c>
      <c r="AF41" s="12">
        <v>0</v>
      </c>
      <c r="AG41" s="12">
        <v>0</v>
      </c>
      <c r="AH41" s="12">
        <v>32</v>
      </c>
      <c r="AI41" s="12">
        <v>1056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383</v>
      </c>
      <c r="AS41" s="12">
        <v>16220</v>
      </c>
      <c r="AT41" s="12">
        <v>383</v>
      </c>
      <c r="AU41" s="12">
        <v>16220</v>
      </c>
      <c r="AV41" s="12">
        <v>0</v>
      </c>
      <c r="AW41" s="12">
        <v>0</v>
      </c>
      <c r="AX41" s="12">
        <v>0</v>
      </c>
      <c r="AY41" s="12">
        <v>0</v>
      </c>
      <c r="AZ41" s="12">
        <v>378</v>
      </c>
      <c r="BA41" s="12">
        <v>15932</v>
      </c>
      <c r="BB41" s="12">
        <v>378</v>
      </c>
      <c r="BC41" s="12">
        <v>15932</v>
      </c>
      <c r="BD41" s="12">
        <v>0</v>
      </c>
      <c r="BE41" s="12">
        <v>0</v>
      </c>
      <c r="BF41" s="12">
        <v>0</v>
      </c>
      <c r="BG41" s="12">
        <v>0</v>
      </c>
      <c r="BH41" s="12">
        <v>5</v>
      </c>
      <c r="BI41" s="12">
        <v>288</v>
      </c>
      <c r="BJ41" s="12">
        <v>5</v>
      </c>
      <c r="BK41" s="12">
        <v>288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</row>
    <row r="42" spans="2:75" ht="12" customHeight="1" x14ac:dyDescent="0.25">
      <c r="B42" s="14" t="s">
        <v>5165</v>
      </c>
      <c r="C42" s="13"/>
      <c r="D42" s="12">
        <v>3662</v>
      </c>
      <c r="E42" s="12">
        <v>316980</v>
      </c>
      <c r="F42" s="12">
        <v>2130</v>
      </c>
      <c r="G42" s="12">
        <v>231664</v>
      </c>
      <c r="H42" s="12">
        <v>793</v>
      </c>
      <c r="I42" s="12">
        <v>42785</v>
      </c>
      <c r="J42" s="12">
        <v>739</v>
      </c>
      <c r="K42" s="12">
        <v>42531</v>
      </c>
      <c r="L42" s="12">
        <v>3374</v>
      </c>
      <c r="M42" s="12">
        <v>303164</v>
      </c>
      <c r="N42" s="12">
        <v>1843</v>
      </c>
      <c r="O42" s="12">
        <v>217964</v>
      </c>
      <c r="P42" s="12">
        <v>793</v>
      </c>
      <c r="Q42" s="12">
        <v>42785</v>
      </c>
      <c r="R42" s="12">
        <v>738</v>
      </c>
      <c r="S42" s="12">
        <v>42415</v>
      </c>
      <c r="T42" s="12">
        <v>3246</v>
      </c>
      <c r="U42" s="12">
        <v>296062</v>
      </c>
      <c r="V42" s="37">
        <v>1817</v>
      </c>
      <c r="W42" s="12">
        <v>214241</v>
      </c>
      <c r="X42" s="12">
        <v>783</v>
      </c>
      <c r="Y42" s="12">
        <v>42242</v>
      </c>
      <c r="Z42" s="12">
        <v>646</v>
      </c>
      <c r="AA42" s="12">
        <v>39579</v>
      </c>
      <c r="AB42" s="12">
        <v>128</v>
      </c>
      <c r="AC42" s="12">
        <v>7102</v>
      </c>
      <c r="AD42" s="12">
        <v>26</v>
      </c>
      <c r="AE42" s="12">
        <v>3723</v>
      </c>
      <c r="AF42" s="12">
        <v>10</v>
      </c>
      <c r="AG42" s="12">
        <v>543</v>
      </c>
      <c r="AH42" s="12">
        <v>92</v>
      </c>
      <c r="AI42" s="12">
        <v>2836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288</v>
      </c>
      <c r="AS42" s="12">
        <v>13816</v>
      </c>
      <c r="AT42" s="12">
        <v>287</v>
      </c>
      <c r="AU42" s="12">
        <v>13700</v>
      </c>
      <c r="AV42" s="12">
        <v>0</v>
      </c>
      <c r="AW42" s="12">
        <v>0</v>
      </c>
      <c r="AX42" s="12">
        <v>1</v>
      </c>
      <c r="AY42" s="12">
        <v>116</v>
      </c>
      <c r="AZ42" s="12">
        <v>283</v>
      </c>
      <c r="BA42" s="12">
        <v>13368</v>
      </c>
      <c r="BB42" s="12">
        <v>282</v>
      </c>
      <c r="BC42" s="12">
        <v>13252</v>
      </c>
      <c r="BD42" s="12">
        <v>0</v>
      </c>
      <c r="BE42" s="12">
        <v>0</v>
      </c>
      <c r="BF42" s="12">
        <v>1</v>
      </c>
      <c r="BG42" s="12">
        <v>116</v>
      </c>
      <c r="BH42" s="12">
        <v>5</v>
      </c>
      <c r="BI42" s="12">
        <v>448</v>
      </c>
      <c r="BJ42" s="12">
        <v>5</v>
      </c>
      <c r="BK42" s="12">
        <v>448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</row>
    <row r="43" spans="2:75" ht="12" customHeight="1" x14ac:dyDescent="0.25">
      <c r="B43" s="14" t="s">
        <v>5164</v>
      </c>
      <c r="C43" s="13"/>
      <c r="D43" s="12">
        <v>13854</v>
      </c>
      <c r="E43" s="12">
        <v>1137516</v>
      </c>
      <c r="F43" s="12">
        <v>7457</v>
      </c>
      <c r="G43" s="12">
        <v>800832</v>
      </c>
      <c r="H43" s="12">
        <v>2414</v>
      </c>
      <c r="I43" s="12">
        <v>131075</v>
      </c>
      <c r="J43" s="12">
        <v>3983</v>
      </c>
      <c r="K43" s="12">
        <v>205609</v>
      </c>
      <c r="L43" s="12">
        <v>13118</v>
      </c>
      <c r="M43" s="12">
        <v>1109412</v>
      </c>
      <c r="N43" s="12">
        <v>6725</v>
      </c>
      <c r="O43" s="12">
        <v>772784</v>
      </c>
      <c r="P43" s="12">
        <v>2413</v>
      </c>
      <c r="Q43" s="12">
        <v>131064</v>
      </c>
      <c r="R43" s="12">
        <v>3980</v>
      </c>
      <c r="S43" s="12">
        <v>205564</v>
      </c>
      <c r="T43" s="12">
        <v>12876</v>
      </c>
      <c r="U43" s="12">
        <v>1093096</v>
      </c>
      <c r="V43" s="37">
        <v>6663</v>
      </c>
      <c r="W43" s="12">
        <v>766051</v>
      </c>
      <c r="X43" s="12">
        <v>2385</v>
      </c>
      <c r="Y43" s="12">
        <v>129454</v>
      </c>
      <c r="Z43" s="12">
        <v>3828</v>
      </c>
      <c r="AA43" s="12">
        <v>197591</v>
      </c>
      <c r="AB43" s="12">
        <v>242</v>
      </c>
      <c r="AC43" s="12">
        <v>16316</v>
      </c>
      <c r="AD43" s="12">
        <v>62</v>
      </c>
      <c r="AE43" s="12">
        <v>6733</v>
      </c>
      <c r="AF43" s="12">
        <v>28</v>
      </c>
      <c r="AG43" s="12">
        <v>1610</v>
      </c>
      <c r="AH43" s="12">
        <v>152</v>
      </c>
      <c r="AI43" s="12">
        <v>7973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736</v>
      </c>
      <c r="AS43" s="12">
        <v>28104</v>
      </c>
      <c r="AT43" s="12">
        <v>732</v>
      </c>
      <c r="AU43" s="12">
        <v>28048</v>
      </c>
      <c r="AV43" s="12">
        <v>1</v>
      </c>
      <c r="AW43" s="12">
        <v>11</v>
      </c>
      <c r="AX43" s="12">
        <v>3</v>
      </c>
      <c r="AY43" s="12">
        <v>45</v>
      </c>
      <c r="AZ43" s="12">
        <v>729</v>
      </c>
      <c r="BA43" s="12">
        <v>27753</v>
      </c>
      <c r="BB43" s="12">
        <v>728</v>
      </c>
      <c r="BC43" s="12">
        <v>27742</v>
      </c>
      <c r="BD43" s="12">
        <v>1</v>
      </c>
      <c r="BE43" s="12">
        <v>11</v>
      </c>
      <c r="BF43" s="12">
        <v>0</v>
      </c>
      <c r="BG43" s="12">
        <v>0</v>
      </c>
      <c r="BH43" s="12">
        <v>7</v>
      </c>
      <c r="BI43" s="12">
        <v>351</v>
      </c>
      <c r="BJ43" s="12">
        <v>4</v>
      </c>
      <c r="BK43" s="12">
        <v>306</v>
      </c>
      <c r="BL43" s="12">
        <v>0</v>
      </c>
      <c r="BM43" s="12">
        <v>0</v>
      </c>
      <c r="BN43" s="12">
        <v>3</v>
      </c>
      <c r="BO43" s="12">
        <v>45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</row>
    <row r="44" spans="2:75" ht="12" customHeight="1" x14ac:dyDescent="0.25">
      <c r="B44" s="14" t="s">
        <v>5163</v>
      </c>
      <c r="C44" s="13"/>
      <c r="D44" s="12">
        <v>19000</v>
      </c>
      <c r="E44" s="12">
        <v>1540171</v>
      </c>
      <c r="F44" s="12">
        <v>9207</v>
      </c>
      <c r="G44" s="12">
        <v>1006413</v>
      </c>
      <c r="H44" s="12">
        <v>2786</v>
      </c>
      <c r="I44" s="12">
        <v>153753</v>
      </c>
      <c r="J44" s="12">
        <v>7007</v>
      </c>
      <c r="K44" s="12">
        <v>380005</v>
      </c>
      <c r="L44" s="12">
        <v>18434</v>
      </c>
      <c r="M44" s="12">
        <v>1522530</v>
      </c>
      <c r="N44" s="12">
        <v>8641</v>
      </c>
      <c r="O44" s="12">
        <v>988772</v>
      </c>
      <c r="P44" s="12">
        <v>2786</v>
      </c>
      <c r="Q44" s="12">
        <v>153753</v>
      </c>
      <c r="R44" s="12">
        <v>7007</v>
      </c>
      <c r="S44" s="12">
        <v>380005</v>
      </c>
      <c r="T44" s="12">
        <v>17886</v>
      </c>
      <c r="U44" s="12">
        <v>1491616</v>
      </c>
      <c r="V44" s="37">
        <v>8576</v>
      </c>
      <c r="W44" s="12">
        <v>979514</v>
      </c>
      <c r="X44" s="12">
        <v>2780</v>
      </c>
      <c r="Y44" s="12">
        <v>153497</v>
      </c>
      <c r="Z44" s="12">
        <v>6530</v>
      </c>
      <c r="AA44" s="12">
        <v>358605</v>
      </c>
      <c r="AB44" s="12">
        <v>548</v>
      </c>
      <c r="AC44" s="12">
        <v>30914</v>
      </c>
      <c r="AD44" s="12">
        <v>65</v>
      </c>
      <c r="AE44" s="12">
        <v>9258</v>
      </c>
      <c r="AF44" s="12">
        <v>6</v>
      </c>
      <c r="AG44" s="12">
        <v>256</v>
      </c>
      <c r="AH44" s="12">
        <v>477</v>
      </c>
      <c r="AI44" s="12">
        <v>21400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566</v>
      </c>
      <c r="AS44" s="12">
        <v>17641</v>
      </c>
      <c r="AT44" s="12">
        <v>566</v>
      </c>
      <c r="AU44" s="12">
        <v>17641</v>
      </c>
      <c r="AV44" s="12">
        <v>0</v>
      </c>
      <c r="AW44" s="12">
        <v>0</v>
      </c>
      <c r="AX44" s="12">
        <v>0</v>
      </c>
      <c r="AY44" s="12">
        <v>0</v>
      </c>
      <c r="AZ44" s="12">
        <v>566</v>
      </c>
      <c r="BA44" s="12">
        <v>17641</v>
      </c>
      <c r="BB44" s="12">
        <v>566</v>
      </c>
      <c r="BC44" s="12">
        <v>17641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</row>
    <row r="45" spans="2:75" ht="12" customHeight="1" x14ac:dyDescent="0.25">
      <c r="B45" s="14" t="s">
        <v>5162</v>
      </c>
      <c r="C45" s="13"/>
      <c r="D45" s="12">
        <v>8722</v>
      </c>
      <c r="E45" s="12">
        <v>739900</v>
      </c>
      <c r="F45" s="12">
        <v>4839</v>
      </c>
      <c r="G45" s="12">
        <v>510088</v>
      </c>
      <c r="H45" s="12">
        <v>1560</v>
      </c>
      <c r="I45" s="12">
        <v>84725</v>
      </c>
      <c r="J45" s="12">
        <v>2323</v>
      </c>
      <c r="K45" s="12">
        <v>145087</v>
      </c>
      <c r="L45" s="12">
        <v>8369</v>
      </c>
      <c r="M45" s="12">
        <v>729462</v>
      </c>
      <c r="N45" s="12">
        <v>4486</v>
      </c>
      <c r="O45" s="12">
        <v>499650</v>
      </c>
      <c r="P45" s="12">
        <v>1560</v>
      </c>
      <c r="Q45" s="12">
        <v>84725</v>
      </c>
      <c r="R45" s="12">
        <v>2323</v>
      </c>
      <c r="S45" s="12">
        <v>145087</v>
      </c>
      <c r="T45" s="12">
        <v>8315</v>
      </c>
      <c r="U45" s="12">
        <v>724483</v>
      </c>
      <c r="V45" s="37">
        <v>4438</v>
      </c>
      <c r="W45" s="12">
        <v>494988</v>
      </c>
      <c r="X45" s="12">
        <v>1560</v>
      </c>
      <c r="Y45" s="12">
        <v>84725</v>
      </c>
      <c r="Z45" s="12">
        <v>2317</v>
      </c>
      <c r="AA45" s="12">
        <v>144770</v>
      </c>
      <c r="AB45" s="12">
        <v>54</v>
      </c>
      <c r="AC45" s="12">
        <v>4979</v>
      </c>
      <c r="AD45" s="12">
        <v>48</v>
      </c>
      <c r="AE45" s="12">
        <v>4662</v>
      </c>
      <c r="AF45" s="12">
        <v>0</v>
      </c>
      <c r="AG45" s="12">
        <v>0</v>
      </c>
      <c r="AH45" s="12">
        <v>6</v>
      </c>
      <c r="AI45" s="12">
        <v>317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353</v>
      </c>
      <c r="AS45" s="12">
        <v>10438</v>
      </c>
      <c r="AT45" s="12">
        <v>353</v>
      </c>
      <c r="AU45" s="12">
        <v>10438</v>
      </c>
      <c r="AV45" s="12">
        <v>0</v>
      </c>
      <c r="AW45" s="12">
        <v>0</v>
      </c>
      <c r="AX45" s="12">
        <v>0</v>
      </c>
      <c r="AY45" s="12">
        <v>0</v>
      </c>
      <c r="AZ45" s="12">
        <v>353</v>
      </c>
      <c r="BA45" s="12">
        <v>10438</v>
      </c>
      <c r="BB45" s="12">
        <v>353</v>
      </c>
      <c r="BC45" s="12">
        <v>10438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</row>
    <row r="46" spans="2:75" ht="12" customHeight="1" x14ac:dyDescent="0.25">
      <c r="B46" s="14" t="s">
        <v>5161</v>
      </c>
      <c r="C46" s="13"/>
      <c r="D46" s="12">
        <v>4414</v>
      </c>
      <c r="E46" s="12">
        <v>398463</v>
      </c>
      <c r="F46" s="12">
        <v>2532</v>
      </c>
      <c r="G46" s="12">
        <v>293701</v>
      </c>
      <c r="H46" s="12">
        <v>1126</v>
      </c>
      <c r="I46" s="12">
        <v>60169</v>
      </c>
      <c r="J46" s="12">
        <v>756</v>
      </c>
      <c r="K46" s="12">
        <v>44593</v>
      </c>
      <c r="L46" s="12">
        <v>4335</v>
      </c>
      <c r="M46" s="12">
        <v>393645</v>
      </c>
      <c r="N46" s="12">
        <v>2453</v>
      </c>
      <c r="O46" s="12">
        <v>288883</v>
      </c>
      <c r="P46" s="12">
        <v>1126</v>
      </c>
      <c r="Q46" s="12">
        <v>60169</v>
      </c>
      <c r="R46" s="12">
        <v>756</v>
      </c>
      <c r="S46" s="12">
        <v>44593</v>
      </c>
      <c r="T46" s="12">
        <v>4257</v>
      </c>
      <c r="U46" s="12">
        <v>385541</v>
      </c>
      <c r="V46" s="37">
        <v>2411</v>
      </c>
      <c r="W46" s="12">
        <v>283107</v>
      </c>
      <c r="X46" s="12">
        <v>1126</v>
      </c>
      <c r="Y46" s="12">
        <v>60169</v>
      </c>
      <c r="Z46" s="12">
        <v>720</v>
      </c>
      <c r="AA46" s="12">
        <v>42265</v>
      </c>
      <c r="AB46" s="12">
        <v>78</v>
      </c>
      <c r="AC46" s="12">
        <v>8104</v>
      </c>
      <c r="AD46" s="12">
        <v>42</v>
      </c>
      <c r="AE46" s="12">
        <v>5776</v>
      </c>
      <c r="AF46" s="12">
        <v>0</v>
      </c>
      <c r="AG46" s="12">
        <v>0</v>
      </c>
      <c r="AH46" s="12">
        <v>36</v>
      </c>
      <c r="AI46" s="12">
        <v>2328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79</v>
      </c>
      <c r="AS46" s="12">
        <v>4818</v>
      </c>
      <c r="AT46" s="12">
        <v>79</v>
      </c>
      <c r="AU46" s="12">
        <v>4818</v>
      </c>
      <c r="AV46" s="12">
        <v>0</v>
      </c>
      <c r="AW46" s="12">
        <v>0</v>
      </c>
      <c r="AX46" s="12">
        <v>0</v>
      </c>
      <c r="AY46" s="12">
        <v>0</v>
      </c>
      <c r="AZ46" s="12">
        <v>78</v>
      </c>
      <c r="BA46" s="12">
        <v>4794</v>
      </c>
      <c r="BB46" s="12">
        <v>78</v>
      </c>
      <c r="BC46" s="12">
        <v>4794</v>
      </c>
      <c r="BD46" s="12">
        <v>0</v>
      </c>
      <c r="BE46" s="12">
        <v>0</v>
      </c>
      <c r="BF46" s="12">
        <v>0</v>
      </c>
      <c r="BG46" s="12">
        <v>0</v>
      </c>
      <c r="BH46" s="12">
        <v>1</v>
      </c>
      <c r="BI46" s="12">
        <v>24</v>
      </c>
      <c r="BJ46" s="12">
        <v>1</v>
      </c>
      <c r="BK46" s="12">
        <v>24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</row>
    <row r="47" spans="2:75" ht="12" customHeight="1" x14ac:dyDescent="0.25">
      <c r="B47" s="14" t="s">
        <v>5160</v>
      </c>
      <c r="C47" s="13"/>
      <c r="D47" s="12">
        <v>6341</v>
      </c>
      <c r="E47" s="12">
        <v>579367</v>
      </c>
      <c r="F47" s="12">
        <v>3881</v>
      </c>
      <c r="G47" s="12">
        <v>432949</v>
      </c>
      <c r="H47" s="12">
        <v>1462</v>
      </c>
      <c r="I47" s="12">
        <v>79156</v>
      </c>
      <c r="J47" s="12">
        <v>998</v>
      </c>
      <c r="K47" s="12">
        <v>67262</v>
      </c>
      <c r="L47" s="12">
        <v>5913</v>
      </c>
      <c r="M47" s="12">
        <v>554575</v>
      </c>
      <c r="N47" s="12">
        <v>3455</v>
      </c>
      <c r="O47" s="12">
        <v>408778</v>
      </c>
      <c r="P47" s="12">
        <v>1461</v>
      </c>
      <c r="Q47" s="12">
        <v>78830</v>
      </c>
      <c r="R47" s="12">
        <v>997</v>
      </c>
      <c r="S47" s="12">
        <v>66967</v>
      </c>
      <c r="T47" s="12">
        <v>5868</v>
      </c>
      <c r="U47" s="12">
        <v>550495</v>
      </c>
      <c r="V47" s="37">
        <v>3421</v>
      </c>
      <c r="W47" s="12">
        <v>404939</v>
      </c>
      <c r="X47" s="12">
        <v>1459</v>
      </c>
      <c r="Y47" s="12">
        <v>78789</v>
      </c>
      <c r="Z47" s="12">
        <v>988</v>
      </c>
      <c r="AA47" s="12">
        <v>66767</v>
      </c>
      <c r="AB47" s="12">
        <v>45</v>
      </c>
      <c r="AC47" s="12">
        <v>4080</v>
      </c>
      <c r="AD47" s="12">
        <v>34</v>
      </c>
      <c r="AE47" s="12">
        <v>3839</v>
      </c>
      <c r="AF47" s="12">
        <v>2</v>
      </c>
      <c r="AG47" s="12">
        <v>41</v>
      </c>
      <c r="AH47" s="12">
        <v>9</v>
      </c>
      <c r="AI47" s="12">
        <v>200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428</v>
      </c>
      <c r="AS47" s="12">
        <v>24792</v>
      </c>
      <c r="AT47" s="12">
        <v>426</v>
      </c>
      <c r="AU47" s="12">
        <v>24171</v>
      </c>
      <c r="AV47" s="12">
        <v>1</v>
      </c>
      <c r="AW47" s="12">
        <v>326</v>
      </c>
      <c r="AX47" s="12">
        <v>1</v>
      </c>
      <c r="AY47" s="12">
        <v>295</v>
      </c>
      <c r="AZ47" s="12">
        <v>424</v>
      </c>
      <c r="BA47" s="12">
        <v>24390</v>
      </c>
      <c r="BB47" s="12">
        <v>422</v>
      </c>
      <c r="BC47" s="12">
        <v>23769</v>
      </c>
      <c r="BD47" s="12">
        <v>1</v>
      </c>
      <c r="BE47" s="12">
        <v>326</v>
      </c>
      <c r="BF47" s="12">
        <v>1</v>
      </c>
      <c r="BG47" s="12">
        <v>295</v>
      </c>
      <c r="BH47" s="12">
        <v>4</v>
      </c>
      <c r="BI47" s="12">
        <v>402</v>
      </c>
      <c r="BJ47" s="12">
        <v>4</v>
      </c>
      <c r="BK47" s="12">
        <v>402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</row>
    <row r="48" spans="2:75" ht="12" customHeight="1" x14ac:dyDescent="0.25">
      <c r="B48" s="14" t="s">
        <v>5159</v>
      </c>
      <c r="C48" s="13"/>
      <c r="D48" s="12">
        <v>7618</v>
      </c>
      <c r="E48" s="12">
        <v>664795</v>
      </c>
      <c r="F48" s="12">
        <v>4836</v>
      </c>
      <c r="G48" s="12">
        <v>521580</v>
      </c>
      <c r="H48" s="12">
        <v>1389</v>
      </c>
      <c r="I48" s="12">
        <v>70656</v>
      </c>
      <c r="J48" s="12">
        <v>1393</v>
      </c>
      <c r="K48" s="12">
        <v>72559</v>
      </c>
      <c r="L48" s="12">
        <v>7178</v>
      </c>
      <c r="M48" s="12">
        <v>644157</v>
      </c>
      <c r="N48" s="12">
        <v>4397</v>
      </c>
      <c r="O48" s="12">
        <v>501394</v>
      </c>
      <c r="P48" s="12">
        <v>1388</v>
      </c>
      <c r="Q48" s="12">
        <v>70204</v>
      </c>
      <c r="R48" s="12">
        <v>1393</v>
      </c>
      <c r="S48" s="12">
        <v>72559</v>
      </c>
      <c r="T48" s="12">
        <v>7079</v>
      </c>
      <c r="U48" s="12">
        <v>636166</v>
      </c>
      <c r="V48" s="37">
        <v>4341</v>
      </c>
      <c r="W48" s="12">
        <v>495519</v>
      </c>
      <c r="X48" s="12">
        <v>1383</v>
      </c>
      <c r="Y48" s="12">
        <v>69953</v>
      </c>
      <c r="Z48" s="12">
        <v>1355</v>
      </c>
      <c r="AA48" s="12">
        <v>70694</v>
      </c>
      <c r="AB48" s="12">
        <v>99</v>
      </c>
      <c r="AC48" s="12">
        <v>7991</v>
      </c>
      <c r="AD48" s="12">
        <v>56</v>
      </c>
      <c r="AE48" s="12">
        <v>5875</v>
      </c>
      <c r="AF48" s="12">
        <v>5</v>
      </c>
      <c r="AG48" s="12">
        <v>251</v>
      </c>
      <c r="AH48" s="12">
        <v>38</v>
      </c>
      <c r="AI48" s="12">
        <v>1865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440</v>
      </c>
      <c r="AS48" s="12">
        <v>20638</v>
      </c>
      <c r="AT48" s="12">
        <v>439</v>
      </c>
      <c r="AU48" s="12">
        <v>20186</v>
      </c>
      <c r="AV48" s="12">
        <v>1</v>
      </c>
      <c r="AW48" s="12">
        <v>452</v>
      </c>
      <c r="AX48" s="12">
        <v>0</v>
      </c>
      <c r="AY48" s="12">
        <v>0</v>
      </c>
      <c r="AZ48" s="12">
        <v>437</v>
      </c>
      <c r="BA48" s="12">
        <v>20429</v>
      </c>
      <c r="BB48" s="12">
        <v>436</v>
      </c>
      <c r="BC48" s="12">
        <v>19977</v>
      </c>
      <c r="BD48" s="12">
        <v>1</v>
      </c>
      <c r="BE48" s="12">
        <v>452</v>
      </c>
      <c r="BF48" s="12">
        <v>0</v>
      </c>
      <c r="BG48" s="12">
        <v>0</v>
      </c>
      <c r="BH48" s="12">
        <v>3</v>
      </c>
      <c r="BI48" s="12">
        <v>209</v>
      </c>
      <c r="BJ48" s="12">
        <v>3</v>
      </c>
      <c r="BK48" s="12">
        <v>209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</row>
    <row r="49" spans="2:75" ht="12" customHeight="1" x14ac:dyDescent="0.25">
      <c r="B49" s="14" t="s">
        <v>5158</v>
      </c>
      <c r="C49" s="13"/>
      <c r="D49" s="12">
        <v>3534</v>
      </c>
      <c r="E49" s="12">
        <v>303653</v>
      </c>
      <c r="F49" s="12">
        <v>2050</v>
      </c>
      <c r="G49" s="12">
        <v>211411</v>
      </c>
      <c r="H49" s="12">
        <v>574</v>
      </c>
      <c r="I49" s="12">
        <v>32680</v>
      </c>
      <c r="J49" s="12">
        <v>910</v>
      </c>
      <c r="K49" s="12">
        <v>59562</v>
      </c>
      <c r="L49" s="12">
        <v>3288</v>
      </c>
      <c r="M49" s="12">
        <v>293853</v>
      </c>
      <c r="N49" s="12">
        <v>1808</v>
      </c>
      <c r="O49" s="12">
        <v>201905</v>
      </c>
      <c r="P49" s="12">
        <v>574</v>
      </c>
      <c r="Q49" s="12">
        <v>32680</v>
      </c>
      <c r="R49" s="12">
        <v>906</v>
      </c>
      <c r="S49" s="12">
        <v>59268</v>
      </c>
      <c r="T49" s="12">
        <v>3262</v>
      </c>
      <c r="U49" s="12">
        <v>291349</v>
      </c>
      <c r="V49" s="37">
        <v>1782</v>
      </c>
      <c r="W49" s="12">
        <v>199401</v>
      </c>
      <c r="X49" s="12">
        <v>574</v>
      </c>
      <c r="Y49" s="12">
        <v>32680</v>
      </c>
      <c r="Z49" s="12">
        <v>906</v>
      </c>
      <c r="AA49" s="12">
        <v>59268</v>
      </c>
      <c r="AB49" s="12">
        <v>26</v>
      </c>
      <c r="AC49" s="12">
        <v>2504</v>
      </c>
      <c r="AD49" s="12">
        <v>26</v>
      </c>
      <c r="AE49" s="12">
        <v>2504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246</v>
      </c>
      <c r="AS49" s="12">
        <v>9800</v>
      </c>
      <c r="AT49" s="12">
        <v>242</v>
      </c>
      <c r="AU49" s="12">
        <v>9506</v>
      </c>
      <c r="AV49" s="12">
        <v>0</v>
      </c>
      <c r="AW49" s="12">
        <v>0</v>
      </c>
      <c r="AX49" s="12">
        <v>4</v>
      </c>
      <c r="AY49" s="12">
        <v>294</v>
      </c>
      <c r="AZ49" s="12">
        <v>244</v>
      </c>
      <c r="BA49" s="12">
        <v>9774</v>
      </c>
      <c r="BB49" s="12">
        <v>240</v>
      </c>
      <c r="BC49" s="12">
        <v>9480</v>
      </c>
      <c r="BD49" s="12">
        <v>0</v>
      </c>
      <c r="BE49" s="12">
        <v>0</v>
      </c>
      <c r="BF49" s="12">
        <v>4</v>
      </c>
      <c r="BG49" s="12">
        <v>294</v>
      </c>
      <c r="BH49" s="12">
        <v>2</v>
      </c>
      <c r="BI49" s="12">
        <v>26</v>
      </c>
      <c r="BJ49" s="12">
        <v>2</v>
      </c>
      <c r="BK49" s="12">
        <v>26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</row>
    <row r="50" spans="2:75" ht="12" customHeight="1" x14ac:dyDescent="0.25">
      <c r="B50" s="14" t="s">
        <v>5157</v>
      </c>
      <c r="C50" s="13"/>
      <c r="D50" s="12">
        <v>41667</v>
      </c>
      <c r="E50" s="12">
        <v>3271399</v>
      </c>
      <c r="F50" s="12">
        <v>15734</v>
      </c>
      <c r="G50" s="12">
        <v>1747183</v>
      </c>
      <c r="H50" s="12">
        <v>3714</v>
      </c>
      <c r="I50" s="12">
        <v>203453</v>
      </c>
      <c r="J50" s="12">
        <v>22219</v>
      </c>
      <c r="K50" s="12">
        <v>1320763</v>
      </c>
      <c r="L50" s="12">
        <v>40704</v>
      </c>
      <c r="M50" s="12">
        <v>3222753</v>
      </c>
      <c r="N50" s="12">
        <v>14775</v>
      </c>
      <c r="O50" s="12">
        <v>1698888</v>
      </c>
      <c r="P50" s="12">
        <v>3714</v>
      </c>
      <c r="Q50" s="12">
        <v>203453</v>
      </c>
      <c r="R50" s="12">
        <v>22215</v>
      </c>
      <c r="S50" s="12">
        <v>1320412</v>
      </c>
      <c r="T50" s="12">
        <v>40415</v>
      </c>
      <c r="U50" s="12">
        <v>3201505</v>
      </c>
      <c r="V50" s="37">
        <v>14644</v>
      </c>
      <c r="W50" s="12">
        <v>1683660</v>
      </c>
      <c r="X50" s="12">
        <v>3710</v>
      </c>
      <c r="Y50" s="12">
        <v>203227</v>
      </c>
      <c r="Z50" s="12">
        <v>22061</v>
      </c>
      <c r="AA50" s="12">
        <v>1314618</v>
      </c>
      <c r="AB50" s="12">
        <v>289</v>
      </c>
      <c r="AC50" s="12">
        <v>21248</v>
      </c>
      <c r="AD50" s="12">
        <v>131</v>
      </c>
      <c r="AE50" s="12">
        <v>15228</v>
      </c>
      <c r="AF50" s="12">
        <v>4</v>
      </c>
      <c r="AG50" s="12">
        <v>226</v>
      </c>
      <c r="AH50" s="12">
        <v>154</v>
      </c>
      <c r="AI50" s="12">
        <v>5794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963</v>
      </c>
      <c r="AS50" s="12">
        <v>48646</v>
      </c>
      <c r="AT50" s="12">
        <v>959</v>
      </c>
      <c r="AU50" s="12">
        <v>48295</v>
      </c>
      <c r="AV50" s="12">
        <v>0</v>
      </c>
      <c r="AW50" s="12">
        <v>0</v>
      </c>
      <c r="AX50" s="12">
        <v>4</v>
      </c>
      <c r="AY50" s="12">
        <v>351</v>
      </c>
      <c r="AZ50" s="12">
        <v>959</v>
      </c>
      <c r="BA50" s="12">
        <v>47897</v>
      </c>
      <c r="BB50" s="12">
        <v>956</v>
      </c>
      <c r="BC50" s="12">
        <v>47834</v>
      </c>
      <c r="BD50" s="12">
        <v>0</v>
      </c>
      <c r="BE50" s="12">
        <v>0</v>
      </c>
      <c r="BF50" s="12">
        <v>3</v>
      </c>
      <c r="BG50" s="12">
        <v>63</v>
      </c>
      <c r="BH50" s="12">
        <v>4</v>
      </c>
      <c r="BI50" s="12">
        <v>749</v>
      </c>
      <c r="BJ50" s="12">
        <v>3</v>
      </c>
      <c r="BK50" s="12">
        <v>461</v>
      </c>
      <c r="BL50" s="12">
        <v>0</v>
      </c>
      <c r="BM50" s="12">
        <v>0</v>
      </c>
      <c r="BN50" s="12">
        <v>1</v>
      </c>
      <c r="BO50" s="12">
        <v>288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</row>
    <row r="51" spans="2:75" ht="12" customHeight="1" x14ac:dyDescent="0.25">
      <c r="B51" s="14" t="s">
        <v>5156</v>
      </c>
      <c r="C51" s="13"/>
      <c r="D51" s="12">
        <v>5808</v>
      </c>
      <c r="E51" s="12">
        <v>488183</v>
      </c>
      <c r="F51" s="12">
        <v>3171</v>
      </c>
      <c r="G51" s="12">
        <v>355787</v>
      </c>
      <c r="H51" s="12">
        <v>1387</v>
      </c>
      <c r="I51" s="12">
        <v>75157</v>
      </c>
      <c r="J51" s="12">
        <v>1250</v>
      </c>
      <c r="K51" s="12">
        <v>57239</v>
      </c>
      <c r="L51" s="12">
        <v>5574</v>
      </c>
      <c r="M51" s="12">
        <v>478688</v>
      </c>
      <c r="N51" s="12">
        <v>2938</v>
      </c>
      <c r="O51" s="12">
        <v>346419</v>
      </c>
      <c r="P51" s="12">
        <v>1387</v>
      </c>
      <c r="Q51" s="12">
        <v>75157</v>
      </c>
      <c r="R51" s="12">
        <v>1249</v>
      </c>
      <c r="S51" s="12">
        <v>57112</v>
      </c>
      <c r="T51" s="12">
        <v>5450</v>
      </c>
      <c r="U51" s="12">
        <v>470558</v>
      </c>
      <c r="V51" s="37">
        <v>2902</v>
      </c>
      <c r="W51" s="12">
        <v>342448</v>
      </c>
      <c r="X51" s="12">
        <v>1387</v>
      </c>
      <c r="Y51" s="12">
        <v>75157</v>
      </c>
      <c r="Z51" s="12">
        <v>1161</v>
      </c>
      <c r="AA51" s="12">
        <v>52953</v>
      </c>
      <c r="AB51" s="12">
        <v>124</v>
      </c>
      <c r="AC51" s="12">
        <v>8130</v>
      </c>
      <c r="AD51" s="12">
        <v>36</v>
      </c>
      <c r="AE51" s="12">
        <v>3971</v>
      </c>
      <c r="AF51" s="12">
        <v>0</v>
      </c>
      <c r="AG51" s="12">
        <v>0</v>
      </c>
      <c r="AH51" s="12">
        <v>88</v>
      </c>
      <c r="AI51" s="12">
        <v>4159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234</v>
      </c>
      <c r="AS51" s="12">
        <v>9495</v>
      </c>
      <c r="AT51" s="12">
        <v>233</v>
      </c>
      <c r="AU51" s="12">
        <v>9368</v>
      </c>
      <c r="AV51" s="12">
        <v>0</v>
      </c>
      <c r="AW51" s="12">
        <v>0</v>
      </c>
      <c r="AX51" s="12">
        <v>1</v>
      </c>
      <c r="AY51" s="12">
        <v>127</v>
      </c>
      <c r="AZ51" s="12">
        <v>228</v>
      </c>
      <c r="BA51" s="12">
        <v>9220</v>
      </c>
      <c r="BB51" s="12">
        <v>227</v>
      </c>
      <c r="BC51" s="12">
        <v>9093</v>
      </c>
      <c r="BD51" s="12">
        <v>0</v>
      </c>
      <c r="BE51" s="12">
        <v>0</v>
      </c>
      <c r="BF51" s="12">
        <v>1</v>
      </c>
      <c r="BG51" s="12">
        <v>127</v>
      </c>
      <c r="BH51" s="12">
        <v>6</v>
      </c>
      <c r="BI51" s="12">
        <v>275</v>
      </c>
      <c r="BJ51" s="12">
        <v>6</v>
      </c>
      <c r="BK51" s="12">
        <v>275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</row>
    <row r="52" spans="2:75" ht="12" customHeight="1" x14ac:dyDescent="0.25">
      <c r="B52" s="14" t="s">
        <v>5155</v>
      </c>
      <c r="C52" s="13"/>
      <c r="D52" s="12">
        <v>7039</v>
      </c>
      <c r="E52" s="12">
        <v>576937</v>
      </c>
      <c r="F52" s="12">
        <v>3720</v>
      </c>
      <c r="G52" s="12">
        <v>397739</v>
      </c>
      <c r="H52" s="12">
        <v>807</v>
      </c>
      <c r="I52" s="12">
        <v>43312</v>
      </c>
      <c r="J52" s="12">
        <v>2512</v>
      </c>
      <c r="K52" s="12">
        <v>135886</v>
      </c>
      <c r="L52" s="12">
        <v>6726</v>
      </c>
      <c r="M52" s="12">
        <v>564946</v>
      </c>
      <c r="N52" s="12">
        <v>3414</v>
      </c>
      <c r="O52" s="12">
        <v>386252</v>
      </c>
      <c r="P52" s="12">
        <v>807</v>
      </c>
      <c r="Q52" s="12">
        <v>43312</v>
      </c>
      <c r="R52" s="12">
        <v>2505</v>
      </c>
      <c r="S52" s="12">
        <v>135382</v>
      </c>
      <c r="T52" s="12">
        <v>6439</v>
      </c>
      <c r="U52" s="12">
        <v>549268</v>
      </c>
      <c r="V52" s="37">
        <v>3359</v>
      </c>
      <c r="W52" s="12">
        <v>380935</v>
      </c>
      <c r="X52" s="12">
        <v>807</v>
      </c>
      <c r="Y52" s="12">
        <v>43312</v>
      </c>
      <c r="Z52" s="12">
        <v>2273</v>
      </c>
      <c r="AA52" s="12">
        <v>125021</v>
      </c>
      <c r="AB52" s="12">
        <v>285</v>
      </c>
      <c r="AC52" s="12">
        <v>15599</v>
      </c>
      <c r="AD52" s="12">
        <v>55</v>
      </c>
      <c r="AE52" s="12">
        <v>5317</v>
      </c>
      <c r="AF52" s="12">
        <v>0</v>
      </c>
      <c r="AG52" s="12">
        <v>0</v>
      </c>
      <c r="AH52" s="12">
        <v>230</v>
      </c>
      <c r="AI52" s="12">
        <v>10282</v>
      </c>
      <c r="AJ52" s="12">
        <v>2</v>
      </c>
      <c r="AK52" s="12">
        <v>79</v>
      </c>
      <c r="AL52" s="12">
        <v>0</v>
      </c>
      <c r="AM52" s="12">
        <v>0</v>
      </c>
      <c r="AN52" s="12">
        <v>0</v>
      </c>
      <c r="AO52" s="12">
        <v>0</v>
      </c>
      <c r="AP52" s="12">
        <v>2</v>
      </c>
      <c r="AQ52" s="12">
        <v>79</v>
      </c>
      <c r="AR52" s="12">
        <v>313</v>
      </c>
      <c r="AS52" s="12">
        <v>11991</v>
      </c>
      <c r="AT52" s="12">
        <v>306</v>
      </c>
      <c r="AU52" s="12">
        <v>11487</v>
      </c>
      <c r="AV52" s="12">
        <v>0</v>
      </c>
      <c r="AW52" s="12">
        <v>0</v>
      </c>
      <c r="AX52" s="12">
        <v>7</v>
      </c>
      <c r="AY52" s="12">
        <v>504</v>
      </c>
      <c r="AZ52" s="12">
        <v>309</v>
      </c>
      <c r="BA52" s="12">
        <v>11858</v>
      </c>
      <c r="BB52" s="12">
        <v>302</v>
      </c>
      <c r="BC52" s="12">
        <v>11354</v>
      </c>
      <c r="BD52" s="12">
        <v>0</v>
      </c>
      <c r="BE52" s="12">
        <v>0</v>
      </c>
      <c r="BF52" s="12">
        <v>7</v>
      </c>
      <c r="BG52" s="12">
        <v>504</v>
      </c>
      <c r="BH52" s="12">
        <v>4</v>
      </c>
      <c r="BI52" s="12">
        <v>133</v>
      </c>
      <c r="BJ52" s="12">
        <v>4</v>
      </c>
      <c r="BK52" s="12">
        <v>133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</row>
    <row r="53" spans="2:75" ht="12" customHeight="1" x14ac:dyDescent="0.25">
      <c r="B53" s="14" t="s">
        <v>5154</v>
      </c>
      <c r="C53" s="13"/>
      <c r="D53" s="12">
        <v>17915</v>
      </c>
      <c r="E53" s="12">
        <v>1498883</v>
      </c>
      <c r="F53" s="12">
        <v>9881</v>
      </c>
      <c r="G53" s="12">
        <v>1032404</v>
      </c>
      <c r="H53" s="12">
        <v>2246</v>
      </c>
      <c r="I53" s="12">
        <v>130852</v>
      </c>
      <c r="J53" s="12">
        <v>5788</v>
      </c>
      <c r="K53" s="12">
        <v>335627</v>
      </c>
      <c r="L53" s="12">
        <v>17234</v>
      </c>
      <c r="M53" s="12">
        <v>1473297</v>
      </c>
      <c r="N53" s="12">
        <v>9200</v>
      </c>
      <c r="O53" s="12">
        <v>1006818</v>
      </c>
      <c r="P53" s="12">
        <v>2246</v>
      </c>
      <c r="Q53" s="12">
        <v>130852</v>
      </c>
      <c r="R53" s="12">
        <v>5788</v>
      </c>
      <c r="S53" s="12">
        <v>335627</v>
      </c>
      <c r="T53" s="12">
        <v>17000</v>
      </c>
      <c r="U53" s="12">
        <v>1455429</v>
      </c>
      <c r="V53" s="37">
        <v>9085</v>
      </c>
      <c r="W53" s="12">
        <v>995759</v>
      </c>
      <c r="X53" s="12">
        <v>2244</v>
      </c>
      <c r="Y53" s="12">
        <v>130787</v>
      </c>
      <c r="Z53" s="12">
        <v>5671</v>
      </c>
      <c r="AA53" s="12">
        <v>328883</v>
      </c>
      <c r="AB53" s="12">
        <v>234</v>
      </c>
      <c r="AC53" s="12">
        <v>17868</v>
      </c>
      <c r="AD53" s="12">
        <v>115</v>
      </c>
      <c r="AE53" s="12">
        <v>11059</v>
      </c>
      <c r="AF53" s="12">
        <v>2</v>
      </c>
      <c r="AG53" s="12">
        <v>65</v>
      </c>
      <c r="AH53" s="12">
        <v>117</v>
      </c>
      <c r="AI53" s="12">
        <v>6744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681</v>
      </c>
      <c r="AS53" s="12">
        <v>25586</v>
      </c>
      <c r="AT53" s="12">
        <v>681</v>
      </c>
      <c r="AU53" s="12">
        <v>25586</v>
      </c>
      <c r="AV53" s="12">
        <v>0</v>
      </c>
      <c r="AW53" s="12">
        <v>0</v>
      </c>
      <c r="AX53" s="12">
        <v>0</v>
      </c>
      <c r="AY53" s="12">
        <v>0</v>
      </c>
      <c r="AZ53" s="12">
        <v>677</v>
      </c>
      <c r="BA53" s="12">
        <v>25363</v>
      </c>
      <c r="BB53" s="12">
        <v>677</v>
      </c>
      <c r="BC53" s="12">
        <v>25363</v>
      </c>
      <c r="BD53" s="12">
        <v>0</v>
      </c>
      <c r="BE53" s="12">
        <v>0</v>
      </c>
      <c r="BF53" s="12">
        <v>0</v>
      </c>
      <c r="BG53" s="12">
        <v>0</v>
      </c>
      <c r="BH53" s="12">
        <v>4</v>
      </c>
      <c r="BI53" s="12">
        <v>223</v>
      </c>
      <c r="BJ53" s="12">
        <v>4</v>
      </c>
      <c r="BK53" s="12">
        <v>223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</row>
    <row r="54" spans="2:75" ht="12" customHeight="1" x14ac:dyDescent="0.25">
      <c r="B54" s="14" t="s">
        <v>5153</v>
      </c>
      <c r="C54" s="13"/>
      <c r="D54" s="12">
        <v>7868</v>
      </c>
      <c r="E54" s="12">
        <v>659455</v>
      </c>
      <c r="F54" s="12">
        <v>4029</v>
      </c>
      <c r="G54" s="12">
        <v>438035</v>
      </c>
      <c r="H54" s="12">
        <v>1071</v>
      </c>
      <c r="I54" s="12">
        <v>57482</v>
      </c>
      <c r="J54" s="12">
        <v>2768</v>
      </c>
      <c r="K54" s="12">
        <v>163938</v>
      </c>
      <c r="L54" s="12">
        <v>7549</v>
      </c>
      <c r="M54" s="12">
        <v>642668</v>
      </c>
      <c r="N54" s="12">
        <v>3713</v>
      </c>
      <c r="O54" s="12">
        <v>421650</v>
      </c>
      <c r="P54" s="12">
        <v>1069</v>
      </c>
      <c r="Q54" s="12">
        <v>57097</v>
      </c>
      <c r="R54" s="12">
        <v>2767</v>
      </c>
      <c r="S54" s="12">
        <v>163921</v>
      </c>
      <c r="T54" s="12">
        <v>7387</v>
      </c>
      <c r="U54" s="12">
        <v>633162</v>
      </c>
      <c r="V54" s="37">
        <v>3671</v>
      </c>
      <c r="W54" s="12">
        <v>416528</v>
      </c>
      <c r="X54" s="12">
        <v>1067</v>
      </c>
      <c r="Y54" s="12">
        <v>56785</v>
      </c>
      <c r="Z54" s="12">
        <v>2649</v>
      </c>
      <c r="AA54" s="12">
        <v>159849</v>
      </c>
      <c r="AB54" s="12">
        <v>162</v>
      </c>
      <c r="AC54" s="12">
        <v>9506</v>
      </c>
      <c r="AD54" s="12">
        <v>42</v>
      </c>
      <c r="AE54" s="12">
        <v>5122</v>
      </c>
      <c r="AF54" s="12">
        <v>2</v>
      </c>
      <c r="AG54" s="12">
        <v>312</v>
      </c>
      <c r="AH54" s="12">
        <v>118</v>
      </c>
      <c r="AI54" s="12">
        <v>4072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319</v>
      </c>
      <c r="AS54" s="12">
        <v>16787</v>
      </c>
      <c r="AT54" s="12">
        <v>316</v>
      </c>
      <c r="AU54" s="12">
        <v>16385</v>
      </c>
      <c r="AV54" s="12">
        <v>2</v>
      </c>
      <c r="AW54" s="12">
        <v>385</v>
      </c>
      <c r="AX54" s="12">
        <v>1</v>
      </c>
      <c r="AY54" s="12">
        <v>17</v>
      </c>
      <c r="AZ54" s="12">
        <v>309</v>
      </c>
      <c r="BA54" s="12">
        <v>16109</v>
      </c>
      <c r="BB54" s="12">
        <v>307</v>
      </c>
      <c r="BC54" s="12">
        <v>15724</v>
      </c>
      <c r="BD54" s="12">
        <v>2</v>
      </c>
      <c r="BE54" s="12">
        <v>385</v>
      </c>
      <c r="BF54" s="12">
        <v>0</v>
      </c>
      <c r="BG54" s="12">
        <v>0</v>
      </c>
      <c r="BH54" s="12">
        <v>10</v>
      </c>
      <c r="BI54" s="12">
        <v>678</v>
      </c>
      <c r="BJ54" s="12">
        <v>9</v>
      </c>
      <c r="BK54" s="12">
        <v>661</v>
      </c>
      <c r="BL54" s="12">
        <v>0</v>
      </c>
      <c r="BM54" s="12">
        <v>0</v>
      </c>
      <c r="BN54" s="12">
        <v>1</v>
      </c>
      <c r="BO54" s="12">
        <v>17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</row>
    <row r="55" spans="2:75" ht="12" customHeight="1" x14ac:dyDescent="0.25">
      <c r="B55" s="14" t="s">
        <v>5152</v>
      </c>
      <c r="C55" s="13"/>
      <c r="D55" s="12">
        <v>7078</v>
      </c>
      <c r="E55" s="12">
        <v>607314</v>
      </c>
      <c r="F55" s="12">
        <v>4290</v>
      </c>
      <c r="G55" s="12">
        <v>457561</v>
      </c>
      <c r="H55" s="12">
        <v>1031</v>
      </c>
      <c r="I55" s="12">
        <v>56226</v>
      </c>
      <c r="J55" s="12">
        <v>1757</v>
      </c>
      <c r="K55" s="12">
        <v>93527</v>
      </c>
      <c r="L55" s="12">
        <v>6708</v>
      </c>
      <c r="M55" s="12">
        <v>588901</v>
      </c>
      <c r="N55" s="12">
        <v>3925</v>
      </c>
      <c r="O55" s="12">
        <v>439710</v>
      </c>
      <c r="P55" s="12">
        <v>1029</v>
      </c>
      <c r="Q55" s="12">
        <v>55820</v>
      </c>
      <c r="R55" s="12">
        <v>1754</v>
      </c>
      <c r="S55" s="12">
        <v>93371</v>
      </c>
      <c r="T55" s="12">
        <v>6591</v>
      </c>
      <c r="U55" s="12">
        <v>580062</v>
      </c>
      <c r="V55" s="37">
        <v>3872</v>
      </c>
      <c r="W55" s="12">
        <v>433701</v>
      </c>
      <c r="X55" s="12">
        <v>1027</v>
      </c>
      <c r="Y55" s="12">
        <v>55472</v>
      </c>
      <c r="Z55" s="12">
        <v>1692</v>
      </c>
      <c r="AA55" s="12">
        <v>90889</v>
      </c>
      <c r="AB55" s="12">
        <v>117</v>
      </c>
      <c r="AC55" s="12">
        <v>8839</v>
      </c>
      <c r="AD55" s="12">
        <v>53</v>
      </c>
      <c r="AE55" s="12">
        <v>6009</v>
      </c>
      <c r="AF55" s="12">
        <v>2</v>
      </c>
      <c r="AG55" s="12">
        <v>348</v>
      </c>
      <c r="AH55" s="12">
        <v>62</v>
      </c>
      <c r="AI55" s="12">
        <v>2482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370</v>
      </c>
      <c r="AS55" s="12">
        <v>18413</v>
      </c>
      <c r="AT55" s="12">
        <v>365</v>
      </c>
      <c r="AU55" s="12">
        <v>17851</v>
      </c>
      <c r="AV55" s="12">
        <v>2</v>
      </c>
      <c r="AW55" s="12">
        <v>406</v>
      </c>
      <c r="AX55" s="12">
        <v>3</v>
      </c>
      <c r="AY55" s="12">
        <v>156</v>
      </c>
      <c r="AZ55" s="12">
        <v>364</v>
      </c>
      <c r="BA55" s="12">
        <v>18145</v>
      </c>
      <c r="BB55" s="12">
        <v>359</v>
      </c>
      <c r="BC55" s="12">
        <v>17583</v>
      </c>
      <c r="BD55" s="12">
        <v>2</v>
      </c>
      <c r="BE55" s="12">
        <v>406</v>
      </c>
      <c r="BF55" s="12">
        <v>3</v>
      </c>
      <c r="BG55" s="12">
        <v>156</v>
      </c>
      <c r="BH55" s="12">
        <v>6</v>
      </c>
      <c r="BI55" s="12">
        <v>268</v>
      </c>
      <c r="BJ55" s="12">
        <v>6</v>
      </c>
      <c r="BK55" s="12">
        <v>268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</row>
    <row r="56" spans="2:75" ht="12" customHeight="1" x14ac:dyDescent="0.25">
      <c r="B56" s="14" t="s">
        <v>5151</v>
      </c>
      <c r="C56" s="13"/>
      <c r="D56" s="12">
        <v>10299</v>
      </c>
      <c r="E56" s="12">
        <v>869719</v>
      </c>
      <c r="F56" s="12">
        <v>6411</v>
      </c>
      <c r="G56" s="12">
        <v>653997</v>
      </c>
      <c r="H56" s="12">
        <v>824</v>
      </c>
      <c r="I56" s="12">
        <v>43233</v>
      </c>
      <c r="J56" s="12">
        <v>3064</v>
      </c>
      <c r="K56" s="12">
        <v>172489</v>
      </c>
      <c r="L56" s="12">
        <v>9819</v>
      </c>
      <c r="M56" s="12">
        <v>839147</v>
      </c>
      <c r="N56" s="12">
        <v>5942</v>
      </c>
      <c r="O56" s="12">
        <v>633112</v>
      </c>
      <c r="P56" s="12">
        <v>824</v>
      </c>
      <c r="Q56" s="12">
        <v>43233</v>
      </c>
      <c r="R56" s="12">
        <v>3053</v>
      </c>
      <c r="S56" s="12">
        <v>162802</v>
      </c>
      <c r="T56" s="12">
        <v>9695</v>
      </c>
      <c r="U56" s="12">
        <v>828826</v>
      </c>
      <c r="V56" s="37">
        <v>5873</v>
      </c>
      <c r="W56" s="12">
        <v>626085</v>
      </c>
      <c r="X56" s="12">
        <v>817</v>
      </c>
      <c r="Y56" s="12">
        <v>42841</v>
      </c>
      <c r="Z56" s="12">
        <v>3005</v>
      </c>
      <c r="AA56" s="12">
        <v>159900</v>
      </c>
      <c r="AB56" s="12">
        <v>124</v>
      </c>
      <c r="AC56" s="12">
        <v>10321</v>
      </c>
      <c r="AD56" s="12">
        <v>69</v>
      </c>
      <c r="AE56" s="12">
        <v>7027</v>
      </c>
      <c r="AF56" s="12">
        <v>7</v>
      </c>
      <c r="AG56" s="12">
        <v>392</v>
      </c>
      <c r="AH56" s="12">
        <v>48</v>
      </c>
      <c r="AI56" s="12">
        <v>2902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480</v>
      </c>
      <c r="AS56" s="12">
        <v>30572</v>
      </c>
      <c r="AT56" s="12">
        <v>469</v>
      </c>
      <c r="AU56" s="12">
        <v>20885</v>
      </c>
      <c r="AV56" s="12">
        <v>0</v>
      </c>
      <c r="AW56" s="12">
        <v>0</v>
      </c>
      <c r="AX56" s="12">
        <v>11</v>
      </c>
      <c r="AY56" s="12">
        <v>9687</v>
      </c>
      <c r="AZ56" s="12">
        <v>474</v>
      </c>
      <c r="BA56" s="12">
        <v>26440</v>
      </c>
      <c r="BB56" s="12">
        <v>465</v>
      </c>
      <c r="BC56" s="12">
        <v>20509</v>
      </c>
      <c r="BD56" s="12">
        <v>0</v>
      </c>
      <c r="BE56" s="12">
        <v>0</v>
      </c>
      <c r="BF56" s="12">
        <v>9</v>
      </c>
      <c r="BG56" s="12">
        <v>5931</v>
      </c>
      <c r="BH56" s="12">
        <v>6</v>
      </c>
      <c r="BI56" s="12">
        <v>4132</v>
      </c>
      <c r="BJ56" s="12">
        <v>4</v>
      </c>
      <c r="BK56" s="12">
        <v>376</v>
      </c>
      <c r="BL56" s="12">
        <v>0</v>
      </c>
      <c r="BM56" s="12">
        <v>0</v>
      </c>
      <c r="BN56" s="12">
        <v>2</v>
      </c>
      <c r="BO56" s="12">
        <v>3756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</row>
    <row r="57" spans="2:75" ht="12" customHeight="1" x14ac:dyDescent="0.25">
      <c r="B57" s="14" t="s">
        <v>5150</v>
      </c>
      <c r="C57" s="13"/>
      <c r="D57" s="12">
        <v>16927</v>
      </c>
      <c r="E57" s="12">
        <v>1116695</v>
      </c>
      <c r="F57" s="12">
        <v>3183</v>
      </c>
      <c r="G57" s="12">
        <v>351570</v>
      </c>
      <c r="H57" s="12">
        <v>654</v>
      </c>
      <c r="I57" s="12">
        <v>49768</v>
      </c>
      <c r="J57" s="12">
        <v>13090</v>
      </c>
      <c r="K57" s="12">
        <v>715357</v>
      </c>
      <c r="L57" s="12">
        <v>16803</v>
      </c>
      <c r="M57" s="12">
        <v>1107397</v>
      </c>
      <c r="N57" s="12">
        <v>3070</v>
      </c>
      <c r="O57" s="12">
        <v>343641</v>
      </c>
      <c r="P57" s="12">
        <v>649</v>
      </c>
      <c r="Q57" s="12">
        <v>49318</v>
      </c>
      <c r="R57" s="12">
        <v>13084</v>
      </c>
      <c r="S57" s="12">
        <v>714438</v>
      </c>
      <c r="T57" s="12">
        <v>15093</v>
      </c>
      <c r="U57" s="12">
        <v>1022721</v>
      </c>
      <c r="V57" s="37">
        <v>2969</v>
      </c>
      <c r="W57" s="12">
        <v>332743</v>
      </c>
      <c r="X57" s="12">
        <v>632</v>
      </c>
      <c r="Y57" s="12">
        <v>47907</v>
      </c>
      <c r="Z57" s="12">
        <v>11492</v>
      </c>
      <c r="AA57" s="12">
        <v>642071</v>
      </c>
      <c r="AB57" s="12">
        <v>1710</v>
      </c>
      <c r="AC57" s="12">
        <v>84676</v>
      </c>
      <c r="AD57" s="12">
        <v>101</v>
      </c>
      <c r="AE57" s="12">
        <v>10898</v>
      </c>
      <c r="AF57" s="12">
        <v>17</v>
      </c>
      <c r="AG57" s="12">
        <v>1411</v>
      </c>
      <c r="AH57" s="12">
        <v>1592</v>
      </c>
      <c r="AI57" s="12">
        <v>72367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124</v>
      </c>
      <c r="AS57" s="12">
        <v>9298</v>
      </c>
      <c r="AT57" s="12">
        <v>113</v>
      </c>
      <c r="AU57" s="12">
        <v>7929</v>
      </c>
      <c r="AV57" s="12">
        <v>5</v>
      </c>
      <c r="AW57" s="12">
        <v>450</v>
      </c>
      <c r="AX57" s="12">
        <v>6</v>
      </c>
      <c r="AY57" s="12">
        <v>919</v>
      </c>
      <c r="AZ57" s="12">
        <v>118</v>
      </c>
      <c r="BA57" s="12">
        <v>8421</v>
      </c>
      <c r="BB57" s="12">
        <v>111</v>
      </c>
      <c r="BC57" s="12">
        <v>7688</v>
      </c>
      <c r="BD57" s="12">
        <v>4</v>
      </c>
      <c r="BE57" s="12">
        <v>359</v>
      </c>
      <c r="BF57" s="12">
        <v>3</v>
      </c>
      <c r="BG57" s="12">
        <v>374</v>
      </c>
      <c r="BH57" s="12">
        <v>6</v>
      </c>
      <c r="BI57" s="12">
        <v>877</v>
      </c>
      <c r="BJ57" s="12">
        <v>2</v>
      </c>
      <c r="BK57" s="12">
        <v>241</v>
      </c>
      <c r="BL57" s="12">
        <v>1</v>
      </c>
      <c r="BM57" s="12">
        <v>91</v>
      </c>
      <c r="BN57" s="12">
        <v>3</v>
      </c>
      <c r="BO57" s="12">
        <v>545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</row>
    <row r="58" spans="2:75" ht="12" customHeight="1" x14ac:dyDescent="0.25">
      <c r="B58" s="11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</row>
    <row r="59" spans="2:75" ht="11.25" customHeight="1" x14ac:dyDescent="0.25"/>
    <row r="60" spans="2:75" ht="17.25" customHeight="1" x14ac:dyDescent="0.35">
      <c r="B60" s="36" t="s">
        <v>5101</v>
      </c>
      <c r="C60" s="24"/>
      <c r="D60" s="35" t="s">
        <v>5100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5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5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5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5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2" spans="2:75" ht="15.75" customHeight="1" x14ac:dyDescent="0.3">
      <c r="B62" s="33" t="s">
        <v>5099</v>
      </c>
    </row>
    <row r="63" spans="2:75" s="24" customFormat="1" ht="15" customHeight="1" x14ac:dyDescent="0.7">
      <c r="B63" s="32" t="s">
        <v>5098</v>
      </c>
      <c r="C63" s="31"/>
      <c r="D63" s="26" t="s">
        <v>5097</v>
      </c>
      <c r="E63" s="25"/>
      <c r="F63" s="25"/>
      <c r="G63" s="25"/>
      <c r="H63" s="25"/>
      <c r="I63" s="25"/>
      <c r="J63" s="25"/>
      <c r="K63" s="25"/>
      <c r="L63" s="30" t="s">
        <v>5096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6"/>
      <c r="AR63" s="30" t="s">
        <v>5095</v>
      </c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6"/>
    </row>
    <row r="64" spans="2:75" s="24" customFormat="1" ht="15" customHeight="1" x14ac:dyDescent="0.7">
      <c r="B64" s="28" t="s">
        <v>5094</v>
      </c>
      <c r="C64" s="27"/>
      <c r="D64" s="26"/>
      <c r="E64" s="25"/>
      <c r="F64" s="25"/>
      <c r="G64" s="25"/>
      <c r="H64" s="25"/>
      <c r="I64" s="25"/>
      <c r="J64" s="25"/>
      <c r="K64" s="25"/>
      <c r="L64" s="30" t="s">
        <v>5093</v>
      </c>
      <c r="M64" s="29"/>
      <c r="N64" s="29"/>
      <c r="O64" s="29"/>
      <c r="P64" s="29"/>
      <c r="Q64" s="29"/>
      <c r="R64" s="29"/>
      <c r="S64" s="26"/>
      <c r="T64" s="25" t="s">
        <v>5092</v>
      </c>
      <c r="U64" s="25"/>
      <c r="V64" s="25"/>
      <c r="W64" s="25"/>
      <c r="X64" s="25"/>
      <c r="Y64" s="25"/>
      <c r="Z64" s="25"/>
      <c r="AA64" s="25"/>
      <c r="AB64" s="25" t="s">
        <v>5091</v>
      </c>
      <c r="AC64" s="25"/>
      <c r="AD64" s="25"/>
      <c r="AE64" s="25"/>
      <c r="AF64" s="25"/>
      <c r="AG64" s="25"/>
      <c r="AH64" s="25"/>
      <c r="AI64" s="25"/>
      <c r="AJ64" s="30" t="s">
        <v>5090</v>
      </c>
      <c r="AK64" s="29"/>
      <c r="AL64" s="29"/>
      <c r="AM64" s="29"/>
      <c r="AN64" s="29"/>
      <c r="AO64" s="29"/>
      <c r="AP64" s="29"/>
      <c r="AQ64" s="26"/>
      <c r="AR64" s="25" t="s">
        <v>5093</v>
      </c>
      <c r="AS64" s="25"/>
      <c r="AT64" s="25"/>
      <c r="AU64" s="25"/>
      <c r="AV64" s="25"/>
      <c r="AW64" s="25"/>
      <c r="AX64" s="25"/>
      <c r="AY64" s="25"/>
      <c r="AZ64" s="25" t="s">
        <v>5092</v>
      </c>
      <c r="BA64" s="25"/>
      <c r="BB64" s="25"/>
      <c r="BC64" s="25"/>
      <c r="BD64" s="25"/>
      <c r="BE64" s="25"/>
      <c r="BF64" s="25"/>
      <c r="BG64" s="25"/>
      <c r="BH64" s="30" t="s">
        <v>5091</v>
      </c>
      <c r="BI64" s="29"/>
      <c r="BJ64" s="29"/>
      <c r="BK64" s="29"/>
      <c r="BL64" s="29"/>
      <c r="BM64" s="29"/>
      <c r="BN64" s="29"/>
      <c r="BO64" s="26"/>
      <c r="BP64" s="25" t="s">
        <v>5090</v>
      </c>
      <c r="BQ64" s="25"/>
      <c r="BR64" s="25"/>
      <c r="BS64" s="25"/>
      <c r="BT64" s="25"/>
      <c r="BU64" s="25"/>
      <c r="BV64" s="25"/>
      <c r="BW64" s="25"/>
    </row>
    <row r="65" spans="1:75" s="24" customFormat="1" ht="30" customHeight="1" x14ac:dyDescent="0.7">
      <c r="B65" s="28" t="s">
        <v>5089</v>
      </c>
      <c r="C65" s="27"/>
      <c r="D65" s="26" t="s">
        <v>5088</v>
      </c>
      <c r="E65" s="25"/>
      <c r="F65" s="25" t="s">
        <v>5087</v>
      </c>
      <c r="G65" s="25"/>
      <c r="H65" s="25" t="s">
        <v>5086</v>
      </c>
      <c r="I65" s="25"/>
      <c r="J65" s="25" t="s">
        <v>5085</v>
      </c>
      <c r="K65" s="25"/>
      <c r="L65" s="25" t="s">
        <v>5088</v>
      </c>
      <c r="M65" s="25"/>
      <c r="N65" s="25" t="s">
        <v>5087</v>
      </c>
      <c r="O65" s="25"/>
      <c r="P65" s="25" t="s">
        <v>5086</v>
      </c>
      <c r="Q65" s="25"/>
      <c r="R65" s="25" t="s">
        <v>5085</v>
      </c>
      <c r="S65" s="25"/>
      <c r="T65" s="25" t="s">
        <v>5088</v>
      </c>
      <c r="U65" s="25"/>
      <c r="V65" s="25" t="s">
        <v>5087</v>
      </c>
      <c r="W65" s="25"/>
      <c r="X65" s="25" t="s">
        <v>5086</v>
      </c>
      <c r="Y65" s="25"/>
      <c r="Z65" s="25" t="s">
        <v>5085</v>
      </c>
      <c r="AA65" s="25"/>
      <c r="AB65" s="25" t="s">
        <v>5088</v>
      </c>
      <c r="AC65" s="25"/>
      <c r="AD65" s="25" t="s">
        <v>5087</v>
      </c>
      <c r="AE65" s="25"/>
      <c r="AF65" s="25" t="s">
        <v>5086</v>
      </c>
      <c r="AG65" s="25"/>
      <c r="AH65" s="25" t="s">
        <v>5085</v>
      </c>
      <c r="AI65" s="25"/>
      <c r="AJ65" s="25" t="s">
        <v>5088</v>
      </c>
      <c r="AK65" s="25"/>
      <c r="AL65" s="25" t="s">
        <v>5087</v>
      </c>
      <c r="AM65" s="25"/>
      <c r="AN65" s="25" t="s">
        <v>5086</v>
      </c>
      <c r="AO65" s="25"/>
      <c r="AP65" s="25" t="s">
        <v>5085</v>
      </c>
      <c r="AQ65" s="25"/>
      <c r="AR65" s="25" t="s">
        <v>5088</v>
      </c>
      <c r="AS65" s="25"/>
      <c r="AT65" s="25" t="s">
        <v>5087</v>
      </c>
      <c r="AU65" s="25"/>
      <c r="AV65" s="25" t="s">
        <v>5086</v>
      </c>
      <c r="AW65" s="25"/>
      <c r="AX65" s="25" t="s">
        <v>5085</v>
      </c>
      <c r="AY65" s="25"/>
      <c r="AZ65" s="25" t="s">
        <v>5088</v>
      </c>
      <c r="BA65" s="25"/>
      <c r="BB65" s="25" t="s">
        <v>5087</v>
      </c>
      <c r="BC65" s="25"/>
      <c r="BD65" s="25" t="s">
        <v>5086</v>
      </c>
      <c r="BE65" s="25"/>
      <c r="BF65" s="25" t="s">
        <v>5085</v>
      </c>
      <c r="BG65" s="25"/>
      <c r="BH65" s="25" t="s">
        <v>5088</v>
      </c>
      <c r="BI65" s="25"/>
      <c r="BJ65" s="25" t="s">
        <v>5087</v>
      </c>
      <c r="BK65" s="25"/>
      <c r="BL65" s="25" t="s">
        <v>5086</v>
      </c>
      <c r="BM65" s="25"/>
      <c r="BN65" s="25" t="s">
        <v>5085</v>
      </c>
      <c r="BO65" s="25"/>
      <c r="BP65" s="25" t="s">
        <v>5088</v>
      </c>
      <c r="BQ65" s="25"/>
      <c r="BR65" s="25" t="s">
        <v>5087</v>
      </c>
      <c r="BS65" s="25"/>
      <c r="BT65" s="25" t="s">
        <v>5086</v>
      </c>
      <c r="BU65" s="25"/>
      <c r="BV65" s="25" t="s">
        <v>5085</v>
      </c>
      <c r="BW65" s="25"/>
    </row>
    <row r="66" spans="1:75" s="19" customFormat="1" ht="82.5" customHeight="1" x14ac:dyDescent="0.25">
      <c r="B66" s="23" t="s">
        <v>5084</v>
      </c>
      <c r="C66" s="22"/>
      <c r="D66" s="21" t="s">
        <v>5083</v>
      </c>
      <c r="E66" s="20" t="s">
        <v>5082</v>
      </c>
      <c r="F66" s="21" t="s">
        <v>5083</v>
      </c>
      <c r="G66" s="20" t="s">
        <v>5082</v>
      </c>
      <c r="H66" s="21" t="s">
        <v>5083</v>
      </c>
      <c r="I66" s="20" t="s">
        <v>5082</v>
      </c>
      <c r="J66" s="21" t="s">
        <v>5083</v>
      </c>
      <c r="K66" s="20" t="s">
        <v>5082</v>
      </c>
      <c r="L66" s="21" t="s">
        <v>5083</v>
      </c>
      <c r="M66" s="20" t="s">
        <v>5082</v>
      </c>
      <c r="N66" s="21" t="s">
        <v>5083</v>
      </c>
      <c r="O66" s="20" t="s">
        <v>5082</v>
      </c>
      <c r="P66" s="21" t="s">
        <v>5083</v>
      </c>
      <c r="Q66" s="20" t="s">
        <v>5082</v>
      </c>
      <c r="R66" s="21" t="s">
        <v>5083</v>
      </c>
      <c r="S66" s="20" t="s">
        <v>5082</v>
      </c>
      <c r="T66" s="21" t="s">
        <v>5083</v>
      </c>
      <c r="U66" s="20" t="s">
        <v>5082</v>
      </c>
      <c r="V66" s="21" t="s">
        <v>5083</v>
      </c>
      <c r="W66" s="20" t="s">
        <v>5082</v>
      </c>
      <c r="X66" s="21" t="s">
        <v>5083</v>
      </c>
      <c r="Y66" s="20" t="s">
        <v>5082</v>
      </c>
      <c r="Z66" s="21" t="s">
        <v>5083</v>
      </c>
      <c r="AA66" s="20" t="s">
        <v>5082</v>
      </c>
      <c r="AB66" s="21" t="s">
        <v>5083</v>
      </c>
      <c r="AC66" s="20" t="s">
        <v>5082</v>
      </c>
      <c r="AD66" s="21" t="s">
        <v>5083</v>
      </c>
      <c r="AE66" s="20" t="s">
        <v>5082</v>
      </c>
      <c r="AF66" s="21" t="s">
        <v>5083</v>
      </c>
      <c r="AG66" s="20" t="s">
        <v>5082</v>
      </c>
      <c r="AH66" s="21" t="s">
        <v>5083</v>
      </c>
      <c r="AI66" s="20" t="s">
        <v>5082</v>
      </c>
      <c r="AJ66" s="21" t="s">
        <v>5083</v>
      </c>
      <c r="AK66" s="20" t="s">
        <v>5082</v>
      </c>
      <c r="AL66" s="21" t="s">
        <v>5083</v>
      </c>
      <c r="AM66" s="20" t="s">
        <v>5082</v>
      </c>
      <c r="AN66" s="21" t="s">
        <v>5083</v>
      </c>
      <c r="AO66" s="20" t="s">
        <v>5082</v>
      </c>
      <c r="AP66" s="21" t="s">
        <v>5083</v>
      </c>
      <c r="AQ66" s="20" t="s">
        <v>5082</v>
      </c>
      <c r="AR66" s="21" t="s">
        <v>5083</v>
      </c>
      <c r="AS66" s="20" t="s">
        <v>5082</v>
      </c>
      <c r="AT66" s="21" t="s">
        <v>5083</v>
      </c>
      <c r="AU66" s="20" t="s">
        <v>5082</v>
      </c>
      <c r="AV66" s="21" t="s">
        <v>5083</v>
      </c>
      <c r="AW66" s="20" t="s">
        <v>5082</v>
      </c>
      <c r="AX66" s="21" t="s">
        <v>5083</v>
      </c>
      <c r="AY66" s="20" t="s">
        <v>5082</v>
      </c>
      <c r="AZ66" s="21" t="s">
        <v>5083</v>
      </c>
      <c r="BA66" s="20" t="s">
        <v>5082</v>
      </c>
      <c r="BB66" s="21" t="s">
        <v>5083</v>
      </c>
      <c r="BC66" s="20" t="s">
        <v>5082</v>
      </c>
      <c r="BD66" s="21" t="s">
        <v>5083</v>
      </c>
      <c r="BE66" s="20" t="s">
        <v>5082</v>
      </c>
      <c r="BF66" s="21" t="s">
        <v>5083</v>
      </c>
      <c r="BG66" s="20" t="s">
        <v>5082</v>
      </c>
      <c r="BH66" s="21" t="s">
        <v>5083</v>
      </c>
      <c r="BI66" s="20" t="s">
        <v>5082</v>
      </c>
      <c r="BJ66" s="21" t="s">
        <v>5083</v>
      </c>
      <c r="BK66" s="20" t="s">
        <v>5082</v>
      </c>
      <c r="BL66" s="21" t="s">
        <v>5083</v>
      </c>
      <c r="BM66" s="20" t="s">
        <v>5082</v>
      </c>
      <c r="BN66" s="21" t="s">
        <v>5083</v>
      </c>
      <c r="BO66" s="20" t="s">
        <v>5082</v>
      </c>
      <c r="BP66" s="21" t="s">
        <v>5083</v>
      </c>
      <c r="BQ66" s="20" t="s">
        <v>5082</v>
      </c>
      <c r="BR66" s="21" t="s">
        <v>5083</v>
      </c>
      <c r="BS66" s="20" t="s">
        <v>5082</v>
      </c>
      <c r="BT66" s="21" t="s">
        <v>5083</v>
      </c>
      <c r="BU66" s="20" t="s">
        <v>5082</v>
      </c>
      <c r="BV66" s="21" t="s">
        <v>5083</v>
      </c>
      <c r="BW66" s="20" t="s">
        <v>5082</v>
      </c>
    </row>
    <row r="67" spans="1:75" ht="12" customHeight="1" x14ac:dyDescent="0.25">
      <c r="B67" s="18"/>
      <c r="C67" s="1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</row>
    <row r="68" spans="1:75" s="15" customFormat="1" ht="12" customHeight="1" x14ac:dyDescent="0.25">
      <c r="A68" s="7"/>
      <c r="B68" s="14" t="s">
        <v>5149</v>
      </c>
      <c r="C68" s="13"/>
      <c r="D68" s="12">
        <v>922104</v>
      </c>
      <c r="E68" s="12">
        <v>71382928</v>
      </c>
      <c r="F68" s="12">
        <v>428685</v>
      </c>
      <c r="G68" s="12">
        <v>46245624</v>
      </c>
      <c r="H68" s="12">
        <v>93386</v>
      </c>
      <c r="I68" s="12">
        <v>4888764</v>
      </c>
      <c r="J68" s="12">
        <v>400033</v>
      </c>
      <c r="K68" s="12">
        <v>20248540</v>
      </c>
      <c r="L68" s="12">
        <v>886411</v>
      </c>
      <c r="M68" s="12">
        <v>69854056</v>
      </c>
      <c r="N68" s="12">
        <v>393288</v>
      </c>
      <c r="O68" s="12">
        <v>44772229</v>
      </c>
      <c r="P68" s="12">
        <v>93346</v>
      </c>
      <c r="Q68" s="12">
        <v>4885255</v>
      </c>
      <c r="R68" s="12">
        <v>399777</v>
      </c>
      <c r="S68" s="12">
        <v>20196572</v>
      </c>
      <c r="T68" s="12">
        <v>861090</v>
      </c>
      <c r="U68" s="12">
        <v>68246131</v>
      </c>
      <c r="V68" s="12">
        <v>389816</v>
      </c>
      <c r="W68" s="12">
        <v>44347337</v>
      </c>
      <c r="X68" s="12">
        <v>92963</v>
      </c>
      <c r="Y68" s="12">
        <v>4863134</v>
      </c>
      <c r="Z68" s="12">
        <v>378311</v>
      </c>
      <c r="AA68" s="12">
        <v>19035660</v>
      </c>
      <c r="AB68" s="12">
        <v>25302</v>
      </c>
      <c r="AC68" s="12">
        <v>1606544</v>
      </c>
      <c r="AD68" s="12">
        <v>3459</v>
      </c>
      <c r="AE68" s="12">
        <v>423866</v>
      </c>
      <c r="AF68" s="12">
        <v>383</v>
      </c>
      <c r="AG68" s="12">
        <v>22121</v>
      </c>
      <c r="AH68" s="12">
        <v>21460</v>
      </c>
      <c r="AI68" s="12">
        <v>1160557</v>
      </c>
      <c r="AJ68" s="12">
        <v>19</v>
      </c>
      <c r="AK68" s="12">
        <v>1381</v>
      </c>
      <c r="AL68" s="12">
        <v>13</v>
      </c>
      <c r="AM68" s="12">
        <v>1026</v>
      </c>
      <c r="AN68" s="12">
        <v>0</v>
      </c>
      <c r="AO68" s="12">
        <v>0</v>
      </c>
      <c r="AP68" s="12">
        <v>6</v>
      </c>
      <c r="AQ68" s="12">
        <v>355</v>
      </c>
      <c r="AR68" s="12">
        <v>35693</v>
      </c>
      <c r="AS68" s="12">
        <v>1528872</v>
      </c>
      <c r="AT68" s="12">
        <v>35397</v>
      </c>
      <c r="AU68" s="12">
        <v>1473395</v>
      </c>
      <c r="AV68" s="12">
        <v>40</v>
      </c>
      <c r="AW68" s="12">
        <v>3509</v>
      </c>
      <c r="AX68" s="12">
        <v>256</v>
      </c>
      <c r="AY68" s="12">
        <v>51968</v>
      </c>
      <c r="AZ68" s="12">
        <v>35392</v>
      </c>
      <c r="BA68" s="12">
        <v>1503468</v>
      </c>
      <c r="BB68" s="12">
        <v>35146</v>
      </c>
      <c r="BC68" s="12">
        <v>1456810</v>
      </c>
      <c r="BD68" s="12">
        <v>38</v>
      </c>
      <c r="BE68" s="12">
        <v>3364</v>
      </c>
      <c r="BF68" s="12">
        <v>208</v>
      </c>
      <c r="BG68" s="12">
        <v>43294</v>
      </c>
      <c r="BH68" s="12">
        <v>299</v>
      </c>
      <c r="BI68" s="12">
        <v>25374</v>
      </c>
      <c r="BJ68" s="12">
        <v>249</v>
      </c>
      <c r="BK68" s="12">
        <v>16555</v>
      </c>
      <c r="BL68" s="12">
        <v>2</v>
      </c>
      <c r="BM68" s="12">
        <v>145</v>
      </c>
      <c r="BN68" s="12">
        <v>48</v>
      </c>
      <c r="BO68" s="12">
        <v>8674</v>
      </c>
      <c r="BP68" s="12">
        <v>2</v>
      </c>
      <c r="BQ68" s="12">
        <v>30</v>
      </c>
      <c r="BR68" s="12">
        <v>2</v>
      </c>
      <c r="BS68" s="12">
        <v>30</v>
      </c>
      <c r="BT68" s="12">
        <v>0</v>
      </c>
      <c r="BU68" s="12">
        <v>0</v>
      </c>
      <c r="BV68" s="12">
        <v>0</v>
      </c>
      <c r="BW68" s="12">
        <v>0</v>
      </c>
    </row>
    <row r="69" spans="1:75" ht="12" customHeight="1" x14ac:dyDescent="0.25">
      <c r="B69" s="14" t="s">
        <v>5148</v>
      </c>
      <c r="C69" s="13"/>
      <c r="D69" s="12">
        <v>32707</v>
      </c>
      <c r="E69" s="12">
        <v>2561577</v>
      </c>
      <c r="F69" s="12">
        <v>12843</v>
      </c>
      <c r="G69" s="12">
        <v>1454411</v>
      </c>
      <c r="H69" s="12">
        <v>1914</v>
      </c>
      <c r="I69" s="12">
        <v>120983</v>
      </c>
      <c r="J69" s="12">
        <v>17950</v>
      </c>
      <c r="K69" s="12">
        <v>986183</v>
      </c>
      <c r="L69" s="12">
        <v>31653</v>
      </c>
      <c r="M69" s="12">
        <v>2521487</v>
      </c>
      <c r="N69" s="12">
        <v>11801</v>
      </c>
      <c r="O69" s="12">
        <v>1414950</v>
      </c>
      <c r="P69" s="12">
        <v>1907</v>
      </c>
      <c r="Q69" s="12">
        <v>120498</v>
      </c>
      <c r="R69" s="12">
        <v>17945</v>
      </c>
      <c r="S69" s="12">
        <v>986039</v>
      </c>
      <c r="T69" s="12">
        <v>31171</v>
      </c>
      <c r="U69" s="12">
        <v>2488589</v>
      </c>
      <c r="V69" s="12">
        <v>11696</v>
      </c>
      <c r="W69" s="12">
        <v>1402031</v>
      </c>
      <c r="X69" s="12">
        <v>1902</v>
      </c>
      <c r="Y69" s="12">
        <v>120231</v>
      </c>
      <c r="Z69" s="12">
        <v>17573</v>
      </c>
      <c r="AA69" s="12">
        <v>966327</v>
      </c>
      <c r="AB69" s="12">
        <v>482</v>
      </c>
      <c r="AC69" s="12">
        <v>32898</v>
      </c>
      <c r="AD69" s="12">
        <v>105</v>
      </c>
      <c r="AE69" s="12">
        <v>12919</v>
      </c>
      <c r="AF69" s="12">
        <v>5</v>
      </c>
      <c r="AG69" s="12">
        <v>267</v>
      </c>
      <c r="AH69" s="12">
        <v>372</v>
      </c>
      <c r="AI69" s="12">
        <v>19712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1054</v>
      </c>
      <c r="AS69" s="12">
        <v>40090</v>
      </c>
      <c r="AT69" s="12">
        <v>1042</v>
      </c>
      <c r="AU69" s="12">
        <v>39461</v>
      </c>
      <c r="AV69" s="12">
        <v>7</v>
      </c>
      <c r="AW69" s="12">
        <v>485</v>
      </c>
      <c r="AX69" s="12">
        <v>5</v>
      </c>
      <c r="AY69" s="12">
        <v>144</v>
      </c>
      <c r="AZ69" s="12">
        <v>1036</v>
      </c>
      <c r="BA69" s="12">
        <v>39321</v>
      </c>
      <c r="BB69" s="12">
        <v>1024</v>
      </c>
      <c r="BC69" s="12">
        <v>38692</v>
      </c>
      <c r="BD69" s="12">
        <v>7</v>
      </c>
      <c r="BE69" s="12">
        <v>485</v>
      </c>
      <c r="BF69" s="12">
        <v>5</v>
      </c>
      <c r="BG69" s="12">
        <v>144</v>
      </c>
      <c r="BH69" s="12">
        <v>18</v>
      </c>
      <c r="BI69" s="12">
        <v>769</v>
      </c>
      <c r="BJ69" s="12">
        <v>18</v>
      </c>
      <c r="BK69" s="12">
        <v>769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</row>
    <row r="70" spans="1:75" ht="12" customHeight="1" x14ac:dyDescent="0.25">
      <c r="B70" s="14" t="s">
        <v>5147</v>
      </c>
      <c r="C70" s="13"/>
      <c r="D70" s="12">
        <v>6162</v>
      </c>
      <c r="E70" s="12">
        <v>554308</v>
      </c>
      <c r="F70" s="12">
        <v>4531</v>
      </c>
      <c r="G70" s="12">
        <v>466967</v>
      </c>
      <c r="H70" s="12">
        <v>1121</v>
      </c>
      <c r="I70" s="12">
        <v>58850</v>
      </c>
      <c r="J70" s="12">
        <v>510</v>
      </c>
      <c r="K70" s="12">
        <v>28491</v>
      </c>
      <c r="L70" s="12">
        <v>5320</v>
      </c>
      <c r="M70" s="12">
        <v>529070</v>
      </c>
      <c r="N70" s="12">
        <v>3689</v>
      </c>
      <c r="O70" s="12">
        <v>441729</v>
      </c>
      <c r="P70" s="12">
        <v>1121</v>
      </c>
      <c r="Q70" s="12">
        <v>58850</v>
      </c>
      <c r="R70" s="12">
        <v>510</v>
      </c>
      <c r="S70" s="12">
        <v>28491</v>
      </c>
      <c r="T70" s="12">
        <v>5184</v>
      </c>
      <c r="U70" s="12">
        <v>516118</v>
      </c>
      <c r="V70" s="12">
        <v>3630</v>
      </c>
      <c r="W70" s="12">
        <v>435196</v>
      </c>
      <c r="X70" s="12">
        <v>1101</v>
      </c>
      <c r="Y70" s="12">
        <v>57598</v>
      </c>
      <c r="Z70" s="12">
        <v>453</v>
      </c>
      <c r="AA70" s="12">
        <v>23324</v>
      </c>
      <c r="AB70" s="12">
        <v>136</v>
      </c>
      <c r="AC70" s="12">
        <v>12952</v>
      </c>
      <c r="AD70" s="12">
        <v>59</v>
      </c>
      <c r="AE70" s="12">
        <v>6533</v>
      </c>
      <c r="AF70" s="12">
        <v>20</v>
      </c>
      <c r="AG70" s="12">
        <v>1252</v>
      </c>
      <c r="AH70" s="12">
        <v>57</v>
      </c>
      <c r="AI70" s="12">
        <v>5167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842</v>
      </c>
      <c r="AS70" s="12">
        <v>25238</v>
      </c>
      <c r="AT70" s="12">
        <v>842</v>
      </c>
      <c r="AU70" s="12">
        <v>25238</v>
      </c>
      <c r="AV70" s="12">
        <v>0</v>
      </c>
      <c r="AW70" s="12">
        <v>0</v>
      </c>
      <c r="AX70" s="12">
        <v>0</v>
      </c>
      <c r="AY70" s="12">
        <v>0</v>
      </c>
      <c r="AZ70" s="12">
        <v>838</v>
      </c>
      <c r="BA70" s="12">
        <v>25033</v>
      </c>
      <c r="BB70" s="12">
        <v>838</v>
      </c>
      <c r="BC70" s="12">
        <v>25033</v>
      </c>
      <c r="BD70" s="12">
        <v>0</v>
      </c>
      <c r="BE70" s="12">
        <v>0</v>
      </c>
      <c r="BF70" s="12">
        <v>0</v>
      </c>
      <c r="BG70" s="12">
        <v>0</v>
      </c>
      <c r="BH70" s="12">
        <v>4</v>
      </c>
      <c r="BI70" s="12">
        <v>205</v>
      </c>
      <c r="BJ70" s="12">
        <v>4</v>
      </c>
      <c r="BK70" s="12">
        <v>205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</row>
    <row r="71" spans="1:75" ht="12" customHeight="1" x14ac:dyDescent="0.25">
      <c r="B71" s="14" t="s">
        <v>5146</v>
      </c>
      <c r="C71" s="13"/>
      <c r="D71" s="12">
        <v>7898</v>
      </c>
      <c r="E71" s="12">
        <v>649766</v>
      </c>
      <c r="F71" s="12">
        <v>4912</v>
      </c>
      <c r="G71" s="12">
        <v>500932</v>
      </c>
      <c r="H71" s="12">
        <v>2009</v>
      </c>
      <c r="I71" s="12">
        <v>94705</v>
      </c>
      <c r="J71" s="12">
        <v>977</v>
      </c>
      <c r="K71" s="12">
        <v>54129</v>
      </c>
      <c r="L71" s="12">
        <v>6961</v>
      </c>
      <c r="M71" s="12">
        <v>616855</v>
      </c>
      <c r="N71" s="12">
        <v>3976</v>
      </c>
      <c r="O71" s="12">
        <v>468033</v>
      </c>
      <c r="P71" s="12">
        <v>2008</v>
      </c>
      <c r="Q71" s="12">
        <v>94693</v>
      </c>
      <c r="R71" s="12">
        <v>977</v>
      </c>
      <c r="S71" s="12">
        <v>54129</v>
      </c>
      <c r="T71" s="12">
        <v>6887</v>
      </c>
      <c r="U71" s="12">
        <v>610043</v>
      </c>
      <c r="V71" s="12">
        <v>3916</v>
      </c>
      <c r="W71" s="12">
        <v>461803</v>
      </c>
      <c r="X71" s="12">
        <v>2006</v>
      </c>
      <c r="Y71" s="12">
        <v>94548</v>
      </c>
      <c r="Z71" s="12">
        <v>965</v>
      </c>
      <c r="AA71" s="12">
        <v>53692</v>
      </c>
      <c r="AB71" s="12">
        <v>74</v>
      </c>
      <c r="AC71" s="12">
        <v>6812</v>
      </c>
      <c r="AD71" s="12">
        <v>60</v>
      </c>
      <c r="AE71" s="12">
        <v>6230</v>
      </c>
      <c r="AF71" s="12">
        <v>2</v>
      </c>
      <c r="AG71" s="12">
        <v>145</v>
      </c>
      <c r="AH71" s="12">
        <v>12</v>
      </c>
      <c r="AI71" s="12">
        <v>437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937</v>
      </c>
      <c r="AS71" s="12">
        <v>32911</v>
      </c>
      <c r="AT71" s="12">
        <v>936</v>
      </c>
      <c r="AU71" s="12">
        <v>32899</v>
      </c>
      <c r="AV71" s="12">
        <v>1</v>
      </c>
      <c r="AW71" s="12">
        <v>12</v>
      </c>
      <c r="AX71" s="12">
        <v>0</v>
      </c>
      <c r="AY71" s="12">
        <v>0</v>
      </c>
      <c r="AZ71" s="12">
        <v>931</v>
      </c>
      <c r="BA71" s="12">
        <v>32705</v>
      </c>
      <c r="BB71" s="12">
        <v>930</v>
      </c>
      <c r="BC71" s="12">
        <v>32693</v>
      </c>
      <c r="BD71" s="12">
        <v>1</v>
      </c>
      <c r="BE71" s="12">
        <v>12</v>
      </c>
      <c r="BF71" s="12">
        <v>0</v>
      </c>
      <c r="BG71" s="12">
        <v>0</v>
      </c>
      <c r="BH71" s="12">
        <v>6</v>
      </c>
      <c r="BI71" s="12">
        <v>206</v>
      </c>
      <c r="BJ71" s="12">
        <v>6</v>
      </c>
      <c r="BK71" s="12">
        <v>206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</row>
    <row r="72" spans="1:75" ht="12" customHeight="1" x14ac:dyDescent="0.25">
      <c r="B72" s="14" t="s">
        <v>5145</v>
      </c>
      <c r="C72" s="13"/>
      <c r="D72" s="12">
        <v>18386</v>
      </c>
      <c r="E72" s="12">
        <v>1407655</v>
      </c>
      <c r="F72" s="12">
        <v>8519</v>
      </c>
      <c r="G72" s="12">
        <v>940821</v>
      </c>
      <c r="H72" s="12">
        <v>3019</v>
      </c>
      <c r="I72" s="12">
        <v>145356</v>
      </c>
      <c r="J72" s="12">
        <v>6848</v>
      </c>
      <c r="K72" s="12">
        <v>321478</v>
      </c>
      <c r="L72" s="12">
        <v>17712</v>
      </c>
      <c r="M72" s="12">
        <v>1372587</v>
      </c>
      <c r="N72" s="12">
        <v>7848</v>
      </c>
      <c r="O72" s="12">
        <v>905898</v>
      </c>
      <c r="P72" s="12">
        <v>3018</v>
      </c>
      <c r="Q72" s="12">
        <v>145300</v>
      </c>
      <c r="R72" s="12">
        <v>6846</v>
      </c>
      <c r="S72" s="12">
        <v>321389</v>
      </c>
      <c r="T72" s="12">
        <v>17311</v>
      </c>
      <c r="U72" s="12">
        <v>1352040</v>
      </c>
      <c r="V72" s="12">
        <v>7785</v>
      </c>
      <c r="W72" s="12">
        <v>898610</v>
      </c>
      <c r="X72" s="12">
        <v>3003</v>
      </c>
      <c r="Y72" s="12">
        <v>144548</v>
      </c>
      <c r="Z72" s="12">
        <v>6523</v>
      </c>
      <c r="AA72" s="12">
        <v>308882</v>
      </c>
      <c r="AB72" s="12">
        <v>401</v>
      </c>
      <c r="AC72" s="12">
        <v>20547</v>
      </c>
      <c r="AD72" s="12">
        <v>63</v>
      </c>
      <c r="AE72" s="12">
        <v>7288</v>
      </c>
      <c r="AF72" s="12">
        <v>15</v>
      </c>
      <c r="AG72" s="12">
        <v>752</v>
      </c>
      <c r="AH72" s="12">
        <v>323</v>
      </c>
      <c r="AI72" s="12">
        <v>12507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674</v>
      </c>
      <c r="AS72" s="12">
        <v>35068</v>
      </c>
      <c r="AT72" s="12">
        <v>671</v>
      </c>
      <c r="AU72" s="12">
        <v>34923</v>
      </c>
      <c r="AV72" s="12">
        <v>1</v>
      </c>
      <c r="AW72" s="12">
        <v>56</v>
      </c>
      <c r="AX72" s="12">
        <v>2</v>
      </c>
      <c r="AY72" s="12">
        <v>89</v>
      </c>
      <c r="AZ72" s="12">
        <v>667</v>
      </c>
      <c r="BA72" s="12">
        <v>34679</v>
      </c>
      <c r="BB72" s="12">
        <v>665</v>
      </c>
      <c r="BC72" s="12">
        <v>34545</v>
      </c>
      <c r="BD72" s="12">
        <v>1</v>
      </c>
      <c r="BE72" s="12">
        <v>56</v>
      </c>
      <c r="BF72" s="12">
        <v>1</v>
      </c>
      <c r="BG72" s="12">
        <v>78</v>
      </c>
      <c r="BH72" s="12">
        <v>7</v>
      </c>
      <c r="BI72" s="12">
        <v>389</v>
      </c>
      <c r="BJ72" s="12">
        <v>6</v>
      </c>
      <c r="BK72" s="12">
        <v>378</v>
      </c>
      <c r="BL72" s="12">
        <v>0</v>
      </c>
      <c r="BM72" s="12">
        <v>0</v>
      </c>
      <c r="BN72" s="12">
        <v>1</v>
      </c>
      <c r="BO72" s="12">
        <v>11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</row>
    <row r="73" spans="1:75" ht="12" customHeight="1" x14ac:dyDescent="0.25">
      <c r="B73" s="14" t="s">
        <v>5144</v>
      </c>
      <c r="C73" s="13"/>
      <c r="D73" s="12">
        <v>5014</v>
      </c>
      <c r="E73" s="12">
        <v>450434</v>
      </c>
      <c r="F73" s="12">
        <v>3865</v>
      </c>
      <c r="G73" s="12">
        <v>385399</v>
      </c>
      <c r="H73" s="12">
        <v>604</v>
      </c>
      <c r="I73" s="12">
        <v>31718</v>
      </c>
      <c r="J73" s="12">
        <v>545</v>
      </c>
      <c r="K73" s="12">
        <v>33317</v>
      </c>
      <c r="L73" s="12">
        <v>4146</v>
      </c>
      <c r="M73" s="12">
        <v>418455</v>
      </c>
      <c r="N73" s="12">
        <v>3000</v>
      </c>
      <c r="O73" s="12">
        <v>353568</v>
      </c>
      <c r="P73" s="12">
        <v>602</v>
      </c>
      <c r="Q73" s="12">
        <v>31644</v>
      </c>
      <c r="R73" s="12">
        <v>544</v>
      </c>
      <c r="S73" s="12">
        <v>33243</v>
      </c>
      <c r="T73" s="12">
        <v>4104</v>
      </c>
      <c r="U73" s="12">
        <v>414801</v>
      </c>
      <c r="V73" s="12">
        <v>2978</v>
      </c>
      <c r="W73" s="12">
        <v>351083</v>
      </c>
      <c r="X73" s="12">
        <v>597</v>
      </c>
      <c r="Y73" s="12">
        <v>31460</v>
      </c>
      <c r="Z73" s="12">
        <v>529</v>
      </c>
      <c r="AA73" s="12">
        <v>32258</v>
      </c>
      <c r="AB73" s="12">
        <v>42</v>
      </c>
      <c r="AC73" s="12">
        <v>3654</v>
      </c>
      <c r="AD73" s="12">
        <v>22</v>
      </c>
      <c r="AE73" s="12">
        <v>2485</v>
      </c>
      <c r="AF73" s="12">
        <v>5</v>
      </c>
      <c r="AG73" s="12">
        <v>184</v>
      </c>
      <c r="AH73" s="12">
        <v>15</v>
      </c>
      <c r="AI73" s="12">
        <v>985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868</v>
      </c>
      <c r="AS73" s="12">
        <v>31979</v>
      </c>
      <c r="AT73" s="12">
        <v>865</v>
      </c>
      <c r="AU73" s="12">
        <v>31831</v>
      </c>
      <c r="AV73" s="12">
        <v>2</v>
      </c>
      <c r="AW73" s="12">
        <v>74</v>
      </c>
      <c r="AX73" s="12">
        <v>1</v>
      </c>
      <c r="AY73" s="12">
        <v>74</v>
      </c>
      <c r="AZ73" s="12">
        <v>867</v>
      </c>
      <c r="BA73" s="12">
        <v>31868</v>
      </c>
      <c r="BB73" s="12">
        <v>864</v>
      </c>
      <c r="BC73" s="12">
        <v>31720</v>
      </c>
      <c r="BD73" s="12">
        <v>2</v>
      </c>
      <c r="BE73" s="12">
        <v>74</v>
      </c>
      <c r="BF73" s="12">
        <v>1</v>
      </c>
      <c r="BG73" s="12">
        <v>74</v>
      </c>
      <c r="BH73" s="12">
        <v>1</v>
      </c>
      <c r="BI73" s="12">
        <v>111</v>
      </c>
      <c r="BJ73" s="12">
        <v>1</v>
      </c>
      <c r="BK73" s="12">
        <v>111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</row>
    <row r="74" spans="1:75" ht="12" customHeight="1" x14ac:dyDescent="0.25">
      <c r="B74" s="14" t="s">
        <v>5143</v>
      </c>
      <c r="C74" s="13"/>
      <c r="D74" s="12">
        <v>6817</v>
      </c>
      <c r="E74" s="12">
        <v>576606</v>
      </c>
      <c r="F74" s="12">
        <v>4462</v>
      </c>
      <c r="G74" s="12">
        <v>462061</v>
      </c>
      <c r="H74" s="12">
        <v>1127</v>
      </c>
      <c r="I74" s="12">
        <v>53346</v>
      </c>
      <c r="J74" s="12">
        <v>1228</v>
      </c>
      <c r="K74" s="12">
        <v>61199</v>
      </c>
      <c r="L74" s="12">
        <v>5658</v>
      </c>
      <c r="M74" s="12">
        <v>527269</v>
      </c>
      <c r="N74" s="12">
        <v>3303</v>
      </c>
      <c r="O74" s="12">
        <v>412724</v>
      </c>
      <c r="P74" s="12">
        <v>1127</v>
      </c>
      <c r="Q74" s="12">
        <v>53346</v>
      </c>
      <c r="R74" s="12">
        <v>1228</v>
      </c>
      <c r="S74" s="12">
        <v>61199</v>
      </c>
      <c r="T74" s="12">
        <v>5590</v>
      </c>
      <c r="U74" s="12">
        <v>521241</v>
      </c>
      <c r="V74" s="12">
        <v>3274</v>
      </c>
      <c r="W74" s="12">
        <v>409103</v>
      </c>
      <c r="X74" s="12">
        <v>1114</v>
      </c>
      <c r="Y74" s="12">
        <v>52581</v>
      </c>
      <c r="Z74" s="12">
        <v>1202</v>
      </c>
      <c r="AA74" s="12">
        <v>59557</v>
      </c>
      <c r="AB74" s="12">
        <v>68</v>
      </c>
      <c r="AC74" s="12">
        <v>6028</v>
      </c>
      <c r="AD74" s="12">
        <v>29</v>
      </c>
      <c r="AE74" s="12">
        <v>3621</v>
      </c>
      <c r="AF74" s="12">
        <v>13</v>
      </c>
      <c r="AG74" s="12">
        <v>765</v>
      </c>
      <c r="AH74" s="12">
        <v>26</v>
      </c>
      <c r="AI74" s="12">
        <v>1642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1159</v>
      </c>
      <c r="AS74" s="12">
        <v>49337</v>
      </c>
      <c r="AT74" s="12">
        <v>1159</v>
      </c>
      <c r="AU74" s="12">
        <v>49337</v>
      </c>
      <c r="AV74" s="12">
        <v>0</v>
      </c>
      <c r="AW74" s="12">
        <v>0</v>
      </c>
      <c r="AX74" s="12">
        <v>0</v>
      </c>
      <c r="AY74" s="12">
        <v>0</v>
      </c>
      <c r="AZ74" s="12">
        <v>1150</v>
      </c>
      <c r="BA74" s="12">
        <v>48817</v>
      </c>
      <c r="BB74" s="12">
        <v>1150</v>
      </c>
      <c r="BC74" s="12">
        <v>48817</v>
      </c>
      <c r="BD74" s="12">
        <v>0</v>
      </c>
      <c r="BE74" s="12">
        <v>0</v>
      </c>
      <c r="BF74" s="12">
        <v>0</v>
      </c>
      <c r="BG74" s="12">
        <v>0</v>
      </c>
      <c r="BH74" s="12">
        <v>9</v>
      </c>
      <c r="BI74" s="12">
        <v>520</v>
      </c>
      <c r="BJ74" s="12">
        <v>9</v>
      </c>
      <c r="BK74" s="12">
        <v>520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</row>
    <row r="75" spans="1:75" ht="12" customHeight="1" x14ac:dyDescent="0.25">
      <c r="B75" s="14" t="s">
        <v>5142</v>
      </c>
      <c r="C75" s="13"/>
      <c r="D75" s="12">
        <v>11503</v>
      </c>
      <c r="E75" s="12">
        <v>1029644</v>
      </c>
      <c r="F75" s="12">
        <v>7512</v>
      </c>
      <c r="G75" s="12">
        <v>822615</v>
      </c>
      <c r="H75" s="12">
        <v>2547</v>
      </c>
      <c r="I75" s="12">
        <v>123897</v>
      </c>
      <c r="J75" s="12">
        <v>1444</v>
      </c>
      <c r="K75" s="12">
        <v>83132</v>
      </c>
      <c r="L75" s="12">
        <v>10528</v>
      </c>
      <c r="M75" s="12">
        <v>990599</v>
      </c>
      <c r="N75" s="12">
        <v>6538</v>
      </c>
      <c r="O75" s="12">
        <v>783678</v>
      </c>
      <c r="P75" s="12">
        <v>2546</v>
      </c>
      <c r="Q75" s="12">
        <v>123789</v>
      </c>
      <c r="R75" s="12">
        <v>1444</v>
      </c>
      <c r="S75" s="12">
        <v>83132</v>
      </c>
      <c r="T75" s="12">
        <v>10368</v>
      </c>
      <c r="U75" s="12">
        <v>978843</v>
      </c>
      <c r="V75" s="12">
        <v>6467</v>
      </c>
      <c r="W75" s="12">
        <v>775184</v>
      </c>
      <c r="X75" s="12">
        <v>2533</v>
      </c>
      <c r="Y75" s="12">
        <v>123085</v>
      </c>
      <c r="Z75" s="12">
        <v>1368</v>
      </c>
      <c r="AA75" s="12">
        <v>80574</v>
      </c>
      <c r="AB75" s="12">
        <v>160</v>
      </c>
      <c r="AC75" s="12">
        <v>11756</v>
      </c>
      <c r="AD75" s="12">
        <v>71</v>
      </c>
      <c r="AE75" s="12">
        <v>8494</v>
      </c>
      <c r="AF75" s="12">
        <v>13</v>
      </c>
      <c r="AG75" s="12">
        <v>704</v>
      </c>
      <c r="AH75" s="12">
        <v>76</v>
      </c>
      <c r="AI75" s="12">
        <v>2558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975</v>
      </c>
      <c r="AS75" s="12">
        <v>39045</v>
      </c>
      <c r="AT75" s="12">
        <v>974</v>
      </c>
      <c r="AU75" s="12">
        <v>38937</v>
      </c>
      <c r="AV75" s="12">
        <v>1</v>
      </c>
      <c r="AW75" s="12">
        <v>108</v>
      </c>
      <c r="AX75" s="12">
        <v>0</v>
      </c>
      <c r="AY75" s="12">
        <v>0</v>
      </c>
      <c r="AZ75" s="12">
        <v>972</v>
      </c>
      <c r="BA75" s="12">
        <v>38678</v>
      </c>
      <c r="BB75" s="12">
        <v>971</v>
      </c>
      <c r="BC75" s="12">
        <v>38570</v>
      </c>
      <c r="BD75" s="12">
        <v>1</v>
      </c>
      <c r="BE75" s="12">
        <v>108</v>
      </c>
      <c r="BF75" s="12">
        <v>0</v>
      </c>
      <c r="BG75" s="12">
        <v>0</v>
      </c>
      <c r="BH75" s="12">
        <v>3</v>
      </c>
      <c r="BI75" s="12">
        <v>367</v>
      </c>
      <c r="BJ75" s="12">
        <v>3</v>
      </c>
      <c r="BK75" s="12">
        <v>367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</row>
    <row r="76" spans="1:75" ht="12" customHeight="1" x14ac:dyDescent="0.25">
      <c r="B76" s="14" t="s">
        <v>5141</v>
      </c>
      <c r="C76" s="13"/>
      <c r="D76" s="12">
        <v>19964</v>
      </c>
      <c r="E76" s="12">
        <v>1834571</v>
      </c>
      <c r="F76" s="12">
        <v>12951</v>
      </c>
      <c r="G76" s="12">
        <v>1451889</v>
      </c>
      <c r="H76" s="12">
        <v>3614</v>
      </c>
      <c r="I76" s="12">
        <v>196500</v>
      </c>
      <c r="J76" s="12">
        <v>3399</v>
      </c>
      <c r="K76" s="12">
        <v>186182</v>
      </c>
      <c r="L76" s="12">
        <v>18852</v>
      </c>
      <c r="M76" s="12">
        <v>1768818</v>
      </c>
      <c r="N76" s="12">
        <v>11845</v>
      </c>
      <c r="O76" s="12">
        <v>1386352</v>
      </c>
      <c r="P76" s="12">
        <v>3611</v>
      </c>
      <c r="Q76" s="12">
        <v>196461</v>
      </c>
      <c r="R76" s="12">
        <v>3396</v>
      </c>
      <c r="S76" s="12">
        <v>186005</v>
      </c>
      <c r="T76" s="12">
        <v>18575</v>
      </c>
      <c r="U76" s="12">
        <v>1750180</v>
      </c>
      <c r="V76" s="12">
        <v>11766</v>
      </c>
      <c r="W76" s="12">
        <v>1377042</v>
      </c>
      <c r="X76" s="12">
        <v>3601</v>
      </c>
      <c r="Y76" s="12">
        <v>195872</v>
      </c>
      <c r="Z76" s="12">
        <v>3208</v>
      </c>
      <c r="AA76" s="12">
        <v>177266</v>
      </c>
      <c r="AB76" s="12">
        <v>277</v>
      </c>
      <c r="AC76" s="12">
        <v>18638</v>
      </c>
      <c r="AD76" s="12">
        <v>79</v>
      </c>
      <c r="AE76" s="12">
        <v>9310</v>
      </c>
      <c r="AF76" s="12">
        <v>10</v>
      </c>
      <c r="AG76" s="12">
        <v>589</v>
      </c>
      <c r="AH76" s="12">
        <v>188</v>
      </c>
      <c r="AI76" s="12">
        <v>8739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1112</v>
      </c>
      <c r="AS76" s="12">
        <v>65753</v>
      </c>
      <c r="AT76" s="12">
        <v>1106</v>
      </c>
      <c r="AU76" s="12">
        <v>65537</v>
      </c>
      <c r="AV76" s="12">
        <v>3</v>
      </c>
      <c r="AW76" s="12">
        <v>39</v>
      </c>
      <c r="AX76" s="12">
        <v>3</v>
      </c>
      <c r="AY76" s="12">
        <v>177</v>
      </c>
      <c r="AZ76" s="12">
        <v>1107</v>
      </c>
      <c r="BA76" s="12">
        <v>65266</v>
      </c>
      <c r="BB76" s="12">
        <v>1101</v>
      </c>
      <c r="BC76" s="12">
        <v>65050</v>
      </c>
      <c r="BD76" s="12">
        <v>3</v>
      </c>
      <c r="BE76" s="12">
        <v>39</v>
      </c>
      <c r="BF76" s="12">
        <v>3</v>
      </c>
      <c r="BG76" s="12">
        <v>177</v>
      </c>
      <c r="BH76" s="12">
        <v>5</v>
      </c>
      <c r="BI76" s="12">
        <v>487</v>
      </c>
      <c r="BJ76" s="12">
        <v>5</v>
      </c>
      <c r="BK76" s="12">
        <v>487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</row>
    <row r="77" spans="1:75" ht="12" customHeight="1" x14ac:dyDescent="0.25">
      <c r="B77" s="14" t="s">
        <v>5140</v>
      </c>
      <c r="C77" s="13"/>
      <c r="D77" s="12">
        <v>12346</v>
      </c>
      <c r="E77" s="12">
        <v>1176140</v>
      </c>
      <c r="F77" s="12">
        <v>8444</v>
      </c>
      <c r="G77" s="12">
        <v>964403</v>
      </c>
      <c r="H77" s="12">
        <v>1939</v>
      </c>
      <c r="I77" s="12">
        <v>106383</v>
      </c>
      <c r="J77" s="12">
        <v>1963</v>
      </c>
      <c r="K77" s="12">
        <v>105354</v>
      </c>
      <c r="L77" s="12">
        <v>11933</v>
      </c>
      <c r="M77" s="12">
        <v>1154784</v>
      </c>
      <c r="N77" s="12">
        <v>8038</v>
      </c>
      <c r="O77" s="12">
        <v>945257</v>
      </c>
      <c r="P77" s="12">
        <v>1939</v>
      </c>
      <c r="Q77" s="12">
        <v>106383</v>
      </c>
      <c r="R77" s="12">
        <v>1956</v>
      </c>
      <c r="S77" s="12">
        <v>103144</v>
      </c>
      <c r="T77" s="12">
        <v>11461</v>
      </c>
      <c r="U77" s="12">
        <v>1118786</v>
      </c>
      <c r="V77" s="12">
        <v>7972</v>
      </c>
      <c r="W77" s="12">
        <v>937436</v>
      </c>
      <c r="X77" s="12">
        <v>1935</v>
      </c>
      <c r="Y77" s="12">
        <v>106113</v>
      </c>
      <c r="Z77" s="12">
        <v>1554</v>
      </c>
      <c r="AA77" s="12">
        <v>75237</v>
      </c>
      <c r="AB77" s="12">
        <v>472</v>
      </c>
      <c r="AC77" s="12">
        <v>35998</v>
      </c>
      <c r="AD77" s="12">
        <v>66</v>
      </c>
      <c r="AE77" s="12">
        <v>7821</v>
      </c>
      <c r="AF77" s="12">
        <v>4</v>
      </c>
      <c r="AG77" s="12">
        <v>270</v>
      </c>
      <c r="AH77" s="12">
        <v>402</v>
      </c>
      <c r="AI77" s="12">
        <v>27907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413</v>
      </c>
      <c r="AS77" s="12">
        <v>21356</v>
      </c>
      <c r="AT77" s="12">
        <v>406</v>
      </c>
      <c r="AU77" s="12">
        <v>19146</v>
      </c>
      <c r="AV77" s="12">
        <v>0</v>
      </c>
      <c r="AW77" s="12">
        <v>0</v>
      </c>
      <c r="AX77" s="12">
        <v>7</v>
      </c>
      <c r="AY77" s="12">
        <v>2210</v>
      </c>
      <c r="AZ77" s="12">
        <v>405</v>
      </c>
      <c r="BA77" s="12">
        <v>19022</v>
      </c>
      <c r="BB77" s="12">
        <v>403</v>
      </c>
      <c r="BC77" s="12">
        <v>18995</v>
      </c>
      <c r="BD77" s="12">
        <v>0</v>
      </c>
      <c r="BE77" s="12">
        <v>0</v>
      </c>
      <c r="BF77" s="12">
        <v>2</v>
      </c>
      <c r="BG77" s="12">
        <v>27</v>
      </c>
      <c r="BH77" s="12">
        <v>8</v>
      </c>
      <c r="BI77" s="12">
        <v>2334</v>
      </c>
      <c r="BJ77" s="12">
        <v>3</v>
      </c>
      <c r="BK77" s="12">
        <v>151</v>
      </c>
      <c r="BL77" s="12">
        <v>0</v>
      </c>
      <c r="BM77" s="12">
        <v>0</v>
      </c>
      <c r="BN77" s="12">
        <v>5</v>
      </c>
      <c r="BO77" s="12">
        <v>2183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</row>
    <row r="78" spans="1:75" ht="12" customHeight="1" x14ac:dyDescent="0.25">
      <c r="B78" s="14" t="s">
        <v>5139</v>
      </c>
      <c r="C78" s="13"/>
      <c r="D78" s="12">
        <v>12300</v>
      </c>
      <c r="E78" s="12">
        <v>1158466</v>
      </c>
      <c r="F78" s="12">
        <v>8659</v>
      </c>
      <c r="G78" s="12">
        <v>958945</v>
      </c>
      <c r="H78" s="12">
        <v>2158</v>
      </c>
      <c r="I78" s="12">
        <v>116219</v>
      </c>
      <c r="J78" s="12">
        <v>1483</v>
      </c>
      <c r="K78" s="12">
        <v>83302</v>
      </c>
      <c r="L78" s="12">
        <v>11485</v>
      </c>
      <c r="M78" s="12">
        <v>1097637</v>
      </c>
      <c r="N78" s="12">
        <v>7855</v>
      </c>
      <c r="O78" s="12">
        <v>910096</v>
      </c>
      <c r="P78" s="12">
        <v>2156</v>
      </c>
      <c r="Q78" s="12">
        <v>116179</v>
      </c>
      <c r="R78" s="12">
        <v>1474</v>
      </c>
      <c r="S78" s="12">
        <v>71362</v>
      </c>
      <c r="T78" s="12">
        <v>11343</v>
      </c>
      <c r="U78" s="12">
        <v>1086922</v>
      </c>
      <c r="V78" s="12">
        <v>7799</v>
      </c>
      <c r="W78" s="12">
        <v>904465</v>
      </c>
      <c r="X78" s="12">
        <v>2145</v>
      </c>
      <c r="Y78" s="12">
        <v>115606</v>
      </c>
      <c r="Z78" s="12">
        <v>1399</v>
      </c>
      <c r="AA78" s="12">
        <v>66851</v>
      </c>
      <c r="AB78" s="12">
        <v>142</v>
      </c>
      <c r="AC78" s="12">
        <v>10715</v>
      </c>
      <c r="AD78" s="12">
        <v>56</v>
      </c>
      <c r="AE78" s="12">
        <v>5631</v>
      </c>
      <c r="AF78" s="12">
        <v>11</v>
      </c>
      <c r="AG78" s="12">
        <v>573</v>
      </c>
      <c r="AH78" s="12">
        <v>75</v>
      </c>
      <c r="AI78" s="12">
        <v>4511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815</v>
      </c>
      <c r="AS78" s="12">
        <v>60829</v>
      </c>
      <c r="AT78" s="12">
        <v>804</v>
      </c>
      <c r="AU78" s="12">
        <v>48849</v>
      </c>
      <c r="AV78" s="12">
        <v>2</v>
      </c>
      <c r="AW78" s="12">
        <v>40</v>
      </c>
      <c r="AX78" s="12">
        <v>9</v>
      </c>
      <c r="AY78" s="12">
        <v>11940</v>
      </c>
      <c r="AZ78" s="12">
        <v>811</v>
      </c>
      <c r="BA78" s="12">
        <v>60538</v>
      </c>
      <c r="BB78" s="12">
        <v>800</v>
      </c>
      <c r="BC78" s="12">
        <v>48558</v>
      </c>
      <c r="BD78" s="12">
        <v>2</v>
      </c>
      <c r="BE78" s="12">
        <v>40</v>
      </c>
      <c r="BF78" s="12">
        <v>9</v>
      </c>
      <c r="BG78" s="12">
        <v>11940</v>
      </c>
      <c r="BH78" s="12">
        <v>4</v>
      </c>
      <c r="BI78" s="12">
        <v>291</v>
      </c>
      <c r="BJ78" s="12">
        <v>4</v>
      </c>
      <c r="BK78" s="12">
        <v>291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</row>
    <row r="79" spans="1:75" ht="12" customHeight="1" x14ac:dyDescent="0.25">
      <c r="B79" s="14" t="s">
        <v>5138</v>
      </c>
      <c r="C79" s="13"/>
      <c r="D79" s="12">
        <v>57391</v>
      </c>
      <c r="E79" s="12">
        <v>4534921</v>
      </c>
      <c r="F79" s="12">
        <v>29902</v>
      </c>
      <c r="G79" s="12">
        <v>3191408</v>
      </c>
      <c r="H79" s="12">
        <v>4760</v>
      </c>
      <c r="I79" s="12">
        <v>253359</v>
      </c>
      <c r="J79" s="12">
        <v>22729</v>
      </c>
      <c r="K79" s="12">
        <v>1090154</v>
      </c>
      <c r="L79" s="12">
        <v>56047</v>
      </c>
      <c r="M79" s="12">
        <v>4466393</v>
      </c>
      <c r="N79" s="12">
        <v>28562</v>
      </c>
      <c r="O79" s="12">
        <v>3122930</v>
      </c>
      <c r="P79" s="12">
        <v>4759</v>
      </c>
      <c r="Q79" s="12">
        <v>253348</v>
      </c>
      <c r="R79" s="12">
        <v>22726</v>
      </c>
      <c r="S79" s="12">
        <v>1090115</v>
      </c>
      <c r="T79" s="12">
        <v>53394</v>
      </c>
      <c r="U79" s="12">
        <v>4290032</v>
      </c>
      <c r="V79" s="12">
        <v>28387</v>
      </c>
      <c r="W79" s="12">
        <v>3103053</v>
      </c>
      <c r="X79" s="12">
        <v>4757</v>
      </c>
      <c r="Y79" s="12">
        <v>253232</v>
      </c>
      <c r="Z79" s="12">
        <v>20250</v>
      </c>
      <c r="AA79" s="12">
        <v>933747</v>
      </c>
      <c r="AB79" s="12">
        <v>2653</v>
      </c>
      <c r="AC79" s="12">
        <v>176361</v>
      </c>
      <c r="AD79" s="12">
        <v>175</v>
      </c>
      <c r="AE79" s="12">
        <v>19877</v>
      </c>
      <c r="AF79" s="12">
        <v>2</v>
      </c>
      <c r="AG79" s="12">
        <v>116</v>
      </c>
      <c r="AH79" s="12">
        <v>2476</v>
      </c>
      <c r="AI79" s="12">
        <v>156368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1344</v>
      </c>
      <c r="AS79" s="12">
        <v>68528</v>
      </c>
      <c r="AT79" s="12">
        <v>1340</v>
      </c>
      <c r="AU79" s="12">
        <v>68478</v>
      </c>
      <c r="AV79" s="12">
        <v>1</v>
      </c>
      <c r="AW79" s="12">
        <v>11</v>
      </c>
      <c r="AX79" s="12">
        <v>3</v>
      </c>
      <c r="AY79" s="12">
        <v>39</v>
      </c>
      <c r="AZ79" s="12">
        <v>1331</v>
      </c>
      <c r="BA79" s="12">
        <v>67717</v>
      </c>
      <c r="BB79" s="12">
        <v>1330</v>
      </c>
      <c r="BC79" s="12">
        <v>67706</v>
      </c>
      <c r="BD79" s="12">
        <v>1</v>
      </c>
      <c r="BE79" s="12">
        <v>11</v>
      </c>
      <c r="BF79" s="12">
        <v>0</v>
      </c>
      <c r="BG79" s="12">
        <v>0</v>
      </c>
      <c r="BH79" s="12">
        <v>13</v>
      </c>
      <c r="BI79" s="12">
        <v>811</v>
      </c>
      <c r="BJ79" s="12">
        <v>10</v>
      </c>
      <c r="BK79" s="12">
        <v>772</v>
      </c>
      <c r="BL79" s="12">
        <v>0</v>
      </c>
      <c r="BM79" s="12">
        <v>0</v>
      </c>
      <c r="BN79" s="12">
        <v>3</v>
      </c>
      <c r="BO79" s="12">
        <v>39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</row>
    <row r="80" spans="1:75" ht="12" customHeight="1" x14ac:dyDescent="0.25">
      <c r="B80" s="14" t="s">
        <v>5137</v>
      </c>
      <c r="C80" s="13"/>
      <c r="D80" s="12">
        <v>46969</v>
      </c>
      <c r="E80" s="12">
        <v>3686690</v>
      </c>
      <c r="F80" s="12">
        <v>24003</v>
      </c>
      <c r="G80" s="12">
        <v>2587690</v>
      </c>
      <c r="H80" s="12">
        <v>4550</v>
      </c>
      <c r="I80" s="12">
        <v>242356</v>
      </c>
      <c r="J80" s="12">
        <v>18416</v>
      </c>
      <c r="K80" s="12">
        <v>856644</v>
      </c>
      <c r="L80" s="12">
        <v>45990</v>
      </c>
      <c r="M80" s="12">
        <v>3646257</v>
      </c>
      <c r="N80" s="12">
        <v>23031</v>
      </c>
      <c r="O80" s="12">
        <v>2547428</v>
      </c>
      <c r="P80" s="12">
        <v>4547</v>
      </c>
      <c r="Q80" s="12">
        <v>242280</v>
      </c>
      <c r="R80" s="12">
        <v>18412</v>
      </c>
      <c r="S80" s="12">
        <v>856549</v>
      </c>
      <c r="T80" s="12">
        <v>45075</v>
      </c>
      <c r="U80" s="12">
        <v>3589404</v>
      </c>
      <c r="V80" s="12">
        <v>22884</v>
      </c>
      <c r="W80" s="12">
        <v>2529458</v>
      </c>
      <c r="X80" s="12">
        <v>4523</v>
      </c>
      <c r="Y80" s="12">
        <v>241032</v>
      </c>
      <c r="Z80" s="12">
        <v>17668</v>
      </c>
      <c r="AA80" s="12">
        <v>818914</v>
      </c>
      <c r="AB80" s="12">
        <v>915</v>
      </c>
      <c r="AC80" s="12">
        <v>56853</v>
      </c>
      <c r="AD80" s="12">
        <v>147</v>
      </c>
      <c r="AE80" s="12">
        <v>17970</v>
      </c>
      <c r="AF80" s="12">
        <v>24</v>
      </c>
      <c r="AG80" s="12">
        <v>1248</v>
      </c>
      <c r="AH80" s="12">
        <v>744</v>
      </c>
      <c r="AI80" s="12">
        <v>37635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979</v>
      </c>
      <c r="AS80" s="12">
        <v>40433</v>
      </c>
      <c r="AT80" s="12">
        <v>972</v>
      </c>
      <c r="AU80" s="12">
        <v>40262</v>
      </c>
      <c r="AV80" s="12">
        <v>3</v>
      </c>
      <c r="AW80" s="12">
        <v>76</v>
      </c>
      <c r="AX80" s="12">
        <v>4</v>
      </c>
      <c r="AY80" s="12">
        <v>95</v>
      </c>
      <c r="AZ80" s="12">
        <v>972</v>
      </c>
      <c r="BA80" s="12">
        <v>40126</v>
      </c>
      <c r="BB80" s="12">
        <v>967</v>
      </c>
      <c r="BC80" s="12">
        <v>40020</v>
      </c>
      <c r="BD80" s="12">
        <v>2</v>
      </c>
      <c r="BE80" s="12">
        <v>22</v>
      </c>
      <c r="BF80" s="12">
        <v>3</v>
      </c>
      <c r="BG80" s="12">
        <v>84</v>
      </c>
      <c r="BH80" s="12">
        <v>7</v>
      </c>
      <c r="BI80" s="12">
        <v>307</v>
      </c>
      <c r="BJ80" s="12">
        <v>5</v>
      </c>
      <c r="BK80" s="12">
        <v>242</v>
      </c>
      <c r="BL80" s="12">
        <v>1</v>
      </c>
      <c r="BM80" s="12">
        <v>54</v>
      </c>
      <c r="BN80" s="12">
        <v>1</v>
      </c>
      <c r="BO80" s="12">
        <v>11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</row>
    <row r="81" spans="2:75" ht="12" customHeight="1" x14ac:dyDescent="0.25">
      <c r="B81" s="14" t="s">
        <v>5136</v>
      </c>
      <c r="C81" s="13"/>
      <c r="D81" s="12">
        <v>146100</v>
      </c>
      <c r="E81" s="12">
        <v>8838977</v>
      </c>
      <c r="F81" s="12">
        <v>36074</v>
      </c>
      <c r="G81" s="12">
        <v>3648704</v>
      </c>
      <c r="H81" s="12">
        <v>12697</v>
      </c>
      <c r="I81" s="12">
        <v>565923</v>
      </c>
      <c r="J81" s="12">
        <v>97329</v>
      </c>
      <c r="K81" s="12">
        <v>4624350</v>
      </c>
      <c r="L81" s="12">
        <v>144451</v>
      </c>
      <c r="M81" s="12">
        <v>8769424</v>
      </c>
      <c r="N81" s="12">
        <v>34511</v>
      </c>
      <c r="O81" s="12">
        <v>3586912</v>
      </c>
      <c r="P81" s="12">
        <v>12691</v>
      </c>
      <c r="Q81" s="12">
        <v>565047</v>
      </c>
      <c r="R81" s="12">
        <v>97249</v>
      </c>
      <c r="S81" s="12">
        <v>4617465</v>
      </c>
      <c r="T81" s="12">
        <v>137721</v>
      </c>
      <c r="U81" s="12">
        <v>8413750</v>
      </c>
      <c r="V81" s="12">
        <v>34140</v>
      </c>
      <c r="W81" s="12">
        <v>3539003</v>
      </c>
      <c r="X81" s="12">
        <v>12611</v>
      </c>
      <c r="Y81" s="12">
        <v>560369</v>
      </c>
      <c r="Z81" s="12">
        <v>90970</v>
      </c>
      <c r="AA81" s="12">
        <v>4314378</v>
      </c>
      <c r="AB81" s="12">
        <v>6719</v>
      </c>
      <c r="AC81" s="12">
        <v>354970</v>
      </c>
      <c r="AD81" s="12">
        <v>362</v>
      </c>
      <c r="AE81" s="12">
        <v>47276</v>
      </c>
      <c r="AF81" s="12">
        <v>80</v>
      </c>
      <c r="AG81" s="12">
        <v>4678</v>
      </c>
      <c r="AH81" s="12">
        <v>6277</v>
      </c>
      <c r="AI81" s="12">
        <v>303016</v>
      </c>
      <c r="AJ81" s="12">
        <v>11</v>
      </c>
      <c r="AK81" s="12">
        <v>704</v>
      </c>
      <c r="AL81" s="12">
        <v>9</v>
      </c>
      <c r="AM81" s="12">
        <v>633</v>
      </c>
      <c r="AN81" s="12">
        <v>0</v>
      </c>
      <c r="AO81" s="12">
        <v>0</v>
      </c>
      <c r="AP81" s="12">
        <v>2</v>
      </c>
      <c r="AQ81" s="12">
        <v>71</v>
      </c>
      <c r="AR81" s="12">
        <v>1649</v>
      </c>
      <c r="AS81" s="12">
        <v>69553</v>
      </c>
      <c r="AT81" s="12">
        <v>1563</v>
      </c>
      <c r="AU81" s="12">
        <v>61792</v>
      </c>
      <c r="AV81" s="12">
        <v>6</v>
      </c>
      <c r="AW81" s="12">
        <v>876</v>
      </c>
      <c r="AX81" s="12">
        <v>80</v>
      </c>
      <c r="AY81" s="12">
        <v>6885</v>
      </c>
      <c r="AZ81" s="12">
        <v>1629</v>
      </c>
      <c r="BA81" s="12">
        <v>68217</v>
      </c>
      <c r="BB81" s="12">
        <v>1550</v>
      </c>
      <c r="BC81" s="12">
        <v>60625</v>
      </c>
      <c r="BD81" s="12">
        <v>6</v>
      </c>
      <c r="BE81" s="12">
        <v>876</v>
      </c>
      <c r="BF81" s="12">
        <v>73</v>
      </c>
      <c r="BG81" s="12">
        <v>6716</v>
      </c>
      <c r="BH81" s="12">
        <v>20</v>
      </c>
      <c r="BI81" s="12">
        <v>1336</v>
      </c>
      <c r="BJ81" s="12">
        <v>13</v>
      </c>
      <c r="BK81" s="12">
        <v>1167</v>
      </c>
      <c r="BL81" s="12">
        <v>0</v>
      </c>
      <c r="BM81" s="12">
        <v>0</v>
      </c>
      <c r="BN81" s="12">
        <v>7</v>
      </c>
      <c r="BO81" s="12">
        <v>169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</row>
    <row r="82" spans="2:75" ht="12" customHeight="1" x14ac:dyDescent="0.25">
      <c r="B82" s="14" t="s">
        <v>5135</v>
      </c>
      <c r="C82" s="13"/>
      <c r="D82" s="12">
        <v>71527</v>
      </c>
      <c r="E82" s="12">
        <v>5103888</v>
      </c>
      <c r="F82" s="12">
        <v>29787</v>
      </c>
      <c r="G82" s="12">
        <v>3084799</v>
      </c>
      <c r="H82" s="12">
        <v>1955</v>
      </c>
      <c r="I82" s="12">
        <v>113954</v>
      </c>
      <c r="J82" s="12">
        <v>39785</v>
      </c>
      <c r="K82" s="12">
        <v>1905135</v>
      </c>
      <c r="L82" s="12">
        <v>70537</v>
      </c>
      <c r="M82" s="12">
        <v>5068385</v>
      </c>
      <c r="N82" s="12">
        <v>28802</v>
      </c>
      <c r="O82" s="12">
        <v>3049716</v>
      </c>
      <c r="P82" s="12">
        <v>1955</v>
      </c>
      <c r="Q82" s="12">
        <v>113954</v>
      </c>
      <c r="R82" s="12">
        <v>39780</v>
      </c>
      <c r="S82" s="12">
        <v>1904715</v>
      </c>
      <c r="T82" s="12">
        <v>69332</v>
      </c>
      <c r="U82" s="12">
        <v>4953304</v>
      </c>
      <c r="V82" s="12">
        <v>28661</v>
      </c>
      <c r="W82" s="12">
        <v>3032255</v>
      </c>
      <c r="X82" s="12">
        <v>1937</v>
      </c>
      <c r="Y82" s="12">
        <v>113012</v>
      </c>
      <c r="Z82" s="12">
        <v>38734</v>
      </c>
      <c r="AA82" s="12">
        <v>1808037</v>
      </c>
      <c r="AB82" s="12">
        <v>1202</v>
      </c>
      <c r="AC82" s="12">
        <v>114751</v>
      </c>
      <c r="AD82" s="12">
        <v>140</v>
      </c>
      <c r="AE82" s="12">
        <v>17336</v>
      </c>
      <c r="AF82" s="12">
        <v>18</v>
      </c>
      <c r="AG82" s="12">
        <v>942</v>
      </c>
      <c r="AH82" s="12">
        <v>1044</v>
      </c>
      <c r="AI82" s="12">
        <v>96473</v>
      </c>
      <c r="AJ82" s="12">
        <v>3</v>
      </c>
      <c r="AK82" s="12">
        <v>330</v>
      </c>
      <c r="AL82" s="12">
        <v>1</v>
      </c>
      <c r="AM82" s="12">
        <v>125</v>
      </c>
      <c r="AN82" s="12">
        <v>0</v>
      </c>
      <c r="AO82" s="12">
        <v>0</v>
      </c>
      <c r="AP82" s="12">
        <v>2</v>
      </c>
      <c r="AQ82" s="12">
        <v>205</v>
      </c>
      <c r="AR82" s="12">
        <v>990</v>
      </c>
      <c r="AS82" s="12">
        <v>35503</v>
      </c>
      <c r="AT82" s="12">
        <v>985</v>
      </c>
      <c r="AU82" s="12">
        <v>35083</v>
      </c>
      <c r="AV82" s="12">
        <v>0</v>
      </c>
      <c r="AW82" s="12">
        <v>0</v>
      </c>
      <c r="AX82" s="12">
        <v>5</v>
      </c>
      <c r="AY82" s="12">
        <v>420</v>
      </c>
      <c r="AZ82" s="12">
        <v>982</v>
      </c>
      <c r="BA82" s="12">
        <v>35039</v>
      </c>
      <c r="BB82" s="12">
        <v>977</v>
      </c>
      <c r="BC82" s="12">
        <v>34619</v>
      </c>
      <c r="BD82" s="12">
        <v>0</v>
      </c>
      <c r="BE82" s="12">
        <v>0</v>
      </c>
      <c r="BF82" s="12">
        <v>5</v>
      </c>
      <c r="BG82" s="12">
        <v>420</v>
      </c>
      <c r="BH82" s="12">
        <v>8</v>
      </c>
      <c r="BI82" s="12">
        <v>464</v>
      </c>
      <c r="BJ82" s="12">
        <v>8</v>
      </c>
      <c r="BK82" s="12">
        <v>464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</row>
    <row r="83" spans="2:75" ht="12" customHeight="1" x14ac:dyDescent="0.25">
      <c r="B83" s="14" t="s">
        <v>5134</v>
      </c>
      <c r="C83" s="13"/>
      <c r="D83" s="12">
        <v>15458</v>
      </c>
      <c r="E83" s="12">
        <v>1249924</v>
      </c>
      <c r="F83" s="12">
        <v>11139</v>
      </c>
      <c r="G83" s="12">
        <v>1023734</v>
      </c>
      <c r="H83" s="12">
        <v>1925</v>
      </c>
      <c r="I83" s="12">
        <v>98596</v>
      </c>
      <c r="J83" s="12">
        <v>2394</v>
      </c>
      <c r="K83" s="12">
        <v>127594</v>
      </c>
      <c r="L83" s="12">
        <v>11486</v>
      </c>
      <c r="M83" s="12">
        <v>1111238</v>
      </c>
      <c r="N83" s="12">
        <v>7177</v>
      </c>
      <c r="O83" s="12">
        <v>885570</v>
      </c>
      <c r="P83" s="12">
        <v>1923</v>
      </c>
      <c r="Q83" s="12">
        <v>98507</v>
      </c>
      <c r="R83" s="12">
        <v>2386</v>
      </c>
      <c r="S83" s="12">
        <v>127161</v>
      </c>
      <c r="T83" s="12">
        <v>11288</v>
      </c>
      <c r="U83" s="12">
        <v>1095263</v>
      </c>
      <c r="V83" s="12">
        <v>7113</v>
      </c>
      <c r="W83" s="12">
        <v>877155</v>
      </c>
      <c r="X83" s="12">
        <v>1923</v>
      </c>
      <c r="Y83" s="12">
        <v>98507</v>
      </c>
      <c r="Z83" s="12">
        <v>2252</v>
      </c>
      <c r="AA83" s="12">
        <v>119601</v>
      </c>
      <c r="AB83" s="12">
        <v>197</v>
      </c>
      <c r="AC83" s="12">
        <v>15854</v>
      </c>
      <c r="AD83" s="12">
        <v>63</v>
      </c>
      <c r="AE83" s="12">
        <v>8294</v>
      </c>
      <c r="AF83" s="12">
        <v>0</v>
      </c>
      <c r="AG83" s="12">
        <v>0</v>
      </c>
      <c r="AH83" s="12">
        <v>134</v>
      </c>
      <c r="AI83" s="12">
        <v>7560</v>
      </c>
      <c r="AJ83" s="12">
        <v>1</v>
      </c>
      <c r="AK83" s="12">
        <v>121</v>
      </c>
      <c r="AL83" s="12">
        <v>1</v>
      </c>
      <c r="AM83" s="12">
        <v>121</v>
      </c>
      <c r="AN83" s="12">
        <v>0</v>
      </c>
      <c r="AO83" s="12">
        <v>0</v>
      </c>
      <c r="AP83" s="12">
        <v>0</v>
      </c>
      <c r="AQ83" s="12">
        <v>0</v>
      </c>
      <c r="AR83" s="12">
        <v>3972</v>
      </c>
      <c r="AS83" s="12">
        <v>138686</v>
      </c>
      <c r="AT83" s="12">
        <v>3962</v>
      </c>
      <c r="AU83" s="12">
        <v>138164</v>
      </c>
      <c r="AV83" s="12">
        <v>2</v>
      </c>
      <c r="AW83" s="12">
        <v>89</v>
      </c>
      <c r="AX83" s="12">
        <v>8</v>
      </c>
      <c r="AY83" s="12">
        <v>433</v>
      </c>
      <c r="AZ83" s="12">
        <v>3956</v>
      </c>
      <c r="BA83" s="12">
        <v>137715</v>
      </c>
      <c r="BB83" s="12">
        <v>3948</v>
      </c>
      <c r="BC83" s="12">
        <v>137435</v>
      </c>
      <c r="BD83" s="12">
        <v>2</v>
      </c>
      <c r="BE83" s="12">
        <v>89</v>
      </c>
      <c r="BF83" s="12">
        <v>6</v>
      </c>
      <c r="BG83" s="12">
        <v>191</v>
      </c>
      <c r="BH83" s="12">
        <v>16</v>
      </c>
      <c r="BI83" s="12">
        <v>971</v>
      </c>
      <c r="BJ83" s="12">
        <v>14</v>
      </c>
      <c r="BK83" s="12">
        <v>729</v>
      </c>
      <c r="BL83" s="12">
        <v>0</v>
      </c>
      <c r="BM83" s="12">
        <v>0</v>
      </c>
      <c r="BN83" s="12">
        <v>2</v>
      </c>
      <c r="BO83" s="12">
        <v>242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</row>
    <row r="84" spans="2:75" ht="12" customHeight="1" x14ac:dyDescent="0.25">
      <c r="B84" s="14" t="s">
        <v>5133</v>
      </c>
      <c r="C84" s="13"/>
      <c r="D84" s="12">
        <v>8863</v>
      </c>
      <c r="E84" s="12">
        <v>683581</v>
      </c>
      <c r="F84" s="12">
        <v>6441</v>
      </c>
      <c r="G84" s="12">
        <v>561811</v>
      </c>
      <c r="H84" s="12">
        <v>1398</v>
      </c>
      <c r="I84" s="12">
        <v>73864</v>
      </c>
      <c r="J84" s="12">
        <v>1024</v>
      </c>
      <c r="K84" s="12">
        <v>47906</v>
      </c>
      <c r="L84" s="12">
        <v>6158</v>
      </c>
      <c r="M84" s="12">
        <v>609174</v>
      </c>
      <c r="N84" s="12">
        <v>3737</v>
      </c>
      <c r="O84" s="12">
        <v>487415</v>
      </c>
      <c r="P84" s="12">
        <v>1398</v>
      </c>
      <c r="Q84" s="12">
        <v>73864</v>
      </c>
      <c r="R84" s="12">
        <v>1023</v>
      </c>
      <c r="S84" s="12">
        <v>47895</v>
      </c>
      <c r="T84" s="12">
        <v>6082</v>
      </c>
      <c r="U84" s="12">
        <v>601999</v>
      </c>
      <c r="V84" s="12">
        <v>3680</v>
      </c>
      <c r="W84" s="12">
        <v>481063</v>
      </c>
      <c r="X84" s="12">
        <v>1398</v>
      </c>
      <c r="Y84" s="12">
        <v>73864</v>
      </c>
      <c r="Z84" s="12">
        <v>1004</v>
      </c>
      <c r="AA84" s="12">
        <v>47072</v>
      </c>
      <c r="AB84" s="12">
        <v>76</v>
      </c>
      <c r="AC84" s="12">
        <v>7175</v>
      </c>
      <c r="AD84" s="12">
        <v>57</v>
      </c>
      <c r="AE84" s="12">
        <v>6352</v>
      </c>
      <c r="AF84" s="12">
        <v>0</v>
      </c>
      <c r="AG84" s="12">
        <v>0</v>
      </c>
      <c r="AH84" s="12">
        <v>19</v>
      </c>
      <c r="AI84" s="12">
        <v>823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2705</v>
      </c>
      <c r="AS84" s="12">
        <v>74407</v>
      </c>
      <c r="AT84" s="12">
        <v>2704</v>
      </c>
      <c r="AU84" s="12">
        <v>74396</v>
      </c>
      <c r="AV84" s="12">
        <v>0</v>
      </c>
      <c r="AW84" s="12">
        <v>0</v>
      </c>
      <c r="AX84" s="12">
        <v>1</v>
      </c>
      <c r="AY84" s="12">
        <v>11</v>
      </c>
      <c r="AZ84" s="12">
        <v>2693</v>
      </c>
      <c r="BA84" s="12">
        <v>73976</v>
      </c>
      <c r="BB84" s="12">
        <v>2693</v>
      </c>
      <c r="BC84" s="12">
        <v>73976</v>
      </c>
      <c r="BD84" s="12">
        <v>0</v>
      </c>
      <c r="BE84" s="12">
        <v>0</v>
      </c>
      <c r="BF84" s="12">
        <v>0</v>
      </c>
      <c r="BG84" s="12">
        <v>0</v>
      </c>
      <c r="BH84" s="12">
        <v>12</v>
      </c>
      <c r="BI84" s="12">
        <v>431</v>
      </c>
      <c r="BJ84" s="12">
        <v>11</v>
      </c>
      <c r="BK84" s="12">
        <v>420</v>
      </c>
      <c r="BL84" s="12">
        <v>0</v>
      </c>
      <c r="BM84" s="12">
        <v>0</v>
      </c>
      <c r="BN84" s="12">
        <v>1</v>
      </c>
      <c r="BO84" s="12">
        <v>11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</row>
    <row r="85" spans="2:75" ht="12" customHeight="1" x14ac:dyDescent="0.25">
      <c r="B85" s="14" t="s">
        <v>5132</v>
      </c>
      <c r="C85" s="13"/>
      <c r="D85" s="12">
        <v>7233</v>
      </c>
      <c r="E85" s="12">
        <v>673794</v>
      </c>
      <c r="F85" s="12">
        <v>4535</v>
      </c>
      <c r="G85" s="12">
        <v>534434</v>
      </c>
      <c r="H85" s="12">
        <v>1000</v>
      </c>
      <c r="I85" s="12">
        <v>49841</v>
      </c>
      <c r="J85" s="12">
        <v>1698</v>
      </c>
      <c r="K85" s="12">
        <v>89519</v>
      </c>
      <c r="L85" s="12">
        <v>6865</v>
      </c>
      <c r="M85" s="12">
        <v>658276</v>
      </c>
      <c r="N85" s="12">
        <v>4168</v>
      </c>
      <c r="O85" s="12">
        <v>518934</v>
      </c>
      <c r="P85" s="12">
        <v>1000</v>
      </c>
      <c r="Q85" s="12">
        <v>49841</v>
      </c>
      <c r="R85" s="12">
        <v>1697</v>
      </c>
      <c r="S85" s="12">
        <v>89501</v>
      </c>
      <c r="T85" s="12">
        <v>6810</v>
      </c>
      <c r="U85" s="12">
        <v>652079</v>
      </c>
      <c r="V85" s="12">
        <v>4118</v>
      </c>
      <c r="W85" s="12">
        <v>512974</v>
      </c>
      <c r="X85" s="12">
        <v>995</v>
      </c>
      <c r="Y85" s="12">
        <v>49604</v>
      </c>
      <c r="Z85" s="12">
        <v>1697</v>
      </c>
      <c r="AA85" s="12">
        <v>89501</v>
      </c>
      <c r="AB85" s="12">
        <v>54</v>
      </c>
      <c r="AC85" s="12">
        <v>6105</v>
      </c>
      <c r="AD85" s="12">
        <v>49</v>
      </c>
      <c r="AE85" s="12">
        <v>5868</v>
      </c>
      <c r="AF85" s="12">
        <v>5</v>
      </c>
      <c r="AG85" s="12">
        <v>237</v>
      </c>
      <c r="AH85" s="12">
        <v>0</v>
      </c>
      <c r="AI85" s="12">
        <v>0</v>
      </c>
      <c r="AJ85" s="12">
        <v>1</v>
      </c>
      <c r="AK85" s="12">
        <v>92</v>
      </c>
      <c r="AL85" s="12">
        <v>1</v>
      </c>
      <c r="AM85" s="12">
        <v>92</v>
      </c>
      <c r="AN85" s="12">
        <v>0</v>
      </c>
      <c r="AO85" s="12">
        <v>0</v>
      </c>
      <c r="AP85" s="12">
        <v>0</v>
      </c>
      <c r="AQ85" s="12">
        <v>0</v>
      </c>
      <c r="AR85" s="12">
        <v>368</v>
      </c>
      <c r="AS85" s="12">
        <v>15518</v>
      </c>
      <c r="AT85" s="12">
        <v>367</v>
      </c>
      <c r="AU85" s="12">
        <v>15500</v>
      </c>
      <c r="AV85" s="12">
        <v>0</v>
      </c>
      <c r="AW85" s="12">
        <v>0</v>
      </c>
      <c r="AX85" s="12">
        <v>1</v>
      </c>
      <c r="AY85" s="12">
        <v>18</v>
      </c>
      <c r="AZ85" s="12">
        <v>361</v>
      </c>
      <c r="BA85" s="12">
        <v>15300</v>
      </c>
      <c r="BB85" s="12">
        <v>360</v>
      </c>
      <c r="BC85" s="12">
        <v>15282</v>
      </c>
      <c r="BD85" s="12">
        <v>0</v>
      </c>
      <c r="BE85" s="12">
        <v>0</v>
      </c>
      <c r="BF85" s="12">
        <v>1</v>
      </c>
      <c r="BG85" s="12">
        <v>18</v>
      </c>
      <c r="BH85" s="12">
        <v>7</v>
      </c>
      <c r="BI85" s="12">
        <v>218</v>
      </c>
      <c r="BJ85" s="12">
        <v>7</v>
      </c>
      <c r="BK85" s="12">
        <v>218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</row>
    <row r="86" spans="2:75" ht="12" customHeight="1" x14ac:dyDescent="0.25">
      <c r="B86" s="14" t="s">
        <v>5131</v>
      </c>
      <c r="C86" s="13"/>
      <c r="D86" s="12">
        <v>4339</v>
      </c>
      <c r="E86" s="12">
        <v>420116</v>
      </c>
      <c r="F86" s="12">
        <v>3005</v>
      </c>
      <c r="G86" s="12">
        <v>358099</v>
      </c>
      <c r="H86" s="12">
        <v>651</v>
      </c>
      <c r="I86" s="12">
        <v>32376</v>
      </c>
      <c r="J86" s="12">
        <v>683</v>
      </c>
      <c r="K86" s="12">
        <v>29641</v>
      </c>
      <c r="L86" s="12">
        <v>3930</v>
      </c>
      <c r="M86" s="12">
        <v>402985</v>
      </c>
      <c r="N86" s="12">
        <v>2596</v>
      </c>
      <c r="O86" s="12">
        <v>340968</v>
      </c>
      <c r="P86" s="12">
        <v>651</v>
      </c>
      <c r="Q86" s="12">
        <v>32376</v>
      </c>
      <c r="R86" s="12">
        <v>683</v>
      </c>
      <c r="S86" s="12">
        <v>29641</v>
      </c>
      <c r="T86" s="12">
        <v>3858</v>
      </c>
      <c r="U86" s="12">
        <v>396812</v>
      </c>
      <c r="V86" s="12">
        <v>2562</v>
      </c>
      <c r="W86" s="12">
        <v>336535</v>
      </c>
      <c r="X86" s="12">
        <v>649</v>
      </c>
      <c r="Y86" s="12">
        <v>32206</v>
      </c>
      <c r="Z86" s="12">
        <v>647</v>
      </c>
      <c r="AA86" s="12">
        <v>28071</v>
      </c>
      <c r="AB86" s="12">
        <v>72</v>
      </c>
      <c r="AC86" s="12">
        <v>6173</v>
      </c>
      <c r="AD86" s="12">
        <v>34</v>
      </c>
      <c r="AE86" s="12">
        <v>4433</v>
      </c>
      <c r="AF86" s="12">
        <v>2</v>
      </c>
      <c r="AG86" s="12">
        <v>170</v>
      </c>
      <c r="AH86" s="12">
        <v>36</v>
      </c>
      <c r="AI86" s="12">
        <v>1570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409</v>
      </c>
      <c r="AS86" s="12">
        <v>17131</v>
      </c>
      <c r="AT86" s="12">
        <v>409</v>
      </c>
      <c r="AU86" s="12">
        <v>17131</v>
      </c>
      <c r="AV86" s="12">
        <v>0</v>
      </c>
      <c r="AW86" s="12">
        <v>0</v>
      </c>
      <c r="AX86" s="12">
        <v>0</v>
      </c>
      <c r="AY86" s="12">
        <v>0</v>
      </c>
      <c r="AZ86" s="12">
        <v>407</v>
      </c>
      <c r="BA86" s="12">
        <v>17087</v>
      </c>
      <c r="BB86" s="12">
        <v>407</v>
      </c>
      <c r="BC86" s="12">
        <v>17087</v>
      </c>
      <c r="BD86" s="12">
        <v>0</v>
      </c>
      <c r="BE86" s="12">
        <v>0</v>
      </c>
      <c r="BF86" s="12">
        <v>0</v>
      </c>
      <c r="BG86" s="12">
        <v>0</v>
      </c>
      <c r="BH86" s="12">
        <v>2</v>
      </c>
      <c r="BI86" s="12">
        <v>44</v>
      </c>
      <c r="BJ86" s="12">
        <v>2</v>
      </c>
      <c r="BK86" s="12">
        <v>44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</row>
    <row r="87" spans="2:75" ht="12" customHeight="1" x14ac:dyDescent="0.25">
      <c r="B87" s="14" t="s">
        <v>5130</v>
      </c>
      <c r="C87" s="13"/>
      <c r="D87" s="12">
        <v>4024</v>
      </c>
      <c r="E87" s="12">
        <v>395306</v>
      </c>
      <c r="F87" s="12">
        <v>3084</v>
      </c>
      <c r="G87" s="12">
        <v>344111</v>
      </c>
      <c r="H87" s="12">
        <v>506</v>
      </c>
      <c r="I87" s="12">
        <v>28402</v>
      </c>
      <c r="J87" s="12">
        <v>434</v>
      </c>
      <c r="K87" s="12">
        <v>22793</v>
      </c>
      <c r="L87" s="12">
        <v>3818</v>
      </c>
      <c r="M87" s="12">
        <v>388187</v>
      </c>
      <c r="N87" s="12">
        <v>2878</v>
      </c>
      <c r="O87" s="12">
        <v>336992</v>
      </c>
      <c r="P87" s="12">
        <v>506</v>
      </c>
      <c r="Q87" s="12">
        <v>28402</v>
      </c>
      <c r="R87" s="12">
        <v>434</v>
      </c>
      <c r="S87" s="12">
        <v>22793</v>
      </c>
      <c r="T87" s="12">
        <v>3776</v>
      </c>
      <c r="U87" s="12">
        <v>383808</v>
      </c>
      <c r="V87" s="12">
        <v>2842</v>
      </c>
      <c r="W87" s="12">
        <v>332980</v>
      </c>
      <c r="X87" s="12">
        <v>500</v>
      </c>
      <c r="Y87" s="12">
        <v>28035</v>
      </c>
      <c r="Z87" s="12">
        <v>434</v>
      </c>
      <c r="AA87" s="12">
        <v>22793</v>
      </c>
      <c r="AB87" s="12">
        <v>42</v>
      </c>
      <c r="AC87" s="12">
        <v>4379</v>
      </c>
      <c r="AD87" s="12">
        <v>36</v>
      </c>
      <c r="AE87" s="12">
        <v>4012</v>
      </c>
      <c r="AF87" s="12">
        <v>6</v>
      </c>
      <c r="AG87" s="12">
        <v>367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206</v>
      </c>
      <c r="AS87" s="12">
        <v>7119</v>
      </c>
      <c r="AT87" s="12">
        <v>206</v>
      </c>
      <c r="AU87" s="12">
        <v>7119</v>
      </c>
      <c r="AV87" s="12">
        <v>0</v>
      </c>
      <c r="AW87" s="12">
        <v>0</v>
      </c>
      <c r="AX87" s="12">
        <v>0</v>
      </c>
      <c r="AY87" s="12">
        <v>0</v>
      </c>
      <c r="AZ87" s="12">
        <v>206</v>
      </c>
      <c r="BA87" s="12">
        <v>7119</v>
      </c>
      <c r="BB87" s="12">
        <v>206</v>
      </c>
      <c r="BC87" s="12">
        <v>7119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</row>
    <row r="88" spans="2:75" ht="12" customHeight="1" x14ac:dyDescent="0.25">
      <c r="B88" s="14" t="s">
        <v>5129</v>
      </c>
      <c r="C88" s="13"/>
      <c r="D88" s="12">
        <v>11569</v>
      </c>
      <c r="E88" s="12">
        <v>1030484</v>
      </c>
      <c r="F88" s="12">
        <v>7654</v>
      </c>
      <c r="G88" s="12">
        <v>823657</v>
      </c>
      <c r="H88" s="12">
        <v>1661</v>
      </c>
      <c r="I88" s="12">
        <v>88167</v>
      </c>
      <c r="J88" s="12">
        <v>2254</v>
      </c>
      <c r="K88" s="12">
        <v>118660</v>
      </c>
      <c r="L88" s="12">
        <v>10484</v>
      </c>
      <c r="M88" s="12">
        <v>984519</v>
      </c>
      <c r="N88" s="12">
        <v>6571</v>
      </c>
      <c r="O88" s="12">
        <v>777781</v>
      </c>
      <c r="P88" s="12">
        <v>1659</v>
      </c>
      <c r="Q88" s="12">
        <v>88078</v>
      </c>
      <c r="R88" s="12">
        <v>2254</v>
      </c>
      <c r="S88" s="12">
        <v>118660</v>
      </c>
      <c r="T88" s="12">
        <v>10373</v>
      </c>
      <c r="U88" s="12">
        <v>976455</v>
      </c>
      <c r="V88" s="12">
        <v>6516</v>
      </c>
      <c r="W88" s="12">
        <v>771784</v>
      </c>
      <c r="X88" s="12">
        <v>1659</v>
      </c>
      <c r="Y88" s="12">
        <v>88078</v>
      </c>
      <c r="Z88" s="12">
        <v>2198</v>
      </c>
      <c r="AA88" s="12">
        <v>116593</v>
      </c>
      <c r="AB88" s="12">
        <v>111</v>
      </c>
      <c r="AC88" s="12">
        <v>8064</v>
      </c>
      <c r="AD88" s="12">
        <v>55</v>
      </c>
      <c r="AE88" s="12">
        <v>5997</v>
      </c>
      <c r="AF88" s="12">
        <v>0</v>
      </c>
      <c r="AG88" s="12">
        <v>0</v>
      </c>
      <c r="AH88" s="12">
        <v>56</v>
      </c>
      <c r="AI88" s="12">
        <v>2067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1085</v>
      </c>
      <c r="AS88" s="12">
        <v>45965</v>
      </c>
      <c r="AT88" s="12">
        <v>1083</v>
      </c>
      <c r="AU88" s="12">
        <v>45876</v>
      </c>
      <c r="AV88" s="12">
        <v>2</v>
      </c>
      <c r="AW88" s="12">
        <v>89</v>
      </c>
      <c r="AX88" s="12">
        <v>0</v>
      </c>
      <c r="AY88" s="12">
        <v>0</v>
      </c>
      <c r="AZ88" s="12">
        <v>1076</v>
      </c>
      <c r="BA88" s="12">
        <v>45039</v>
      </c>
      <c r="BB88" s="12">
        <v>1074</v>
      </c>
      <c r="BC88" s="12">
        <v>44950</v>
      </c>
      <c r="BD88" s="12">
        <v>2</v>
      </c>
      <c r="BE88" s="12">
        <v>89</v>
      </c>
      <c r="BF88" s="12">
        <v>0</v>
      </c>
      <c r="BG88" s="12">
        <v>0</v>
      </c>
      <c r="BH88" s="12">
        <v>9</v>
      </c>
      <c r="BI88" s="12">
        <v>926</v>
      </c>
      <c r="BJ88" s="12">
        <v>9</v>
      </c>
      <c r="BK88" s="12">
        <v>926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</row>
    <row r="89" spans="2:75" ht="12" customHeight="1" x14ac:dyDescent="0.25">
      <c r="B89" s="14" t="s">
        <v>5128</v>
      </c>
      <c r="C89" s="13"/>
      <c r="D89" s="12">
        <v>10376</v>
      </c>
      <c r="E89" s="12">
        <v>1030477</v>
      </c>
      <c r="F89" s="12">
        <v>7362</v>
      </c>
      <c r="G89" s="12">
        <v>851333</v>
      </c>
      <c r="H89" s="12">
        <v>1491</v>
      </c>
      <c r="I89" s="12">
        <v>80883</v>
      </c>
      <c r="J89" s="12">
        <v>1523</v>
      </c>
      <c r="K89" s="12">
        <v>98261</v>
      </c>
      <c r="L89" s="12">
        <v>9865</v>
      </c>
      <c r="M89" s="12">
        <v>1004517</v>
      </c>
      <c r="N89" s="12">
        <v>6851</v>
      </c>
      <c r="O89" s="12">
        <v>825373</v>
      </c>
      <c r="P89" s="12">
        <v>1491</v>
      </c>
      <c r="Q89" s="12">
        <v>80883</v>
      </c>
      <c r="R89" s="12">
        <v>1523</v>
      </c>
      <c r="S89" s="12">
        <v>98261</v>
      </c>
      <c r="T89" s="12">
        <v>9784</v>
      </c>
      <c r="U89" s="12">
        <v>996418</v>
      </c>
      <c r="V89" s="12">
        <v>6783</v>
      </c>
      <c r="W89" s="12">
        <v>817860</v>
      </c>
      <c r="X89" s="12">
        <v>1491</v>
      </c>
      <c r="Y89" s="12">
        <v>80883</v>
      </c>
      <c r="Z89" s="12">
        <v>1510</v>
      </c>
      <c r="AA89" s="12">
        <v>97675</v>
      </c>
      <c r="AB89" s="12">
        <v>81</v>
      </c>
      <c r="AC89" s="12">
        <v>8099</v>
      </c>
      <c r="AD89" s="12">
        <v>68</v>
      </c>
      <c r="AE89" s="12">
        <v>7513</v>
      </c>
      <c r="AF89" s="12">
        <v>0</v>
      </c>
      <c r="AG89" s="12">
        <v>0</v>
      </c>
      <c r="AH89" s="12">
        <v>13</v>
      </c>
      <c r="AI89" s="12">
        <v>586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511</v>
      </c>
      <c r="AS89" s="12">
        <v>25960</v>
      </c>
      <c r="AT89" s="12">
        <v>511</v>
      </c>
      <c r="AU89" s="12">
        <v>25960</v>
      </c>
      <c r="AV89" s="12">
        <v>0</v>
      </c>
      <c r="AW89" s="12">
        <v>0</v>
      </c>
      <c r="AX89" s="12">
        <v>0</v>
      </c>
      <c r="AY89" s="12">
        <v>0</v>
      </c>
      <c r="AZ89" s="12">
        <v>506</v>
      </c>
      <c r="BA89" s="12">
        <v>25548</v>
      </c>
      <c r="BB89" s="12">
        <v>506</v>
      </c>
      <c r="BC89" s="12">
        <v>25548</v>
      </c>
      <c r="BD89" s="12">
        <v>0</v>
      </c>
      <c r="BE89" s="12">
        <v>0</v>
      </c>
      <c r="BF89" s="12">
        <v>0</v>
      </c>
      <c r="BG89" s="12">
        <v>0</v>
      </c>
      <c r="BH89" s="12">
        <v>5</v>
      </c>
      <c r="BI89" s="12">
        <v>412</v>
      </c>
      <c r="BJ89" s="12">
        <v>5</v>
      </c>
      <c r="BK89" s="12">
        <v>412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</row>
    <row r="90" spans="2:75" ht="12" customHeight="1" x14ac:dyDescent="0.25">
      <c r="B90" s="14" t="s">
        <v>5127</v>
      </c>
      <c r="C90" s="13"/>
      <c r="D90" s="12">
        <v>23373</v>
      </c>
      <c r="E90" s="12">
        <v>2166794</v>
      </c>
      <c r="F90" s="12">
        <v>15538</v>
      </c>
      <c r="G90" s="12">
        <v>1724692</v>
      </c>
      <c r="H90" s="12">
        <v>3598</v>
      </c>
      <c r="I90" s="12">
        <v>196290</v>
      </c>
      <c r="J90" s="12">
        <v>4237</v>
      </c>
      <c r="K90" s="12">
        <v>245812</v>
      </c>
      <c r="L90" s="12">
        <v>22319</v>
      </c>
      <c r="M90" s="12">
        <v>2136059</v>
      </c>
      <c r="N90" s="12">
        <v>14484</v>
      </c>
      <c r="O90" s="12">
        <v>1693957</v>
      </c>
      <c r="P90" s="12">
        <v>3598</v>
      </c>
      <c r="Q90" s="12">
        <v>196290</v>
      </c>
      <c r="R90" s="12">
        <v>4237</v>
      </c>
      <c r="S90" s="12">
        <v>245812</v>
      </c>
      <c r="T90" s="12">
        <v>21726</v>
      </c>
      <c r="U90" s="12">
        <v>2086379</v>
      </c>
      <c r="V90" s="12">
        <v>14332</v>
      </c>
      <c r="W90" s="12">
        <v>1675498</v>
      </c>
      <c r="X90" s="12">
        <v>3586</v>
      </c>
      <c r="Y90" s="12">
        <v>195616</v>
      </c>
      <c r="Z90" s="12">
        <v>3808</v>
      </c>
      <c r="AA90" s="12">
        <v>215265</v>
      </c>
      <c r="AB90" s="12">
        <v>592</v>
      </c>
      <c r="AC90" s="12">
        <v>49625</v>
      </c>
      <c r="AD90" s="12">
        <v>151</v>
      </c>
      <c r="AE90" s="12">
        <v>18404</v>
      </c>
      <c r="AF90" s="12">
        <v>12</v>
      </c>
      <c r="AG90" s="12">
        <v>674</v>
      </c>
      <c r="AH90" s="12">
        <v>429</v>
      </c>
      <c r="AI90" s="12">
        <v>30547</v>
      </c>
      <c r="AJ90" s="12">
        <v>1</v>
      </c>
      <c r="AK90" s="12">
        <v>55</v>
      </c>
      <c r="AL90" s="12">
        <v>1</v>
      </c>
      <c r="AM90" s="12">
        <v>55</v>
      </c>
      <c r="AN90" s="12">
        <v>0</v>
      </c>
      <c r="AO90" s="12">
        <v>0</v>
      </c>
      <c r="AP90" s="12">
        <v>0</v>
      </c>
      <c r="AQ90" s="12">
        <v>0</v>
      </c>
      <c r="AR90" s="12">
        <v>1054</v>
      </c>
      <c r="AS90" s="12">
        <v>30735</v>
      </c>
      <c r="AT90" s="12">
        <v>1054</v>
      </c>
      <c r="AU90" s="12">
        <v>30735</v>
      </c>
      <c r="AV90" s="12">
        <v>0</v>
      </c>
      <c r="AW90" s="12">
        <v>0</v>
      </c>
      <c r="AX90" s="12">
        <v>0</v>
      </c>
      <c r="AY90" s="12">
        <v>0</v>
      </c>
      <c r="AZ90" s="12">
        <v>1052</v>
      </c>
      <c r="BA90" s="12">
        <v>30698</v>
      </c>
      <c r="BB90" s="12">
        <v>1052</v>
      </c>
      <c r="BC90" s="12">
        <v>30698</v>
      </c>
      <c r="BD90" s="12">
        <v>0</v>
      </c>
      <c r="BE90" s="12">
        <v>0</v>
      </c>
      <c r="BF90" s="12">
        <v>0</v>
      </c>
      <c r="BG90" s="12">
        <v>0</v>
      </c>
      <c r="BH90" s="12">
        <v>1</v>
      </c>
      <c r="BI90" s="12">
        <v>20</v>
      </c>
      <c r="BJ90" s="12">
        <v>1</v>
      </c>
      <c r="BK90" s="12">
        <v>20</v>
      </c>
      <c r="BL90" s="12">
        <v>0</v>
      </c>
      <c r="BM90" s="12">
        <v>0</v>
      </c>
      <c r="BN90" s="12">
        <v>0</v>
      </c>
      <c r="BO90" s="12">
        <v>0</v>
      </c>
      <c r="BP90" s="12">
        <v>1</v>
      </c>
      <c r="BQ90" s="12">
        <v>17</v>
      </c>
      <c r="BR90" s="12">
        <v>1</v>
      </c>
      <c r="BS90" s="12">
        <v>17</v>
      </c>
      <c r="BT90" s="12">
        <v>0</v>
      </c>
      <c r="BU90" s="12">
        <v>0</v>
      </c>
      <c r="BV90" s="12">
        <v>0</v>
      </c>
      <c r="BW90" s="12">
        <v>0</v>
      </c>
    </row>
    <row r="91" spans="2:75" ht="12" customHeight="1" x14ac:dyDescent="0.25">
      <c r="B91" s="14" t="s">
        <v>5126</v>
      </c>
      <c r="C91" s="13"/>
      <c r="D91" s="12">
        <v>66151</v>
      </c>
      <c r="E91" s="12">
        <v>5442398</v>
      </c>
      <c r="F91" s="12">
        <v>32462</v>
      </c>
      <c r="G91" s="12">
        <v>3706991</v>
      </c>
      <c r="H91" s="12">
        <v>6919</v>
      </c>
      <c r="I91" s="12">
        <v>358911</v>
      </c>
      <c r="J91" s="12">
        <v>26770</v>
      </c>
      <c r="K91" s="12">
        <v>1376496</v>
      </c>
      <c r="L91" s="12">
        <v>64157</v>
      </c>
      <c r="M91" s="12">
        <v>5338768</v>
      </c>
      <c r="N91" s="12">
        <v>30470</v>
      </c>
      <c r="O91" s="12">
        <v>3603594</v>
      </c>
      <c r="P91" s="12">
        <v>6919</v>
      </c>
      <c r="Q91" s="12">
        <v>358911</v>
      </c>
      <c r="R91" s="12">
        <v>26768</v>
      </c>
      <c r="S91" s="12">
        <v>1376263</v>
      </c>
      <c r="T91" s="12">
        <v>62531</v>
      </c>
      <c r="U91" s="12">
        <v>5221012</v>
      </c>
      <c r="V91" s="12">
        <v>30248</v>
      </c>
      <c r="W91" s="12">
        <v>3566516</v>
      </c>
      <c r="X91" s="12">
        <v>6912</v>
      </c>
      <c r="Y91" s="12">
        <v>358530</v>
      </c>
      <c r="Z91" s="12">
        <v>25371</v>
      </c>
      <c r="AA91" s="12">
        <v>1295966</v>
      </c>
      <c r="AB91" s="12">
        <v>1626</v>
      </c>
      <c r="AC91" s="12">
        <v>117756</v>
      </c>
      <c r="AD91" s="12">
        <v>222</v>
      </c>
      <c r="AE91" s="12">
        <v>37078</v>
      </c>
      <c r="AF91" s="12">
        <v>7</v>
      </c>
      <c r="AG91" s="12">
        <v>381</v>
      </c>
      <c r="AH91" s="12">
        <v>1397</v>
      </c>
      <c r="AI91" s="12">
        <v>80297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1994</v>
      </c>
      <c r="AS91" s="12">
        <v>103630</v>
      </c>
      <c r="AT91" s="12">
        <v>1992</v>
      </c>
      <c r="AU91" s="12">
        <v>103397</v>
      </c>
      <c r="AV91" s="12">
        <v>0</v>
      </c>
      <c r="AW91" s="12">
        <v>0</v>
      </c>
      <c r="AX91" s="12">
        <v>2</v>
      </c>
      <c r="AY91" s="12">
        <v>233</v>
      </c>
      <c r="AZ91" s="12">
        <v>1960</v>
      </c>
      <c r="BA91" s="12">
        <v>101049</v>
      </c>
      <c r="BB91" s="12">
        <v>1959</v>
      </c>
      <c r="BC91" s="12">
        <v>100827</v>
      </c>
      <c r="BD91" s="12">
        <v>0</v>
      </c>
      <c r="BE91" s="12">
        <v>0</v>
      </c>
      <c r="BF91" s="12">
        <v>1</v>
      </c>
      <c r="BG91" s="12">
        <v>222</v>
      </c>
      <c r="BH91" s="12">
        <v>34</v>
      </c>
      <c r="BI91" s="12">
        <v>2581</v>
      </c>
      <c r="BJ91" s="12">
        <v>33</v>
      </c>
      <c r="BK91" s="12">
        <v>2570</v>
      </c>
      <c r="BL91" s="12">
        <v>0</v>
      </c>
      <c r="BM91" s="12">
        <v>0</v>
      </c>
      <c r="BN91" s="12">
        <v>1</v>
      </c>
      <c r="BO91" s="12">
        <v>11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</row>
    <row r="92" spans="2:75" ht="12" customHeight="1" x14ac:dyDescent="0.25">
      <c r="B92" s="14" t="s">
        <v>5125</v>
      </c>
      <c r="C92" s="13"/>
      <c r="D92" s="12">
        <v>9686</v>
      </c>
      <c r="E92" s="12">
        <v>874043</v>
      </c>
      <c r="F92" s="12">
        <v>5941</v>
      </c>
      <c r="G92" s="12">
        <v>685751</v>
      </c>
      <c r="H92" s="12">
        <v>1831</v>
      </c>
      <c r="I92" s="12">
        <v>98101</v>
      </c>
      <c r="J92" s="12">
        <v>1914</v>
      </c>
      <c r="K92" s="12">
        <v>90191</v>
      </c>
      <c r="L92" s="12">
        <v>9312</v>
      </c>
      <c r="M92" s="12">
        <v>856264</v>
      </c>
      <c r="N92" s="12">
        <v>5567</v>
      </c>
      <c r="O92" s="12">
        <v>667972</v>
      </c>
      <c r="P92" s="12">
        <v>1831</v>
      </c>
      <c r="Q92" s="12">
        <v>98101</v>
      </c>
      <c r="R92" s="12">
        <v>1914</v>
      </c>
      <c r="S92" s="12">
        <v>90191</v>
      </c>
      <c r="T92" s="12">
        <v>9258</v>
      </c>
      <c r="U92" s="12">
        <v>851532</v>
      </c>
      <c r="V92" s="12">
        <v>5530</v>
      </c>
      <c r="W92" s="12">
        <v>663570</v>
      </c>
      <c r="X92" s="12">
        <v>1825</v>
      </c>
      <c r="Y92" s="12">
        <v>97976</v>
      </c>
      <c r="Z92" s="12">
        <v>1903</v>
      </c>
      <c r="AA92" s="12">
        <v>89986</v>
      </c>
      <c r="AB92" s="12">
        <v>54</v>
      </c>
      <c r="AC92" s="12">
        <v>4732</v>
      </c>
      <c r="AD92" s="12">
        <v>37</v>
      </c>
      <c r="AE92" s="12">
        <v>4402</v>
      </c>
      <c r="AF92" s="12">
        <v>6</v>
      </c>
      <c r="AG92" s="12">
        <v>125</v>
      </c>
      <c r="AH92" s="12">
        <v>11</v>
      </c>
      <c r="AI92" s="12">
        <v>205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374</v>
      </c>
      <c r="AS92" s="12">
        <v>17779</v>
      </c>
      <c r="AT92" s="12">
        <v>374</v>
      </c>
      <c r="AU92" s="12">
        <v>17779</v>
      </c>
      <c r="AV92" s="12">
        <v>0</v>
      </c>
      <c r="AW92" s="12">
        <v>0</v>
      </c>
      <c r="AX92" s="12">
        <v>0</v>
      </c>
      <c r="AY92" s="12">
        <v>0</v>
      </c>
      <c r="AZ92" s="12">
        <v>369</v>
      </c>
      <c r="BA92" s="12">
        <v>17621</v>
      </c>
      <c r="BB92" s="12">
        <v>369</v>
      </c>
      <c r="BC92" s="12">
        <v>17621</v>
      </c>
      <c r="BD92" s="12">
        <v>0</v>
      </c>
      <c r="BE92" s="12">
        <v>0</v>
      </c>
      <c r="BF92" s="12">
        <v>0</v>
      </c>
      <c r="BG92" s="12">
        <v>0</v>
      </c>
      <c r="BH92" s="12">
        <v>4</v>
      </c>
      <c r="BI92" s="12">
        <v>145</v>
      </c>
      <c r="BJ92" s="12">
        <v>4</v>
      </c>
      <c r="BK92" s="12">
        <v>145</v>
      </c>
      <c r="BL92" s="12">
        <v>0</v>
      </c>
      <c r="BM92" s="12">
        <v>0</v>
      </c>
      <c r="BN92" s="12">
        <v>0</v>
      </c>
      <c r="BO92" s="12">
        <v>0</v>
      </c>
      <c r="BP92" s="12">
        <v>1</v>
      </c>
      <c r="BQ92" s="12">
        <v>13</v>
      </c>
      <c r="BR92" s="12">
        <v>1</v>
      </c>
      <c r="BS92" s="12">
        <v>13</v>
      </c>
      <c r="BT92" s="12">
        <v>0</v>
      </c>
      <c r="BU92" s="12">
        <v>0</v>
      </c>
      <c r="BV92" s="12">
        <v>0</v>
      </c>
      <c r="BW92" s="12">
        <v>0</v>
      </c>
    </row>
    <row r="93" spans="2:75" ht="12" customHeight="1" x14ac:dyDescent="0.25">
      <c r="B93" s="14" t="s">
        <v>5124</v>
      </c>
      <c r="C93" s="13"/>
      <c r="D93" s="12">
        <v>9512</v>
      </c>
      <c r="E93" s="12">
        <v>892742</v>
      </c>
      <c r="F93" s="12">
        <v>5765</v>
      </c>
      <c r="G93" s="12">
        <v>661501</v>
      </c>
      <c r="H93" s="12">
        <v>582</v>
      </c>
      <c r="I93" s="12">
        <v>33140</v>
      </c>
      <c r="J93" s="12">
        <v>3165</v>
      </c>
      <c r="K93" s="12">
        <v>198101</v>
      </c>
      <c r="L93" s="12">
        <v>9101</v>
      </c>
      <c r="M93" s="12">
        <v>863690</v>
      </c>
      <c r="N93" s="12">
        <v>5363</v>
      </c>
      <c r="O93" s="12">
        <v>632581</v>
      </c>
      <c r="P93" s="12">
        <v>582</v>
      </c>
      <c r="Q93" s="12">
        <v>33140</v>
      </c>
      <c r="R93" s="12">
        <v>3156</v>
      </c>
      <c r="S93" s="12">
        <v>197969</v>
      </c>
      <c r="T93" s="12">
        <v>8945</v>
      </c>
      <c r="U93" s="12">
        <v>851083</v>
      </c>
      <c r="V93" s="12">
        <v>5343</v>
      </c>
      <c r="W93" s="12">
        <v>630397</v>
      </c>
      <c r="X93" s="12">
        <v>576</v>
      </c>
      <c r="Y93" s="12">
        <v>32766</v>
      </c>
      <c r="Z93" s="12">
        <v>3026</v>
      </c>
      <c r="AA93" s="12">
        <v>187920</v>
      </c>
      <c r="AB93" s="12">
        <v>156</v>
      </c>
      <c r="AC93" s="12">
        <v>12607</v>
      </c>
      <c r="AD93" s="12">
        <v>20</v>
      </c>
      <c r="AE93" s="12">
        <v>2184</v>
      </c>
      <c r="AF93" s="12">
        <v>6</v>
      </c>
      <c r="AG93" s="12">
        <v>374</v>
      </c>
      <c r="AH93" s="12">
        <v>130</v>
      </c>
      <c r="AI93" s="12">
        <v>10049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411</v>
      </c>
      <c r="AS93" s="12">
        <v>29052</v>
      </c>
      <c r="AT93" s="12">
        <v>402</v>
      </c>
      <c r="AU93" s="12">
        <v>28920</v>
      </c>
      <c r="AV93" s="12">
        <v>0</v>
      </c>
      <c r="AW93" s="12">
        <v>0</v>
      </c>
      <c r="AX93" s="12">
        <v>9</v>
      </c>
      <c r="AY93" s="12">
        <v>132</v>
      </c>
      <c r="AZ93" s="12">
        <v>407</v>
      </c>
      <c r="BA93" s="12">
        <v>28623</v>
      </c>
      <c r="BB93" s="12">
        <v>399</v>
      </c>
      <c r="BC93" s="12">
        <v>28502</v>
      </c>
      <c r="BD93" s="12">
        <v>0</v>
      </c>
      <c r="BE93" s="12">
        <v>0</v>
      </c>
      <c r="BF93" s="12">
        <v>8</v>
      </c>
      <c r="BG93" s="12">
        <v>121</v>
      </c>
      <c r="BH93" s="12">
        <v>4</v>
      </c>
      <c r="BI93" s="12">
        <v>429</v>
      </c>
      <c r="BJ93" s="12">
        <v>3</v>
      </c>
      <c r="BK93" s="12">
        <v>418</v>
      </c>
      <c r="BL93" s="12">
        <v>0</v>
      </c>
      <c r="BM93" s="12">
        <v>0</v>
      </c>
      <c r="BN93" s="12">
        <v>1</v>
      </c>
      <c r="BO93" s="12">
        <v>11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</row>
    <row r="94" spans="2:75" ht="12" customHeight="1" x14ac:dyDescent="0.25">
      <c r="B94" s="14" t="s">
        <v>5123</v>
      </c>
      <c r="C94" s="13"/>
      <c r="D94" s="12">
        <v>14576</v>
      </c>
      <c r="E94" s="12">
        <v>1120835</v>
      </c>
      <c r="F94" s="12">
        <v>7340</v>
      </c>
      <c r="G94" s="12">
        <v>770547</v>
      </c>
      <c r="H94" s="12">
        <v>604</v>
      </c>
      <c r="I94" s="12">
        <v>34400</v>
      </c>
      <c r="J94" s="12">
        <v>6632</v>
      </c>
      <c r="K94" s="12">
        <v>315888</v>
      </c>
      <c r="L94" s="12">
        <v>14222</v>
      </c>
      <c r="M94" s="12">
        <v>1110735</v>
      </c>
      <c r="N94" s="12">
        <v>6991</v>
      </c>
      <c r="O94" s="12">
        <v>760532</v>
      </c>
      <c r="P94" s="12">
        <v>604</v>
      </c>
      <c r="Q94" s="12">
        <v>34400</v>
      </c>
      <c r="R94" s="12">
        <v>6627</v>
      </c>
      <c r="S94" s="12">
        <v>315803</v>
      </c>
      <c r="T94" s="12">
        <v>13808</v>
      </c>
      <c r="U94" s="12">
        <v>1084052</v>
      </c>
      <c r="V94" s="12">
        <v>6894</v>
      </c>
      <c r="W94" s="12">
        <v>748603</v>
      </c>
      <c r="X94" s="12">
        <v>604</v>
      </c>
      <c r="Y94" s="12">
        <v>34400</v>
      </c>
      <c r="Z94" s="12">
        <v>6310</v>
      </c>
      <c r="AA94" s="12">
        <v>301049</v>
      </c>
      <c r="AB94" s="12">
        <v>414</v>
      </c>
      <c r="AC94" s="12">
        <v>26683</v>
      </c>
      <c r="AD94" s="12">
        <v>97</v>
      </c>
      <c r="AE94" s="12">
        <v>11929</v>
      </c>
      <c r="AF94" s="12">
        <v>0</v>
      </c>
      <c r="AG94" s="12">
        <v>0</v>
      </c>
      <c r="AH94" s="12">
        <v>317</v>
      </c>
      <c r="AI94" s="12">
        <v>14754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354</v>
      </c>
      <c r="AS94" s="12">
        <v>10100</v>
      </c>
      <c r="AT94" s="12">
        <v>349</v>
      </c>
      <c r="AU94" s="12">
        <v>10015</v>
      </c>
      <c r="AV94" s="12">
        <v>0</v>
      </c>
      <c r="AW94" s="12">
        <v>0</v>
      </c>
      <c r="AX94" s="12">
        <v>5</v>
      </c>
      <c r="AY94" s="12">
        <v>85</v>
      </c>
      <c r="AZ94" s="12">
        <v>351</v>
      </c>
      <c r="BA94" s="12">
        <v>10035</v>
      </c>
      <c r="BB94" s="12">
        <v>346</v>
      </c>
      <c r="BC94" s="12">
        <v>9950</v>
      </c>
      <c r="BD94" s="12">
        <v>0</v>
      </c>
      <c r="BE94" s="12">
        <v>0</v>
      </c>
      <c r="BF94" s="12">
        <v>5</v>
      </c>
      <c r="BG94" s="12">
        <v>85</v>
      </c>
      <c r="BH94" s="12">
        <v>3</v>
      </c>
      <c r="BI94" s="12">
        <v>65</v>
      </c>
      <c r="BJ94" s="12">
        <v>3</v>
      </c>
      <c r="BK94" s="12">
        <v>65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</row>
    <row r="95" spans="2:75" ht="12" customHeight="1" x14ac:dyDescent="0.25">
      <c r="B95" s="14" t="s">
        <v>5122</v>
      </c>
      <c r="C95" s="13"/>
      <c r="D95" s="12">
        <v>76195</v>
      </c>
      <c r="E95" s="12">
        <v>5015220</v>
      </c>
      <c r="F95" s="12">
        <v>21935</v>
      </c>
      <c r="G95" s="12">
        <v>2388856</v>
      </c>
      <c r="H95" s="12">
        <v>1271</v>
      </c>
      <c r="I95" s="12">
        <v>71921</v>
      </c>
      <c r="J95" s="12">
        <v>52989</v>
      </c>
      <c r="K95" s="12">
        <v>2554443</v>
      </c>
      <c r="L95" s="12">
        <v>74821</v>
      </c>
      <c r="M95" s="12">
        <v>4940832</v>
      </c>
      <c r="N95" s="12">
        <v>20629</v>
      </c>
      <c r="O95" s="12">
        <v>2321269</v>
      </c>
      <c r="P95" s="12">
        <v>1271</v>
      </c>
      <c r="Q95" s="12">
        <v>71921</v>
      </c>
      <c r="R95" s="12">
        <v>52921</v>
      </c>
      <c r="S95" s="12">
        <v>2547642</v>
      </c>
      <c r="T95" s="12">
        <v>71318</v>
      </c>
      <c r="U95" s="12">
        <v>4739464</v>
      </c>
      <c r="V95" s="12">
        <v>20506</v>
      </c>
      <c r="W95" s="12">
        <v>2304046</v>
      </c>
      <c r="X95" s="12">
        <v>1269</v>
      </c>
      <c r="Y95" s="12">
        <v>71694</v>
      </c>
      <c r="Z95" s="12">
        <v>49543</v>
      </c>
      <c r="AA95" s="12">
        <v>2363724</v>
      </c>
      <c r="AB95" s="12">
        <v>3503</v>
      </c>
      <c r="AC95" s="12">
        <v>201368</v>
      </c>
      <c r="AD95" s="12">
        <v>123</v>
      </c>
      <c r="AE95" s="12">
        <v>17223</v>
      </c>
      <c r="AF95" s="12">
        <v>2</v>
      </c>
      <c r="AG95" s="12">
        <v>227</v>
      </c>
      <c r="AH95" s="12">
        <v>3378</v>
      </c>
      <c r="AI95" s="12">
        <v>183918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1374</v>
      </c>
      <c r="AS95" s="12">
        <v>74388</v>
      </c>
      <c r="AT95" s="12">
        <v>1306</v>
      </c>
      <c r="AU95" s="12">
        <v>67587</v>
      </c>
      <c r="AV95" s="12">
        <v>0</v>
      </c>
      <c r="AW95" s="12">
        <v>0</v>
      </c>
      <c r="AX95" s="12">
        <v>68</v>
      </c>
      <c r="AY95" s="12">
        <v>6801</v>
      </c>
      <c r="AZ95" s="12">
        <v>1355</v>
      </c>
      <c r="BA95" s="12">
        <v>72933</v>
      </c>
      <c r="BB95" s="12">
        <v>1304</v>
      </c>
      <c r="BC95" s="12">
        <v>67506</v>
      </c>
      <c r="BD95" s="12">
        <v>0</v>
      </c>
      <c r="BE95" s="12">
        <v>0</v>
      </c>
      <c r="BF95" s="12">
        <v>51</v>
      </c>
      <c r="BG95" s="12">
        <v>5427</v>
      </c>
      <c r="BH95" s="12">
        <v>19</v>
      </c>
      <c r="BI95" s="12">
        <v>1455</v>
      </c>
      <c r="BJ95" s="12">
        <v>2</v>
      </c>
      <c r="BK95" s="12">
        <v>81</v>
      </c>
      <c r="BL95" s="12">
        <v>0</v>
      </c>
      <c r="BM95" s="12">
        <v>0</v>
      </c>
      <c r="BN95" s="12">
        <v>17</v>
      </c>
      <c r="BO95" s="12">
        <v>1374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</row>
    <row r="96" spans="2:75" ht="12" customHeight="1" x14ac:dyDescent="0.25">
      <c r="B96" s="14" t="s">
        <v>5121</v>
      </c>
      <c r="C96" s="13"/>
      <c r="D96" s="12">
        <v>30920</v>
      </c>
      <c r="E96" s="12">
        <v>2599511</v>
      </c>
      <c r="F96" s="12">
        <v>15689</v>
      </c>
      <c r="G96" s="12">
        <v>1751943</v>
      </c>
      <c r="H96" s="12">
        <v>2915</v>
      </c>
      <c r="I96" s="12">
        <v>157925</v>
      </c>
      <c r="J96" s="12">
        <v>12316</v>
      </c>
      <c r="K96" s="12">
        <v>689643</v>
      </c>
      <c r="L96" s="12">
        <v>30298</v>
      </c>
      <c r="M96" s="12">
        <v>2562434</v>
      </c>
      <c r="N96" s="12">
        <v>15071</v>
      </c>
      <c r="O96" s="12">
        <v>1724869</v>
      </c>
      <c r="P96" s="12">
        <v>2915</v>
      </c>
      <c r="Q96" s="12">
        <v>157925</v>
      </c>
      <c r="R96" s="12">
        <v>12312</v>
      </c>
      <c r="S96" s="12">
        <v>679640</v>
      </c>
      <c r="T96" s="12">
        <v>29712</v>
      </c>
      <c r="U96" s="12">
        <v>2524880</v>
      </c>
      <c r="V96" s="12">
        <v>14951</v>
      </c>
      <c r="W96" s="12">
        <v>1708941</v>
      </c>
      <c r="X96" s="12">
        <v>2879</v>
      </c>
      <c r="Y96" s="12">
        <v>155634</v>
      </c>
      <c r="Z96" s="12">
        <v>11882</v>
      </c>
      <c r="AA96" s="12">
        <v>660305</v>
      </c>
      <c r="AB96" s="12">
        <v>586</v>
      </c>
      <c r="AC96" s="12">
        <v>37554</v>
      </c>
      <c r="AD96" s="12">
        <v>120</v>
      </c>
      <c r="AE96" s="12">
        <v>15928</v>
      </c>
      <c r="AF96" s="12">
        <v>36</v>
      </c>
      <c r="AG96" s="12">
        <v>2291</v>
      </c>
      <c r="AH96" s="12">
        <v>430</v>
      </c>
      <c r="AI96" s="12">
        <v>19335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622</v>
      </c>
      <c r="AS96" s="12">
        <v>37077</v>
      </c>
      <c r="AT96" s="12">
        <v>618</v>
      </c>
      <c r="AU96" s="12">
        <v>27074</v>
      </c>
      <c r="AV96" s="12">
        <v>0</v>
      </c>
      <c r="AW96" s="12">
        <v>0</v>
      </c>
      <c r="AX96" s="12">
        <v>4</v>
      </c>
      <c r="AY96" s="12">
        <v>10003</v>
      </c>
      <c r="AZ96" s="12">
        <v>618</v>
      </c>
      <c r="BA96" s="12">
        <v>36835</v>
      </c>
      <c r="BB96" s="12">
        <v>614</v>
      </c>
      <c r="BC96" s="12">
        <v>26832</v>
      </c>
      <c r="BD96" s="12">
        <v>0</v>
      </c>
      <c r="BE96" s="12">
        <v>0</v>
      </c>
      <c r="BF96" s="12">
        <v>4</v>
      </c>
      <c r="BG96" s="12">
        <v>10003</v>
      </c>
      <c r="BH96" s="12">
        <v>4</v>
      </c>
      <c r="BI96" s="12">
        <v>242</v>
      </c>
      <c r="BJ96" s="12">
        <v>4</v>
      </c>
      <c r="BK96" s="12">
        <v>242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</row>
    <row r="97" spans="2:75" ht="12" customHeight="1" x14ac:dyDescent="0.25">
      <c r="B97" s="14" t="s">
        <v>5120</v>
      </c>
      <c r="C97" s="13"/>
      <c r="D97" s="12">
        <v>5320</v>
      </c>
      <c r="E97" s="12">
        <v>513510</v>
      </c>
      <c r="F97" s="12">
        <v>3521</v>
      </c>
      <c r="G97" s="12">
        <v>397420</v>
      </c>
      <c r="H97" s="12">
        <v>564</v>
      </c>
      <c r="I97" s="12">
        <v>32331</v>
      </c>
      <c r="J97" s="12">
        <v>1235</v>
      </c>
      <c r="K97" s="12">
        <v>83759</v>
      </c>
      <c r="L97" s="12">
        <v>5161</v>
      </c>
      <c r="M97" s="12">
        <v>505839</v>
      </c>
      <c r="N97" s="12">
        <v>3362</v>
      </c>
      <c r="O97" s="12">
        <v>389749</v>
      </c>
      <c r="P97" s="12">
        <v>564</v>
      </c>
      <c r="Q97" s="12">
        <v>32331</v>
      </c>
      <c r="R97" s="12">
        <v>1235</v>
      </c>
      <c r="S97" s="12">
        <v>83759</v>
      </c>
      <c r="T97" s="12">
        <v>5086</v>
      </c>
      <c r="U97" s="12">
        <v>501421</v>
      </c>
      <c r="V97" s="12">
        <v>3340</v>
      </c>
      <c r="W97" s="12">
        <v>386944</v>
      </c>
      <c r="X97" s="12">
        <v>564</v>
      </c>
      <c r="Y97" s="12">
        <v>32331</v>
      </c>
      <c r="Z97" s="12">
        <v>1182</v>
      </c>
      <c r="AA97" s="12">
        <v>82146</v>
      </c>
      <c r="AB97" s="12">
        <v>75</v>
      </c>
      <c r="AC97" s="12">
        <v>4418</v>
      </c>
      <c r="AD97" s="12">
        <v>22</v>
      </c>
      <c r="AE97" s="12">
        <v>2805</v>
      </c>
      <c r="AF97" s="12">
        <v>0</v>
      </c>
      <c r="AG97" s="12">
        <v>0</v>
      </c>
      <c r="AH97" s="12">
        <v>53</v>
      </c>
      <c r="AI97" s="12">
        <v>1613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159</v>
      </c>
      <c r="AS97" s="12">
        <v>7671</v>
      </c>
      <c r="AT97" s="12">
        <v>159</v>
      </c>
      <c r="AU97" s="12">
        <v>7671</v>
      </c>
      <c r="AV97" s="12">
        <v>0</v>
      </c>
      <c r="AW97" s="12">
        <v>0</v>
      </c>
      <c r="AX97" s="12">
        <v>0</v>
      </c>
      <c r="AY97" s="12">
        <v>0</v>
      </c>
      <c r="AZ97" s="12">
        <v>159</v>
      </c>
      <c r="BA97" s="12">
        <v>7671</v>
      </c>
      <c r="BB97" s="12">
        <v>159</v>
      </c>
      <c r="BC97" s="12">
        <v>7671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</row>
    <row r="98" spans="2:75" ht="12" customHeight="1" x14ac:dyDescent="0.25">
      <c r="B98" s="14" t="s">
        <v>5119</v>
      </c>
      <c r="C98" s="13"/>
      <c r="D98" s="12">
        <v>4383</v>
      </c>
      <c r="E98" s="12">
        <v>409114</v>
      </c>
      <c r="F98" s="12">
        <v>3071</v>
      </c>
      <c r="G98" s="12">
        <v>333131</v>
      </c>
      <c r="H98" s="12">
        <v>667</v>
      </c>
      <c r="I98" s="12">
        <v>36915</v>
      </c>
      <c r="J98" s="12">
        <v>645</v>
      </c>
      <c r="K98" s="12">
        <v>39068</v>
      </c>
      <c r="L98" s="12">
        <v>4208</v>
      </c>
      <c r="M98" s="12">
        <v>404866</v>
      </c>
      <c r="N98" s="12">
        <v>2897</v>
      </c>
      <c r="O98" s="12">
        <v>328898</v>
      </c>
      <c r="P98" s="12">
        <v>667</v>
      </c>
      <c r="Q98" s="12">
        <v>36915</v>
      </c>
      <c r="R98" s="12">
        <v>644</v>
      </c>
      <c r="S98" s="12">
        <v>39053</v>
      </c>
      <c r="T98" s="12">
        <v>4160</v>
      </c>
      <c r="U98" s="12">
        <v>400179</v>
      </c>
      <c r="V98" s="12">
        <v>2867</v>
      </c>
      <c r="W98" s="12">
        <v>325189</v>
      </c>
      <c r="X98" s="12">
        <v>667</v>
      </c>
      <c r="Y98" s="12">
        <v>36915</v>
      </c>
      <c r="Z98" s="12">
        <v>626</v>
      </c>
      <c r="AA98" s="12">
        <v>38075</v>
      </c>
      <c r="AB98" s="12">
        <v>48</v>
      </c>
      <c r="AC98" s="12">
        <v>4687</v>
      </c>
      <c r="AD98" s="12">
        <v>30</v>
      </c>
      <c r="AE98" s="12">
        <v>3709</v>
      </c>
      <c r="AF98" s="12">
        <v>0</v>
      </c>
      <c r="AG98" s="12">
        <v>0</v>
      </c>
      <c r="AH98" s="12">
        <v>18</v>
      </c>
      <c r="AI98" s="12">
        <v>978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175</v>
      </c>
      <c r="AS98" s="12">
        <v>4248</v>
      </c>
      <c r="AT98" s="12">
        <v>174</v>
      </c>
      <c r="AU98" s="12">
        <v>4233</v>
      </c>
      <c r="AV98" s="12">
        <v>0</v>
      </c>
      <c r="AW98" s="12">
        <v>0</v>
      </c>
      <c r="AX98" s="12">
        <v>1</v>
      </c>
      <c r="AY98" s="12">
        <v>15</v>
      </c>
      <c r="AZ98" s="12">
        <v>173</v>
      </c>
      <c r="BA98" s="12">
        <v>4188</v>
      </c>
      <c r="BB98" s="12">
        <v>172</v>
      </c>
      <c r="BC98" s="12">
        <v>4173</v>
      </c>
      <c r="BD98" s="12">
        <v>0</v>
      </c>
      <c r="BE98" s="12">
        <v>0</v>
      </c>
      <c r="BF98" s="12">
        <v>1</v>
      </c>
      <c r="BG98" s="12">
        <v>15</v>
      </c>
      <c r="BH98" s="12">
        <v>2</v>
      </c>
      <c r="BI98" s="12">
        <v>60</v>
      </c>
      <c r="BJ98" s="12">
        <v>2</v>
      </c>
      <c r="BK98" s="12">
        <v>60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</row>
    <row r="99" spans="2:75" ht="12" customHeight="1" x14ac:dyDescent="0.25">
      <c r="B99" s="14" t="s">
        <v>5118</v>
      </c>
      <c r="C99" s="13"/>
      <c r="D99" s="12">
        <v>2742</v>
      </c>
      <c r="E99" s="12">
        <v>228771</v>
      </c>
      <c r="F99" s="12">
        <v>1689</v>
      </c>
      <c r="G99" s="12">
        <v>178498</v>
      </c>
      <c r="H99" s="12">
        <v>440</v>
      </c>
      <c r="I99" s="12">
        <v>23594</v>
      </c>
      <c r="J99" s="12">
        <v>613</v>
      </c>
      <c r="K99" s="12">
        <v>26679</v>
      </c>
      <c r="L99" s="12">
        <v>2464</v>
      </c>
      <c r="M99" s="12">
        <v>217919</v>
      </c>
      <c r="N99" s="12">
        <v>1411</v>
      </c>
      <c r="O99" s="12">
        <v>167646</v>
      </c>
      <c r="P99" s="12">
        <v>440</v>
      </c>
      <c r="Q99" s="12">
        <v>23594</v>
      </c>
      <c r="R99" s="12">
        <v>613</v>
      </c>
      <c r="S99" s="12">
        <v>26679</v>
      </c>
      <c r="T99" s="12">
        <v>2415</v>
      </c>
      <c r="U99" s="12">
        <v>215025</v>
      </c>
      <c r="V99" s="12">
        <v>1394</v>
      </c>
      <c r="W99" s="12">
        <v>165808</v>
      </c>
      <c r="X99" s="12">
        <v>440</v>
      </c>
      <c r="Y99" s="12">
        <v>23594</v>
      </c>
      <c r="Z99" s="12">
        <v>581</v>
      </c>
      <c r="AA99" s="12">
        <v>25623</v>
      </c>
      <c r="AB99" s="12">
        <v>49</v>
      </c>
      <c r="AC99" s="12">
        <v>2894</v>
      </c>
      <c r="AD99" s="12">
        <v>17</v>
      </c>
      <c r="AE99" s="12">
        <v>1838</v>
      </c>
      <c r="AF99" s="12">
        <v>0</v>
      </c>
      <c r="AG99" s="12">
        <v>0</v>
      </c>
      <c r="AH99" s="12">
        <v>32</v>
      </c>
      <c r="AI99" s="12">
        <v>1056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278</v>
      </c>
      <c r="AS99" s="12">
        <v>10852</v>
      </c>
      <c r="AT99" s="12">
        <v>278</v>
      </c>
      <c r="AU99" s="12">
        <v>10852</v>
      </c>
      <c r="AV99" s="12">
        <v>0</v>
      </c>
      <c r="AW99" s="12">
        <v>0</v>
      </c>
      <c r="AX99" s="12">
        <v>0</v>
      </c>
      <c r="AY99" s="12">
        <v>0</v>
      </c>
      <c r="AZ99" s="12">
        <v>273</v>
      </c>
      <c r="BA99" s="12">
        <v>10564</v>
      </c>
      <c r="BB99" s="12">
        <v>273</v>
      </c>
      <c r="BC99" s="12">
        <v>10564</v>
      </c>
      <c r="BD99" s="12">
        <v>0</v>
      </c>
      <c r="BE99" s="12">
        <v>0</v>
      </c>
      <c r="BF99" s="12">
        <v>0</v>
      </c>
      <c r="BG99" s="12">
        <v>0</v>
      </c>
      <c r="BH99" s="12">
        <v>5</v>
      </c>
      <c r="BI99" s="12">
        <v>288</v>
      </c>
      <c r="BJ99" s="12">
        <v>5</v>
      </c>
      <c r="BK99" s="12">
        <v>288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</row>
    <row r="100" spans="2:75" ht="12" customHeight="1" x14ac:dyDescent="0.25">
      <c r="B100" s="14" t="s">
        <v>5117</v>
      </c>
      <c r="C100" s="13"/>
      <c r="D100" s="12">
        <v>3505</v>
      </c>
      <c r="E100" s="12">
        <v>302059</v>
      </c>
      <c r="F100" s="12">
        <v>2016</v>
      </c>
      <c r="G100" s="12">
        <v>218905</v>
      </c>
      <c r="H100" s="12">
        <v>782</v>
      </c>
      <c r="I100" s="12">
        <v>41954</v>
      </c>
      <c r="J100" s="12">
        <v>707</v>
      </c>
      <c r="K100" s="12">
        <v>41200</v>
      </c>
      <c r="L100" s="12">
        <v>3227</v>
      </c>
      <c r="M100" s="12">
        <v>288829</v>
      </c>
      <c r="N100" s="12">
        <v>1739</v>
      </c>
      <c r="O100" s="12">
        <v>205791</v>
      </c>
      <c r="P100" s="12">
        <v>782</v>
      </c>
      <c r="Q100" s="12">
        <v>41954</v>
      </c>
      <c r="R100" s="12">
        <v>706</v>
      </c>
      <c r="S100" s="12">
        <v>41084</v>
      </c>
      <c r="T100" s="12">
        <v>3100</v>
      </c>
      <c r="U100" s="12">
        <v>281819</v>
      </c>
      <c r="V100" s="12">
        <v>1714</v>
      </c>
      <c r="W100" s="12">
        <v>202160</v>
      </c>
      <c r="X100" s="12">
        <v>772</v>
      </c>
      <c r="Y100" s="12">
        <v>41411</v>
      </c>
      <c r="Z100" s="12">
        <v>614</v>
      </c>
      <c r="AA100" s="12">
        <v>38248</v>
      </c>
      <c r="AB100" s="12">
        <v>127</v>
      </c>
      <c r="AC100" s="12">
        <v>7010</v>
      </c>
      <c r="AD100" s="12">
        <v>25</v>
      </c>
      <c r="AE100" s="12">
        <v>3631</v>
      </c>
      <c r="AF100" s="12">
        <v>10</v>
      </c>
      <c r="AG100" s="12">
        <v>543</v>
      </c>
      <c r="AH100" s="12">
        <v>92</v>
      </c>
      <c r="AI100" s="12">
        <v>2836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278</v>
      </c>
      <c r="AS100" s="12">
        <v>13230</v>
      </c>
      <c r="AT100" s="12">
        <v>277</v>
      </c>
      <c r="AU100" s="12">
        <v>13114</v>
      </c>
      <c r="AV100" s="12">
        <v>0</v>
      </c>
      <c r="AW100" s="12">
        <v>0</v>
      </c>
      <c r="AX100" s="12">
        <v>1</v>
      </c>
      <c r="AY100" s="12">
        <v>116</v>
      </c>
      <c r="AZ100" s="12">
        <v>273</v>
      </c>
      <c r="BA100" s="12">
        <v>12782</v>
      </c>
      <c r="BB100" s="12">
        <v>272</v>
      </c>
      <c r="BC100" s="12">
        <v>12666</v>
      </c>
      <c r="BD100" s="12">
        <v>0</v>
      </c>
      <c r="BE100" s="12">
        <v>0</v>
      </c>
      <c r="BF100" s="12">
        <v>1</v>
      </c>
      <c r="BG100" s="12">
        <v>116</v>
      </c>
      <c r="BH100" s="12">
        <v>5</v>
      </c>
      <c r="BI100" s="12">
        <v>448</v>
      </c>
      <c r="BJ100" s="12">
        <v>5</v>
      </c>
      <c r="BK100" s="12">
        <v>448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</row>
    <row r="101" spans="2:75" ht="12" customHeight="1" x14ac:dyDescent="0.25">
      <c r="B101" s="14" t="s">
        <v>5116</v>
      </c>
      <c r="C101" s="13"/>
      <c r="D101" s="12">
        <v>13326</v>
      </c>
      <c r="E101" s="12">
        <v>1085537</v>
      </c>
      <c r="F101" s="12">
        <v>7032</v>
      </c>
      <c r="G101" s="12">
        <v>754269</v>
      </c>
      <c r="H101" s="12">
        <v>2351</v>
      </c>
      <c r="I101" s="12">
        <v>127212</v>
      </c>
      <c r="J101" s="12">
        <v>3943</v>
      </c>
      <c r="K101" s="12">
        <v>204056</v>
      </c>
      <c r="L101" s="12">
        <v>12628</v>
      </c>
      <c r="M101" s="12">
        <v>1059614</v>
      </c>
      <c r="N101" s="12">
        <v>6338</v>
      </c>
      <c r="O101" s="12">
        <v>728402</v>
      </c>
      <c r="P101" s="12">
        <v>2350</v>
      </c>
      <c r="Q101" s="12">
        <v>127201</v>
      </c>
      <c r="R101" s="12">
        <v>3940</v>
      </c>
      <c r="S101" s="12">
        <v>204011</v>
      </c>
      <c r="T101" s="12">
        <v>12388</v>
      </c>
      <c r="U101" s="12">
        <v>1043486</v>
      </c>
      <c r="V101" s="12">
        <v>6278</v>
      </c>
      <c r="W101" s="12">
        <v>721857</v>
      </c>
      <c r="X101" s="12">
        <v>2322</v>
      </c>
      <c r="Y101" s="12">
        <v>125591</v>
      </c>
      <c r="Z101" s="12">
        <v>3788</v>
      </c>
      <c r="AA101" s="12">
        <v>196038</v>
      </c>
      <c r="AB101" s="12">
        <v>240</v>
      </c>
      <c r="AC101" s="12">
        <v>16128</v>
      </c>
      <c r="AD101" s="12">
        <v>60</v>
      </c>
      <c r="AE101" s="12">
        <v>6545</v>
      </c>
      <c r="AF101" s="12">
        <v>28</v>
      </c>
      <c r="AG101" s="12">
        <v>1610</v>
      </c>
      <c r="AH101" s="12">
        <v>152</v>
      </c>
      <c r="AI101" s="12">
        <v>7973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698</v>
      </c>
      <c r="AS101" s="12">
        <v>25923</v>
      </c>
      <c r="AT101" s="12">
        <v>694</v>
      </c>
      <c r="AU101" s="12">
        <v>25867</v>
      </c>
      <c r="AV101" s="12">
        <v>1</v>
      </c>
      <c r="AW101" s="12">
        <v>11</v>
      </c>
      <c r="AX101" s="12">
        <v>3</v>
      </c>
      <c r="AY101" s="12">
        <v>45</v>
      </c>
      <c r="AZ101" s="12">
        <v>691</v>
      </c>
      <c r="BA101" s="12">
        <v>25572</v>
      </c>
      <c r="BB101" s="12">
        <v>690</v>
      </c>
      <c r="BC101" s="12">
        <v>25561</v>
      </c>
      <c r="BD101" s="12">
        <v>1</v>
      </c>
      <c r="BE101" s="12">
        <v>11</v>
      </c>
      <c r="BF101" s="12">
        <v>0</v>
      </c>
      <c r="BG101" s="12">
        <v>0</v>
      </c>
      <c r="BH101" s="12">
        <v>7</v>
      </c>
      <c r="BI101" s="12">
        <v>351</v>
      </c>
      <c r="BJ101" s="12">
        <v>4</v>
      </c>
      <c r="BK101" s="12">
        <v>306</v>
      </c>
      <c r="BL101" s="12">
        <v>0</v>
      </c>
      <c r="BM101" s="12">
        <v>0</v>
      </c>
      <c r="BN101" s="12">
        <v>3</v>
      </c>
      <c r="BO101" s="12">
        <v>45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</row>
    <row r="102" spans="2:75" ht="12" customHeight="1" x14ac:dyDescent="0.25">
      <c r="B102" s="14" t="s">
        <v>5115</v>
      </c>
      <c r="C102" s="13"/>
      <c r="D102" s="12">
        <v>17851</v>
      </c>
      <c r="E102" s="12">
        <v>1448460</v>
      </c>
      <c r="F102" s="12">
        <v>8668</v>
      </c>
      <c r="G102" s="12">
        <v>949010</v>
      </c>
      <c r="H102" s="12">
        <v>2640</v>
      </c>
      <c r="I102" s="12">
        <v>145859</v>
      </c>
      <c r="J102" s="12">
        <v>6543</v>
      </c>
      <c r="K102" s="12">
        <v>353591</v>
      </c>
      <c r="L102" s="12">
        <v>17325</v>
      </c>
      <c r="M102" s="12">
        <v>1432114</v>
      </c>
      <c r="N102" s="12">
        <v>8142</v>
      </c>
      <c r="O102" s="12">
        <v>932664</v>
      </c>
      <c r="P102" s="12">
        <v>2640</v>
      </c>
      <c r="Q102" s="12">
        <v>145859</v>
      </c>
      <c r="R102" s="12">
        <v>6543</v>
      </c>
      <c r="S102" s="12">
        <v>353591</v>
      </c>
      <c r="T102" s="12">
        <v>16786</v>
      </c>
      <c r="U102" s="12">
        <v>1401790</v>
      </c>
      <c r="V102" s="12">
        <v>8080</v>
      </c>
      <c r="W102" s="12">
        <v>923664</v>
      </c>
      <c r="X102" s="12">
        <v>2634</v>
      </c>
      <c r="Y102" s="12">
        <v>145603</v>
      </c>
      <c r="Z102" s="12">
        <v>6072</v>
      </c>
      <c r="AA102" s="12">
        <v>332523</v>
      </c>
      <c r="AB102" s="12">
        <v>539</v>
      </c>
      <c r="AC102" s="12">
        <v>30324</v>
      </c>
      <c r="AD102" s="12">
        <v>62</v>
      </c>
      <c r="AE102" s="12">
        <v>9000</v>
      </c>
      <c r="AF102" s="12">
        <v>6</v>
      </c>
      <c r="AG102" s="12">
        <v>256</v>
      </c>
      <c r="AH102" s="12">
        <v>471</v>
      </c>
      <c r="AI102" s="12">
        <v>21068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526</v>
      </c>
      <c r="AS102" s="12">
        <v>16346</v>
      </c>
      <c r="AT102" s="12">
        <v>526</v>
      </c>
      <c r="AU102" s="12">
        <v>16346</v>
      </c>
      <c r="AV102" s="12">
        <v>0</v>
      </c>
      <c r="AW102" s="12">
        <v>0</v>
      </c>
      <c r="AX102" s="12">
        <v>0</v>
      </c>
      <c r="AY102" s="12">
        <v>0</v>
      </c>
      <c r="AZ102" s="12">
        <v>526</v>
      </c>
      <c r="BA102" s="12">
        <v>16346</v>
      </c>
      <c r="BB102" s="12">
        <v>526</v>
      </c>
      <c r="BC102" s="12">
        <v>16346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</row>
    <row r="103" spans="2:75" ht="12" customHeight="1" x14ac:dyDescent="0.25">
      <c r="B103" s="14" t="s">
        <v>5114</v>
      </c>
      <c r="C103" s="13"/>
      <c r="D103" s="12">
        <v>8565</v>
      </c>
      <c r="E103" s="12">
        <v>723817</v>
      </c>
      <c r="F103" s="12">
        <v>4693</v>
      </c>
      <c r="G103" s="12">
        <v>494575</v>
      </c>
      <c r="H103" s="12">
        <v>1552</v>
      </c>
      <c r="I103" s="12">
        <v>84312</v>
      </c>
      <c r="J103" s="12">
        <v>2320</v>
      </c>
      <c r="K103" s="12">
        <v>144930</v>
      </c>
      <c r="L103" s="12">
        <v>8220</v>
      </c>
      <c r="M103" s="12">
        <v>713689</v>
      </c>
      <c r="N103" s="12">
        <v>4348</v>
      </c>
      <c r="O103" s="12">
        <v>484447</v>
      </c>
      <c r="P103" s="12">
        <v>1552</v>
      </c>
      <c r="Q103" s="12">
        <v>84312</v>
      </c>
      <c r="R103" s="12">
        <v>2320</v>
      </c>
      <c r="S103" s="12">
        <v>144930</v>
      </c>
      <c r="T103" s="12">
        <v>8173</v>
      </c>
      <c r="U103" s="12">
        <v>709252</v>
      </c>
      <c r="V103" s="12">
        <v>4304</v>
      </c>
      <c r="W103" s="12">
        <v>480170</v>
      </c>
      <c r="X103" s="12">
        <v>1552</v>
      </c>
      <c r="Y103" s="12">
        <v>84312</v>
      </c>
      <c r="Z103" s="12">
        <v>2317</v>
      </c>
      <c r="AA103" s="12">
        <v>144770</v>
      </c>
      <c r="AB103" s="12">
        <v>47</v>
      </c>
      <c r="AC103" s="12">
        <v>4437</v>
      </c>
      <c r="AD103" s="12">
        <v>44</v>
      </c>
      <c r="AE103" s="12">
        <v>4277</v>
      </c>
      <c r="AF103" s="12">
        <v>0</v>
      </c>
      <c r="AG103" s="12">
        <v>0</v>
      </c>
      <c r="AH103" s="12">
        <v>3</v>
      </c>
      <c r="AI103" s="12">
        <v>160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345</v>
      </c>
      <c r="AS103" s="12">
        <v>10128</v>
      </c>
      <c r="AT103" s="12">
        <v>345</v>
      </c>
      <c r="AU103" s="12">
        <v>10128</v>
      </c>
      <c r="AV103" s="12">
        <v>0</v>
      </c>
      <c r="AW103" s="12">
        <v>0</v>
      </c>
      <c r="AX103" s="12">
        <v>0</v>
      </c>
      <c r="AY103" s="12">
        <v>0</v>
      </c>
      <c r="AZ103" s="12">
        <v>345</v>
      </c>
      <c r="BA103" s="12">
        <v>10128</v>
      </c>
      <c r="BB103" s="12">
        <v>345</v>
      </c>
      <c r="BC103" s="12">
        <v>10128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</row>
    <row r="104" spans="2:75" ht="12" customHeight="1" x14ac:dyDescent="0.25">
      <c r="B104" s="14" t="s">
        <v>5113</v>
      </c>
      <c r="C104" s="13"/>
      <c r="D104" s="12">
        <v>3344</v>
      </c>
      <c r="E104" s="12">
        <v>296034</v>
      </c>
      <c r="F104" s="12">
        <v>1804</v>
      </c>
      <c r="G104" s="12">
        <v>210796</v>
      </c>
      <c r="H104" s="12">
        <v>835</v>
      </c>
      <c r="I104" s="12">
        <v>43466</v>
      </c>
      <c r="J104" s="12">
        <v>705</v>
      </c>
      <c r="K104" s="12">
        <v>41772</v>
      </c>
      <c r="L104" s="12">
        <v>3288</v>
      </c>
      <c r="M104" s="12">
        <v>292954</v>
      </c>
      <c r="N104" s="12">
        <v>1748</v>
      </c>
      <c r="O104" s="12">
        <v>207716</v>
      </c>
      <c r="P104" s="12">
        <v>835</v>
      </c>
      <c r="Q104" s="12">
        <v>43466</v>
      </c>
      <c r="R104" s="12">
        <v>705</v>
      </c>
      <c r="S104" s="12">
        <v>41772</v>
      </c>
      <c r="T104" s="12">
        <v>3217</v>
      </c>
      <c r="U104" s="12">
        <v>285638</v>
      </c>
      <c r="V104" s="12">
        <v>1713</v>
      </c>
      <c r="W104" s="12">
        <v>202728</v>
      </c>
      <c r="X104" s="12">
        <v>835</v>
      </c>
      <c r="Y104" s="12">
        <v>43466</v>
      </c>
      <c r="Z104" s="12">
        <v>669</v>
      </c>
      <c r="AA104" s="12">
        <v>39444</v>
      </c>
      <c r="AB104" s="12">
        <v>71</v>
      </c>
      <c r="AC104" s="12">
        <v>7316</v>
      </c>
      <c r="AD104" s="12">
        <v>35</v>
      </c>
      <c r="AE104" s="12">
        <v>4988</v>
      </c>
      <c r="AF104" s="12">
        <v>0</v>
      </c>
      <c r="AG104" s="12">
        <v>0</v>
      </c>
      <c r="AH104" s="12">
        <v>36</v>
      </c>
      <c r="AI104" s="12">
        <v>2328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56</v>
      </c>
      <c r="AS104" s="12">
        <v>3080</v>
      </c>
      <c r="AT104" s="12">
        <v>56</v>
      </c>
      <c r="AU104" s="12">
        <v>3080</v>
      </c>
      <c r="AV104" s="12">
        <v>0</v>
      </c>
      <c r="AW104" s="12">
        <v>0</v>
      </c>
      <c r="AX104" s="12">
        <v>0</v>
      </c>
      <c r="AY104" s="12">
        <v>0</v>
      </c>
      <c r="AZ104" s="12">
        <v>56</v>
      </c>
      <c r="BA104" s="12">
        <v>3080</v>
      </c>
      <c r="BB104" s="12">
        <v>56</v>
      </c>
      <c r="BC104" s="12">
        <v>3080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</row>
    <row r="105" spans="2:75" ht="12" customHeight="1" x14ac:dyDescent="0.25">
      <c r="B105" s="14" t="s">
        <v>5112</v>
      </c>
      <c r="C105" s="13"/>
      <c r="D105" s="12">
        <v>5633</v>
      </c>
      <c r="E105" s="12">
        <v>508789</v>
      </c>
      <c r="F105" s="12">
        <v>3345</v>
      </c>
      <c r="G105" s="12">
        <v>373251</v>
      </c>
      <c r="H105" s="12">
        <v>1380</v>
      </c>
      <c r="I105" s="12">
        <v>74846</v>
      </c>
      <c r="J105" s="12">
        <v>908</v>
      </c>
      <c r="K105" s="12">
        <v>60692</v>
      </c>
      <c r="L105" s="12">
        <v>5270</v>
      </c>
      <c r="M105" s="12">
        <v>487725</v>
      </c>
      <c r="N105" s="12">
        <v>2984</v>
      </c>
      <c r="O105" s="12">
        <v>352808</v>
      </c>
      <c r="P105" s="12">
        <v>1379</v>
      </c>
      <c r="Q105" s="12">
        <v>74520</v>
      </c>
      <c r="R105" s="12">
        <v>907</v>
      </c>
      <c r="S105" s="12">
        <v>60397</v>
      </c>
      <c r="T105" s="12">
        <v>5239</v>
      </c>
      <c r="U105" s="12">
        <v>484573</v>
      </c>
      <c r="V105" s="12">
        <v>2958</v>
      </c>
      <c r="W105" s="12">
        <v>349806</v>
      </c>
      <c r="X105" s="12">
        <v>1377</v>
      </c>
      <c r="Y105" s="12">
        <v>74479</v>
      </c>
      <c r="Z105" s="12">
        <v>904</v>
      </c>
      <c r="AA105" s="12">
        <v>60288</v>
      </c>
      <c r="AB105" s="12">
        <v>31</v>
      </c>
      <c r="AC105" s="12">
        <v>3152</v>
      </c>
      <c r="AD105" s="12">
        <v>26</v>
      </c>
      <c r="AE105" s="12">
        <v>3002</v>
      </c>
      <c r="AF105" s="12">
        <v>2</v>
      </c>
      <c r="AG105" s="12">
        <v>41</v>
      </c>
      <c r="AH105" s="12">
        <v>3</v>
      </c>
      <c r="AI105" s="12">
        <v>109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363</v>
      </c>
      <c r="AS105" s="12">
        <v>21064</v>
      </c>
      <c r="AT105" s="12">
        <v>361</v>
      </c>
      <c r="AU105" s="12">
        <v>20443</v>
      </c>
      <c r="AV105" s="12">
        <v>1</v>
      </c>
      <c r="AW105" s="12">
        <v>326</v>
      </c>
      <c r="AX105" s="12">
        <v>1</v>
      </c>
      <c r="AY105" s="12">
        <v>295</v>
      </c>
      <c r="AZ105" s="12">
        <v>359</v>
      </c>
      <c r="BA105" s="12">
        <v>20662</v>
      </c>
      <c r="BB105" s="12">
        <v>357</v>
      </c>
      <c r="BC105" s="12">
        <v>20041</v>
      </c>
      <c r="BD105" s="12">
        <v>1</v>
      </c>
      <c r="BE105" s="12">
        <v>326</v>
      </c>
      <c r="BF105" s="12">
        <v>1</v>
      </c>
      <c r="BG105" s="12">
        <v>295</v>
      </c>
      <c r="BH105" s="12">
        <v>4</v>
      </c>
      <c r="BI105" s="12">
        <v>402</v>
      </c>
      <c r="BJ105" s="12">
        <v>4</v>
      </c>
      <c r="BK105" s="12">
        <v>402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</row>
    <row r="106" spans="2:75" ht="12" customHeight="1" x14ac:dyDescent="0.25">
      <c r="B106" s="14" t="s">
        <v>5111</v>
      </c>
      <c r="C106" s="13"/>
      <c r="D106" s="12">
        <v>7268</v>
      </c>
      <c r="E106" s="12">
        <v>628546</v>
      </c>
      <c r="F106" s="12">
        <v>4533</v>
      </c>
      <c r="G106" s="12">
        <v>488153</v>
      </c>
      <c r="H106" s="12">
        <v>1381</v>
      </c>
      <c r="I106" s="12">
        <v>70213</v>
      </c>
      <c r="J106" s="12">
        <v>1354</v>
      </c>
      <c r="K106" s="12">
        <v>70180</v>
      </c>
      <c r="L106" s="12">
        <v>6848</v>
      </c>
      <c r="M106" s="12">
        <v>608903</v>
      </c>
      <c r="N106" s="12">
        <v>4114</v>
      </c>
      <c r="O106" s="12">
        <v>468962</v>
      </c>
      <c r="P106" s="12">
        <v>1380</v>
      </c>
      <c r="Q106" s="12">
        <v>69761</v>
      </c>
      <c r="R106" s="12">
        <v>1354</v>
      </c>
      <c r="S106" s="12">
        <v>70180</v>
      </c>
      <c r="T106" s="12">
        <v>6759</v>
      </c>
      <c r="U106" s="12">
        <v>601841</v>
      </c>
      <c r="V106" s="12">
        <v>4061</v>
      </c>
      <c r="W106" s="12">
        <v>463660</v>
      </c>
      <c r="X106" s="12">
        <v>1375</v>
      </c>
      <c r="Y106" s="12">
        <v>69510</v>
      </c>
      <c r="Z106" s="12">
        <v>1323</v>
      </c>
      <c r="AA106" s="12">
        <v>68671</v>
      </c>
      <c r="AB106" s="12">
        <v>89</v>
      </c>
      <c r="AC106" s="12">
        <v>7062</v>
      </c>
      <c r="AD106" s="12">
        <v>53</v>
      </c>
      <c r="AE106" s="12">
        <v>5302</v>
      </c>
      <c r="AF106" s="12">
        <v>5</v>
      </c>
      <c r="AG106" s="12">
        <v>251</v>
      </c>
      <c r="AH106" s="12">
        <v>31</v>
      </c>
      <c r="AI106" s="12">
        <v>1509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420</v>
      </c>
      <c r="AS106" s="12">
        <v>19643</v>
      </c>
      <c r="AT106" s="12">
        <v>419</v>
      </c>
      <c r="AU106" s="12">
        <v>19191</v>
      </c>
      <c r="AV106" s="12">
        <v>1</v>
      </c>
      <c r="AW106" s="12">
        <v>452</v>
      </c>
      <c r="AX106" s="12">
        <v>0</v>
      </c>
      <c r="AY106" s="12">
        <v>0</v>
      </c>
      <c r="AZ106" s="12">
        <v>417</v>
      </c>
      <c r="BA106" s="12">
        <v>19434</v>
      </c>
      <c r="BB106" s="12">
        <v>416</v>
      </c>
      <c r="BC106" s="12">
        <v>18982</v>
      </c>
      <c r="BD106" s="12">
        <v>1</v>
      </c>
      <c r="BE106" s="12">
        <v>452</v>
      </c>
      <c r="BF106" s="12">
        <v>0</v>
      </c>
      <c r="BG106" s="12">
        <v>0</v>
      </c>
      <c r="BH106" s="12">
        <v>3</v>
      </c>
      <c r="BI106" s="12">
        <v>209</v>
      </c>
      <c r="BJ106" s="12">
        <v>3</v>
      </c>
      <c r="BK106" s="12">
        <v>209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</row>
    <row r="107" spans="2:75" ht="12" customHeight="1" x14ac:dyDescent="0.25">
      <c r="B107" s="14" t="s">
        <v>5110</v>
      </c>
      <c r="C107" s="13"/>
      <c r="D107" s="12">
        <v>3147</v>
      </c>
      <c r="E107" s="12">
        <v>267060</v>
      </c>
      <c r="F107" s="12">
        <v>1742</v>
      </c>
      <c r="G107" s="12">
        <v>179219</v>
      </c>
      <c r="H107" s="12">
        <v>542</v>
      </c>
      <c r="I107" s="12">
        <v>30797</v>
      </c>
      <c r="J107" s="12">
        <v>863</v>
      </c>
      <c r="K107" s="12">
        <v>57044</v>
      </c>
      <c r="L107" s="12">
        <v>2939</v>
      </c>
      <c r="M107" s="12">
        <v>258823</v>
      </c>
      <c r="N107" s="12">
        <v>1536</v>
      </c>
      <c r="O107" s="12">
        <v>171073</v>
      </c>
      <c r="P107" s="12">
        <v>542</v>
      </c>
      <c r="Q107" s="12">
        <v>30797</v>
      </c>
      <c r="R107" s="12">
        <v>861</v>
      </c>
      <c r="S107" s="12">
        <v>56953</v>
      </c>
      <c r="T107" s="12">
        <v>2916</v>
      </c>
      <c r="U107" s="12">
        <v>256653</v>
      </c>
      <c r="V107" s="12">
        <v>1513</v>
      </c>
      <c r="W107" s="12">
        <v>168903</v>
      </c>
      <c r="X107" s="12">
        <v>542</v>
      </c>
      <c r="Y107" s="12">
        <v>30797</v>
      </c>
      <c r="Z107" s="12">
        <v>861</v>
      </c>
      <c r="AA107" s="12">
        <v>56953</v>
      </c>
      <c r="AB107" s="12">
        <v>23</v>
      </c>
      <c r="AC107" s="12">
        <v>2170</v>
      </c>
      <c r="AD107" s="12">
        <v>23</v>
      </c>
      <c r="AE107" s="12">
        <v>2170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208</v>
      </c>
      <c r="AS107" s="12">
        <v>8237</v>
      </c>
      <c r="AT107" s="12">
        <v>206</v>
      </c>
      <c r="AU107" s="12">
        <v>8146</v>
      </c>
      <c r="AV107" s="12">
        <v>0</v>
      </c>
      <c r="AW107" s="12">
        <v>0</v>
      </c>
      <c r="AX107" s="12">
        <v>2</v>
      </c>
      <c r="AY107" s="12">
        <v>91</v>
      </c>
      <c r="AZ107" s="12">
        <v>206</v>
      </c>
      <c r="BA107" s="12">
        <v>8211</v>
      </c>
      <c r="BB107" s="12">
        <v>204</v>
      </c>
      <c r="BC107" s="12">
        <v>8120</v>
      </c>
      <c r="BD107" s="12">
        <v>0</v>
      </c>
      <c r="BE107" s="12">
        <v>0</v>
      </c>
      <c r="BF107" s="12">
        <v>2</v>
      </c>
      <c r="BG107" s="12">
        <v>91</v>
      </c>
      <c r="BH107" s="12">
        <v>2</v>
      </c>
      <c r="BI107" s="12">
        <v>26</v>
      </c>
      <c r="BJ107" s="12">
        <v>2</v>
      </c>
      <c r="BK107" s="12">
        <v>26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</row>
    <row r="108" spans="2:75" ht="12" customHeight="1" x14ac:dyDescent="0.25">
      <c r="B108" s="14" t="s">
        <v>5109</v>
      </c>
      <c r="C108" s="13"/>
      <c r="D108" s="12">
        <v>37425</v>
      </c>
      <c r="E108" s="12">
        <v>2905812</v>
      </c>
      <c r="F108" s="12">
        <v>13445</v>
      </c>
      <c r="G108" s="12">
        <v>1494127</v>
      </c>
      <c r="H108" s="12">
        <v>3101</v>
      </c>
      <c r="I108" s="12">
        <v>170941</v>
      </c>
      <c r="J108" s="12">
        <v>20879</v>
      </c>
      <c r="K108" s="12">
        <v>1240744</v>
      </c>
      <c r="L108" s="12">
        <v>36578</v>
      </c>
      <c r="M108" s="12">
        <v>2863057</v>
      </c>
      <c r="N108" s="12">
        <v>12602</v>
      </c>
      <c r="O108" s="12">
        <v>1451723</v>
      </c>
      <c r="P108" s="12">
        <v>3101</v>
      </c>
      <c r="Q108" s="12">
        <v>170941</v>
      </c>
      <c r="R108" s="12">
        <v>20875</v>
      </c>
      <c r="S108" s="12">
        <v>1240393</v>
      </c>
      <c r="T108" s="12">
        <v>36377</v>
      </c>
      <c r="U108" s="12">
        <v>2845892</v>
      </c>
      <c r="V108" s="12">
        <v>12481</v>
      </c>
      <c r="W108" s="12">
        <v>1437594</v>
      </c>
      <c r="X108" s="12">
        <v>3097</v>
      </c>
      <c r="Y108" s="12">
        <v>170715</v>
      </c>
      <c r="Z108" s="12">
        <v>20799</v>
      </c>
      <c r="AA108" s="12">
        <v>1237583</v>
      </c>
      <c r="AB108" s="12">
        <v>201</v>
      </c>
      <c r="AC108" s="12">
        <v>17165</v>
      </c>
      <c r="AD108" s="12">
        <v>121</v>
      </c>
      <c r="AE108" s="12">
        <v>14129</v>
      </c>
      <c r="AF108" s="12">
        <v>4</v>
      </c>
      <c r="AG108" s="12">
        <v>226</v>
      </c>
      <c r="AH108" s="12">
        <v>76</v>
      </c>
      <c r="AI108" s="12">
        <v>2810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847</v>
      </c>
      <c r="AS108" s="12">
        <v>42755</v>
      </c>
      <c r="AT108" s="12">
        <v>843</v>
      </c>
      <c r="AU108" s="12">
        <v>42404</v>
      </c>
      <c r="AV108" s="12">
        <v>0</v>
      </c>
      <c r="AW108" s="12">
        <v>0</v>
      </c>
      <c r="AX108" s="12">
        <v>4</v>
      </c>
      <c r="AY108" s="12">
        <v>351</v>
      </c>
      <c r="AZ108" s="12">
        <v>843</v>
      </c>
      <c r="BA108" s="12">
        <v>42006</v>
      </c>
      <c r="BB108" s="12">
        <v>840</v>
      </c>
      <c r="BC108" s="12">
        <v>41943</v>
      </c>
      <c r="BD108" s="12">
        <v>0</v>
      </c>
      <c r="BE108" s="12">
        <v>0</v>
      </c>
      <c r="BF108" s="12">
        <v>3</v>
      </c>
      <c r="BG108" s="12">
        <v>63</v>
      </c>
      <c r="BH108" s="12">
        <v>4</v>
      </c>
      <c r="BI108" s="12">
        <v>749</v>
      </c>
      <c r="BJ108" s="12">
        <v>3</v>
      </c>
      <c r="BK108" s="12">
        <v>461</v>
      </c>
      <c r="BL108" s="12">
        <v>0</v>
      </c>
      <c r="BM108" s="12">
        <v>0</v>
      </c>
      <c r="BN108" s="12">
        <v>1</v>
      </c>
      <c r="BO108" s="12">
        <v>288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</row>
    <row r="109" spans="2:75" ht="12" customHeight="1" x14ac:dyDescent="0.25">
      <c r="B109" s="14" t="s">
        <v>5108</v>
      </c>
      <c r="C109" s="13"/>
      <c r="D109" s="12">
        <v>4775</v>
      </c>
      <c r="E109" s="12">
        <v>405393</v>
      </c>
      <c r="F109" s="12">
        <v>2617</v>
      </c>
      <c r="G109" s="12">
        <v>293045</v>
      </c>
      <c r="H109" s="12">
        <v>1163</v>
      </c>
      <c r="I109" s="12">
        <v>62867</v>
      </c>
      <c r="J109" s="12">
        <v>995</v>
      </c>
      <c r="K109" s="12">
        <v>49481</v>
      </c>
      <c r="L109" s="12">
        <v>4576</v>
      </c>
      <c r="M109" s="12">
        <v>397454</v>
      </c>
      <c r="N109" s="12">
        <v>2419</v>
      </c>
      <c r="O109" s="12">
        <v>285233</v>
      </c>
      <c r="P109" s="12">
        <v>1163</v>
      </c>
      <c r="Q109" s="12">
        <v>62867</v>
      </c>
      <c r="R109" s="12">
        <v>994</v>
      </c>
      <c r="S109" s="12">
        <v>49354</v>
      </c>
      <c r="T109" s="12">
        <v>4454</v>
      </c>
      <c r="U109" s="12">
        <v>389505</v>
      </c>
      <c r="V109" s="12">
        <v>2385</v>
      </c>
      <c r="W109" s="12">
        <v>281443</v>
      </c>
      <c r="X109" s="12">
        <v>1163</v>
      </c>
      <c r="Y109" s="12">
        <v>62867</v>
      </c>
      <c r="Z109" s="12">
        <v>906</v>
      </c>
      <c r="AA109" s="12">
        <v>45195</v>
      </c>
      <c r="AB109" s="12">
        <v>122</v>
      </c>
      <c r="AC109" s="12">
        <v>7949</v>
      </c>
      <c r="AD109" s="12">
        <v>34</v>
      </c>
      <c r="AE109" s="12">
        <v>3790</v>
      </c>
      <c r="AF109" s="12">
        <v>0</v>
      </c>
      <c r="AG109" s="12">
        <v>0</v>
      </c>
      <c r="AH109" s="12">
        <v>88</v>
      </c>
      <c r="AI109" s="12">
        <v>4159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199</v>
      </c>
      <c r="AS109" s="12">
        <v>7939</v>
      </c>
      <c r="AT109" s="12">
        <v>198</v>
      </c>
      <c r="AU109" s="12">
        <v>7812</v>
      </c>
      <c r="AV109" s="12">
        <v>0</v>
      </c>
      <c r="AW109" s="12">
        <v>0</v>
      </c>
      <c r="AX109" s="12">
        <v>1</v>
      </c>
      <c r="AY109" s="12">
        <v>127</v>
      </c>
      <c r="AZ109" s="12">
        <v>195</v>
      </c>
      <c r="BA109" s="12">
        <v>7760</v>
      </c>
      <c r="BB109" s="12">
        <v>194</v>
      </c>
      <c r="BC109" s="12">
        <v>7633</v>
      </c>
      <c r="BD109" s="12">
        <v>0</v>
      </c>
      <c r="BE109" s="12">
        <v>0</v>
      </c>
      <c r="BF109" s="12">
        <v>1</v>
      </c>
      <c r="BG109" s="12">
        <v>127</v>
      </c>
      <c r="BH109" s="12">
        <v>4</v>
      </c>
      <c r="BI109" s="12">
        <v>179</v>
      </c>
      <c r="BJ109" s="12">
        <v>4</v>
      </c>
      <c r="BK109" s="12">
        <v>179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</row>
    <row r="110" spans="2:75" ht="12" customHeight="1" x14ac:dyDescent="0.25">
      <c r="B110" s="14" t="s">
        <v>5107</v>
      </c>
      <c r="C110" s="13"/>
      <c r="D110" s="12">
        <v>6408</v>
      </c>
      <c r="E110" s="12">
        <v>516898</v>
      </c>
      <c r="F110" s="12">
        <v>3246</v>
      </c>
      <c r="G110" s="12">
        <v>346903</v>
      </c>
      <c r="H110" s="12">
        <v>759</v>
      </c>
      <c r="I110" s="12">
        <v>40559</v>
      </c>
      <c r="J110" s="12">
        <v>2403</v>
      </c>
      <c r="K110" s="12">
        <v>129436</v>
      </c>
      <c r="L110" s="12">
        <v>6135</v>
      </c>
      <c r="M110" s="12">
        <v>506297</v>
      </c>
      <c r="N110" s="12">
        <v>2980</v>
      </c>
      <c r="O110" s="12">
        <v>336806</v>
      </c>
      <c r="P110" s="12">
        <v>759</v>
      </c>
      <c r="Q110" s="12">
        <v>40559</v>
      </c>
      <c r="R110" s="12">
        <v>2396</v>
      </c>
      <c r="S110" s="12">
        <v>128932</v>
      </c>
      <c r="T110" s="12">
        <v>5855</v>
      </c>
      <c r="U110" s="12">
        <v>491205</v>
      </c>
      <c r="V110" s="12">
        <v>2932</v>
      </c>
      <c r="W110" s="12">
        <v>332075</v>
      </c>
      <c r="X110" s="12">
        <v>759</v>
      </c>
      <c r="Y110" s="12">
        <v>40559</v>
      </c>
      <c r="Z110" s="12">
        <v>2164</v>
      </c>
      <c r="AA110" s="12">
        <v>118571</v>
      </c>
      <c r="AB110" s="12">
        <v>278</v>
      </c>
      <c r="AC110" s="12">
        <v>15013</v>
      </c>
      <c r="AD110" s="12">
        <v>48</v>
      </c>
      <c r="AE110" s="12">
        <v>4731</v>
      </c>
      <c r="AF110" s="12">
        <v>0</v>
      </c>
      <c r="AG110" s="12">
        <v>0</v>
      </c>
      <c r="AH110" s="12">
        <v>230</v>
      </c>
      <c r="AI110" s="12">
        <v>10282</v>
      </c>
      <c r="AJ110" s="12">
        <v>2</v>
      </c>
      <c r="AK110" s="12">
        <v>79</v>
      </c>
      <c r="AL110" s="12">
        <v>0</v>
      </c>
      <c r="AM110" s="12">
        <v>0</v>
      </c>
      <c r="AN110" s="12">
        <v>0</v>
      </c>
      <c r="AO110" s="12">
        <v>0</v>
      </c>
      <c r="AP110" s="12">
        <v>2</v>
      </c>
      <c r="AQ110" s="12">
        <v>79</v>
      </c>
      <c r="AR110" s="12">
        <v>273</v>
      </c>
      <c r="AS110" s="12">
        <v>10601</v>
      </c>
      <c r="AT110" s="12">
        <v>266</v>
      </c>
      <c r="AU110" s="12">
        <v>10097</v>
      </c>
      <c r="AV110" s="12">
        <v>0</v>
      </c>
      <c r="AW110" s="12">
        <v>0</v>
      </c>
      <c r="AX110" s="12">
        <v>7</v>
      </c>
      <c r="AY110" s="12">
        <v>504</v>
      </c>
      <c r="AZ110" s="12">
        <v>270</v>
      </c>
      <c r="BA110" s="12">
        <v>10486</v>
      </c>
      <c r="BB110" s="12">
        <v>263</v>
      </c>
      <c r="BC110" s="12">
        <v>9982</v>
      </c>
      <c r="BD110" s="12">
        <v>0</v>
      </c>
      <c r="BE110" s="12">
        <v>0</v>
      </c>
      <c r="BF110" s="12">
        <v>7</v>
      </c>
      <c r="BG110" s="12">
        <v>504</v>
      </c>
      <c r="BH110" s="12">
        <v>3</v>
      </c>
      <c r="BI110" s="12">
        <v>115</v>
      </c>
      <c r="BJ110" s="12">
        <v>3</v>
      </c>
      <c r="BK110" s="12">
        <v>115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</row>
    <row r="111" spans="2:75" ht="12" customHeight="1" x14ac:dyDescent="0.25">
      <c r="B111" s="14" t="s">
        <v>5106</v>
      </c>
      <c r="C111" s="13"/>
      <c r="D111" s="12">
        <v>14179</v>
      </c>
      <c r="E111" s="12">
        <v>1165350</v>
      </c>
      <c r="F111" s="12">
        <v>7392</v>
      </c>
      <c r="G111" s="12">
        <v>777522</v>
      </c>
      <c r="H111" s="12">
        <v>1804</v>
      </c>
      <c r="I111" s="12">
        <v>103590</v>
      </c>
      <c r="J111" s="12">
        <v>4983</v>
      </c>
      <c r="K111" s="12">
        <v>284238</v>
      </c>
      <c r="L111" s="12">
        <v>13670</v>
      </c>
      <c r="M111" s="12">
        <v>1146538</v>
      </c>
      <c r="N111" s="12">
        <v>6883</v>
      </c>
      <c r="O111" s="12">
        <v>758710</v>
      </c>
      <c r="P111" s="12">
        <v>1804</v>
      </c>
      <c r="Q111" s="12">
        <v>103590</v>
      </c>
      <c r="R111" s="12">
        <v>4983</v>
      </c>
      <c r="S111" s="12">
        <v>284238</v>
      </c>
      <c r="T111" s="12">
        <v>13489</v>
      </c>
      <c r="U111" s="12">
        <v>1132553</v>
      </c>
      <c r="V111" s="12">
        <v>6789</v>
      </c>
      <c r="W111" s="12">
        <v>749474</v>
      </c>
      <c r="X111" s="12">
        <v>1802</v>
      </c>
      <c r="Y111" s="12">
        <v>103525</v>
      </c>
      <c r="Z111" s="12">
        <v>4898</v>
      </c>
      <c r="AA111" s="12">
        <v>279554</v>
      </c>
      <c r="AB111" s="12">
        <v>181</v>
      </c>
      <c r="AC111" s="12">
        <v>13985</v>
      </c>
      <c r="AD111" s="12">
        <v>94</v>
      </c>
      <c r="AE111" s="12">
        <v>9236</v>
      </c>
      <c r="AF111" s="12">
        <v>2</v>
      </c>
      <c r="AG111" s="12">
        <v>65</v>
      </c>
      <c r="AH111" s="12">
        <v>85</v>
      </c>
      <c r="AI111" s="12">
        <v>4684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509</v>
      </c>
      <c r="AS111" s="12">
        <v>18812</v>
      </c>
      <c r="AT111" s="12">
        <v>509</v>
      </c>
      <c r="AU111" s="12">
        <v>18812</v>
      </c>
      <c r="AV111" s="12">
        <v>0</v>
      </c>
      <c r="AW111" s="12">
        <v>0</v>
      </c>
      <c r="AX111" s="12">
        <v>0</v>
      </c>
      <c r="AY111" s="12">
        <v>0</v>
      </c>
      <c r="AZ111" s="12">
        <v>506</v>
      </c>
      <c r="BA111" s="12">
        <v>18624</v>
      </c>
      <c r="BB111" s="12">
        <v>506</v>
      </c>
      <c r="BC111" s="12">
        <v>18624</v>
      </c>
      <c r="BD111" s="12">
        <v>0</v>
      </c>
      <c r="BE111" s="12">
        <v>0</v>
      </c>
      <c r="BF111" s="12">
        <v>0</v>
      </c>
      <c r="BG111" s="12">
        <v>0</v>
      </c>
      <c r="BH111" s="12">
        <v>3</v>
      </c>
      <c r="BI111" s="12">
        <v>188</v>
      </c>
      <c r="BJ111" s="12">
        <v>3</v>
      </c>
      <c r="BK111" s="12">
        <v>188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</row>
    <row r="112" spans="2:75" ht="12" customHeight="1" x14ac:dyDescent="0.25">
      <c r="B112" s="14" t="s">
        <v>5105</v>
      </c>
      <c r="C112" s="13"/>
      <c r="D112" s="12">
        <v>7552</v>
      </c>
      <c r="E112" s="12">
        <v>632445</v>
      </c>
      <c r="F112" s="12">
        <v>3855</v>
      </c>
      <c r="G112" s="12">
        <v>418968</v>
      </c>
      <c r="H112" s="12">
        <v>943</v>
      </c>
      <c r="I112" s="12">
        <v>50513</v>
      </c>
      <c r="J112" s="12">
        <v>2754</v>
      </c>
      <c r="K112" s="12">
        <v>162964</v>
      </c>
      <c r="L112" s="12">
        <v>7250</v>
      </c>
      <c r="M112" s="12">
        <v>616634</v>
      </c>
      <c r="N112" s="12">
        <v>3556</v>
      </c>
      <c r="O112" s="12">
        <v>403559</v>
      </c>
      <c r="P112" s="12">
        <v>941</v>
      </c>
      <c r="Q112" s="12">
        <v>50128</v>
      </c>
      <c r="R112" s="12">
        <v>2753</v>
      </c>
      <c r="S112" s="12">
        <v>162947</v>
      </c>
      <c r="T112" s="12">
        <v>7090</v>
      </c>
      <c r="U112" s="12">
        <v>607337</v>
      </c>
      <c r="V112" s="12">
        <v>3516</v>
      </c>
      <c r="W112" s="12">
        <v>398646</v>
      </c>
      <c r="X112" s="12">
        <v>939</v>
      </c>
      <c r="Y112" s="12">
        <v>49816</v>
      </c>
      <c r="Z112" s="12">
        <v>2635</v>
      </c>
      <c r="AA112" s="12">
        <v>158875</v>
      </c>
      <c r="AB112" s="12">
        <v>160</v>
      </c>
      <c r="AC112" s="12">
        <v>9297</v>
      </c>
      <c r="AD112" s="12">
        <v>40</v>
      </c>
      <c r="AE112" s="12">
        <v>4913</v>
      </c>
      <c r="AF112" s="12">
        <v>2</v>
      </c>
      <c r="AG112" s="12">
        <v>312</v>
      </c>
      <c r="AH112" s="12">
        <v>118</v>
      </c>
      <c r="AI112" s="12">
        <v>4072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302</v>
      </c>
      <c r="AS112" s="12">
        <v>15811</v>
      </c>
      <c r="AT112" s="12">
        <v>299</v>
      </c>
      <c r="AU112" s="12">
        <v>15409</v>
      </c>
      <c r="AV112" s="12">
        <v>2</v>
      </c>
      <c r="AW112" s="12">
        <v>385</v>
      </c>
      <c r="AX112" s="12">
        <v>1</v>
      </c>
      <c r="AY112" s="12">
        <v>17</v>
      </c>
      <c r="AZ112" s="12">
        <v>292</v>
      </c>
      <c r="BA112" s="12">
        <v>15133</v>
      </c>
      <c r="BB112" s="12">
        <v>290</v>
      </c>
      <c r="BC112" s="12">
        <v>14748</v>
      </c>
      <c r="BD112" s="12">
        <v>2</v>
      </c>
      <c r="BE112" s="12">
        <v>385</v>
      </c>
      <c r="BF112" s="12">
        <v>0</v>
      </c>
      <c r="BG112" s="12">
        <v>0</v>
      </c>
      <c r="BH112" s="12">
        <v>10</v>
      </c>
      <c r="BI112" s="12">
        <v>678</v>
      </c>
      <c r="BJ112" s="12">
        <v>9</v>
      </c>
      <c r="BK112" s="12">
        <v>661</v>
      </c>
      <c r="BL112" s="12">
        <v>0</v>
      </c>
      <c r="BM112" s="12">
        <v>0</v>
      </c>
      <c r="BN112" s="12">
        <v>1</v>
      </c>
      <c r="BO112" s="12">
        <v>17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</row>
    <row r="113" spans="1:75" ht="12" customHeight="1" x14ac:dyDescent="0.25">
      <c r="B113" s="14" t="s">
        <v>5104</v>
      </c>
      <c r="C113" s="13"/>
      <c r="D113" s="12">
        <v>6063</v>
      </c>
      <c r="E113" s="12">
        <v>513432</v>
      </c>
      <c r="F113" s="12">
        <v>3532</v>
      </c>
      <c r="G113" s="12">
        <v>378355</v>
      </c>
      <c r="H113" s="12">
        <v>855</v>
      </c>
      <c r="I113" s="12">
        <v>45769</v>
      </c>
      <c r="J113" s="12">
        <v>1676</v>
      </c>
      <c r="K113" s="12">
        <v>89308</v>
      </c>
      <c r="L113" s="12">
        <v>5771</v>
      </c>
      <c r="M113" s="12">
        <v>499541</v>
      </c>
      <c r="N113" s="12">
        <v>3244</v>
      </c>
      <c r="O113" s="12">
        <v>364689</v>
      </c>
      <c r="P113" s="12">
        <v>854</v>
      </c>
      <c r="Q113" s="12">
        <v>45700</v>
      </c>
      <c r="R113" s="12">
        <v>1673</v>
      </c>
      <c r="S113" s="12">
        <v>89152</v>
      </c>
      <c r="T113" s="12">
        <v>5666</v>
      </c>
      <c r="U113" s="12">
        <v>491843</v>
      </c>
      <c r="V113" s="12">
        <v>3199</v>
      </c>
      <c r="W113" s="12">
        <v>359720</v>
      </c>
      <c r="X113" s="12">
        <v>852</v>
      </c>
      <c r="Y113" s="12">
        <v>45352</v>
      </c>
      <c r="Z113" s="12">
        <v>1615</v>
      </c>
      <c r="AA113" s="12">
        <v>86771</v>
      </c>
      <c r="AB113" s="12">
        <v>105</v>
      </c>
      <c r="AC113" s="12">
        <v>7698</v>
      </c>
      <c r="AD113" s="12">
        <v>45</v>
      </c>
      <c r="AE113" s="12">
        <v>4969</v>
      </c>
      <c r="AF113" s="12">
        <v>2</v>
      </c>
      <c r="AG113" s="12">
        <v>348</v>
      </c>
      <c r="AH113" s="12">
        <v>58</v>
      </c>
      <c r="AI113" s="12">
        <v>2381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292</v>
      </c>
      <c r="AS113" s="12">
        <v>13891</v>
      </c>
      <c r="AT113" s="12">
        <v>288</v>
      </c>
      <c r="AU113" s="12">
        <v>13666</v>
      </c>
      <c r="AV113" s="12">
        <v>1</v>
      </c>
      <c r="AW113" s="12">
        <v>69</v>
      </c>
      <c r="AX113" s="12">
        <v>3</v>
      </c>
      <c r="AY113" s="12">
        <v>156</v>
      </c>
      <c r="AZ113" s="12">
        <v>289</v>
      </c>
      <c r="BA113" s="12">
        <v>13716</v>
      </c>
      <c r="BB113" s="12">
        <v>285</v>
      </c>
      <c r="BC113" s="12">
        <v>13491</v>
      </c>
      <c r="BD113" s="12">
        <v>1</v>
      </c>
      <c r="BE113" s="12">
        <v>69</v>
      </c>
      <c r="BF113" s="12">
        <v>3</v>
      </c>
      <c r="BG113" s="12">
        <v>156</v>
      </c>
      <c r="BH113" s="12">
        <v>3</v>
      </c>
      <c r="BI113" s="12">
        <v>175</v>
      </c>
      <c r="BJ113" s="12">
        <v>3</v>
      </c>
      <c r="BK113" s="12">
        <v>175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</row>
    <row r="114" spans="1:75" ht="12" customHeight="1" x14ac:dyDescent="0.25">
      <c r="B114" s="14" t="s">
        <v>5103</v>
      </c>
      <c r="C114" s="13"/>
      <c r="D114" s="12">
        <v>9747</v>
      </c>
      <c r="E114" s="12">
        <v>821120</v>
      </c>
      <c r="F114" s="12">
        <v>5988</v>
      </c>
      <c r="G114" s="12">
        <v>612022</v>
      </c>
      <c r="H114" s="12">
        <v>768</v>
      </c>
      <c r="I114" s="12">
        <v>40484</v>
      </c>
      <c r="J114" s="12">
        <v>2991</v>
      </c>
      <c r="K114" s="12">
        <v>168614</v>
      </c>
      <c r="L114" s="12">
        <v>9312</v>
      </c>
      <c r="M114" s="12">
        <v>792359</v>
      </c>
      <c r="N114" s="12">
        <v>5564</v>
      </c>
      <c r="O114" s="12">
        <v>592948</v>
      </c>
      <c r="P114" s="12">
        <v>768</v>
      </c>
      <c r="Q114" s="12">
        <v>40484</v>
      </c>
      <c r="R114" s="12">
        <v>2980</v>
      </c>
      <c r="S114" s="12">
        <v>158927</v>
      </c>
      <c r="T114" s="12">
        <v>9200</v>
      </c>
      <c r="U114" s="12">
        <v>782897</v>
      </c>
      <c r="V114" s="12">
        <v>5504</v>
      </c>
      <c r="W114" s="12">
        <v>586688</v>
      </c>
      <c r="X114" s="12">
        <v>761</v>
      </c>
      <c r="Y114" s="12">
        <v>40092</v>
      </c>
      <c r="Z114" s="12">
        <v>2935</v>
      </c>
      <c r="AA114" s="12">
        <v>156117</v>
      </c>
      <c r="AB114" s="12">
        <v>112</v>
      </c>
      <c r="AC114" s="12">
        <v>9462</v>
      </c>
      <c r="AD114" s="12">
        <v>60</v>
      </c>
      <c r="AE114" s="12">
        <v>6260</v>
      </c>
      <c r="AF114" s="12">
        <v>7</v>
      </c>
      <c r="AG114" s="12">
        <v>392</v>
      </c>
      <c r="AH114" s="12">
        <v>45</v>
      </c>
      <c r="AI114" s="12">
        <v>2810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435</v>
      </c>
      <c r="AS114" s="12">
        <v>28761</v>
      </c>
      <c r="AT114" s="12">
        <v>424</v>
      </c>
      <c r="AU114" s="12">
        <v>19074</v>
      </c>
      <c r="AV114" s="12">
        <v>0</v>
      </c>
      <c r="AW114" s="12">
        <v>0</v>
      </c>
      <c r="AX114" s="12">
        <v>11</v>
      </c>
      <c r="AY114" s="12">
        <v>9687</v>
      </c>
      <c r="AZ114" s="12">
        <v>429</v>
      </c>
      <c r="BA114" s="12">
        <v>24629</v>
      </c>
      <c r="BB114" s="12">
        <v>420</v>
      </c>
      <c r="BC114" s="12">
        <v>18698</v>
      </c>
      <c r="BD114" s="12">
        <v>0</v>
      </c>
      <c r="BE114" s="12">
        <v>0</v>
      </c>
      <c r="BF114" s="12">
        <v>9</v>
      </c>
      <c r="BG114" s="12">
        <v>5931</v>
      </c>
      <c r="BH114" s="12">
        <v>6</v>
      </c>
      <c r="BI114" s="12">
        <v>4132</v>
      </c>
      <c r="BJ114" s="12">
        <v>4</v>
      </c>
      <c r="BK114" s="12">
        <v>376</v>
      </c>
      <c r="BL114" s="12">
        <v>0</v>
      </c>
      <c r="BM114" s="12">
        <v>0</v>
      </c>
      <c r="BN114" s="12">
        <v>2</v>
      </c>
      <c r="BO114" s="12">
        <v>3756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</row>
    <row r="115" spans="1:75" ht="12" customHeight="1" x14ac:dyDescent="0.25">
      <c r="B115" s="14" t="s">
        <v>5102</v>
      </c>
      <c r="C115" s="13"/>
      <c r="D115" s="12">
        <v>13512</v>
      </c>
      <c r="E115" s="12">
        <v>851913</v>
      </c>
      <c r="F115" s="12">
        <v>2142</v>
      </c>
      <c r="G115" s="12">
        <v>238951</v>
      </c>
      <c r="H115" s="12">
        <v>493</v>
      </c>
      <c r="I115" s="12">
        <v>36176</v>
      </c>
      <c r="J115" s="12">
        <v>10877</v>
      </c>
      <c r="K115" s="12">
        <v>576786</v>
      </c>
      <c r="L115" s="12">
        <v>13432</v>
      </c>
      <c r="M115" s="12">
        <v>845203</v>
      </c>
      <c r="N115" s="12">
        <v>2069</v>
      </c>
      <c r="O115" s="12">
        <v>233327</v>
      </c>
      <c r="P115" s="12">
        <v>490</v>
      </c>
      <c r="Q115" s="12">
        <v>35865</v>
      </c>
      <c r="R115" s="12">
        <v>10873</v>
      </c>
      <c r="S115" s="12">
        <v>576011</v>
      </c>
      <c r="T115" s="12">
        <v>11935</v>
      </c>
      <c r="U115" s="12">
        <v>777933</v>
      </c>
      <c r="V115" s="12">
        <v>2015</v>
      </c>
      <c r="W115" s="12">
        <v>227164</v>
      </c>
      <c r="X115" s="12">
        <v>479</v>
      </c>
      <c r="Y115" s="12">
        <v>35119</v>
      </c>
      <c r="Z115" s="12">
        <v>9441</v>
      </c>
      <c r="AA115" s="12">
        <v>515650</v>
      </c>
      <c r="AB115" s="12">
        <v>1497</v>
      </c>
      <c r="AC115" s="12">
        <v>67270</v>
      </c>
      <c r="AD115" s="12">
        <v>54</v>
      </c>
      <c r="AE115" s="12">
        <v>6163</v>
      </c>
      <c r="AF115" s="12">
        <v>11</v>
      </c>
      <c r="AG115" s="12">
        <v>746</v>
      </c>
      <c r="AH115" s="12">
        <v>1432</v>
      </c>
      <c r="AI115" s="12">
        <v>60361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80</v>
      </c>
      <c r="AS115" s="12">
        <v>6710</v>
      </c>
      <c r="AT115" s="12">
        <v>73</v>
      </c>
      <c r="AU115" s="12">
        <v>5624</v>
      </c>
      <c r="AV115" s="12">
        <v>3</v>
      </c>
      <c r="AW115" s="12">
        <v>311</v>
      </c>
      <c r="AX115" s="12">
        <v>4</v>
      </c>
      <c r="AY115" s="12">
        <v>775</v>
      </c>
      <c r="AZ115" s="12">
        <v>75</v>
      </c>
      <c r="BA115" s="12">
        <v>5872</v>
      </c>
      <c r="BB115" s="12">
        <v>71</v>
      </c>
      <c r="BC115" s="12">
        <v>5383</v>
      </c>
      <c r="BD115" s="12">
        <v>2</v>
      </c>
      <c r="BE115" s="12">
        <v>220</v>
      </c>
      <c r="BF115" s="12">
        <v>2</v>
      </c>
      <c r="BG115" s="12">
        <v>269</v>
      </c>
      <c r="BH115" s="12">
        <v>5</v>
      </c>
      <c r="BI115" s="12">
        <v>838</v>
      </c>
      <c r="BJ115" s="12">
        <v>2</v>
      </c>
      <c r="BK115" s="12">
        <v>241</v>
      </c>
      <c r="BL115" s="12">
        <v>1</v>
      </c>
      <c r="BM115" s="12">
        <v>91</v>
      </c>
      <c r="BN115" s="12">
        <v>2</v>
      </c>
      <c r="BO115" s="12">
        <v>506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</row>
    <row r="116" spans="1:75" ht="12" customHeight="1" x14ac:dyDescent="0.25">
      <c r="B116" s="11"/>
      <c r="C116" s="1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</row>
    <row r="117" spans="1:75" ht="11.25" customHeight="1" x14ac:dyDescent="0.25"/>
    <row r="118" spans="1:75" ht="17.25" customHeight="1" x14ac:dyDescent="0.35">
      <c r="B118" s="36" t="s">
        <v>5101</v>
      </c>
      <c r="C118" s="24"/>
      <c r="D118" s="35" t="s">
        <v>5100</v>
      </c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5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5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5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5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5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</row>
    <row r="120" spans="1:75" ht="15.75" customHeight="1" x14ac:dyDescent="0.3">
      <c r="B120" s="33" t="s">
        <v>5099</v>
      </c>
    </row>
    <row r="121" spans="1:75" s="24" customFormat="1" ht="15" customHeight="1" x14ac:dyDescent="0.7">
      <c r="B121" s="32" t="s">
        <v>5098</v>
      </c>
      <c r="C121" s="31"/>
      <c r="D121" s="26" t="s">
        <v>5097</v>
      </c>
      <c r="E121" s="25"/>
      <c r="F121" s="25"/>
      <c r="G121" s="25"/>
      <c r="H121" s="25"/>
      <c r="I121" s="25"/>
      <c r="J121" s="25"/>
      <c r="K121" s="25"/>
      <c r="L121" s="30" t="s">
        <v>5096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6"/>
      <c r="AR121" s="30" t="s">
        <v>5095</v>
      </c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6"/>
    </row>
    <row r="122" spans="1:75" s="24" customFormat="1" ht="15" customHeight="1" x14ac:dyDescent="0.7">
      <c r="B122" s="28" t="s">
        <v>5094</v>
      </c>
      <c r="C122" s="27"/>
      <c r="D122" s="26"/>
      <c r="E122" s="25"/>
      <c r="F122" s="25"/>
      <c r="G122" s="25"/>
      <c r="H122" s="25"/>
      <c r="I122" s="25"/>
      <c r="J122" s="25"/>
      <c r="K122" s="25"/>
      <c r="L122" s="30" t="s">
        <v>5093</v>
      </c>
      <c r="M122" s="29"/>
      <c r="N122" s="29"/>
      <c r="O122" s="29"/>
      <c r="P122" s="29"/>
      <c r="Q122" s="29"/>
      <c r="R122" s="29"/>
      <c r="S122" s="26"/>
      <c r="T122" s="25" t="s">
        <v>5092</v>
      </c>
      <c r="U122" s="25"/>
      <c r="V122" s="25"/>
      <c r="W122" s="25"/>
      <c r="X122" s="25"/>
      <c r="Y122" s="25"/>
      <c r="Z122" s="25"/>
      <c r="AA122" s="25"/>
      <c r="AB122" s="25" t="s">
        <v>5091</v>
      </c>
      <c r="AC122" s="25"/>
      <c r="AD122" s="25"/>
      <c r="AE122" s="25"/>
      <c r="AF122" s="25"/>
      <c r="AG122" s="25"/>
      <c r="AH122" s="25"/>
      <c r="AI122" s="25"/>
      <c r="AJ122" s="30" t="s">
        <v>5090</v>
      </c>
      <c r="AK122" s="29"/>
      <c r="AL122" s="29"/>
      <c r="AM122" s="29"/>
      <c r="AN122" s="29"/>
      <c r="AO122" s="29"/>
      <c r="AP122" s="29"/>
      <c r="AQ122" s="26"/>
      <c r="AR122" s="25" t="s">
        <v>5093</v>
      </c>
      <c r="AS122" s="25"/>
      <c r="AT122" s="25"/>
      <c r="AU122" s="25"/>
      <c r="AV122" s="25"/>
      <c r="AW122" s="25"/>
      <c r="AX122" s="25"/>
      <c r="AY122" s="25"/>
      <c r="AZ122" s="25" t="s">
        <v>5092</v>
      </c>
      <c r="BA122" s="25"/>
      <c r="BB122" s="25"/>
      <c r="BC122" s="25"/>
      <c r="BD122" s="25"/>
      <c r="BE122" s="25"/>
      <c r="BF122" s="25"/>
      <c r="BG122" s="25"/>
      <c r="BH122" s="30" t="s">
        <v>5091</v>
      </c>
      <c r="BI122" s="29"/>
      <c r="BJ122" s="29"/>
      <c r="BK122" s="29"/>
      <c r="BL122" s="29"/>
      <c r="BM122" s="29"/>
      <c r="BN122" s="29"/>
      <c r="BO122" s="26"/>
      <c r="BP122" s="25" t="s">
        <v>5090</v>
      </c>
      <c r="BQ122" s="25"/>
      <c r="BR122" s="25"/>
      <c r="BS122" s="25"/>
      <c r="BT122" s="25"/>
      <c r="BU122" s="25"/>
      <c r="BV122" s="25"/>
      <c r="BW122" s="25"/>
    </row>
    <row r="123" spans="1:75" s="24" customFormat="1" ht="30" customHeight="1" x14ac:dyDescent="0.7">
      <c r="B123" s="28" t="s">
        <v>5089</v>
      </c>
      <c r="C123" s="27"/>
      <c r="D123" s="26" t="s">
        <v>5088</v>
      </c>
      <c r="E123" s="25"/>
      <c r="F123" s="25" t="s">
        <v>5087</v>
      </c>
      <c r="G123" s="25"/>
      <c r="H123" s="25" t="s">
        <v>5086</v>
      </c>
      <c r="I123" s="25"/>
      <c r="J123" s="25" t="s">
        <v>5085</v>
      </c>
      <c r="K123" s="25"/>
      <c r="L123" s="25" t="s">
        <v>5088</v>
      </c>
      <c r="M123" s="25"/>
      <c r="N123" s="25" t="s">
        <v>5087</v>
      </c>
      <c r="O123" s="25"/>
      <c r="P123" s="25" t="s">
        <v>5086</v>
      </c>
      <c r="Q123" s="25"/>
      <c r="R123" s="25" t="s">
        <v>5085</v>
      </c>
      <c r="S123" s="25"/>
      <c r="T123" s="25" t="s">
        <v>5088</v>
      </c>
      <c r="U123" s="25"/>
      <c r="V123" s="25" t="s">
        <v>5087</v>
      </c>
      <c r="W123" s="25"/>
      <c r="X123" s="25" t="s">
        <v>5086</v>
      </c>
      <c r="Y123" s="25"/>
      <c r="Z123" s="25" t="s">
        <v>5085</v>
      </c>
      <c r="AA123" s="25"/>
      <c r="AB123" s="25" t="s">
        <v>5088</v>
      </c>
      <c r="AC123" s="25"/>
      <c r="AD123" s="25" t="s">
        <v>5087</v>
      </c>
      <c r="AE123" s="25"/>
      <c r="AF123" s="25" t="s">
        <v>5086</v>
      </c>
      <c r="AG123" s="25"/>
      <c r="AH123" s="25" t="s">
        <v>5085</v>
      </c>
      <c r="AI123" s="25"/>
      <c r="AJ123" s="25" t="s">
        <v>5088</v>
      </c>
      <c r="AK123" s="25"/>
      <c r="AL123" s="25" t="s">
        <v>5087</v>
      </c>
      <c r="AM123" s="25"/>
      <c r="AN123" s="25" t="s">
        <v>5086</v>
      </c>
      <c r="AO123" s="25"/>
      <c r="AP123" s="25" t="s">
        <v>5085</v>
      </c>
      <c r="AQ123" s="25"/>
      <c r="AR123" s="25" t="s">
        <v>5088</v>
      </c>
      <c r="AS123" s="25"/>
      <c r="AT123" s="25" t="s">
        <v>5087</v>
      </c>
      <c r="AU123" s="25"/>
      <c r="AV123" s="25" t="s">
        <v>5086</v>
      </c>
      <c r="AW123" s="25"/>
      <c r="AX123" s="25" t="s">
        <v>5085</v>
      </c>
      <c r="AY123" s="25"/>
      <c r="AZ123" s="25" t="s">
        <v>5088</v>
      </c>
      <c r="BA123" s="25"/>
      <c r="BB123" s="25" t="s">
        <v>5087</v>
      </c>
      <c r="BC123" s="25"/>
      <c r="BD123" s="25" t="s">
        <v>5086</v>
      </c>
      <c r="BE123" s="25"/>
      <c r="BF123" s="25" t="s">
        <v>5085</v>
      </c>
      <c r="BG123" s="25"/>
      <c r="BH123" s="25" t="s">
        <v>5088</v>
      </c>
      <c r="BI123" s="25"/>
      <c r="BJ123" s="25" t="s">
        <v>5087</v>
      </c>
      <c r="BK123" s="25"/>
      <c r="BL123" s="25" t="s">
        <v>5086</v>
      </c>
      <c r="BM123" s="25"/>
      <c r="BN123" s="25" t="s">
        <v>5085</v>
      </c>
      <c r="BO123" s="25"/>
      <c r="BP123" s="25" t="s">
        <v>5088</v>
      </c>
      <c r="BQ123" s="25"/>
      <c r="BR123" s="25" t="s">
        <v>5087</v>
      </c>
      <c r="BS123" s="25"/>
      <c r="BT123" s="25" t="s">
        <v>5086</v>
      </c>
      <c r="BU123" s="25"/>
      <c r="BV123" s="25" t="s">
        <v>5085</v>
      </c>
      <c r="BW123" s="25"/>
    </row>
    <row r="124" spans="1:75" s="19" customFormat="1" ht="82.5" customHeight="1" x14ac:dyDescent="0.25">
      <c r="B124" s="23" t="s">
        <v>5084</v>
      </c>
      <c r="C124" s="22"/>
      <c r="D124" s="21" t="s">
        <v>5083</v>
      </c>
      <c r="E124" s="20" t="s">
        <v>5082</v>
      </c>
      <c r="F124" s="21" t="s">
        <v>5083</v>
      </c>
      <c r="G124" s="20" t="s">
        <v>5082</v>
      </c>
      <c r="H124" s="21" t="s">
        <v>5083</v>
      </c>
      <c r="I124" s="20" t="s">
        <v>5082</v>
      </c>
      <c r="J124" s="21" t="s">
        <v>5083</v>
      </c>
      <c r="K124" s="20" t="s">
        <v>5082</v>
      </c>
      <c r="L124" s="21" t="s">
        <v>5083</v>
      </c>
      <c r="M124" s="20" t="s">
        <v>5082</v>
      </c>
      <c r="N124" s="21" t="s">
        <v>5083</v>
      </c>
      <c r="O124" s="20" t="s">
        <v>5082</v>
      </c>
      <c r="P124" s="21" t="s">
        <v>5083</v>
      </c>
      <c r="Q124" s="20" t="s">
        <v>5082</v>
      </c>
      <c r="R124" s="21" t="s">
        <v>5083</v>
      </c>
      <c r="S124" s="20" t="s">
        <v>5082</v>
      </c>
      <c r="T124" s="21" t="s">
        <v>5083</v>
      </c>
      <c r="U124" s="20" t="s">
        <v>5082</v>
      </c>
      <c r="V124" s="21" t="s">
        <v>5083</v>
      </c>
      <c r="W124" s="20" t="s">
        <v>5082</v>
      </c>
      <c r="X124" s="21" t="s">
        <v>5083</v>
      </c>
      <c r="Y124" s="20" t="s">
        <v>5082</v>
      </c>
      <c r="Z124" s="21" t="s">
        <v>5083</v>
      </c>
      <c r="AA124" s="20" t="s">
        <v>5082</v>
      </c>
      <c r="AB124" s="21" t="s">
        <v>5083</v>
      </c>
      <c r="AC124" s="20" t="s">
        <v>5082</v>
      </c>
      <c r="AD124" s="21" t="s">
        <v>5083</v>
      </c>
      <c r="AE124" s="20" t="s">
        <v>5082</v>
      </c>
      <c r="AF124" s="21" t="s">
        <v>5083</v>
      </c>
      <c r="AG124" s="20" t="s">
        <v>5082</v>
      </c>
      <c r="AH124" s="21" t="s">
        <v>5083</v>
      </c>
      <c r="AI124" s="20" t="s">
        <v>5082</v>
      </c>
      <c r="AJ124" s="21" t="s">
        <v>5083</v>
      </c>
      <c r="AK124" s="20" t="s">
        <v>5082</v>
      </c>
      <c r="AL124" s="21" t="s">
        <v>5083</v>
      </c>
      <c r="AM124" s="20" t="s">
        <v>5082</v>
      </c>
      <c r="AN124" s="21" t="s">
        <v>5083</v>
      </c>
      <c r="AO124" s="20" t="s">
        <v>5082</v>
      </c>
      <c r="AP124" s="21" t="s">
        <v>5083</v>
      </c>
      <c r="AQ124" s="20" t="s">
        <v>5082</v>
      </c>
      <c r="AR124" s="21" t="s">
        <v>5083</v>
      </c>
      <c r="AS124" s="20" t="s">
        <v>5082</v>
      </c>
      <c r="AT124" s="21" t="s">
        <v>5083</v>
      </c>
      <c r="AU124" s="20" t="s">
        <v>5082</v>
      </c>
      <c r="AV124" s="21" t="s">
        <v>5083</v>
      </c>
      <c r="AW124" s="20" t="s">
        <v>5082</v>
      </c>
      <c r="AX124" s="21" t="s">
        <v>5083</v>
      </c>
      <c r="AY124" s="20" t="s">
        <v>5082</v>
      </c>
      <c r="AZ124" s="21" t="s">
        <v>5083</v>
      </c>
      <c r="BA124" s="20" t="s">
        <v>5082</v>
      </c>
      <c r="BB124" s="21" t="s">
        <v>5083</v>
      </c>
      <c r="BC124" s="20" t="s">
        <v>5082</v>
      </c>
      <c r="BD124" s="21" t="s">
        <v>5083</v>
      </c>
      <c r="BE124" s="20" t="s">
        <v>5082</v>
      </c>
      <c r="BF124" s="21" t="s">
        <v>5083</v>
      </c>
      <c r="BG124" s="20" t="s">
        <v>5082</v>
      </c>
      <c r="BH124" s="21" t="s">
        <v>5083</v>
      </c>
      <c r="BI124" s="20" t="s">
        <v>5082</v>
      </c>
      <c r="BJ124" s="21" t="s">
        <v>5083</v>
      </c>
      <c r="BK124" s="20" t="s">
        <v>5082</v>
      </c>
      <c r="BL124" s="21" t="s">
        <v>5083</v>
      </c>
      <c r="BM124" s="20" t="s">
        <v>5082</v>
      </c>
      <c r="BN124" s="21" t="s">
        <v>5083</v>
      </c>
      <c r="BO124" s="20" t="s">
        <v>5082</v>
      </c>
      <c r="BP124" s="21" t="s">
        <v>5083</v>
      </c>
      <c r="BQ124" s="20" t="s">
        <v>5082</v>
      </c>
      <c r="BR124" s="21" t="s">
        <v>5083</v>
      </c>
      <c r="BS124" s="20" t="s">
        <v>5082</v>
      </c>
      <c r="BT124" s="21" t="s">
        <v>5083</v>
      </c>
      <c r="BU124" s="20" t="s">
        <v>5082</v>
      </c>
      <c r="BV124" s="21" t="s">
        <v>5083</v>
      </c>
      <c r="BW124" s="20" t="s">
        <v>5082</v>
      </c>
    </row>
    <row r="125" spans="1:75" ht="12" customHeight="1" x14ac:dyDescent="0.25">
      <c r="B125" s="18"/>
      <c r="C125" s="17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</row>
    <row r="126" spans="1:75" s="15" customFormat="1" ht="12" customHeight="1" x14ac:dyDescent="0.25">
      <c r="A126" s="7"/>
      <c r="B126" s="14" t="s">
        <v>5081</v>
      </c>
      <c r="C126" s="13"/>
      <c r="D126" s="12">
        <v>60208</v>
      </c>
      <c r="E126" s="12">
        <v>5659072</v>
      </c>
      <c r="F126" s="12">
        <v>42277</v>
      </c>
      <c r="G126" s="12">
        <v>4674416</v>
      </c>
      <c r="H126" s="12">
        <v>7057</v>
      </c>
      <c r="I126" s="12">
        <v>394158</v>
      </c>
      <c r="J126" s="12">
        <v>10874</v>
      </c>
      <c r="K126" s="12">
        <v>590498</v>
      </c>
      <c r="L126" s="12">
        <v>55959</v>
      </c>
      <c r="M126" s="12">
        <v>5455034</v>
      </c>
      <c r="N126" s="12">
        <v>38055</v>
      </c>
      <c r="O126" s="12">
        <v>4474155</v>
      </c>
      <c r="P126" s="12">
        <v>7049</v>
      </c>
      <c r="Q126" s="12">
        <v>393537</v>
      </c>
      <c r="R126" s="12">
        <v>10855</v>
      </c>
      <c r="S126" s="12">
        <v>587342</v>
      </c>
      <c r="T126" s="12">
        <v>55018</v>
      </c>
      <c r="U126" s="12">
        <v>5380705</v>
      </c>
      <c r="V126" s="12">
        <v>37660</v>
      </c>
      <c r="W126" s="12">
        <v>4429036</v>
      </c>
      <c r="X126" s="12">
        <v>7039</v>
      </c>
      <c r="Y126" s="12">
        <v>392549</v>
      </c>
      <c r="Z126" s="12">
        <v>10319</v>
      </c>
      <c r="AA126" s="12">
        <v>559120</v>
      </c>
      <c r="AB126" s="12">
        <v>941</v>
      </c>
      <c r="AC126" s="12">
        <v>74329</v>
      </c>
      <c r="AD126" s="12">
        <v>395</v>
      </c>
      <c r="AE126" s="12">
        <v>45119</v>
      </c>
      <c r="AF126" s="12">
        <v>10</v>
      </c>
      <c r="AG126" s="12">
        <v>988</v>
      </c>
      <c r="AH126" s="12">
        <v>536</v>
      </c>
      <c r="AI126" s="12">
        <v>28222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4249</v>
      </c>
      <c r="AS126" s="12">
        <v>204038</v>
      </c>
      <c r="AT126" s="12">
        <v>4222</v>
      </c>
      <c r="AU126" s="12">
        <v>200261</v>
      </c>
      <c r="AV126" s="12">
        <v>8</v>
      </c>
      <c r="AW126" s="12">
        <v>621</v>
      </c>
      <c r="AX126" s="12">
        <v>19</v>
      </c>
      <c r="AY126" s="12">
        <v>3156</v>
      </c>
      <c r="AZ126" s="12">
        <v>4212</v>
      </c>
      <c r="BA126" s="12">
        <v>201731</v>
      </c>
      <c r="BB126" s="12">
        <v>4187</v>
      </c>
      <c r="BC126" s="12">
        <v>198193</v>
      </c>
      <c r="BD126" s="12">
        <v>8</v>
      </c>
      <c r="BE126" s="12">
        <v>621</v>
      </c>
      <c r="BF126" s="12">
        <v>17</v>
      </c>
      <c r="BG126" s="12">
        <v>2917</v>
      </c>
      <c r="BH126" s="12">
        <v>37</v>
      </c>
      <c r="BI126" s="12">
        <v>2307</v>
      </c>
      <c r="BJ126" s="12">
        <v>35</v>
      </c>
      <c r="BK126" s="12">
        <v>2068</v>
      </c>
      <c r="BL126" s="12">
        <v>0</v>
      </c>
      <c r="BM126" s="12">
        <v>0</v>
      </c>
      <c r="BN126" s="12">
        <v>2</v>
      </c>
      <c r="BO126" s="12">
        <v>239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</row>
    <row r="127" spans="1:75" ht="12" customHeight="1" x14ac:dyDescent="0.25">
      <c r="B127" s="14" t="s">
        <v>5080</v>
      </c>
      <c r="C127" s="13"/>
      <c r="D127" s="12">
        <v>4528</v>
      </c>
      <c r="E127" s="12">
        <v>414424</v>
      </c>
      <c r="F127" s="12">
        <v>2502</v>
      </c>
      <c r="G127" s="12">
        <v>299247</v>
      </c>
      <c r="H127" s="12">
        <v>619</v>
      </c>
      <c r="I127" s="12">
        <v>37489</v>
      </c>
      <c r="J127" s="12">
        <v>1407</v>
      </c>
      <c r="K127" s="12">
        <v>77688</v>
      </c>
      <c r="L127" s="12">
        <v>4235</v>
      </c>
      <c r="M127" s="12">
        <v>398703</v>
      </c>
      <c r="N127" s="12">
        <v>2219</v>
      </c>
      <c r="O127" s="12">
        <v>286192</v>
      </c>
      <c r="P127" s="12">
        <v>617</v>
      </c>
      <c r="Q127" s="12">
        <v>37437</v>
      </c>
      <c r="R127" s="12">
        <v>1399</v>
      </c>
      <c r="S127" s="12">
        <v>75074</v>
      </c>
      <c r="T127" s="12">
        <v>4110</v>
      </c>
      <c r="U127" s="12">
        <v>390567</v>
      </c>
      <c r="V127" s="12">
        <v>2187</v>
      </c>
      <c r="W127" s="12">
        <v>282081</v>
      </c>
      <c r="X127" s="12">
        <v>617</v>
      </c>
      <c r="Y127" s="12">
        <v>37437</v>
      </c>
      <c r="Z127" s="12">
        <v>1306</v>
      </c>
      <c r="AA127" s="12">
        <v>71049</v>
      </c>
      <c r="AB127" s="12">
        <v>125</v>
      </c>
      <c r="AC127" s="12">
        <v>8136</v>
      </c>
      <c r="AD127" s="12">
        <v>32</v>
      </c>
      <c r="AE127" s="12">
        <v>4111</v>
      </c>
      <c r="AF127" s="12">
        <v>0</v>
      </c>
      <c r="AG127" s="12">
        <v>0</v>
      </c>
      <c r="AH127" s="12">
        <v>93</v>
      </c>
      <c r="AI127" s="12">
        <v>4025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293</v>
      </c>
      <c r="AS127" s="12">
        <v>15721</v>
      </c>
      <c r="AT127" s="12">
        <v>283</v>
      </c>
      <c r="AU127" s="12">
        <v>13055</v>
      </c>
      <c r="AV127" s="12">
        <v>2</v>
      </c>
      <c r="AW127" s="12">
        <v>52</v>
      </c>
      <c r="AX127" s="12">
        <v>8</v>
      </c>
      <c r="AY127" s="12">
        <v>2614</v>
      </c>
      <c r="AZ127" s="12">
        <v>286</v>
      </c>
      <c r="BA127" s="12">
        <v>15034</v>
      </c>
      <c r="BB127" s="12">
        <v>277</v>
      </c>
      <c r="BC127" s="12">
        <v>12568</v>
      </c>
      <c r="BD127" s="12">
        <v>2</v>
      </c>
      <c r="BE127" s="12">
        <v>52</v>
      </c>
      <c r="BF127" s="12">
        <v>7</v>
      </c>
      <c r="BG127" s="12">
        <v>2414</v>
      </c>
      <c r="BH127" s="12">
        <v>7</v>
      </c>
      <c r="BI127" s="12">
        <v>687</v>
      </c>
      <c r="BJ127" s="12">
        <v>6</v>
      </c>
      <c r="BK127" s="12">
        <v>487</v>
      </c>
      <c r="BL127" s="12">
        <v>0</v>
      </c>
      <c r="BM127" s="12">
        <v>0</v>
      </c>
      <c r="BN127" s="12">
        <v>1</v>
      </c>
      <c r="BO127" s="12">
        <v>200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</row>
    <row r="128" spans="1:75" ht="12" customHeight="1" x14ac:dyDescent="0.25">
      <c r="B128" s="14" t="s">
        <v>5079</v>
      </c>
      <c r="C128" s="13"/>
      <c r="D128" s="12">
        <v>1279</v>
      </c>
      <c r="E128" s="12">
        <v>132259</v>
      </c>
      <c r="F128" s="12">
        <v>1039</v>
      </c>
      <c r="G128" s="12">
        <v>120350</v>
      </c>
      <c r="H128" s="12">
        <v>119</v>
      </c>
      <c r="I128" s="12">
        <v>6476</v>
      </c>
      <c r="J128" s="12">
        <v>121</v>
      </c>
      <c r="K128" s="12">
        <v>5433</v>
      </c>
      <c r="L128" s="12">
        <v>1111</v>
      </c>
      <c r="M128" s="12">
        <v>125982</v>
      </c>
      <c r="N128" s="12">
        <v>871</v>
      </c>
      <c r="O128" s="12">
        <v>114073</v>
      </c>
      <c r="P128" s="12">
        <v>119</v>
      </c>
      <c r="Q128" s="12">
        <v>6476</v>
      </c>
      <c r="R128" s="12">
        <v>121</v>
      </c>
      <c r="S128" s="12">
        <v>5433</v>
      </c>
      <c r="T128" s="12">
        <v>1101</v>
      </c>
      <c r="U128" s="12">
        <v>124669</v>
      </c>
      <c r="V128" s="12">
        <v>861</v>
      </c>
      <c r="W128" s="12">
        <v>112760</v>
      </c>
      <c r="X128" s="12">
        <v>119</v>
      </c>
      <c r="Y128" s="12">
        <v>6476</v>
      </c>
      <c r="Z128" s="12">
        <v>121</v>
      </c>
      <c r="AA128" s="12">
        <v>5433</v>
      </c>
      <c r="AB128" s="12">
        <v>10</v>
      </c>
      <c r="AC128" s="12">
        <v>1313</v>
      </c>
      <c r="AD128" s="12">
        <v>10</v>
      </c>
      <c r="AE128" s="12">
        <v>1313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168</v>
      </c>
      <c r="AS128" s="12">
        <v>6277</v>
      </c>
      <c r="AT128" s="12">
        <v>168</v>
      </c>
      <c r="AU128" s="12">
        <v>6277</v>
      </c>
      <c r="AV128" s="12">
        <v>0</v>
      </c>
      <c r="AW128" s="12">
        <v>0</v>
      </c>
      <c r="AX128" s="12">
        <v>0</v>
      </c>
      <c r="AY128" s="12">
        <v>0</v>
      </c>
      <c r="AZ128" s="12">
        <v>167</v>
      </c>
      <c r="BA128" s="12">
        <v>6250</v>
      </c>
      <c r="BB128" s="12">
        <v>167</v>
      </c>
      <c r="BC128" s="12">
        <v>6250</v>
      </c>
      <c r="BD128" s="12">
        <v>0</v>
      </c>
      <c r="BE128" s="12">
        <v>0</v>
      </c>
      <c r="BF128" s="12">
        <v>0</v>
      </c>
      <c r="BG128" s="12">
        <v>0</v>
      </c>
      <c r="BH128" s="12">
        <v>1</v>
      </c>
      <c r="BI128" s="12">
        <v>27</v>
      </c>
      <c r="BJ128" s="12">
        <v>1</v>
      </c>
      <c r="BK128" s="12">
        <v>27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</row>
    <row r="129" spans="2:75" ht="12" customHeight="1" x14ac:dyDescent="0.25">
      <c r="B129" s="14" t="s">
        <v>5078</v>
      </c>
      <c r="C129" s="13"/>
      <c r="D129" s="12">
        <v>1548</v>
      </c>
      <c r="E129" s="12">
        <v>144731</v>
      </c>
      <c r="F129" s="12">
        <v>1232</v>
      </c>
      <c r="G129" s="12">
        <v>129399</v>
      </c>
      <c r="H129" s="12">
        <v>232</v>
      </c>
      <c r="I129" s="12">
        <v>10841</v>
      </c>
      <c r="J129" s="12">
        <v>84</v>
      </c>
      <c r="K129" s="12">
        <v>4491</v>
      </c>
      <c r="L129" s="12">
        <v>1404</v>
      </c>
      <c r="M129" s="12">
        <v>138982</v>
      </c>
      <c r="N129" s="12">
        <v>1089</v>
      </c>
      <c r="O129" s="12">
        <v>123704</v>
      </c>
      <c r="P129" s="12">
        <v>232</v>
      </c>
      <c r="Q129" s="12">
        <v>10841</v>
      </c>
      <c r="R129" s="12">
        <v>83</v>
      </c>
      <c r="S129" s="12">
        <v>4437</v>
      </c>
      <c r="T129" s="12">
        <v>1377</v>
      </c>
      <c r="U129" s="12">
        <v>136554</v>
      </c>
      <c r="V129" s="12">
        <v>1062</v>
      </c>
      <c r="W129" s="12">
        <v>121276</v>
      </c>
      <c r="X129" s="12">
        <v>232</v>
      </c>
      <c r="Y129" s="12">
        <v>10841</v>
      </c>
      <c r="Z129" s="12">
        <v>83</v>
      </c>
      <c r="AA129" s="12">
        <v>4437</v>
      </c>
      <c r="AB129" s="12">
        <v>27</v>
      </c>
      <c r="AC129" s="12">
        <v>2428</v>
      </c>
      <c r="AD129" s="12">
        <v>27</v>
      </c>
      <c r="AE129" s="12">
        <v>2428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144</v>
      </c>
      <c r="AS129" s="12">
        <v>5749</v>
      </c>
      <c r="AT129" s="12">
        <v>143</v>
      </c>
      <c r="AU129" s="12">
        <v>5695</v>
      </c>
      <c r="AV129" s="12">
        <v>0</v>
      </c>
      <c r="AW129" s="12">
        <v>0</v>
      </c>
      <c r="AX129" s="12">
        <v>1</v>
      </c>
      <c r="AY129" s="12">
        <v>54</v>
      </c>
      <c r="AZ129" s="12">
        <v>144</v>
      </c>
      <c r="BA129" s="12">
        <v>5749</v>
      </c>
      <c r="BB129" s="12">
        <v>143</v>
      </c>
      <c r="BC129" s="12">
        <v>5695</v>
      </c>
      <c r="BD129" s="12">
        <v>0</v>
      </c>
      <c r="BE129" s="12">
        <v>0</v>
      </c>
      <c r="BF129" s="12">
        <v>1</v>
      </c>
      <c r="BG129" s="12">
        <v>54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</row>
    <row r="130" spans="2:75" ht="12" customHeight="1" x14ac:dyDescent="0.25">
      <c r="B130" s="14" t="s">
        <v>5077</v>
      </c>
      <c r="C130" s="13"/>
      <c r="D130" s="12">
        <v>2076</v>
      </c>
      <c r="E130" s="12">
        <v>212601</v>
      </c>
      <c r="F130" s="12">
        <v>1721</v>
      </c>
      <c r="G130" s="12">
        <v>194347</v>
      </c>
      <c r="H130" s="12">
        <v>234</v>
      </c>
      <c r="I130" s="12">
        <v>11727</v>
      </c>
      <c r="J130" s="12">
        <v>121</v>
      </c>
      <c r="K130" s="12">
        <v>6527</v>
      </c>
      <c r="L130" s="12">
        <v>1934</v>
      </c>
      <c r="M130" s="12">
        <v>205972</v>
      </c>
      <c r="N130" s="12">
        <v>1581</v>
      </c>
      <c r="O130" s="12">
        <v>187788</v>
      </c>
      <c r="P130" s="12">
        <v>234</v>
      </c>
      <c r="Q130" s="12">
        <v>11727</v>
      </c>
      <c r="R130" s="12">
        <v>119</v>
      </c>
      <c r="S130" s="12">
        <v>6457</v>
      </c>
      <c r="T130" s="12">
        <v>1917</v>
      </c>
      <c r="U130" s="12">
        <v>204769</v>
      </c>
      <c r="V130" s="12">
        <v>1573</v>
      </c>
      <c r="W130" s="12">
        <v>186994</v>
      </c>
      <c r="X130" s="12">
        <v>232</v>
      </c>
      <c r="Y130" s="12">
        <v>11622</v>
      </c>
      <c r="Z130" s="12">
        <v>112</v>
      </c>
      <c r="AA130" s="12">
        <v>6153</v>
      </c>
      <c r="AB130" s="12">
        <v>17</v>
      </c>
      <c r="AC130" s="12">
        <v>1203</v>
      </c>
      <c r="AD130" s="12">
        <v>8</v>
      </c>
      <c r="AE130" s="12">
        <v>794</v>
      </c>
      <c r="AF130" s="12">
        <v>2</v>
      </c>
      <c r="AG130" s="12">
        <v>105</v>
      </c>
      <c r="AH130" s="12">
        <v>7</v>
      </c>
      <c r="AI130" s="12">
        <v>304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142</v>
      </c>
      <c r="AS130" s="12">
        <v>6629</v>
      </c>
      <c r="AT130" s="12">
        <v>140</v>
      </c>
      <c r="AU130" s="12">
        <v>6559</v>
      </c>
      <c r="AV130" s="12">
        <v>0</v>
      </c>
      <c r="AW130" s="12">
        <v>0</v>
      </c>
      <c r="AX130" s="12">
        <v>2</v>
      </c>
      <c r="AY130" s="12">
        <v>70</v>
      </c>
      <c r="AZ130" s="12">
        <v>141</v>
      </c>
      <c r="BA130" s="12">
        <v>6615</v>
      </c>
      <c r="BB130" s="12">
        <v>139</v>
      </c>
      <c r="BC130" s="12">
        <v>6545</v>
      </c>
      <c r="BD130" s="12">
        <v>0</v>
      </c>
      <c r="BE130" s="12">
        <v>0</v>
      </c>
      <c r="BF130" s="12">
        <v>2</v>
      </c>
      <c r="BG130" s="12">
        <v>70</v>
      </c>
      <c r="BH130" s="12">
        <v>1</v>
      </c>
      <c r="BI130" s="12">
        <v>14</v>
      </c>
      <c r="BJ130" s="12">
        <v>1</v>
      </c>
      <c r="BK130" s="12">
        <v>14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</row>
    <row r="131" spans="2:75" ht="12" customHeight="1" x14ac:dyDescent="0.25">
      <c r="B131" s="14" t="s">
        <v>5076</v>
      </c>
      <c r="C131" s="13"/>
      <c r="D131" s="12">
        <v>291</v>
      </c>
      <c r="E131" s="12">
        <v>30551</v>
      </c>
      <c r="F131" s="12">
        <v>277</v>
      </c>
      <c r="G131" s="12">
        <v>29690</v>
      </c>
      <c r="H131" s="12">
        <v>14</v>
      </c>
      <c r="I131" s="12">
        <v>861</v>
      </c>
      <c r="J131" s="12">
        <v>0</v>
      </c>
      <c r="K131" s="12">
        <v>0</v>
      </c>
      <c r="L131" s="12">
        <v>211</v>
      </c>
      <c r="M131" s="12">
        <v>27167</v>
      </c>
      <c r="N131" s="12">
        <v>197</v>
      </c>
      <c r="O131" s="12">
        <v>26306</v>
      </c>
      <c r="P131" s="12">
        <v>14</v>
      </c>
      <c r="Q131" s="12">
        <v>861</v>
      </c>
      <c r="R131" s="12">
        <v>0</v>
      </c>
      <c r="S131" s="12">
        <v>0</v>
      </c>
      <c r="T131" s="12">
        <v>207</v>
      </c>
      <c r="U131" s="12">
        <v>26491</v>
      </c>
      <c r="V131" s="12">
        <v>193</v>
      </c>
      <c r="W131" s="12">
        <v>25630</v>
      </c>
      <c r="X131" s="12">
        <v>14</v>
      </c>
      <c r="Y131" s="12">
        <v>861</v>
      </c>
      <c r="Z131" s="12">
        <v>0</v>
      </c>
      <c r="AA131" s="12">
        <v>0</v>
      </c>
      <c r="AB131" s="12">
        <v>4</v>
      </c>
      <c r="AC131" s="12">
        <v>676</v>
      </c>
      <c r="AD131" s="12">
        <v>4</v>
      </c>
      <c r="AE131" s="12">
        <v>676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80</v>
      </c>
      <c r="AS131" s="12">
        <v>3384</v>
      </c>
      <c r="AT131" s="12">
        <v>80</v>
      </c>
      <c r="AU131" s="12">
        <v>3384</v>
      </c>
      <c r="AV131" s="12">
        <v>0</v>
      </c>
      <c r="AW131" s="12">
        <v>0</v>
      </c>
      <c r="AX131" s="12">
        <v>0</v>
      </c>
      <c r="AY131" s="12">
        <v>0</v>
      </c>
      <c r="AZ131" s="12">
        <v>80</v>
      </c>
      <c r="BA131" s="12">
        <v>3384</v>
      </c>
      <c r="BB131" s="12">
        <v>80</v>
      </c>
      <c r="BC131" s="12">
        <v>3384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</row>
    <row r="132" spans="2:75" ht="12" customHeight="1" x14ac:dyDescent="0.25">
      <c r="B132" s="14" t="s">
        <v>5075</v>
      </c>
      <c r="C132" s="13"/>
      <c r="D132" s="12">
        <v>931</v>
      </c>
      <c r="E132" s="12">
        <v>94796</v>
      </c>
      <c r="F132" s="12">
        <v>777</v>
      </c>
      <c r="G132" s="12">
        <v>86555</v>
      </c>
      <c r="H132" s="12">
        <v>109</v>
      </c>
      <c r="I132" s="12">
        <v>6117</v>
      </c>
      <c r="J132" s="12">
        <v>45</v>
      </c>
      <c r="K132" s="12">
        <v>2124</v>
      </c>
      <c r="L132" s="12">
        <v>704</v>
      </c>
      <c r="M132" s="12">
        <v>82589</v>
      </c>
      <c r="N132" s="12">
        <v>551</v>
      </c>
      <c r="O132" s="12">
        <v>74368</v>
      </c>
      <c r="P132" s="12">
        <v>108</v>
      </c>
      <c r="Q132" s="12">
        <v>6097</v>
      </c>
      <c r="R132" s="12">
        <v>45</v>
      </c>
      <c r="S132" s="12">
        <v>2124</v>
      </c>
      <c r="T132" s="12">
        <v>687</v>
      </c>
      <c r="U132" s="12">
        <v>80696</v>
      </c>
      <c r="V132" s="12">
        <v>544</v>
      </c>
      <c r="W132" s="12">
        <v>73172</v>
      </c>
      <c r="X132" s="12">
        <v>106</v>
      </c>
      <c r="Y132" s="12">
        <v>5879</v>
      </c>
      <c r="Z132" s="12">
        <v>37</v>
      </c>
      <c r="AA132" s="12">
        <v>1645</v>
      </c>
      <c r="AB132" s="12">
        <v>17</v>
      </c>
      <c r="AC132" s="12">
        <v>1893</v>
      </c>
      <c r="AD132" s="12">
        <v>7</v>
      </c>
      <c r="AE132" s="12">
        <v>1196</v>
      </c>
      <c r="AF132" s="12">
        <v>2</v>
      </c>
      <c r="AG132" s="12">
        <v>218</v>
      </c>
      <c r="AH132" s="12">
        <v>8</v>
      </c>
      <c r="AI132" s="12">
        <v>479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227</v>
      </c>
      <c r="AS132" s="12">
        <v>12207</v>
      </c>
      <c r="AT132" s="12">
        <v>226</v>
      </c>
      <c r="AU132" s="12">
        <v>12187</v>
      </c>
      <c r="AV132" s="12">
        <v>1</v>
      </c>
      <c r="AW132" s="12">
        <v>20</v>
      </c>
      <c r="AX132" s="12">
        <v>0</v>
      </c>
      <c r="AY132" s="12">
        <v>0</v>
      </c>
      <c r="AZ132" s="12">
        <v>226</v>
      </c>
      <c r="BA132" s="12">
        <v>12098</v>
      </c>
      <c r="BB132" s="12">
        <v>225</v>
      </c>
      <c r="BC132" s="12">
        <v>12078</v>
      </c>
      <c r="BD132" s="12">
        <v>1</v>
      </c>
      <c r="BE132" s="12">
        <v>20</v>
      </c>
      <c r="BF132" s="12">
        <v>0</v>
      </c>
      <c r="BG132" s="12">
        <v>0</v>
      </c>
      <c r="BH132" s="12">
        <v>1</v>
      </c>
      <c r="BI132" s="12">
        <v>109</v>
      </c>
      <c r="BJ132" s="12">
        <v>1</v>
      </c>
      <c r="BK132" s="12">
        <v>109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</row>
    <row r="133" spans="2:75" ht="12" customHeight="1" x14ac:dyDescent="0.25">
      <c r="B133" s="14" t="s">
        <v>5074</v>
      </c>
      <c r="C133" s="13"/>
      <c r="D133" s="12">
        <v>2593</v>
      </c>
      <c r="E133" s="12">
        <v>211928</v>
      </c>
      <c r="F133" s="12">
        <v>1664</v>
      </c>
      <c r="G133" s="12">
        <v>174064</v>
      </c>
      <c r="H133" s="12">
        <v>262</v>
      </c>
      <c r="I133" s="12">
        <v>12467</v>
      </c>
      <c r="J133" s="12">
        <v>667</v>
      </c>
      <c r="K133" s="12">
        <v>25397</v>
      </c>
      <c r="L133" s="12">
        <v>2233</v>
      </c>
      <c r="M133" s="12">
        <v>195805</v>
      </c>
      <c r="N133" s="12">
        <v>1304</v>
      </c>
      <c r="O133" s="12">
        <v>157941</v>
      </c>
      <c r="P133" s="12">
        <v>262</v>
      </c>
      <c r="Q133" s="12">
        <v>12467</v>
      </c>
      <c r="R133" s="12">
        <v>667</v>
      </c>
      <c r="S133" s="12">
        <v>25397</v>
      </c>
      <c r="T133" s="12">
        <v>2184</v>
      </c>
      <c r="U133" s="12">
        <v>192193</v>
      </c>
      <c r="V133" s="12">
        <v>1286</v>
      </c>
      <c r="W133" s="12">
        <v>155825</v>
      </c>
      <c r="X133" s="12">
        <v>262</v>
      </c>
      <c r="Y133" s="12">
        <v>12467</v>
      </c>
      <c r="Z133" s="12">
        <v>636</v>
      </c>
      <c r="AA133" s="12">
        <v>23901</v>
      </c>
      <c r="AB133" s="12">
        <v>49</v>
      </c>
      <c r="AC133" s="12">
        <v>3612</v>
      </c>
      <c r="AD133" s="12">
        <v>18</v>
      </c>
      <c r="AE133" s="12">
        <v>2116</v>
      </c>
      <c r="AF133" s="12">
        <v>0</v>
      </c>
      <c r="AG133" s="12">
        <v>0</v>
      </c>
      <c r="AH133" s="12">
        <v>31</v>
      </c>
      <c r="AI133" s="12">
        <v>1496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360</v>
      </c>
      <c r="AS133" s="12">
        <v>16123</v>
      </c>
      <c r="AT133" s="12">
        <v>360</v>
      </c>
      <c r="AU133" s="12">
        <v>16123</v>
      </c>
      <c r="AV133" s="12">
        <v>0</v>
      </c>
      <c r="AW133" s="12">
        <v>0</v>
      </c>
      <c r="AX133" s="12">
        <v>0</v>
      </c>
      <c r="AY133" s="12">
        <v>0</v>
      </c>
      <c r="AZ133" s="12">
        <v>359</v>
      </c>
      <c r="BA133" s="12">
        <v>16109</v>
      </c>
      <c r="BB133" s="12">
        <v>359</v>
      </c>
      <c r="BC133" s="12">
        <v>16109</v>
      </c>
      <c r="BD133" s="12">
        <v>0</v>
      </c>
      <c r="BE133" s="12">
        <v>0</v>
      </c>
      <c r="BF133" s="12">
        <v>0</v>
      </c>
      <c r="BG133" s="12">
        <v>0</v>
      </c>
      <c r="BH133" s="12">
        <v>1</v>
      </c>
      <c r="BI133" s="12">
        <v>14</v>
      </c>
      <c r="BJ133" s="12">
        <v>1</v>
      </c>
      <c r="BK133" s="12">
        <v>14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</row>
    <row r="134" spans="2:75" ht="12" customHeight="1" x14ac:dyDescent="0.25">
      <c r="B134" s="14" t="s">
        <v>5073</v>
      </c>
      <c r="C134" s="13"/>
      <c r="D134" s="12">
        <v>1419</v>
      </c>
      <c r="E134" s="12">
        <v>147484</v>
      </c>
      <c r="F134" s="12">
        <v>1229</v>
      </c>
      <c r="G134" s="12">
        <v>137386</v>
      </c>
      <c r="H134" s="12">
        <v>134</v>
      </c>
      <c r="I134" s="12">
        <v>7181</v>
      </c>
      <c r="J134" s="12">
        <v>56</v>
      </c>
      <c r="K134" s="12">
        <v>2917</v>
      </c>
      <c r="L134" s="12">
        <v>1273</v>
      </c>
      <c r="M134" s="12">
        <v>138676</v>
      </c>
      <c r="N134" s="12">
        <v>1083</v>
      </c>
      <c r="O134" s="12">
        <v>128578</v>
      </c>
      <c r="P134" s="12">
        <v>134</v>
      </c>
      <c r="Q134" s="12">
        <v>7181</v>
      </c>
      <c r="R134" s="12">
        <v>56</v>
      </c>
      <c r="S134" s="12">
        <v>2917</v>
      </c>
      <c r="T134" s="12">
        <v>1271</v>
      </c>
      <c r="U134" s="12">
        <v>138345</v>
      </c>
      <c r="V134" s="12">
        <v>1081</v>
      </c>
      <c r="W134" s="12">
        <v>128247</v>
      </c>
      <c r="X134" s="12">
        <v>134</v>
      </c>
      <c r="Y134" s="12">
        <v>7181</v>
      </c>
      <c r="Z134" s="12">
        <v>56</v>
      </c>
      <c r="AA134" s="12">
        <v>2917</v>
      </c>
      <c r="AB134" s="12">
        <v>2</v>
      </c>
      <c r="AC134" s="12">
        <v>331</v>
      </c>
      <c r="AD134" s="12">
        <v>2</v>
      </c>
      <c r="AE134" s="12">
        <v>331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146</v>
      </c>
      <c r="AS134" s="12">
        <v>8808</v>
      </c>
      <c r="AT134" s="12">
        <v>146</v>
      </c>
      <c r="AU134" s="12">
        <v>8808</v>
      </c>
      <c r="AV134" s="12">
        <v>0</v>
      </c>
      <c r="AW134" s="12">
        <v>0</v>
      </c>
      <c r="AX134" s="12">
        <v>0</v>
      </c>
      <c r="AY134" s="12">
        <v>0</v>
      </c>
      <c r="AZ134" s="12">
        <v>146</v>
      </c>
      <c r="BA134" s="12">
        <v>8808</v>
      </c>
      <c r="BB134" s="12">
        <v>146</v>
      </c>
      <c r="BC134" s="12">
        <v>8808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</row>
    <row r="135" spans="2:75" ht="12" customHeight="1" x14ac:dyDescent="0.25">
      <c r="B135" s="14" t="s">
        <v>5072</v>
      </c>
      <c r="C135" s="13"/>
      <c r="D135" s="12">
        <v>1513</v>
      </c>
      <c r="E135" s="12">
        <v>153160</v>
      </c>
      <c r="F135" s="12">
        <v>1150</v>
      </c>
      <c r="G135" s="12">
        <v>135120</v>
      </c>
      <c r="H135" s="12">
        <v>271</v>
      </c>
      <c r="I135" s="12">
        <v>14533</v>
      </c>
      <c r="J135" s="12">
        <v>92</v>
      </c>
      <c r="K135" s="12">
        <v>3507</v>
      </c>
      <c r="L135" s="12">
        <v>1415</v>
      </c>
      <c r="M135" s="12">
        <v>146485</v>
      </c>
      <c r="N135" s="12">
        <v>1052</v>
      </c>
      <c r="O135" s="12">
        <v>128445</v>
      </c>
      <c r="P135" s="12">
        <v>271</v>
      </c>
      <c r="Q135" s="12">
        <v>14533</v>
      </c>
      <c r="R135" s="12">
        <v>92</v>
      </c>
      <c r="S135" s="12">
        <v>3507</v>
      </c>
      <c r="T135" s="12">
        <v>1398</v>
      </c>
      <c r="U135" s="12">
        <v>143611</v>
      </c>
      <c r="V135" s="12">
        <v>1035</v>
      </c>
      <c r="W135" s="12">
        <v>125571</v>
      </c>
      <c r="X135" s="12">
        <v>271</v>
      </c>
      <c r="Y135" s="12">
        <v>14533</v>
      </c>
      <c r="Z135" s="12">
        <v>92</v>
      </c>
      <c r="AA135" s="12">
        <v>3507</v>
      </c>
      <c r="AB135" s="12">
        <v>17</v>
      </c>
      <c r="AC135" s="12">
        <v>2874</v>
      </c>
      <c r="AD135" s="12">
        <v>17</v>
      </c>
      <c r="AE135" s="12">
        <v>2874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98</v>
      </c>
      <c r="AS135" s="12">
        <v>6675</v>
      </c>
      <c r="AT135" s="12">
        <v>98</v>
      </c>
      <c r="AU135" s="12">
        <v>6675</v>
      </c>
      <c r="AV135" s="12">
        <v>0</v>
      </c>
      <c r="AW135" s="12">
        <v>0</v>
      </c>
      <c r="AX135" s="12">
        <v>0</v>
      </c>
      <c r="AY135" s="12">
        <v>0</v>
      </c>
      <c r="AZ135" s="12">
        <v>93</v>
      </c>
      <c r="BA135" s="12">
        <v>5995</v>
      </c>
      <c r="BB135" s="12">
        <v>93</v>
      </c>
      <c r="BC135" s="12">
        <v>5995</v>
      </c>
      <c r="BD135" s="12">
        <v>0</v>
      </c>
      <c r="BE135" s="12">
        <v>0</v>
      </c>
      <c r="BF135" s="12">
        <v>0</v>
      </c>
      <c r="BG135" s="12">
        <v>0</v>
      </c>
      <c r="BH135" s="12">
        <v>5</v>
      </c>
      <c r="BI135" s="12">
        <v>680</v>
      </c>
      <c r="BJ135" s="12">
        <v>5</v>
      </c>
      <c r="BK135" s="12">
        <v>680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</row>
    <row r="136" spans="2:75" ht="12" customHeight="1" x14ac:dyDescent="0.25">
      <c r="B136" s="14" t="s">
        <v>5071</v>
      </c>
      <c r="C136" s="13"/>
      <c r="D136" s="12">
        <v>1473</v>
      </c>
      <c r="E136" s="12">
        <v>147483</v>
      </c>
      <c r="F136" s="12">
        <v>1206</v>
      </c>
      <c r="G136" s="12">
        <v>133127</v>
      </c>
      <c r="H136" s="12">
        <v>232</v>
      </c>
      <c r="I136" s="12">
        <v>12983</v>
      </c>
      <c r="J136" s="12">
        <v>35</v>
      </c>
      <c r="K136" s="12">
        <v>1373</v>
      </c>
      <c r="L136" s="12">
        <v>1376</v>
      </c>
      <c r="M136" s="12">
        <v>142492</v>
      </c>
      <c r="N136" s="12">
        <v>1109</v>
      </c>
      <c r="O136" s="12">
        <v>128136</v>
      </c>
      <c r="P136" s="12">
        <v>232</v>
      </c>
      <c r="Q136" s="12">
        <v>12983</v>
      </c>
      <c r="R136" s="12">
        <v>35</v>
      </c>
      <c r="S136" s="12">
        <v>1373</v>
      </c>
      <c r="T136" s="12">
        <v>1369</v>
      </c>
      <c r="U136" s="12">
        <v>141811</v>
      </c>
      <c r="V136" s="12">
        <v>1102</v>
      </c>
      <c r="W136" s="12">
        <v>127455</v>
      </c>
      <c r="X136" s="12">
        <v>232</v>
      </c>
      <c r="Y136" s="12">
        <v>12983</v>
      </c>
      <c r="Z136" s="12">
        <v>35</v>
      </c>
      <c r="AA136" s="12">
        <v>1373</v>
      </c>
      <c r="AB136" s="12">
        <v>7</v>
      </c>
      <c r="AC136" s="12">
        <v>681</v>
      </c>
      <c r="AD136" s="12">
        <v>7</v>
      </c>
      <c r="AE136" s="12">
        <v>681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97</v>
      </c>
      <c r="AS136" s="12">
        <v>4991</v>
      </c>
      <c r="AT136" s="12">
        <v>97</v>
      </c>
      <c r="AU136" s="12">
        <v>4991</v>
      </c>
      <c r="AV136" s="12">
        <v>0</v>
      </c>
      <c r="AW136" s="12">
        <v>0</v>
      </c>
      <c r="AX136" s="12">
        <v>0</v>
      </c>
      <c r="AY136" s="12">
        <v>0</v>
      </c>
      <c r="AZ136" s="12">
        <v>97</v>
      </c>
      <c r="BA136" s="12">
        <v>4991</v>
      </c>
      <c r="BB136" s="12">
        <v>97</v>
      </c>
      <c r="BC136" s="12">
        <v>4991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</row>
    <row r="137" spans="2:75" ht="12" customHeight="1" x14ac:dyDescent="0.25">
      <c r="B137" s="14" t="s">
        <v>5070</v>
      </c>
      <c r="C137" s="13"/>
      <c r="D137" s="12">
        <v>2627</v>
      </c>
      <c r="E137" s="12">
        <v>243665</v>
      </c>
      <c r="F137" s="12">
        <v>1914</v>
      </c>
      <c r="G137" s="12">
        <v>207362</v>
      </c>
      <c r="H137" s="12">
        <v>324</v>
      </c>
      <c r="I137" s="12">
        <v>17381</v>
      </c>
      <c r="J137" s="12">
        <v>389</v>
      </c>
      <c r="K137" s="12">
        <v>18922</v>
      </c>
      <c r="L137" s="12">
        <v>2470</v>
      </c>
      <c r="M137" s="12">
        <v>235481</v>
      </c>
      <c r="N137" s="12">
        <v>1757</v>
      </c>
      <c r="O137" s="12">
        <v>199178</v>
      </c>
      <c r="P137" s="12">
        <v>324</v>
      </c>
      <c r="Q137" s="12">
        <v>17381</v>
      </c>
      <c r="R137" s="12">
        <v>389</v>
      </c>
      <c r="S137" s="12">
        <v>18922</v>
      </c>
      <c r="T137" s="12">
        <v>2416</v>
      </c>
      <c r="U137" s="12">
        <v>233059</v>
      </c>
      <c r="V137" s="12">
        <v>1745</v>
      </c>
      <c r="W137" s="12">
        <v>198042</v>
      </c>
      <c r="X137" s="12">
        <v>324</v>
      </c>
      <c r="Y137" s="12">
        <v>17381</v>
      </c>
      <c r="Z137" s="12">
        <v>347</v>
      </c>
      <c r="AA137" s="12">
        <v>17636</v>
      </c>
      <c r="AB137" s="12">
        <v>54</v>
      </c>
      <c r="AC137" s="12">
        <v>2422</v>
      </c>
      <c r="AD137" s="12">
        <v>12</v>
      </c>
      <c r="AE137" s="12">
        <v>1136</v>
      </c>
      <c r="AF137" s="12">
        <v>0</v>
      </c>
      <c r="AG137" s="12">
        <v>0</v>
      </c>
      <c r="AH137" s="12">
        <v>42</v>
      </c>
      <c r="AI137" s="12">
        <v>1286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157</v>
      </c>
      <c r="AS137" s="12">
        <v>8184</v>
      </c>
      <c r="AT137" s="12">
        <v>157</v>
      </c>
      <c r="AU137" s="12">
        <v>8184</v>
      </c>
      <c r="AV137" s="12">
        <v>0</v>
      </c>
      <c r="AW137" s="12">
        <v>0</v>
      </c>
      <c r="AX137" s="12">
        <v>0</v>
      </c>
      <c r="AY137" s="12">
        <v>0</v>
      </c>
      <c r="AZ137" s="12">
        <v>157</v>
      </c>
      <c r="BA137" s="12">
        <v>8184</v>
      </c>
      <c r="BB137" s="12">
        <v>157</v>
      </c>
      <c r="BC137" s="12">
        <v>8184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</row>
    <row r="138" spans="2:75" ht="12" customHeight="1" x14ac:dyDescent="0.25">
      <c r="B138" s="14" t="s">
        <v>5069</v>
      </c>
      <c r="C138" s="13"/>
      <c r="D138" s="12">
        <v>871</v>
      </c>
      <c r="E138" s="12">
        <v>84403</v>
      </c>
      <c r="F138" s="12">
        <v>709</v>
      </c>
      <c r="G138" s="12">
        <v>76237</v>
      </c>
      <c r="H138" s="12">
        <v>112</v>
      </c>
      <c r="I138" s="12">
        <v>6500</v>
      </c>
      <c r="J138" s="12">
        <v>50</v>
      </c>
      <c r="K138" s="12">
        <v>1666</v>
      </c>
      <c r="L138" s="12">
        <v>817</v>
      </c>
      <c r="M138" s="12">
        <v>81671</v>
      </c>
      <c r="N138" s="12">
        <v>655</v>
      </c>
      <c r="O138" s="12">
        <v>73505</v>
      </c>
      <c r="P138" s="12">
        <v>112</v>
      </c>
      <c r="Q138" s="12">
        <v>6500</v>
      </c>
      <c r="R138" s="12">
        <v>50</v>
      </c>
      <c r="S138" s="12">
        <v>1666</v>
      </c>
      <c r="T138" s="12">
        <v>807</v>
      </c>
      <c r="U138" s="12">
        <v>80808</v>
      </c>
      <c r="V138" s="12">
        <v>649</v>
      </c>
      <c r="W138" s="12">
        <v>72804</v>
      </c>
      <c r="X138" s="12">
        <v>112</v>
      </c>
      <c r="Y138" s="12">
        <v>6500</v>
      </c>
      <c r="Z138" s="12">
        <v>46</v>
      </c>
      <c r="AA138" s="12">
        <v>1504</v>
      </c>
      <c r="AB138" s="12">
        <v>10</v>
      </c>
      <c r="AC138" s="12">
        <v>863</v>
      </c>
      <c r="AD138" s="12">
        <v>6</v>
      </c>
      <c r="AE138" s="12">
        <v>701</v>
      </c>
      <c r="AF138" s="12">
        <v>0</v>
      </c>
      <c r="AG138" s="12">
        <v>0</v>
      </c>
      <c r="AH138" s="12">
        <v>4</v>
      </c>
      <c r="AI138" s="12">
        <v>162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54</v>
      </c>
      <c r="AS138" s="12">
        <v>2732</v>
      </c>
      <c r="AT138" s="12">
        <v>54</v>
      </c>
      <c r="AU138" s="12">
        <v>2732</v>
      </c>
      <c r="AV138" s="12">
        <v>0</v>
      </c>
      <c r="AW138" s="12">
        <v>0</v>
      </c>
      <c r="AX138" s="12">
        <v>0</v>
      </c>
      <c r="AY138" s="12">
        <v>0</v>
      </c>
      <c r="AZ138" s="12">
        <v>53</v>
      </c>
      <c r="BA138" s="12">
        <v>2684</v>
      </c>
      <c r="BB138" s="12">
        <v>53</v>
      </c>
      <c r="BC138" s="12">
        <v>2684</v>
      </c>
      <c r="BD138" s="12">
        <v>0</v>
      </c>
      <c r="BE138" s="12">
        <v>0</v>
      </c>
      <c r="BF138" s="12">
        <v>0</v>
      </c>
      <c r="BG138" s="12">
        <v>0</v>
      </c>
      <c r="BH138" s="12">
        <v>1</v>
      </c>
      <c r="BI138" s="12">
        <v>48</v>
      </c>
      <c r="BJ138" s="12">
        <v>1</v>
      </c>
      <c r="BK138" s="12">
        <v>48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</row>
    <row r="139" spans="2:75" ht="12" customHeight="1" x14ac:dyDescent="0.25">
      <c r="B139" s="14" t="s">
        <v>5068</v>
      </c>
      <c r="C139" s="13"/>
      <c r="D139" s="12">
        <v>367</v>
      </c>
      <c r="E139" s="12">
        <v>33372</v>
      </c>
      <c r="F139" s="12">
        <v>263</v>
      </c>
      <c r="G139" s="12">
        <v>27331</v>
      </c>
      <c r="H139" s="12">
        <v>57</v>
      </c>
      <c r="I139" s="12">
        <v>3466</v>
      </c>
      <c r="J139" s="12">
        <v>47</v>
      </c>
      <c r="K139" s="12">
        <v>2575</v>
      </c>
      <c r="L139" s="12">
        <v>362</v>
      </c>
      <c r="M139" s="12">
        <v>33167</v>
      </c>
      <c r="N139" s="12">
        <v>258</v>
      </c>
      <c r="O139" s="12">
        <v>27126</v>
      </c>
      <c r="P139" s="12">
        <v>57</v>
      </c>
      <c r="Q139" s="12">
        <v>3466</v>
      </c>
      <c r="R139" s="12">
        <v>47</v>
      </c>
      <c r="S139" s="12">
        <v>2575</v>
      </c>
      <c r="T139" s="12">
        <v>358</v>
      </c>
      <c r="U139" s="12">
        <v>32689</v>
      </c>
      <c r="V139" s="12">
        <v>254</v>
      </c>
      <c r="W139" s="12">
        <v>26648</v>
      </c>
      <c r="X139" s="12">
        <v>57</v>
      </c>
      <c r="Y139" s="12">
        <v>3466</v>
      </c>
      <c r="Z139" s="12">
        <v>47</v>
      </c>
      <c r="AA139" s="12">
        <v>2575</v>
      </c>
      <c r="AB139" s="12">
        <v>4</v>
      </c>
      <c r="AC139" s="12">
        <v>478</v>
      </c>
      <c r="AD139" s="12">
        <v>4</v>
      </c>
      <c r="AE139" s="12">
        <v>478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5</v>
      </c>
      <c r="AS139" s="12">
        <v>205</v>
      </c>
      <c r="AT139" s="12">
        <v>5</v>
      </c>
      <c r="AU139" s="12">
        <v>205</v>
      </c>
      <c r="AV139" s="12">
        <v>0</v>
      </c>
      <c r="AW139" s="12">
        <v>0</v>
      </c>
      <c r="AX139" s="12">
        <v>0</v>
      </c>
      <c r="AY139" s="12">
        <v>0</v>
      </c>
      <c r="AZ139" s="12">
        <v>5</v>
      </c>
      <c r="BA139" s="12">
        <v>205</v>
      </c>
      <c r="BB139" s="12">
        <v>5</v>
      </c>
      <c r="BC139" s="12">
        <v>205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</row>
    <row r="140" spans="2:75" ht="12" customHeight="1" x14ac:dyDescent="0.25">
      <c r="B140" s="14" t="s">
        <v>5067</v>
      </c>
      <c r="C140" s="13"/>
      <c r="D140" s="12">
        <v>1943</v>
      </c>
      <c r="E140" s="12">
        <v>174914</v>
      </c>
      <c r="F140" s="12">
        <v>1392</v>
      </c>
      <c r="G140" s="12">
        <v>150561</v>
      </c>
      <c r="H140" s="12">
        <v>75</v>
      </c>
      <c r="I140" s="12">
        <v>4086</v>
      </c>
      <c r="J140" s="12">
        <v>476</v>
      </c>
      <c r="K140" s="12">
        <v>20267</v>
      </c>
      <c r="L140" s="12">
        <v>1912</v>
      </c>
      <c r="M140" s="12">
        <v>173937</v>
      </c>
      <c r="N140" s="12">
        <v>1361</v>
      </c>
      <c r="O140" s="12">
        <v>149584</v>
      </c>
      <c r="P140" s="12">
        <v>75</v>
      </c>
      <c r="Q140" s="12">
        <v>4086</v>
      </c>
      <c r="R140" s="12">
        <v>476</v>
      </c>
      <c r="S140" s="12">
        <v>20267</v>
      </c>
      <c r="T140" s="12">
        <v>1905</v>
      </c>
      <c r="U140" s="12">
        <v>173135</v>
      </c>
      <c r="V140" s="12">
        <v>1354</v>
      </c>
      <c r="W140" s="12">
        <v>148782</v>
      </c>
      <c r="X140" s="12">
        <v>75</v>
      </c>
      <c r="Y140" s="12">
        <v>4086</v>
      </c>
      <c r="Z140" s="12">
        <v>476</v>
      </c>
      <c r="AA140" s="12">
        <v>20267</v>
      </c>
      <c r="AB140" s="12">
        <v>7</v>
      </c>
      <c r="AC140" s="12">
        <v>802</v>
      </c>
      <c r="AD140" s="12">
        <v>7</v>
      </c>
      <c r="AE140" s="12">
        <v>802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31</v>
      </c>
      <c r="AS140" s="12">
        <v>977</v>
      </c>
      <c r="AT140" s="12">
        <v>31</v>
      </c>
      <c r="AU140" s="12">
        <v>977</v>
      </c>
      <c r="AV140" s="12">
        <v>0</v>
      </c>
      <c r="AW140" s="12">
        <v>0</v>
      </c>
      <c r="AX140" s="12">
        <v>0</v>
      </c>
      <c r="AY140" s="12">
        <v>0</v>
      </c>
      <c r="AZ140" s="12">
        <v>30</v>
      </c>
      <c r="BA140" s="12">
        <v>941</v>
      </c>
      <c r="BB140" s="12">
        <v>30</v>
      </c>
      <c r="BC140" s="12">
        <v>941</v>
      </c>
      <c r="BD140" s="12">
        <v>0</v>
      </c>
      <c r="BE140" s="12">
        <v>0</v>
      </c>
      <c r="BF140" s="12">
        <v>0</v>
      </c>
      <c r="BG140" s="12">
        <v>0</v>
      </c>
      <c r="BH140" s="12">
        <v>1</v>
      </c>
      <c r="BI140" s="12">
        <v>36</v>
      </c>
      <c r="BJ140" s="12">
        <v>1</v>
      </c>
      <c r="BK140" s="12">
        <v>36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</row>
    <row r="141" spans="2:75" ht="12" customHeight="1" x14ac:dyDescent="0.25">
      <c r="B141" s="14" t="s">
        <v>5066</v>
      </c>
      <c r="C141" s="13"/>
      <c r="D141" s="12">
        <v>290</v>
      </c>
      <c r="E141" s="12">
        <v>25679</v>
      </c>
      <c r="F141" s="12">
        <v>268</v>
      </c>
      <c r="G141" s="12">
        <v>24384</v>
      </c>
      <c r="H141" s="12">
        <v>14</v>
      </c>
      <c r="I141" s="12">
        <v>852</v>
      </c>
      <c r="J141" s="12">
        <v>8</v>
      </c>
      <c r="K141" s="12">
        <v>443</v>
      </c>
      <c r="L141" s="12">
        <v>186</v>
      </c>
      <c r="M141" s="12">
        <v>21805</v>
      </c>
      <c r="N141" s="12">
        <v>164</v>
      </c>
      <c r="O141" s="12">
        <v>20510</v>
      </c>
      <c r="P141" s="12">
        <v>14</v>
      </c>
      <c r="Q141" s="12">
        <v>852</v>
      </c>
      <c r="R141" s="12">
        <v>8</v>
      </c>
      <c r="S141" s="12">
        <v>443</v>
      </c>
      <c r="T141" s="12">
        <v>185</v>
      </c>
      <c r="U141" s="12">
        <v>21745</v>
      </c>
      <c r="V141" s="12">
        <v>163</v>
      </c>
      <c r="W141" s="12">
        <v>20450</v>
      </c>
      <c r="X141" s="12">
        <v>14</v>
      </c>
      <c r="Y141" s="12">
        <v>852</v>
      </c>
      <c r="Z141" s="12">
        <v>8</v>
      </c>
      <c r="AA141" s="12">
        <v>443</v>
      </c>
      <c r="AB141" s="12">
        <v>1</v>
      </c>
      <c r="AC141" s="12">
        <v>60</v>
      </c>
      <c r="AD141" s="12">
        <v>1</v>
      </c>
      <c r="AE141" s="12">
        <v>60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104</v>
      </c>
      <c r="AS141" s="12">
        <v>3874</v>
      </c>
      <c r="AT141" s="12">
        <v>104</v>
      </c>
      <c r="AU141" s="12">
        <v>3874</v>
      </c>
      <c r="AV141" s="12">
        <v>0</v>
      </c>
      <c r="AW141" s="12">
        <v>0</v>
      </c>
      <c r="AX141" s="12">
        <v>0</v>
      </c>
      <c r="AY141" s="12">
        <v>0</v>
      </c>
      <c r="AZ141" s="12">
        <v>101</v>
      </c>
      <c r="BA141" s="12">
        <v>3779</v>
      </c>
      <c r="BB141" s="12">
        <v>101</v>
      </c>
      <c r="BC141" s="12">
        <v>3779</v>
      </c>
      <c r="BD141" s="12">
        <v>0</v>
      </c>
      <c r="BE141" s="12">
        <v>0</v>
      </c>
      <c r="BF141" s="12">
        <v>0</v>
      </c>
      <c r="BG141" s="12">
        <v>0</v>
      </c>
      <c r="BH141" s="12">
        <v>3</v>
      </c>
      <c r="BI141" s="12">
        <v>95</v>
      </c>
      <c r="BJ141" s="12">
        <v>3</v>
      </c>
      <c r="BK141" s="12">
        <v>95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</row>
    <row r="142" spans="2:75" ht="12" customHeight="1" x14ac:dyDescent="0.25">
      <c r="B142" s="14" t="s">
        <v>5065</v>
      </c>
      <c r="C142" s="13"/>
      <c r="D142" s="12">
        <v>498</v>
      </c>
      <c r="E142" s="12">
        <v>39079</v>
      </c>
      <c r="F142" s="12">
        <v>466</v>
      </c>
      <c r="G142" s="12">
        <v>37294</v>
      </c>
      <c r="H142" s="12">
        <v>24</v>
      </c>
      <c r="I142" s="12">
        <v>1362</v>
      </c>
      <c r="J142" s="12">
        <v>8</v>
      </c>
      <c r="K142" s="12">
        <v>423</v>
      </c>
      <c r="L142" s="12">
        <v>244</v>
      </c>
      <c r="M142" s="12">
        <v>29581</v>
      </c>
      <c r="N142" s="12">
        <v>212</v>
      </c>
      <c r="O142" s="12">
        <v>27796</v>
      </c>
      <c r="P142" s="12">
        <v>24</v>
      </c>
      <c r="Q142" s="12">
        <v>1362</v>
      </c>
      <c r="R142" s="12">
        <v>8</v>
      </c>
      <c r="S142" s="12">
        <v>423</v>
      </c>
      <c r="T142" s="12">
        <v>241</v>
      </c>
      <c r="U142" s="12">
        <v>29335</v>
      </c>
      <c r="V142" s="12">
        <v>209</v>
      </c>
      <c r="W142" s="12">
        <v>27550</v>
      </c>
      <c r="X142" s="12">
        <v>24</v>
      </c>
      <c r="Y142" s="12">
        <v>1362</v>
      </c>
      <c r="Z142" s="12">
        <v>8</v>
      </c>
      <c r="AA142" s="12">
        <v>423</v>
      </c>
      <c r="AB142" s="12">
        <v>3</v>
      </c>
      <c r="AC142" s="12">
        <v>246</v>
      </c>
      <c r="AD142" s="12">
        <v>3</v>
      </c>
      <c r="AE142" s="12">
        <v>246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254</v>
      </c>
      <c r="AS142" s="12">
        <v>9498</v>
      </c>
      <c r="AT142" s="12">
        <v>254</v>
      </c>
      <c r="AU142" s="12">
        <v>9498</v>
      </c>
      <c r="AV142" s="12">
        <v>0</v>
      </c>
      <c r="AW142" s="12">
        <v>0</v>
      </c>
      <c r="AX142" s="12">
        <v>0</v>
      </c>
      <c r="AY142" s="12">
        <v>0</v>
      </c>
      <c r="AZ142" s="12">
        <v>254</v>
      </c>
      <c r="BA142" s="12">
        <v>9498</v>
      </c>
      <c r="BB142" s="12">
        <v>254</v>
      </c>
      <c r="BC142" s="12">
        <v>9498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</row>
    <row r="143" spans="2:75" ht="12" customHeight="1" x14ac:dyDescent="0.25">
      <c r="B143" s="14" t="s">
        <v>5064</v>
      </c>
      <c r="C143" s="13"/>
      <c r="D143" s="12">
        <v>795</v>
      </c>
      <c r="E143" s="12">
        <v>75170</v>
      </c>
      <c r="F143" s="12">
        <v>529</v>
      </c>
      <c r="G143" s="12">
        <v>61249</v>
      </c>
      <c r="H143" s="12">
        <v>179</v>
      </c>
      <c r="I143" s="12">
        <v>8469</v>
      </c>
      <c r="J143" s="12">
        <v>87</v>
      </c>
      <c r="K143" s="12">
        <v>5452</v>
      </c>
      <c r="L143" s="12">
        <v>744</v>
      </c>
      <c r="M143" s="12">
        <v>72598</v>
      </c>
      <c r="N143" s="12">
        <v>478</v>
      </c>
      <c r="O143" s="12">
        <v>58677</v>
      </c>
      <c r="P143" s="12">
        <v>179</v>
      </c>
      <c r="Q143" s="12">
        <v>8469</v>
      </c>
      <c r="R143" s="12">
        <v>87</v>
      </c>
      <c r="S143" s="12">
        <v>5452</v>
      </c>
      <c r="T143" s="12">
        <v>742</v>
      </c>
      <c r="U143" s="12">
        <v>72324</v>
      </c>
      <c r="V143" s="12">
        <v>476</v>
      </c>
      <c r="W143" s="12">
        <v>58403</v>
      </c>
      <c r="X143" s="12">
        <v>179</v>
      </c>
      <c r="Y143" s="12">
        <v>8469</v>
      </c>
      <c r="Z143" s="12">
        <v>87</v>
      </c>
      <c r="AA143" s="12">
        <v>5452</v>
      </c>
      <c r="AB143" s="12">
        <v>2</v>
      </c>
      <c r="AC143" s="12">
        <v>274</v>
      </c>
      <c r="AD143" s="12">
        <v>2</v>
      </c>
      <c r="AE143" s="12">
        <v>274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51</v>
      </c>
      <c r="AS143" s="12">
        <v>2572</v>
      </c>
      <c r="AT143" s="12">
        <v>51</v>
      </c>
      <c r="AU143" s="12">
        <v>2572</v>
      </c>
      <c r="AV143" s="12">
        <v>0</v>
      </c>
      <c r="AW143" s="12">
        <v>0</v>
      </c>
      <c r="AX143" s="12">
        <v>0</v>
      </c>
      <c r="AY143" s="12">
        <v>0</v>
      </c>
      <c r="AZ143" s="12">
        <v>51</v>
      </c>
      <c r="BA143" s="12">
        <v>2572</v>
      </c>
      <c r="BB143" s="12">
        <v>51</v>
      </c>
      <c r="BC143" s="12">
        <v>2572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</row>
    <row r="144" spans="2:75" ht="12" customHeight="1" x14ac:dyDescent="0.25">
      <c r="B144" s="14" t="s">
        <v>5063</v>
      </c>
      <c r="C144" s="13"/>
      <c r="D144" s="12">
        <v>453</v>
      </c>
      <c r="E144" s="12">
        <v>44999</v>
      </c>
      <c r="F144" s="12">
        <v>331</v>
      </c>
      <c r="G144" s="12">
        <v>39067</v>
      </c>
      <c r="H144" s="12">
        <v>64</v>
      </c>
      <c r="I144" s="12">
        <v>3683</v>
      </c>
      <c r="J144" s="12">
        <v>58</v>
      </c>
      <c r="K144" s="12">
        <v>2249</v>
      </c>
      <c r="L144" s="12">
        <v>407</v>
      </c>
      <c r="M144" s="12">
        <v>43085</v>
      </c>
      <c r="N144" s="12">
        <v>286</v>
      </c>
      <c r="O144" s="12">
        <v>37212</v>
      </c>
      <c r="P144" s="12">
        <v>63</v>
      </c>
      <c r="Q144" s="12">
        <v>3624</v>
      </c>
      <c r="R144" s="12">
        <v>58</v>
      </c>
      <c r="S144" s="12">
        <v>2249</v>
      </c>
      <c r="T144" s="12">
        <v>399</v>
      </c>
      <c r="U144" s="12">
        <v>42143</v>
      </c>
      <c r="V144" s="12">
        <v>278</v>
      </c>
      <c r="W144" s="12">
        <v>36270</v>
      </c>
      <c r="X144" s="12">
        <v>63</v>
      </c>
      <c r="Y144" s="12">
        <v>3624</v>
      </c>
      <c r="Z144" s="12">
        <v>58</v>
      </c>
      <c r="AA144" s="12">
        <v>2249</v>
      </c>
      <c r="AB144" s="12">
        <v>8</v>
      </c>
      <c r="AC144" s="12">
        <v>942</v>
      </c>
      <c r="AD144" s="12">
        <v>8</v>
      </c>
      <c r="AE144" s="12">
        <v>942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46</v>
      </c>
      <c r="AS144" s="12">
        <v>1914</v>
      </c>
      <c r="AT144" s="12">
        <v>45</v>
      </c>
      <c r="AU144" s="12">
        <v>1855</v>
      </c>
      <c r="AV144" s="12">
        <v>1</v>
      </c>
      <c r="AW144" s="12">
        <v>59</v>
      </c>
      <c r="AX144" s="12">
        <v>0</v>
      </c>
      <c r="AY144" s="12">
        <v>0</v>
      </c>
      <c r="AZ144" s="12">
        <v>44</v>
      </c>
      <c r="BA144" s="12">
        <v>1830</v>
      </c>
      <c r="BB144" s="12">
        <v>43</v>
      </c>
      <c r="BC144" s="12">
        <v>1771</v>
      </c>
      <c r="BD144" s="12">
        <v>1</v>
      </c>
      <c r="BE144" s="12">
        <v>59</v>
      </c>
      <c r="BF144" s="12">
        <v>0</v>
      </c>
      <c r="BG144" s="12">
        <v>0</v>
      </c>
      <c r="BH144" s="12">
        <v>2</v>
      </c>
      <c r="BI144" s="12">
        <v>84</v>
      </c>
      <c r="BJ144" s="12">
        <v>2</v>
      </c>
      <c r="BK144" s="12">
        <v>84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</row>
    <row r="145" spans="2:75" ht="12" customHeight="1" x14ac:dyDescent="0.25">
      <c r="B145" s="14" t="s">
        <v>5062</v>
      </c>
      <c r="C145" s="13"/>
      <c r="D145" s="12">
        <v>735</v>
      </c>
      <c r="E145" s="12">
        <v>72411</v>
      </c>
      <c r="F145" s="12">
        <v>551</v>
      </c>
      <c r="G145" s="12">
        <v>63523</v>
      </c>
      <c r="H145" s="12">
        <v>100</v>
      </c>
      <c r="I145" s="12">
        <v>5600</v>
      </c>
      <c r="J145" s="12">
        <v>84</v>
      </c>
      <c r="K145" s="12">
        <v>3288</v>
      </c>
      <c r="L145" s="12">
        <v>700</v>
      </c>
      <c r="M145" s="12">
        <v>71303</v>
      </c>
      <c r="N145" s="12">
        <v>516</v>
      </c>
      <c r="O145" s="12">
        <v>62415</v>
      </c>
      <c r="P145" s="12">
        <v>100</v>
      </c>
      <c r="Q145" s="12">
        <v>5600</v>
      </c>
      <c r="R145" s="12">
        <v>84</v>
      </c>
      <c r="S145" s="12">
        <v>3288</v>
      </c>
      <c r="T145" s="12">
        <v>693</v>
      </c>
      <c r="U145" s="12">
        <v>70561</v>
      </c>
      <c r="V145" s="12">
        <v>509</v>
      </c>
      <c r="W145" s="12">
        <v>61673</v>
      </c>
      <c r="X145" s="12">
        <v>100</v>
      </c>
      <c r="Y145" s="12">
        <v>5600</v>
      </c>
      <c r="Z145" s="12">
        <v>84</v>
      </c>
      <c r="AA145" s="12">
        <v>3288</v>
      </c>
      <c r="AB145" s="12">
        <v>7</v>
      </c>
      <c r="AC145" s="12">
        <v>742</v>
      </c>
      <c r="AD145" s="12">
        <v>7</v>
      </c>
      <c r="AE145" s="12">
        <v>742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35</v>
      </c>
      <c r="AS145" s="12">
        <v>1108</v>
      </c>
      <c r="AT145" s="12">
        <v>35</v>
      </c>
      <c r="AU145" s="12">
        <v>1108</v>
      </c>
      <c r="AV145" s="12">
        <v>0</v>
      </c>
      <c r="AW145" s="12">
        <v>0</v>
      </c>
      <c r="AX145" s="12">
        <v>0</v>
      </c>
      <c r="AY145" s="12">
        <v>0</v>
      </c>
      <c r="AZ145" s="12">
        <v>35</v>
      </c>
      <c r="BA145" s="12">
        <v>1108</v>
      </c>
      <c r="BB145" s="12">
        <v>35</v>
      </c>
      <c r="BC145" s="12">
        <v>1108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</row>
    <row r="146" spans="2:75" ht="12" customHeight="1" x14ac:dyDescent="0.25">
      <c r="B146" s="14" t="s">
        <v>5061</v>
      </c>
      <c r="C146" s="13"/>
      <c r="D146" s="12">
        <v>2341</v>
      </c>
      <c r="E146" s="12">
        <v>249257</v>
      </c>
      <c r="F146" s="12">
        <v>2094</v>
      </c>
      <c r="G146" s="12">
        <v>235386</v>
      </c>
      <c r="H146" s="12">
        <v>186</v>
      </c>
      <c r="I146" s="12">
        <v>11048</v>
      </c>
      <c r="J146" s="12">
        <v>61</v>
      </c>
      <c r="K146" s="12">
        <v>2823</v>
      </c>
      <c r="L146" s="12">
        <v>1993</v>
      </c>
      <c r="M146" s="12">
        <v>233362</v>
      </c>
      <c r="N146" s="12">
        <v>1746</v>
      </c>
      <c r="O146" s="12">
        <v>219491</v>
      </c>
      <c r="P146" s="12">
        <v>186</v>
      </c>
      <c r="Q146" s="12">
        <v>11048</v>
      </c>
      <c r="R146" s="12">
        <v>61</v>
      </c>
      <c r="S146" s="12">
        <v>2823</v>
      </c>
      <c r="T146" s="12">
        <v>1969</v>
      </c>
      <c r="U146" s="12">
        <v>230517</v>
      </c>
      <c r="V146" s="12">
        <v>1722</v>
      </c>
      <c r="W146" s="12">
        <v>216646</v>
      </c>
      <c r="X146" s="12">
        <v>186</v>
      </c>
      <c r="Y146" s="12">
        <v>11048</v>
      </c>
      <c r="Z146" s="12">
        <v>61</v>
      </c>
      <c r="AA146" s="12">
        <v>2823</v>
      </c>
      <c r="AB146" s="12">
        <v>24</v>
      </c>
      <c r="AC146" s="12">
        <v>2845</v>
      </c>
      <c r="AD146" s="12">
        <v>24</v>
      </c>
      <c r="AE146" s="12">
        <v>2845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348</v>
      </c>
      <c r="AS146" s="12">
        <v>15895</v>
      </c>
      <c r="AT146" s="12">
        <v>348</v>
      </c>
      <c r="AU146" s="12">
        <v>15895</v>
      </c>
      <c r="AV146" s="12">
        <v>0</v>
      </c>
      <c r="AW146" s="12">
        <v>0</v>
      </c>
      <c r="AX146" s="12">
        <v>0</v>
      </c>
      <c r="AY146" s="12">
        <v>0</v>
      </c>
      <c r="AZ146" s="12">
        <v>345</v>
      </c>
      <c r="BA146" s="12">
        <v>15793</v>
      </c>
      <c r="BB146" s="12">
        <v>345</v>
      </c>
      <c r="BC146" s="12">
        <v>15793</v>
      </c>
      <c r="BD146" s="12">
        <v>0</v>
      </c>
      <c r="BE146" s="12">
        <v>0</v>
      </c>
      <c r="BF146" s="12">
        <v>0</v>
      </c>
      <c r="BG146" s="12">
        <v>0</v>
      </c>
      <c r="BH146" s="12">
        <v>3</v>
      </c>
      <c r="BI146" s="12">
        <v>102</v>
      </c>
      <c r="BJ146" s="12">
        <v>3</v>
      </c>
      <c r="BK146" s="12">
        <v>102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</row>
    <row r="147" spans="2:75" ht="12" customHeight="1" x14ac:dyDescent="0.25">
      <c r="B147" s="14" t="s">
        <v>5060</v>
      </c>
      <c r="C147" s="13"/>
      <c r="D147" s="12">
        <v>1475</v>
      </c>
      <c r="E147" s="12">
        <v>155284</v>
      </c>
      <c r="F147" s="12">
        <v>1201</v>
      </c>
      <c r="G147" s="12">
        <v>141029</v>
      </c>
      <c r="H147" s="12">
        <v>192</v>
      </c>
      <c r="I147" s="12">
        <v>10382</v>
      </c>
      <c r="J147" s="12">
        <v>82</v>
      </c>
      <c r="K147" s="12">
        <v>3873</v>
      </c>
      <c r="L147" s="12">
        <v>1389</v>
      </c>
      <c r="M147" s="12">
        <v>151401</v>
      </c>
      <c r="N147" s="12">
        <v>1115</v>
      </c>
      <c r="O147" s="12">
        <v>137146</v>
      </c>
      <c r="P147" s="12">
        <v>192</v>
      </c>
      <c r="Q147" s="12">
        <v>10382</v>
      </c>
      <c r="R147" s="12">
        <v>82</v>
      </c>
      <c r="S147" s="12">
        <v>3873</v>
      </c>
      <c r="T147" s="12">
        <v>1381</v>
      </c>
      <c r="U147" s="12">
        <v>150511</v>
      </c>
      <c r="V147" s="12">
        <v>1107</v>
      </c>
      <c r="W147" s="12">
        <v>136256</v>
      </c>
      <c r="X147" s="12">
        <v>192</v>
      </c>
      <c r="Y147" s="12">
        <v>10382</v>
      </c>
      <c r="Z147" s="12">
        <v>82</v>
      </c>
      <c r="AA147" s="12">
        <v>3873</v>
      </c>
      <c r="AB147" s="12">
        <v>8</v>
      </c>
      <c r="AC147" s="12">
        <v>890</v>
      </c>
      <c r="AD147" s="12">
        <v>8</v>
      </c>
      <c r="AE147" s="12">
        <v>890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86</v>
      </c>
      <c r="AS147" s="12">
        <v>3883</v>
      </c>
      <c r="AT147" s="12">
        <v>86</v>
      </c>
      <c r="AU147" s="12">
        <v>3883</v>
      </c>
      <c r="AV147" s="12">
        <v>0</v>
      </c>
      <c r="AW147" s="12">
        <v>0</v>
      </c>
      <c r="AX147" s="12">
        <v>0</v>
      </c>
      <c r="AY147" s="12">
        <v>0</v>
      </c>
      <c r="AZ147" s="12">
        <v>86</v>
      </c>
      <c r="BA147" s="12">
        <v>3883</v>
      </c>
      <c r="BB147" s="12">
        <v>86</v>
      </c>
      <c r="BC147" s="12">
        <v>3883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</row>
    <row r="148" spans="2:75" ht="12" customHeight="1" x14ac:dyDescent="0.25">
      <c r="B148" s="14" t="s">
        <v>5059</v>
      </c>
      <c r="C148" s="13"/>
      <c r="D148" s="12">
        <v>1152</v>
      </c>
      <c r="E148" s="12">
        <v>114463</v>
      </c>
      <c r="F148" s="12">
        <v>929</v>
      </c>
      <c r="G148" s="12">
        <v>102878</v>
      </c>
      <c r="H148" s="12">
        <v>79</v>
      </c>
      <c r="I148" s="12">
        <v>3810</v>
      </c>
      <c r="J148" s="12">
        <v>144</v>
      </c>
      <c r="K148" s="12">
        <v>7775</v>
      </c>
      <c r="L148" s="12">
        <v>1086</v>
      </c>
      <c r="M148" s="12">
        <v>112596</v>
      </c>
      <c r="N148" s="12">
        <v>863</v>
      </c>
      <c r="O148" s="12">
        <v>101011</v>
      </c>
      <c r="P148" s="12">
        <v>79</v>
      </c>
      <c r="Q148" s="12">
        <v>3810</v>
      </c>
      <c r="R148" s="12">
        <v>144</v>
      </c>
      <c r="S148" s="12">
        <v>7775</v>
      </c>
      <c r="T148" s="12">
        <v>1073</v>
      </c>
      <c r="U148" s="12">
        <v>111622</v>
      </c>
      <c r="V148" s="12">
        <v>857</v>
      </c>
      <c r="W148" s="12">
        <v>100520</v>
      </c>
      <c r="X148" s="12">
        <v>79</v>
      </c>
      <c r="Y148" s="12">
        <v>3810</v>
      </c>
      <c r="Z148" s="12">
        <v>137</v>
      </c>
      <c r="AA148" s="12">
        <v>7292</v>
      </c>
      <c r="AB148" s="12">
        <v>13</v>
      </c>
      <c r="AC148" s="12">
        <v>974</v>
      </c>
      <c r="AD148" s="12">
        <v>6</v>
      </c>
      <c r="AE148" s="12">
        <v>491</v>
      </c>
      <c r="AF148" s="12">
        <v>0</v>
      </c>
      <c r="AG148" s="12">
        <v>0</v>
      </c>
      <c r="AH148" s="12">
        <v>7</v>
      </c>
      <c r="AI148" s="12">
        <v>483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66</v>
      </c>
      <c r="AS148" s="12">
        <v>1867</v>
      </c>
      <c r="AT148" s="12">
        <v>66</v>
      </c>
      <c r="AU148" s="12">
        <v>1867</v>
      </c>
      <c r="AV148" s="12">
        <v>0</v>
      </c>
      <c r="AW148" s="12">
        <v>0</v>
      </c>
      <c r="AX148" s="12">
        <v>0</v>
      </c>
      <c r="AY148" s="12">
        <v>0</v>
      </c>
      <c r="AZ148" s="12">
        <v>66</v>
      </c>
      <c r="BA148" s="12">
        <v>1867</v>
      </c>
      <c r="BB148" s="12">
        <v>66</v>
      </c>
      <c r="BC148" s="12">
        <v>1867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</row>
    <row r="149" spans="2:75" ht="12" customHeight="1" x14ac:dyDescent="0.25">
      <c r="B149" s="14" t="s">
        <v>5058</v>
      </c>
      <c r="C149" s="13"/>
      <c r="D149" s="12">
        <v>2965</v>
      </c>
      <c r="E149" s="12">
        <v>292235</v>
      </c>
      <c r="F149" s="12">
        <v>2220</v>
      </c>
      <c r="G149" s="12">
        <v>251803</v>
      </c>
      <c r="H149" s="12">
        <v>359</v>
      </c>
      <c r="I149" s="12">
        <v>18760</v>
      </c>
      <c r="J149" s="12">
        <v>386</v>
      </c>
      <c r="K149" s="12">
        <v>21672</v>
      </c>
      <c r="L149" s="12">
        <v>2821</v>
      </c>
      <c r="M149" s="12">
        <v>282670</v>
      </c>
      <c r="N149" s="12">
        <v>2076</v>
      </c>
      <c r="O149" s="12">
        <v>242238</v>
      </c>
      <c r="P149" s="12">
        <v>359</v>
      </c>
      <c r="Q149" s="12">
        <v>18760</v>
      </c>
      <c r="R149" s="12">
        <v>386</v>
      </c>
      <c r="S149" s="12">
        <v>21672</v>
      </c>
      <c r="T149" s="12">
        <v>2810</v>
      </c>
      <c r="U149" s="12">
        <v>281023</v>
      </c>
      <c r="V149" s="12">
        <v>2065</v>
      </c>
      <c r="W149" s="12">
        <v>240591</v>
      </c>
      <c r="X149" s="12">
        <v>359</v>
      </c>
      <c r="Y149" s="12">
        <v>18760</v>
      </c>
      <c r="Z149" s="12">
        <v>386</v>
      </c>
      <c r="AA149" s="12">
        <v>21672</v>
      </c>
      <c r="AB149" s="12">
        <v>11</v>
      </c>
      <c r="AC149" s="12">
        <v>1647</v>
      </c>
      <c r="AD149" s="12">
        <v>11</v>
      </c>
      <c r="AE149" s="12">
        <v>1647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144</v>
      </c>
      <c r="AS149" s="12">
        <v>9565</v>
      </c>
      <c r="AT149" s="12">
        <v>144</v>
      </c>
      <c r="AU149" s="12">
        <v>9565</v>
      </c>
      <c r="AV149" s="12">
        <v>0</v>
      </c>
      <c r="AW149" s="12">
        <v>0</v>
      </c>
      <c r="AX149" s="12">
        <v>0</v>
      </c>
      <c r="AY149" s="12">
        <v>0</v>
      </c>
      <c r="AZ149" s="12">
        <v>143</v>
      </c>
      <c r="BA149" s="12">
        <v>9507</v>
      </c>
      <c r="BB149" s="12">
        <v>143</v>
      </c>
      <c r="BC149" s="12">
        <v>9507</v>
      </c>
      <c r="BD149" s="12">
        <v>0</v>
      </c>
      <c r="BE149" s="12">
        <v>0</v>
      </c>
      <c r="BF149" s="12">
        <v>0</v>
      </c>
      <c r="BG149" s="12">
        <v>0</v>
      </c>
      <c r="BH149" s="12">
        <v>1</v>
      </c>
      <c r="BI149" s="12">
        <v>58</v>
      </c>
      <c r="BJ149" s="12">
        <v>1</v>
      </c>
      <c r="BK149" s="12">
        <v>58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</row>
    <row r="150" spans="2:75" ht="12" customHeight="1" x14ac:dyDescent="0.25">
      <c r="B150" s="14" t="s">
        <v>5057</v>
      </c>
      <c r="C150" s="13"/>
      <c r="D150" s="12">
        <v>1351</v>
      </c>
      <c r="E150" s="12">
        <v>131565</v>
      </c>
      <c r="F150" s="12">
        <v>970</v>
      </c>
      <c r="G150" s="12">
        <v>115043</v>
      </c>
      <c r="H150" s="12">
        <v>164</v>
      </c>
      <c r="I150" s="12">
        <v>9490</v>
      </c>
      <c r="J150" s="12">
        <v>217</v>
      </c>
      <c r="K150" s="12">
        <v>7032</v>
      </c>
      <c r="L150" s="12">
        <v>1304</v>
      </c>
      <c r="M150" s="12">
        <v>129485</v>
      </c>
      <c r="N150" s="12">
        <v>926</v>
      </c>
      <c r="O150" s="12">
        <v>113006</v>
      </c>
      <c r="P150" s="12">
        <v>163</v>
      </c>
      <c r="Q150" s="12">
        <v>9476</v>
      </c>
      <c r="R150" s="12">
        <v>215</v>
      </c>
      <c r="S150" s="12">
        <v>7003</v>
      </c>
      <c r="T150" s="12">
        <v>1296</v>
      </c>
      <c r="U150" s="12">
        <v>128375</v>
      </c>
      <c r="V150" s="12">
        <v>918</v>
      </c>
      <c r="W150" s="12">
        <v>111896</v>
      </c>
      <c r="X150" s="12">
        <v>163</v>
      </c>
      <c r="Y150" s="12">
        <v>9476</v>
      </c>
      <c r="Z150" s="12">
        <v>215</v>
      </c>
      <c r="AA150" s="12">
        <v>7003</v>
      </c>
      <c r="AB150" s="12">
        <v>8</v>
      </c>
      <c r="AC150" s="12">
        <v>1110</v>
      </c>
      <c r="AD150" s="12">
        <v>8</v>
      </c>
      <c r="AE150" s="12">
        <v>1110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47</v>
      </c>
      <c r="AS150" s="12">
        <v>2080</v>
      </c>
      <c r="AT150" s="12">
        <v>44</v>
      </c>
      <c r="AU150" s="12">
        <v>2037</v>
      </c>
      <c r="AV150" s="12">
        <v>1</v>
      </c>
      <c r="AW150" s="12">
        <v>14</v>
      </c>
      <c r="AX150" s="12">
        <v>2</v>
      </c>
      <c r="AY150" s="12">
        <v>29</v>
      </c>
      <c r="AZ150" s="12">
        <v>47</v>
      </c>
      <c r="BA150" s="12">
        <v>2080</v>
      </c>
      <c r="BB150" s="12">
        <v>44</v>
      </c>
      <c r="BC150" s="12">
        <v>2037</v>
      </c>
      <c r="BD150" s="12">
        <v>1</v>
      </c>
      <c r="BE150" s="12">
        <v>14</v>
      </c>
      <c r="BF150" s="12">
        <v>2</v>
      </c>
      <c r="BG150" s="12">
        <v>29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</row>
    <row r="151" spans="2:75" ht="12" customHeight="1" x14ac:dyDescent="0.25">
      <c r="B151" s="14" t="s">
        <v>5056</v>
      </c>
      <c r="C151" s="13"/>
      <c r="D151" s="12">
        <v>386</v>
      </c>
      <c r="E151" s="12">
        <v>41690</v>
      </c>
      <c r="F151" s="12">
        <v>348</v>
      </c>
      <c r="G151" s="12">
        <v>39862</v>
      </c>
      <c r="H151" s="12">
        <v>26</v>
      </c>
      <c r="I151" s="12">
        <v>1331</v>
      </c>
      <c r="J151" s="12">
        <v>12</v>
      </c>
      <c r="K151" s="12">
        <v>497</v>
      </c>
      <c r="L151" s="12">
        <v>358</v>
      </c>
      <c r="M151" s="12">
        <v>39748</v>
      </c>
      <c r="N151" s="12">
        <v>320</v>
      </c>
      <c r="O151" s="12">
        <v>37920</v>
      </c>
      <c r="P151" s="12">
        <v>26</v>
      </c>
      <c r="Q151" s="12">
        <v>1331</v>
      </c>
      <c r="R151" s="12">
        <v>12</v>
      </c>
      <c r="S151" s="12">
        <v>497</v>
      </c>
      <c r="T151" s="12">
        <v>357</v>
      </c>
      <c r="U151" s="12">
        <v>39597</v>
      </c>
      <c r="V151" s="12">
        <v>319</v>
      </c>
      <c r="W151" s="12">
        <v>37769</v>
      </c>
      <c r="X151" s="12">
        <v>26</v>
      </c>
      <c r="Y151" s="12">
        <v>1331</v>
      </c>
      <c r="Z151" s="12">
        <v>12</v>
      </c>
      <c r="AA151" s="12">
        <v>497</v>
      </c>
      <c r="AB151" s="12">
        <v>1</v>
      </c>
      <c r="AC151" s="12">
        <v>151</v>
      </c>
      <c r="AD151" s="12">
        <v>1</v>
      </c>
      <c r="AE151" s="12">
        <v>151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28</v>
      </c>
      <c r="AS151" s="12">
        <v>1942</v>
      </c>
      <c r="AT151" s="12">
        <v>28</v>
      </c>
      <c r="AU151" s="12">
        <v>1942</v>
      </c>
      <c r="AV151" s="12">
        <v>0</v>
      </c>
      <c r="AW151" s="12">
        <v>0</v>
      </c>
      <c r="AX151" s="12">
        <v>0</v>
      </c>
      <c r="AY151" s="12">
        <v>0</v>
      </c>
      <c r="AZ151" s="12">
        <v>28</v>
      </c>
      <c r="BA151" s="12">
        <v>1942</v>
      </c>
      <c r="BB151" s="12">
        <v>28</v>
      </c>
      <c r="BC151" s="12">
        <v>1942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</row>
    <row r="152" spans="2:75" ht="12" customHeight="1" x14ac:dyDescent="0.25">
      <c r="B152" s="14" t="s">
        <v>5055</v>
      </c>
      <c r="C152" s="13"/>
      <c r="D152" s="12">
        <v>501</v>
      </c>
      <c r="E152" s="12">
        <v>47518</v>
      </c>
      <c r="F152" s="12">
        <v>383</v>
      </c>
      <c r="G152" s="12">
        <v>41090</v>
      </c>
      <c r="H152" s="12">
        <v>46</v>
      </c>
      <c r="I152" s="12">
        <v>2469</v>
      </c>
      <c r="J152" s="12">
        <v>72</v>
      </c>
      <c r="K152" s="12">
        <v>3959</v>
      </c>
      <c r="L152" s="12">
        <v>482</v>
      </c>
      <c r="M152" s="12">
        <v>46978</v>
      </c>
      <c r="N152" s="12">
        <v>365</v>
      </c>
      <c r="O152" s="12">
        <v>40569</v>
      </c>
      <c r="P152" s="12">
        <v>46</v>
      </c>
      <c r="Q152" s="12">
        <v>2469</v>
      </c>
      <c r="R152" s="12">
        <v>71</v>
      </c>
      <c r="S152" s="12">
        <v>3940</v>
      </c>
      <c r="T152" s="12">
        <v>482</v>
      </c>
      <c r="U152" s="12">
        <v>46978</v>
      </c>
      <c r="V152" s="12">
        <v>365</v>
      </c>
      <c r="W152" s="12">
        <v>40569</v>
      </c>
      <c r="X152" s="12">
        <v>46</v>
      </c>
      <c r="Y152" s="12">
        <v>2469</v>
      </c>
      <c r="Z152" s="12">
        <v>71</v>
      </c>
      <c r="AA152" s="12">
        <v>3940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19</v>
      </c>
      <c r="AS152" s="12">
        <v>540</v>
      </c>
      <c r="AT152" s="12">
        <v>18</v>
      </c>
      <c r="AU152" s="12">
        <v>521</v>
      </c>
      <c r="AV152" s="12">
        <v>0</v>
      </c>
      <c r="AW152" s="12">
        <v>0</v>
      </c>
      <c r="AX152" s="12">
        <v>1</v>
      </c>
      <c r="AY152" s="12">
        <v>19</v>
      </c>
      <c r="AZ152" s="12">
        <v>19</v>
      </c>
      <c r="BA152" s="12">
        <v>540</v>
      </c>
      <c r="BB152" s="12">
        <v>18</v>
      </c>
      <c r="BC152" s="12">
        <v>521</v>
      </c>
      <c r="BD152" s="12">
        <v>0</v>
      </c>
      <c r="BE152" s="12">
        <v>0</v>
      </c>
      <c r="BF152" s="12">
        <v>1</v>
      </c>
      <c r="BG152" s="12">
        <v>19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</row>
    <row r="153" spans="2:75" ht="12" customHeight="1" x14ac:dyDescent="0.25">
      <c r="B153" s="14" t="s">
        <v>5054</v>
      </c>
      <c r="C153" s="13"/>
      <c r="D153" s="12">
        <v>858</v>
      </c>
      <c r="E153" s="12">
        <v>82092</v>
      </c>
      <c r="F153" s="12">
        <v>675</v>
      </c>
      <c r="G153" s="12">
        <v>73870</v>
      </c>
      <c r="H153" s="12">
        <v>21</v>
      </c>
      <c r="I153" s="12">
        <v>1184</v>
      </c>
      <c r="J153" s="12">
        <v>162</v>
      </c>
      <c r="K153" s="12">
        <v>7038</v>
      </c>
      <c r="L153" s="12">
        <v>838</v>
      </c>
      <c r="M153" s="12">
        <v>81230</v>
      </c>
      <c r="N153" s="12">
        <v>655</v>
      </c>
      <c r="O153" s="12">
        <v>73008</v>
      </c>
      <c r="P153" s="12">
        <v>21</v>
      </c>
      <c r="Q153" s="12">
        <v>1184</v>
      </c>
      <c r="R153" s="12">
        <v>162</v>
      </c>
      <c r="S153" s="12">
        <v>7038</v>
      </c>
      <c r="T153" s="12">
        <v>804</v>
      </c>
      <c r="U153" s="12">
        <v>79898</v>
      </c>
      <c r="V153" s="12">
        <v>655</v>
      </c>
      <c r="W153" s="12">
        <v>73008</v>
      </c>
      <c r="X153" s="12">
        <v>21</v>
      </c>
      <c r="Y153" s="12">
        <v>1184</v>
      </c>
      <c r="Z153" s="12">
        <v>128</v>
      </c>
      <c r="AA153" s="12">
        <v>5706</v>
      </c>
      <c r="AB153" s="12">
        <v>34</v>
      </c>
      <c r="AC153" s="12">
        <v>1332</v>
      </c>
      <c r="AD153" s="12">
        <v>0</v>
      </c>
      <c r="AE153" s="12">
        <v>0</v>
      </c>
      <c r="AF153" s="12">
        <v>0</v>
      </c>
      <c r="AG153" s="12">
        <v>0</v>
      </c>
      <c r="AH153" s="12">
        <v>34</v>
      </c>
      <c r="AI153" s="12">
        <v>1332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20</v>
      </c>
      <c r="AS153" s="12">
        <v>862</v>
      </c>
      <c r="AT153" s="12">
        <v>20</v>
      </c>
      <c r="AU153" s="12">
        <v>862</v>
      </c>
      <c r="AV153" s="12">
        <v>0</v>
      </c>
      <c r="AW153" s="12">
        <v>0</v>
      </c>
      <c r="AX153" s="12">
        <v>0</v>
      </c>
      <c r="AY153" s="12">
        <v>0</v>
      </c>
      <c r="AZ153" s="12">
        <v>20</v>
      </c>
      <c r="BA153" s="12">
        <v>862</v>
      </c>
      <c r="BB153" s="12">
        <v>20</v>
      </c>
      <c r="BC153" s="12">
        <v>862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</row>
    <row r="154" spans="2:75" ht="12" customHeight="1" x14ac:dyDescent="0.25">
      <c r="B154" s="14" t="s">
        <v>5053</v>
      </c>
      <c r="C154" s="13"/>
      <c r="D154" s="12">
        <v>978</v>
      </c>
      <c r="E154" s="12">
        <v>99441</v>
      </c>
      <c r="F154" s="12">
        <v>778</v>
      </c>
      <c r="G154" s="12">
        <v>88327</v>
      </c>
      <c r="H154" s="12">
        <v>118</v>
      </c>
      <c r="I154" s="12">
        <v>6629</v>
      </c>
      <c r="J154" s="12">
        <v>82</v>
      </c>
      <c r="K154" s="12">
        <v>4485</v>
      </c>
      <c r="L154" s="12">
        <v>947</v>
      </c>
      <c r="M154" s="12">
        <v>97834</v>
      </c>
      <c r="N154" s="12">
        <v>748</v>
      </c>
      <c r="O154" s="12">
        <v>86743</v>
      </c>
      <c r="P154" s="12">
        <v>118</v>
      </c>
      <c r="Q154" s="12">
        <v>6629</v>
      </c>
      <c r="R154" s="12">
        <v>81</v>
      </c>
      <c r="S154" s="12">
        <v>4462</v>
      </c>
      <c r="T154" s="12">
        <v>929</v>
      </c>
      <c r="U154" s="12">
        <v>96360</v>
      </c>
      <c r="V154" s="12">
        <v>741</v>
      </c>
      <c r="W154" s="12">
        <v>85745</v>
      </c>
      <c r="X154" s="12">
        <v>118</v>
      </c>
      <c r="Y154" s="12">
        <v>6629</v>
      </c>
      <c r="Z154" s="12">
        <v>70</v>
      </c>
      <c r="AA154" s="12">
        <v>3986</v>
      </c>
      <c r="AB154" s="12">
        <v>18</v>
      </c>
      <c r="AC154" s="12">
        <v>1474</v>
      </c>
      <c r="AD154" s="12">
        <v>7</v>
      </c>
      <c r="AE154" s="12">
        <v>998</v>
      </c>
      <c r="AF154" s="12">
        <v>0</v>
      </c>
      <c r="AG154" s="12">
        <v>0</v>
      </c>
      <c r="AH154" s="12">
        <v>11</v>
      </c>
      <c r="AI154" s="12">
        <v>476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31</v>
      </c>
      <c r="AS154" s="12">
        <v>1607</v>
      </c>
      <c r="AT154" s="12">
        <v>30</v>
      </c>
      <c r="AU154" s="12">
        <v>1584</v>
      </c>
      <c r="AV154" s="12">
        <v>0</v>
      </c>
      <c r="AW154" s="12">
        <v>0</v>
      </c>
      <c r="AX154" s="12">
        <v>1</v>
      </c>
      <c r="AY154" s="12">
        <v>23</v>
      </c>
      <c r="AZ154" s="12">
        <v>30</v>
      </c>
      <c r="BA154" s="12">
        <v>1559</v>
      </c>
      <c r="BB154" s="12">
        <v>29</v>
      </c>
      <c r="BC154" s="12">
        <v>1536</v>
      </c>
      <c r="BD154" s="12">
        <v>0</v>
      </c>
      <c r="BE154" s="12">
        <v>0</v>
      </c>
      <c r="BF154" s="12">
        <v>1</v>
      </c>
      <c r="BG154" s="12">
        <v>23</v>
      </c>
      <c r="BH154" s="12">
        <v>1</v>
      </c>
      <c r="BI154" s="12">
        <v>48</v>
      </c>
      <c r="BJ154" s="12">
        <v>1</v>
      </c>
      <c r="BK154" s="12">
        <v>48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</row>
    <row r="155" spans="2:75" ht="12" customHeight="1" x14ac:dyDescent="0.25">
      <c r="B155" s="14" t="s">
        <v>5052</v>
      </c>
      <c r="C155" s="13"/>
      <c r="D155" s="12">
        <v>1170</v>
      </c>
      <c r="E155" s="12">
        <v>127690</v>
      </c>
      <c r="F155" s="12">
        <v>1014</v>
      </c>
      <c r="G155" s="12">
        <v>117427</v>
      </c>
      <c r="H155" s="12">
        <v>74</v>
      </c>
      <c r="I155" s="12">
        <v>4648</v>
      </c>
      <c r="J155" s="12">
        <v>82</v>
      </c>
      <c r="K155" s="12">
        <v>5615</v>
      </c>
      <c r="L155" s="12">
        <v>1126</v>
      </c>
      <c r="M155" s="12">
        <v>123630</v>
      </c>
      <c r="N155" s="12">
        <v>970</v>
      </c>
      <c r="O155" s="12">
        <v>113367</v>
      </c>
      <c r="P155" s="12">
        <v>74</v>
      </c>
      <c r="Q155" s="12">
        <v>4648</v>
      </c>
      <c r="R155" s="12">
        <v>82</v>
      </c>
      <c r="S155" s="12">
        <v>5615</v>
      </c>
      <c r="T155" s="12">
        <v>1123</v>
      </c>
      <c r="U155" s="12">
        <v>122920</v>
      </c>
      <c r="V155" s="12">
        <v>967</v>
      </c>
      <c r="W155" s="12">
        <v>112657</v>
      </c>
      <c r="X155" s="12">
        <v>74</v>
      </c>
      <c r="Y155" s="12">
        <v>4648</v>
      </c>
      <c r="Z155" s="12">
        <v>82</v>
      </c>
      <c r="AA155" s="12">
        <v>5615</v>
      </c>
      <c r="AB155" s="12">
        <v>3</v>
      </c>
      <c r="AC155" s="12">
        <v>710</v>
      </c>
      <c r="AD155" s="12">
        <v>3</v>
      </c>
      <c r="AE155" s="12">
        <v>710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44</v>
      </c>
      <c r="AS155" s="12">
        <v>4060</v>
      </c>
      <c r="AT155" s="12">
        <v>44</v>
      </c>
      <c r="AU155" s="12">
        <v>4060</v>
      </c>
      <c r="AV155" s="12">
        <v>0</v>
      </c>
      <c r="AW155" s="12">
        <v>0</v>
      </c>
      <c r="AX155" s="12">
        <v>0</v>
      </c>
      <c r="AY155" s="12">
        <v>0</v>
      </c>
      <c r="AZ155" s="12">
        <v>44</v>
      </c>
      <c r="BA155" s="12">
        <v>4060</v>
      </c>
      <c r="BB155" s="12">
        <v>44</v>
      </c>
      <c r="BC155" s="12">
        <v>4060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</row>
    <row r="156" spans="2:75" ht="12" customHeight="1" x14ac:dyDescent="0.25">
      <c r="B156" s="14" t="s">
        <v>5051</v>
      </c>
      <c r="C156" s="13"/>
      <c r="D156" s="12">
        <v>757</v>
      </c>
      <c r="E156" s="12">
        <v>78733</v>
      </c>
      <c r="F156" s="12">
        <v>653</v>
      </c>
      <c r="G156" s="12">
        <v>73733</v>
      </c>
      <c r="H156" s="12">
        <v>56</v>
      </c>
      <c r="I156" s="12">
        <v>3332</v>
      </c>
      <c r="J156" s="12">
        <v>48</v>
      </c>
      <c r="K156" s="12">
        <v>1668</v>
      </c>
      <c r="L156" s="12">
        <v>727</v>
      </c>
      <c r="M156" s="12">
        <v>77896</v>
      </c>
      <c r="N156" s="12">
        <v>623</v>
      </c>
      <c r="O156" s="12">
        <v>72896</v>
      </c>
      <c r="P156" s="12">
        <v>56</v>
      </c>
      <c r="Q156" s="12">
        <v>3332</v>
      </c>
      <c r="R156" s="12">
        <v>48</v>
      </c>
      <c r="S156" s="12">
        <v>1668</v>
      </c>
      <c r="T156" s="12">
        <v>722</v>
      </c>
      <c r="U156" s="12">
        <v>77530</v>
      </c>
      <c r="V156" s="12">
        <v>618</v>
      </c>
      <c r="W156" s="12">
        <v>72530</v>
      </c>
      <c r="X156" s="12">
        <v>56</v>
      </c>
      <c r="Y156" s="12">
        <v>3332</v>
      </c>
      <c r="Z156" s="12">
        <v>48</v>
      </c>
      <c r="AA156" s="12">
        <v>1668</v>
      </c>
      <c r="AB156" s="12">
        <v>5</v>
      </c>
      <c r="AC156" s="12">
        <v>366</v>
      </c>
      <c r="AD156" s="12">
        <v>5</v>
      </c>
      <c r="AE156" s="12">
        <v>366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30</v>
      </c>
      <c r="AS156" s="12">
        <v>837</v>
      </c>
      <c r="AT156" s="12">
        <v>30</v>
      </c>
      <c r="AU156" s="12">
        <v>837</v>
      </c>
      <c r="AV156" s="12">
        <v>0</v>
      </c>
      <c r="AW156" s="12">
        <v>0</v>
      </c>
      <c r="AX156" s="12">
        <v>0</v>
      </c>
      <c r="AY156" s="12">
        <v>0</v>
      </c>
      <c r="AZ156" s="12">
        <v>30</v>
      </c>
      <c r="BA156" s="12">
        <v>837</v>
      </c>
      <c r="BB156" s="12">
        <v>30</v>
      </c>
      <c r="BC156" s="12">
        <v>837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</row>
    <row r="157" spans="2:75" ht="12" customHeight="1" x14ac:dyDescent="0.25">
      <c r="B157" s="14" t="s">
        <v>5050</v>
      </c>
      <c r="C157" s="13"/>
      <c r="D157" s="12">
        <v>598</v>
      </c>
      <c r="E157" s="12">
        <v>59230</v>
      </c>
      <c r="F157" s="12">
        <v>491</v>
      </c>
      <c r="G157" s="12">
        <v>52832</v>
      </c>
      <c r="H157" s="12">
        <v>72</v>
      </c>
      <c r="I157" s="12">
        <v>4077</v>
      </c>
      <c r="J157" s="12">
        <v>35</v>
      </c>
      <c r="K157" s="12">
        <v>2321</v>
      </c>
      <c r="L157" s="12">
        <v>493</v>
      </c>
      <c r="M157" s="12">
        <v>53862</v>
      </c>
      <c r="N157" s="12">
        <v>386</v>
      </c>
      <c r="O157" s="12">
        <v>47464</v>
      </c>
      <c r="P157" s="12">
        <v>72</v>
      </c>
      <c r="Q157" s="12">
        <v>4077</v>
      </c>
      <c r="R157" s="12">
        <v>35</v>
      </c>
      <c r="S157" s="12">
        <v>2321</v>
      </c>
      <c r="T157" s="12">
        <v>490</v>
      </c>
      <c r="U157" s="12">
        <v>53747</v>
      </c>
      <c r="V157" s="12">
        <v>383</v>
      </c>
      <c r="W157" s="12">
        <v>47349</v>
      </c>
      <c r="X157" s="12">
        <v>72</v>
      </c>
      <c r="Y157" s="12">
        <v>4077</v>
      </c>
      <c r="Z157" s="12">
        <v>35</v>
      </c>
      <c r="AA157" s="12">
        <v>2321</v>
      </c>
      <c r="AB157" s="12">
        <v>3</v>
      </c>
      <c r="AC157" s="12">
        <v>115</v>
      </c>
      <c r="AD157" s="12">
        <v>3</v>
      </c>
      <c r="AE157" s="12">
        <v>115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105</v>
      </c>
      <c r="AS157" s="12">
        <v>5368</v>
      </c>
      <c r="AT157" s="12">
        <v>105</v>
      </c>
      <c r="AU157" s="12">
        <v>5368</v>
      </c>
      <c r="AV157" s="12">
        <v>0</v>
      </c>
      <c r="AW157" s="12">
        <v>0</v>
      </c>
      <c r="AX157" s="12">
        <v>0</v>
      </c>
      <c r="AY157" s="12">
        <v>0</v>
      </c>
      <c r="AZ157" s="12">
        <v>105</v>
      </c>
      <c r="BA157" s="12">
        <v>5368</v>
      </c>
      <c r="BB157" s="12">
        <v>105</v>
      </c>
      <c r="BC157" s="12">
        <v>5368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</row>
    <row r="158" spans="2:75" ht="12" customHeight="1" x14ac:dyDescent="0.25">
      <c r="B158" s="14" t="s">
        <v>5049</v>
      </c>
      <c r="C158" s="13"/>
      <c r="D158" s="12">
        <v>157</v>
      </c>
      <c r="E158" s="12">
        <v>14921</v>
      </c>
      <c r="F158" s="12">
        <v>114</v>
      </c>
      <c r="G158" s="12">
        <v>12759</v>
      </c>
      <c r="H158" s="12">
        <v>11</v>
      </c>
      <c r="I158" s="12">
        <v>831</v>
      </c>
      <c r="J158" s="12">
        <v>32</v>
      </c>
      <c r="K158" s="12">
        <v>1331</v>
      </c>
      <c r="L158" s="12">
        <v>147</v>
      </c>
      <c r="M158" s="12">
        <v>14335</v>
      </c>
      <c r="N158" s="12">
        <v>104</v>
      </c>
      <c r="O158" s="12">
        <v>12173</v>
      </c>
      <c r="P158" s="12">
        <v>11</v>
      </c>
      <c r="Q158" s="12">
        <v>831</v>
      </c>
      <c r="R158" s="12">
        <v>32</v>
      </c>
      <c r="S158" s="12">
        <v>1331</v>
      </c>
      <c r="T158" s="12">
        <v>146</v>
      </c>
      <c r="U158" s="12">
        <v>14243</v>
      </c>
      <c r="V158" s="12">
        <v>103</v>
      </c>
      <c r="W158" s="12">
        <v>12081</v>
      </c>
      <c r="X158" s="12">
        <v>11</v>
      </c>
      <c r="Y158" s="12">
        <v>831</v>
      </c>
      <c r="Z158" s="12">
        <v>32</v>
      </c>
      <c r="AA158" s="12">
        <v>1331</v>
      </c>
      <c r="AB158" s="12">
        <v>1</v>
      </c>
      <c r="AC158" s="12">
        <v>92</v>
      </c>
      <c r="AD158" s="12">
        <v>1</v>
      </c>
      <c r="AE158" s="12">
        <v>92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10</v>
      </c>
      <c r="AS158" s="12">
        <v>586</v>
      </c>
      <c r="AT158" s="12">
        <v>10</v>
      </c>
      <c r="AU158" s="12">
        <v>586</v>
      </c>
      <c r="AV158" s="12">
        <v>0</v>
      </c>
      <c r="AW158" s="12">
        <v>0</v>
      </c>
      <c r="AX158" s="12">
        <v>0</v>
      </c>
      <c r="AY158" s="12">
        <v>0</v>
      </c>
      <c r="AZ158" s="12">
        <v>10</v>
      </c>
      <c r="BA158" s="12">
        <v>586</v>
      </c>
      <c r="BB158" s="12">
        <v>10</v>
      </c>
      <c r="BC158" s="12">
        <v>586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</row>
    <row r="159" spans="2:75" ht="12" customHeight="1" x14ac:dyDescent="0.25">
      <c r="B159" s="14" t="s">
        <v>5048</v>
      </c>
      <c r="C159" s="13"/>
      <c r="D159" s="12">
        <v>528</v>
      </c>
      <c r="E159" s="12">
        <v>51979</v>
      </c>
      <c r="F159" s="12">
        <v>425</v>
      </c>
      <c r="G159" s="12">
        <v>46563</v>
      </c>
      <c r="H159" s="12">
        <v>63</v>
      </c>
      <c r="I159" s="12">
        <v>3863</v>
      </c>
      <c r="J159" s="12">
        <v>40</v>
      </c>
      <c r="K159" s="12">
        <v>1553</v>
      </c>
      <c r="L159" s="12">
        <v>490</v>
      </c>
      <c r="M159" s="12">
        <v>49798</v>
      </c>
      <c r="N159" s="12">
        <v>387</v>
      </c>
      <c r="O159" s="12">
        <v>44382</v>
      </c>
      <c r="P159" s="12">
        <v>63</v>
      </c>
      <c r="Q159" s="12">
        <v>3863</v>
      </c>
      <c r="R159" s="12">
        <v>40</v>
      </c>
      <c r="S159" s="12">
        <v>1553</v>
      </c>
      <c r="T159" s="12">
        <v>488</v>
      </c>
      <c r="U159" s="12">
        <v>49610</v>
      </c>
      <c r="V159" s="12">
        <v>385</v>
      </c>
      <c r="W159" s="12">
        <v>44194</v>
      </c>
      <c r="X159" s="12">
        <v>63</v>
      </c>
      <c r="Y159" s="12">
        <v>3863</v>
      </c>
      <c r="Z159" s="12">
        <v>40</v>
      </c>
      <c r="AA159" s="12">
        <v>1553</v>
      </c>
      <c r="AB159" s="12">
        <v>2</v>
      </c>
      <c r="AC159" s="12">
        <v>188</v>
      </c>
      <c r="AD159" s="12">
        <v>2</v>
      </c>
      <c r="AE159" s="12">
        <v>188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38</v>
      </c>
      <c r="AS159" s="12">
        <v>2181</v>
      </c>
      <c r="AT159" s="12">
        <v>38</v>
      </c>
      <c r="AU159" s="12">
        <v>2181</v>
      </c>
      <c r="AV159" s="12">
        <v>0</v>
      </c>
      <c r="AW159" s="12">
        <v>0</v>
      </c>
      <c r="AX159" s="12">
        <v>0</v>
      </c>
      <c r="AY159" s="12">
        <v>0</v>
      </c>
      <c r="AZ159" s="12">
        <v>38</v>
      </c>
      <c r="BA159" s="12">
        <v>2181</v>
      </c>
      <c r="BB159" s="12">
        <v>38</v>
      </c>
      <c r="BC159" s="12">
        <v>2181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</row>
    <row r="160" spans="2:75" ht="12" customHeight="1" x14ac:dyDescent="0.25">
      <c r="B160" s="14" t="s">
        <v>5047</v>
      </c>
      <c r="C160" s="13"/>
      <c r="D160" s="12">
        <v>1149</v>
      </c>
      <c r="E160" s="12">
        <v>91711</v>
      </c>
      <c r="F160" s="12">
        <v>539</v>
      </c>
      <c r="G160" s="12">
        <v>57403</v>
      </c>
      <c r="H160" s="12">
        <v>146</v>
      </c>
      <c r="I160" s="12">
        <v>7894</v>
      </c>
      <c r="J160" s="12">
        <v>464</v>
      </c>
      <c r="K160" s="12">
        <v>26414</v>
      </c>
      <c r="L160" s="12">
        <v>1109</v>
      </c>
      <c r="M160" s="12">
        <v>90416</v>
      </c>
      <c r="N160" s="12">
        <v>499</v>
      </c>
      <c r="O160" s="12">
        <v>56108</v>
      </c>
      <c r="P160" s="12">
        <v>146</v>
      </c>
      <c r="Q160" s="12">
        <v>7894</v>
      </c>
      <c r="R160" s="12">
        <v>464</v>
      </c>
      <c r="S160" s="12">
        <v>26414</v>
      </c>
      <c r="T160" s="12">
        <v>1100</v>
      </c>
      <c r="U160" s="12">
        <v>89826</v>
      </c>
      <c r="V160" s="12">
        <v>496</v>
      </c>
      <c r="W160" s="12">
        <v>55850</v>
      </c>
      <c r="X160" s="12">
        <v>146</v>
      </c>
      <c r="Y160" s="12">
        <v>7894</v>
      </c>
      <c r="Z160" s="12">
        <v>458</v>
      </c>
      <c r="AA160" s="12">
        <v>26082</v>
      </c>
      <c r="AB160" s="12">
        <v>9</v>
      </c>
      <c r="AC160" s="12">
        <v>590</v>
      </c>
      <c r="AD160" s="12">
        <v>3</v>
      </c>
      <c r="AE160" s="12">
        <v>258</v>
      </c>
      <c r="AF160" s="12">
        <v>0</v>
      </c>
      <c r="AG160" s="12">
        <v>0</v>
      </c>
      <c r="AH160" s="12">
        <v>6</v>
      </c>
      <c r="AI160" s="12">
        <v>332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40</v>
      </c>
      <c r="AS160" s="12">
        <v>1295</v>
      </c>
      <c r="AT160" s="12">
        <v>40</v>
      </c>
      <c r="AU160" s="12">
        <v>1295</v>
      </c>
      <c r="AV160" s="12">
        <v>0</v>
      </c>
      <c r="AW160" s="12">
        <v>0</v>
      </c>
      <c r="AX160" s="12">
        <v>0</v>
      </c>
      <c r="AY160" s="12">
        <v>0</v>
      </c>
      <c r="AZ160" s="12">
        <v>40</v>
      </c>
      <c r="BA160" s="12">
        <v>1295</v>
      </c>
      <c r="BB160" s="12">
        <v>40</v>
      </c>
      <c r="BC160" s="12">
        <v>1295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</row>
    <row r="161" spans="2:75" ht="12" customHeight="1" x14ac:dyDescent="0.25">
      <c r="B161" s="14" t="s">
        <v>5046</v>
      </c>
      <c r="C161" s="13"/>
      <c r="D161" s="12">
        <v>157</v>
      </c>
      <c r="E161" s="12">
        <v>16083</v>
      </c>
      <c r="F161" s="12">
        <v>146</v>
      </c>
      <c r="G161" s="12">
        <v>15513</v>
      </c>
      <c r="H161" s="12">
        <v>8</v>
      </c>
      <c r="I161" s="12">
        <v>413</v>
      </c>
      <c r="J161" s="12">
        <v>3</v>
      </c>
      <c r="K161" s="12">
        <v>157</v>
      </c>
      <c r="L161" s="12">
        <v>149</v>
      </c>
      <c r="M161" s="12">
        <v>15773</v>
      </c>
      <c r="N161" s="12">
        <v>138</v>
      </c>
      <c r="O161" s="12">
        <v>15203</v>
      </c>
      <c r="P161" s="12">
        <v>8</v>
      </c>
      <c r="Q161" s="12">
        <v>413</v>
      </c>
      <c r="R161" s="12">
        <v>3</v>
      </c>
      <c r="S161" s="12">
        <v>157</v>
      </c>
      <c r="T161" s="12">
        <v>142</v>
      </c>
      <c r="U161" s="12">
        <v>15231</v>
      </c>
      <c r="V161" s="12">
        <v>134</v>
      </c>
      <c r="W161" s="12">
        <v>14818</v>
      </c>
      <c r="X161" s="12">
        <v>8</v>
      </c>
      <c r="Y161" s="12">
        <v>413</v>
      </c>
      <c r="Z161" s="12">
        <v>0</v>
      </c>
      <c r="AA161" s="12">
        <v>0</v>
      </c>
      <c r="AB161" s="12">
        <v>7</v>
      </c>
      <c r="AC161" s="12">
        <v>542</v>
      </c>
      <c r="AD161" s="12">
        <v>4</v>
      </c>
      <c r="AE161" s="12">
        <v>385</v>
      </c>
      <c r="AF161" s="12">
        <v>0</v>
      </c>
      <c r="AG161" s="12">
        <v>0</v>
      </c>
      <c r="AH161" s="12">
        <v>3</v>
      </c>
      <c r="AI161" s="12">
        <v>157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8</v>
      </c>
      <c r="AS161" s="12">
        <v>310</v>
      </c>
      <c r="AT161" s="12">
        <v>8</v>
      </c>
      <c r="AU161" s="12">
        <v>310</v>
      </c>
      <c r="AV161" s="12">
        <v>0</v>
      </c>
      <c r="AW161" s="12">
        <v>0</v>
      </c>
      <c r="AX161" s="12">
        <v>0</v>
      </c>
      <c r="AY161" s="12">
        <v>0</v>
      </c>
      <c r="AZ161" s="12">
        <v>8</v>
      </c>
      <c r="BA161" s="12">
        <v>310</v>
      </c>
      <c r="BB161" s="12">
        <v>8</v>
      </c>
      <c r="BC161" s="12">
        <v>310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</row>
    <row r="162" spans="2:75" ht="12" customHeight="1" x14ac:dyDescent="0.25">
      <c r="B162" s="14" t="s">
        <v>5045</v>
      </c>
      <c r="C162" s="13"/>
      <c r="D162" s="12">
        <v>1070</v>
      </c>
      <c r="E162" s="12">
        <v>102429</v>
      </c>
      <c r="F162" s="12">
        <v>728</v>
      </c>
      <c r="G162" s="12">
        <v>82905</v>
      </c>
      <c r="H162" s="12">
        <v>291</v>
      </c>
      <c r="I162" s="12">
        <v>16703</v>
      </c>
      <c r="J162" s="12">
        <v>51</v>
      </c>
      <c r="K162" s="12">
        <v>2821</v>
      </c>
      <c r="L162" s="12">
        <v>1047</v>
      </c>
      <c r="M162" s="12">
        <v>100691</v>
      </c>
      <c r="N162" s="12">
        <v>705</v>
      </c>
      <c r="O162" s="12">
        <v>81167</v>
      </c>
      <c r="P162" s="12">
        <v>291</v>
      </c>
      <c r="Q162" s="12">
        <v>16703</v>
      </c>
      <c r="R162" s="12">
        <v>51</v>
      </c>
      <c r="S162" s="12">
        <v>2821</v>
      </c>
      <c r="T162" s="12">
        <v>1040</v>
      </c>
      <c r="U162" s="12">
        <v>99903</v>
      </c>
      <c r="V162" s="12">
        <v>698</v>
      </c>
      <c r="W162" s="12">
        <v>80379</v>
      </c>
      <c r="X162" s="12">
        <v>291</v>
      </c>
      <c r="Y162" s="12">
        <v>16703</v>
      </c>
      <c r="Z162" s="12">
        <v>51</v>
      </c>
      <c r="AA162" s="12">
        <v>2821</v>
      </c>
      <c r="AB162" s="12">
        <v>7</v>
      </c>
      <c r="AC162" s="12">
        <v>788</v>
      </c>
      <c r="AD162" s="12">
        <v>7</v>
      </c>
      <c r="AE162" s="12">
        <v>788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23</v>
      </c>
      <c r="AS162" s="12">
        <v>1738</v>
      </c>
      <c r="AT162" s="12">
        <v>23</v>
      </c>
      <c r="AU162" s="12">
        <v>1738</v>
      </c>
      <c r="AV162" s="12">
        <v>0</v>
      </c>
      <c r="AW162" s="12">
        <v>0</v>
      </c>
      <c r="AX162" s="12">
        <v>0</v>
      </c>
      <c r="AY162" s="12">
        <v>0</v>
      </c>
      <c r="AZ162" s="12">
        <v>22</v>
      </c>
      <c r="BA162" s="12">
        <v>1714</v>
      </c>
      <c r="BB162" s="12">
        <v>22</v>
      </c>
      <c r="BC162" s="12">
        <v>1714</v>
      </c>
      <c r="BD162" s="12">
        <v>0</v>
      </c>
      <c r="BE162" s="12">
        <v>0</v>
      </c>
      <c r="BF162" s="12">
        <v>0</v>
      </c>
      <c r="BG162" s="12">
        <v>0</v>
      </c>
      <c r="BH162" s="12">
        <v>1</v>
      </c>
      <c r="BI162" s="12">
        <v>24</v>
      </c>
      <c r="BJ162" s="12">
        <v>1</v>
      </c>
      <c r="BK162" s="12">
        <v>24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</row>
    <row r="163" spans="2:75" ht="12" customHeight="1" x14ac:dyDescent="0.25">
      <c r="B163" s="14" t="s">
        <v>5044</v>
      </c>
      <c r="C163" s="13"/>
      <c r="D163" s="12">
        <v>708</v>
      </c>
      <c r="E163" s="12">
        <v>70578</v>
      </c>
      <c r="F163" s="12">
        <v>536</v>
      </c>
      <c r="G163" s="12">
        <v>59698</v>
      </c>
      <c r="H163" s="12">
        <v>82</v>
      </c>
      <c r="I163" s="12">
        <v>4310</v>
      </c>
      <c r="J163" s="12">
        <v>90</v>
      </c>
      <c r="K163" s="12">
        <v>6570</v>
      </c>
      <c r="L163" s="12">
        <v>643</v>
      </c>
      <c r="M163" s="12">
        <v>66850</v>
      </c>
      <c r="N163" s="12">
        <v>471</v>
      </c>
      <c r="O163" s="12">
        <v>55970</v>
      </c>
      <c r="P163" s="12">
        <v>82</v>
      </c>
      <c r="Q163" s="12">
        <v>4310</v>
      </c>
      <c r="R163" s="12">
        <v>90</v>
      </c>
      <c r="S163" s="12">
        <v>6570</v>
      </c>
      <c r="T163" s="12">
        <v>629</v>
      </c>
      <c r="U163" s="12">
        <v>65922</v>
      </c>
      <c r="V163" s="12">
        <v>463</v>
      </c>
      <c r="W163" s="12">
        <v>55133</v>
      </c>
      <c r="X163" s="12">
        <v>82</v>
      </c>
      <c r="Y163" s="12">
        <v>4310</v>
      </c>
      <c r="Z163" s="12">
        <v>84</v>
      </c>
      <c r="AA163" s="12">
        <v>6479</v>
      </c>
      <c r="AB163" s="12">
        <v>14</v>
      </c>
      <c r="AC163" s="12">
        <v>928</v>
      </c>
      <c r="AD163" s="12">
        <v>8</v>
      </c>
      <c r="AE163" s="12">
        <v>837</v>
      </c>
      <c r="AF163" s="12">
        <v>0</v>
      </c>
      <c r="AG163" s="12">
        <v>0</v>
      </c>
      <c r="AH163" s="12">
        <v>6</v>
      </c>
      <c r="AI163" s="12">
        <v>91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65</v>
      </c>
      <c r="AS163" s="12">
        <v>3728</v>
      </c>
      <c r="AT163" s="12">
        <v>65</v>
      </c>
      <c r="AU163" s="12">
        <v>3728</v>
      </c>
      <c r="AV163" s="12">
        <v>0</v>
      </c>
      <c r="AW163" s="12">
        <v>0</v>
      </c>
      <c r="AX163" s="12">
        <v>0</v>
      </c>
      <c r="AY163" s="12">
        <v>0</v>
      </c>
      <c r="AZ163" s="12">
        <v>65</v>
      </c>
      <c r="BA163" s="12">
        <v>3728</v>
      </c>
      <c r="BB163" s="12">
        <v>65</v>
      </c>
      <c r="BC163" s="12">
        <v>3728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</row>
    <row r="164" spans="2:75" ht="12" customHeight="1" x14ac:dyDescent="0.25">
      <c r="B164" s="14" t="s">
        <v>5043</v>
      </c>
      <c r="C164" s="13"/>
      <c r="D164" s="12">
        <v>350</v>
      </c>
      <c r="E164" s="12">
        <v>36249</v>
      </c>
      <c r="F164" s="12">
        <v>303</v>
      </c>
      <c r="G164" s="12">
        <v>33427</v>
      </c>
      <c r="H164" s="12">
        <v>8</v>
      </c>
      <c r="I164" s="12">
        <v>443</v>
      </c>
      <c r="J164" s="12">
        <v>39</v>
      </c>
      <c r="K164" s="12">
        <v>2379</v>
      </c>
      <c r="L164" s="12">
        <v>330</v>
      </c>
      <c r="M164" s="12">
        <v>35254</v>
      </c>
      <c r="N164" s="12">
        <v>283</v>
      </c>
      <c r="O164" s="12">
        <v>32432</v>
      </c>
      <c r="P164" s="12">
        <v>8</v>
      </c>
      <c r="Q164" s="12">
        <v>443</v>
      </c>
      <c r="R164" s="12">
        <v>39</v>
      </c>
      <c r="S164" s="12">
        <v>2379</v>
      </c>
      <c r="T164" s="12">
        <v>320</v>
      </c>
      <c r="U164" s="12">
        <v>34325</v>
      </c>
      <c r="V164" s="12">
        <v>280</v>
      </c>
      <c r="W164" s="12">
        <v>31859</v>
      </c>
      <c r="X164" s="12">
        <v>8</v>
      </c>
      <c r="Y164" s="12">
        <v>443</v>
      </c>
      <c r="Z164" s="12">
        <v>32</v>
      </c>
      <c r="AA164" s="12">
        <v>2023</v>
      </c>
      <c r="AB164" s="12">
        <v>10</v>
      </c>
      <c r="AC164" s="12">
        <v>929</v>
      </c>
      <c r="AD164" s="12">
        <v>3</v>
      </c>
      <c r="AE164" s="12">
        <v>573</v>
      </c>
      <c r="AF164" s="12">
        <v>0</v>
      </c>
      <c r="AG164" s="12">
        <v>0</v>
      </c>
      <c r="AH164" s="12">
        <v>7</v>
      </c>
      <c r="AI164" s="12">
        <v>356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20</v>
      </c>
      <c r="AS164" s="12">
        <v>995</v>
      </c>
      <c r="AT164" s="12">
        <v>20</v>
      </c>
      <c r="AU164" s="12">
        <v>995</v>
      </c>
      <c r="AV164" s="12">
        <v>0</v>
      </c>
      <c r="AW164" s="12">
        <v>0</v>
      </c>
      <c r="AX164" s="12">
        <v>0</v>
      </c>
      <c r="AY164" s="12">
        <v>0</v>
      </c>
      <c r="AZ164" s="12">
        <v>20</v>
      </c>
      <c r="BA164" s="12">
        <v>995</v>
      </c>
      <c r="BB164" s="12">
        <v>20</v>
      </c>
      <c r="BC164" s="12">
        <v>995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</row>
    <row r="165" spans="2:75" ht="12" customHeight="1" x14ac:dyDescent="0.25">
      <c r="B165" s="14" t="s">
        <v>5042</v>
      </c>
      <c r="C165" s="13"/>
      <c r="D165" s="12">
        <v>387</v>
      </c>
      <c r="E165" s="12">
        <v>36593</v>
      </c>
      <c r="F165" s="12">
        <v>308</v>
      </c>
      <c r="G165" s="12">
        <v>32192</v>
      </c>
      <c r="H165" s="12">
        <v>32</v>
      </c>
      <c r="I165" s="12">
        <v>1883</v>
      </c>
      <c r="J165" s="12">
        <v>47</v>
      </c>
      <c r="K165" s="12">
        <v>2518</v>
      </c>
      <c r="L165" s="12">
        <v>349</v>
      </c>
      <c r="M165" s="12">
        <v>35030</v>
      </c>
      <c r="N165" s="12">
        <v>272</v>
      </c>
      <c r="O165" s="12">
        <v>30832</v>
      </c>
      <c r="P165" s="12">
        <v>32</v>
      </c>
      <c r="Q165" s="12">
        <v>1883</v>
      </c>
      <c r="R165" s="12">
        <v>45</v>
      </c>
      <c r="S165" s="12">
        <v>2315</v>
      </c>
      <c r="T165" s="12">
        <v>346</v>
      </c>
      <c r="U165" s="12">
        <v>34696</v>
      </c>
      <c r="V165" s="12">
        <v>269</v>
      </c>
      <c r="W165" s="12">
        <v>30498</v>
      </c>
      <c r="X165" s="12">
        <v>32</v>
      </c>
      <c r="Y165" s="12">
        <v>1883</v>
      </c>
      <c r="Z165" s="12">
        <v>45</v>
      </c>
      <c r="AA165" s="12">
        <v>2315</v>
      </c>
      <c r="AB165" s="12">
        <v>3</v>
      </c>
      <c r="AC165" s="12">
        <v>334</v>
      </c>
      <c r="AD165" s="12">
        <v>3</v>
      </c>
      <c r="AE165" s="12">
        <v>334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38</v>
      </c>
      <c r="AS165" s="12">
        <v>1563</v>
      </c>
      <c r="AT165" s="12">
        <v>36</v>
      </c>
      <c r="AU165" s="12">
        <v>1360</v>
      </c>
      <c r="AV165" s="12">
        <v>0</v>
      </c>
      <c r="AW165" s="12">
        <v>0</v>
      </c>
      <c r="AX165" s="12">
        <v>2</v>
      </c>
      <c r="AY165" s="12">
        <v>203</v>
      </c>
      <c r="AZ165" s="12">
        <v>38</v>
      </c>
      <c r="BA165" s="12">
        <v>1563</v>
      </c>
      <c r="BB165" s="12">
        <v>36</v>
      </c>
      <c r="BC165" s="12">
        <v>1360</v>
      </c>
      <c r="BD165" s="12">
        <v>0</v>
      </c>
      <c r="BE165" s="12">
        <v>0</v>
      </c>
      <c r="BF165" s="12">
        <v>2</v>
      </c>
      <c r="BG165" s="12">
        <v>203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</row>
    <row r="166" spans="2:75" ht="12" customHeight="1" x14ac:dyDescent="0.25">
      <c r="B166" s="14" t="s">
        <v>5041</v>
      </c>
      <c r="C166" s="13"/>
      <c r="D166" s="12">
        <v>4242</v>
      </c>
      <c r="E166" s="12">
        <v>365587</v>
      </c>
      <c r="F166" s="12">
        <v>2289</v>
      </c>
      <c r="G166" s="12">
        <v>253056</v>
      </c>
      <c r="H166" s="12">
        <v>613</v>
      </c>
      <c r="I166" s="12">
        <v>32512</v>
      </c>
      <c r="J166" s="12">
        <v>1340</v>
      </c>
      <c r="K166" s="12">
        <v>80019</v>
      </c>
      <c r="L166" s="12">
        <v>4126</v>
      </c>
      <c r="M166" s="12">
        <v>359696</v>
      </c>
      <c r="N166" s="12">
        <v>2173</v>
      </c>
      <c r="O166" s="12">
        <v>247165</v>
      </c>
      <c r="P166" s="12">
        <v>613</v>
      </c>
      <c r="Q166" s="12">
        <v>32512</v>
      </c>
      <c r="R166" s="12">
        <v>1340</v>
      </c>
      <c r="S166" s="12">
        <v>80019</v>
      </c>
      <c r="T166" s="12">
        <v>4038</v>
      </c>
      <c r="U166" s="12">
        <v>355613</v>
      </c>
      <c r="V166" s="12">
        <v>2163</v>
      </c>
      <c r="W166" s="12">
        <v>246066</v>
      </c>
      <c r="X166" s="12">
        <v>613</v>
      </c>
      <c r="Y166" s="12">
        <v>32512</v>
      </c>
      <c r="Z166" s="12">
        <v>1262</v>
      </c>
      <c r="AA166" s="12">
        <v>77035</v>
      </c>
      <c r="AB166" s="12">
        <v>88</v>
      </c>
      <c r="AC166" s="12">
        <v>4083</v>
      </c>
      <c r="AD166" s="12">
        <v>10</v>
      </c>
      <c r="AE166" s="12">
        <v>1099</v>
      </c>
      <c r="AF166" s="12">
        <v>0</v>
      </c>
      <c r="AG166" s="12">
        <v>0</v>
      </c>
      <c r="AH166" s="12">
        <v>78</v>
      </c>
      <c r="AI166" s="12">
        <v>2984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116</v>
      </c>
      <c r="AS166" s="12">
        <v>5891</v>
      </c>
      <c r="AT166" s="12">
        <v>116</v>
      </c>
      <c r="AU166" s="12">
        <v>5891</v>
      </c>
      <c r="AV166" s="12">
        <v>0</v>
      </c>
      <c r="AW166" s="12">
        <v>0</v>
      </c>
      <c r="AX166" s="12">
        <v>0</v>
      </c>
      <c r="AY166" s="12">
        <v>0</v>
      </c>
      <c r="AZ166" s="12">
        <v>116</v>
      </c>
      <c r="BA166" s="12">
        <v>5891</v>
      </c>
      <c r="BB166" s="12">
        <v>116</v>
      </c>
      <c r="BC166" s="12">
        <v>5891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</row>
    <row r="167" spans="2:75" ht="12" customHeight="1" x14ac:dyDescent="0.25">
      <c r="B167" s="14" t="s">
        <v>5040</v>
      </c>
      <c r="C167" s="13"/>
      <c r="D167" s="12">
        <v>1033</v>
      </c>
      <c r="E167" s="12">
        <v>82790</v>
      </c>
      <c r="F167" s="12">
        <v>554</v>
      </c>
      <c r="G167" s="12">
        <v>62742</v>
      </c>
      <c r="H167" s="12">
        <v>224</v>
      </c>
      <c r="I167" s="12">
        <v>12290</v>
      </c>
      <c r="J167" s="12">
        <v>255</v>
      </c>
      <c r="K167" s="12">
        <v>7758</v>
      </c>
      <c r="L167" s="12">
        <v>998</v>
      </c>
      <c r="M167" s="12">
        <v>81234</v>
      </c>
      <c r="N167" s="12">
        <v>519</v>
      </c>
      <c r="O167" s="12">
        <v>61186</v>
      </c>
      <c r="P167" s="12">
        <v>224</v>
      </c>
      <c r="Q167" s="12">
        <v>12290</v>
      </c>
      <c r="R167" s="12">
        <v>255</v>
      </c>
      <c r="S167" s="12">
        <v>7758</v>
      </c>
      <c r="T167" s="12">
        <v>996</v>
      </c>
      <c r="U167" s="12">
        <v>81053</v>
      </c>
      <c r="V167" s="12">
        <v>517</v>
      </c>
      <c r="W167" s="12">
        <v>61005</v>
      </c>
      <c r="X167" s="12">
        <v>224</v>
      </c>
      <c r="Y167" s="12">
        <v>12290</v>
      </c>
      <c r="Z167" s="12">
        <v>255</v>
      </c>
      <c r="AA167" s="12">
        <v>7758</v>
      </c>
      <c r="AB167" s="12">
        <v>2</v>
      </c>
      <c r="AC167" s="12">
        <v>181</v>
      </c>
      <c r="AD167" s="12">
        <v>2</v>
      </c>
      <c r="AE167" s="12">
        <v>181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35</v>
      </c>
      <c r="AS167" s="12">
        <v>1556</v>
      </c>
      <c r="AT167" s="12">
        <v>35</v>
      </c>
      <c r="AU167" s="12">
        <v>1556</v>
      </c>
      <c r="AV167" s="12">
        <v>0</v>
      </c>
      <c r="AW167" s="12">
        <v>0</v>
      </c>
      <c r="AX167" s="12">
        <v>0</v>
      </c>
      <c r="AY167" s="12">
        <v>0</v>
      </c>
      <c r="AZ167" s="12">
        <v>33</v>
      </c>
      <c r="BA167" s="12">
        <v>1460</v>
      </c>
      <c r="BB167" s="12">
        <v>33</v>
      </c>
      <c r="BC167" s="12">
        <v>1460</v>
      </c>
      <c r="BD167" s="12">
        <v>0</v>
      </c>
      <c r="BE167" s="12">
        <v>0</v>
      </c>
      <c r="BF167" s="12">
        <v>0</v>
      </c>
      <c r="BG167" s="12">
        <v>0</v>
      </c>
      <c r="BH167" s="12">
        <v>2</v>
      </c>
      <c r="BI167" s="12">
        <v>96</v>
      </c>
      <c r="BJ167" s="12">
        <v>2</v>
      </c>
      <c r="BK167" s="12">
        <v>96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</row>
    <row r="168" spans="2:75" ht="12" customHeight="1" x14ac:dyDescent="0.25">
      <c r="B168" s="14" t="s">
        <v>5039</v>
      </c>
      <c r="C168" s="13"/>
      <c r="D168" s="12">
        <v>631</v>
      </c>
      <c r="E168" s="12">
        <v>60039</v>
      </c>
      <c r="F168" s="12">
        <v>474</v>
      </c>
      <c r="G168" s="12">
        <v>50836</v>
      </c>
      <c r="H168" s="12">
        <v>48</v>
      </c>
      <c r="I168" s="12">
        <v>2753</v>
      </c>
      <c r="J168" s="12">
        <v>109</v>
      </c>
      <c r="K168" s="12">
        <v>6450</v>
      </c>
      <c r="L168" s="12">
        <v>591</v>
      </c>
      <c r="M168" s="12">
        <v>58649</v>
      </c>
      <c r="N168" s="12">
        <v>434</v>
      </c>
      <c r="O168" s="12">
        <v>49446</v>
      </c>
      <c r="P168" s="12">
        <v>48</v>
      </c>
      <c r="Q168" s="12">
        <v>2753</v>
      </c>
      <c r="R168" s="12">
        <v>109</v>
      </c>
      <c r="S168" s="12">
        <v>6450</v>
      </c>
      <c r="T168" s="12">
        <v>584</v>
      </c>
      <c r="U168" s="12">
        <v>58063</v>
      </c>
      <c r="V168" s="12">
        <v>427</v>
      </c>
      <c r="W168" s="12">
        <v>48860</v>
      </c>
      <c r="X168" s="12">
        <v>48</v>
      </c>
      <c r="Y168" s="12">
        <v>2753</v>
      </c>
      <c r="Z168" s="12">
        <v>109</v>
      </c>
      <c r="AA168" s="12">
        <v>6450</v>
      </c>
      <c r="AB168" s="12">
        <v>7</v>
      </c>
      <c r="AC168" s="12">
        <v>586</v>
      </c>
      <c r="AD168" s="12">
        <v>7</v>
      </c>
      <c r="AE168" s="12">
        <v>586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40</v>
      </c>
      <c r="AS168" s="12">
        <v>1390</v>
      </c>
      <c r="AT168" s="12">
        <v>40</v>
      </c>
      <c r="AU168" s="12">
        <v>1390</v>
      </c>
      <c r="AV168" s="12">
        <v>0</v>
      </c>
      <c r="AW168" s="12">
        <v>0</v>
      </c>
      <c r="AX168" s="12">
        <v>0</v>
      </c>
      <c r="AY168" s="12">
        <v>0</v>
      </c>
      <c r="AZ168" s="12">
        <v>39</v>
      </c>
      <c r="BA168" s="12">
        <v>1372</v>
      </c>
      <c r="BB168" s="12">
        <v>39</v>
      </c>
      <c r="BC168" s="12">
        <v>1372</v>
      </c>
      <c r="BD168" s="12">
        <v>0</v>
      </c>
      <c r="BE168" s="12">
        <v>0</v>
      </c>
      <c r="BF168" s="12">
        <v>0</v>
      </c>
      <c r="BG168" s="12">
        <v>0</v>
      </c>
      <c r="BH168" s="12">
        <v>1</v>
      </c>
      <c r="BI168" s="12">
        <v>18</v>
      </c>
      <c r="BJ168" s="12">
        <v>1</v>
      </c>
      <c r="BK168" s="12">
        <v>18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</row>
    <row r="169" spans="2:75" ht="12" customHeight="1" x14ac:dyDescent="0.25">
      <c r="B169" s="14" t="s">
        <v>5038</v>
      </c>
      <c r="C169" s="13"/>
      <c r="D169" s="12">
        <v>3736</v>
      </c>
      <c r="E169" s="12">
        <v>333533</v>
      </c>
      <c r="F169" s="12">
        <v>2489</v>
      </c>
      <c r="G169" s="12">
        <v>254882</v>
      </c>
      <c r="H169" s="12">
        <v>442</v>
      </c>
      <c r="I169" s="12">
        <v>27262</v>
      </c>
      <c r="J169" s="12">
        <v>805</v>
      </c>
      <c r="K169" s="12">
        <v>51389</v>
      </c>
      <c r="L169" s="12">
        <v>3564</v>
      </c>
      <c r="M169" s="12">
        <v>326759</v>
      </c>
      <c r="N169" s="12">
        <v>2317</v>
      </c>
      <c r="O169" s="12">
        <v>248108</v>
      </c>
      <c r="P169" s="12">
        <v>442</v>
      </c>
      <c r="Q169" s="12">
        <v>27262</v>
      </c>
      <c r="R169" s="12">
        <v>805</v>
      </c>
      <c r="S169" s="12">
        <v>51389</v>
      </c>
      <c r="T169" s="12">
        <v>3511</v>
      </c>
      <c r="U169" s="12">
        <v>322876</v>
      </c>
      <c r="V169" s="12">
        <v>2296</v>
      </c>
      <c r="W169" s="12">
        <v>246285</v>
      </c>
      <c r="X169" s="12">
        <v>442</v>
      </c>
      <c r="Y169" s="12">
        <v>27262</v>
      </c>
      <c r="Z169" s="12">
        <v>773</v>
      </c>
      <c r="AA169" s="12">
        <v>49329</v>
      </c>
      <c r="AB169" s="12">
        <v>53</v>
      </c>
      <c r="AC169" s="12">
        <v>3883</v>
      </c>
      <c r="AD169" s="12">
        <v>21</v>
      </c>
      <c r="AE169" s="12">
        <v>1823</v>
      </c>
      <c r="AF169" s="12">
        <v>0</v>
      </c>
      <c r="AG169" s="12">
        <v>0</v>
      </c>
      <c r="AH169" s="12">
        <v>32</v>
      </c>
      <c r="AI169" s="12">
        <v>2060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172</v>
      </c>
      <c r="AS169" s="12">
        <v>6774</v>
      </c>
      <c r="AT169" s="12">
        <v>172</v>
      </c>
      <c r="AU169" s="12">
        <v>6774</v>
      </c>
      <c r="AV169" s="12">
        <v>0</v>
      </c>
      <c r="AW169" s="12">
        <v>0</v>
      </c>
      <c r="AX169" s="12">
        <v>0</v>
      </c>
      <c r="AY169" s="12">
        <v>0</v>
      </c>
      <c r="AZ169" s="12">
        <v>171</v>
      </c>
      <c r="BA169" s="12">
        <v>6739</v>
      </c>
      <c r="BB169" s="12">
        <v>171</v>
      </c>
      <c r="BC169" s="12">
        <v>6739</v>
      </c>
      <c r="BD169" s="12">
        <v>0</v>
      </c>
      <c r="BE169" s="12">
        <v>0</v>
      </c>
      <c r="BF169" s="12">
        <v>0</v>
      </c>
      <c r="BG169" s="12">
        <v>0</v>
      </c>
      <c r="BH169" s="12">
        <v>1</v>
      </c>
      <c r="BI169" s="12">
        <v>35</v>
      </c>
      <c r="BJ169" s="12">
        <v>1</v>
      </c>
      <c r="BK169" s="12">
        <v>35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</row>
    <row r="170" spans="2:75" ht="12" customHeight="1" x14ac:dyDescent="0.25">
      <c r="B170" s="14" t="s">
        <v>5037</v>
      </c>
      <c r="C170" s="13"/>
      <c r="D170" s="12">
        <v>316</v>
      </c>
      <c r="E170" s="12">
        <v>27010</v>
      </c>
      <c r="F170" s="12">
        <v>174</v>
      </c>
      <c r="G170" s="12">
        <v>19067</v>
      </c>
      <c r="H170" s="12">
        <v>128</v>
      </c>
      <c r="I170" s="12">
        <v>6969</v>
      </c>
      <c r="J170" s="12">
        <v>14</v>
      </c>
      <c r="K170" s="12">
        <v>974</v>
      </c>
      <c r="L170" s="12">
        <v>299</v>
      </c>
      <c r="M170" s="12">
        <v>26034</v>
      </c>
      <c r="N170" s="12">
        <v>157</v>
      </c>
      <c r="O170" s="12">
        <v>18091</v>
      </c>
      <c r="P170" s="12">
        <v>128</v>
      </c>
      <c r="Q170" s="12">
        <v>6969</v>
      </c>
      <c r="R170" s="12">
        <v>14</v>
      </c>
      <c r="S170" s="12">
        <v>974</v>
      </c>
      <c r="T170" s="12">
        <v>297</v>
      </c>
      <c r="U170" s="12">
        <v>25825</v>
      </c>
      <c r="V170" s="12">
        <v>155</v>
      </c>
      <c r="W170" s="12">
        <v>17882</v>
      </c>
      <c r="X170" s="12">
        <v>128</v>
      </c>
      <c r="Y170" s="12">
        <v>6969</v>
      </c>
      <c r="Z170" s="12">
        <v>14</v>
      </c>
      <c r="AA170" s="12">
        <v>974</v>
      </c>
      <c r="AB170" s="12">
        <v>2</v>
      </c>
      <c r="AC170" s="12">
        <v>209</v>
      </c>
      <c r="AD170" s="12">
        <v>2</v>
      </c>
      <c r="AE170" s="12">
        <v>209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17</v>
      </c>
      <c r="AS170" s="12">
        <v>976</v>
      </c>
      <c r="AT170" s="12">
        <v>17</v>
      </c>
      <c r="AU170" s="12">
        <v>976</v>
      </c>
      <c r="AV170" s="12">
        <v>0</v>
      </c>
      <c r="AW170" s="12">
        <v>0</v>
      </c>
      <c r="AX170" s="12">
        <v>0</v>
      </c>
      <c r="AY170" s="12">
        <v>0</v>
      </c>
      <c r="AZ170" s="12">
        <v>17</v>
      </c>
      <c r="BA170" s="12">
        <v>976</v>
      </c>
      <c r="BB170" s="12">
        <v>17</v>
      </c>
      <c r="BC170" s="12">
        <v>976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</row>
    <row r="171" spans="2:75" ht="12" customHeight="1" x14ac:dyDescent="0.25">
      <c r="B171" s="14" t="s">
        <v>5036</v>
      </c>
      <c r="C171" s="13"/>
      <c r="D171" s="12">
        <v>1015</v>
      </c>
      <c r="E171" s="12">
        <v>93882</v>
      </c>
      <c r="F171" s="12">
        <v>758</v>
      </c>
      <c r="G171" s="12">
        <v>79206</v>
      </c>
      <c r="H171" s="12">
        <v>176</v>
      </c>
      <c r="I171" s="12">
        <v>10457</v>
      </c>
      <c r="J171" s="12">
        <v>81</v>
      </c>
      <c r="K171" s="12">
        <v>4219</v>
      </c>
      <c r="L171" s="12">
        <v>937</v>
      </c>
      <c r="M171" s="12">
        <v>89360</v>
      </c>
      <c r="N171" s="12">
        <v>681</v>
      </c>
      <c r="O171" s="12">
        <v>75021</v>
      </c>
      <c r="P171" s="12">
        <v>175</v>
      </c>
      <c r="Q171" s="12">
        <v>10120</v>
      </c>
      <c r="R171" s="12">
        <v>81</v>
      </c>
      <c r="S171" s="12">
        <v>4219</v>
      </c>
      <c r="T171" s="12">
        <v>925</v>
      </c>
      <c r="U171" s="12">
        <v>88219</v>
      </c>
      <c r="V171" s="12">
        <v>673</v>
      </c>
      <c r="W171" s="12">
        <v>73981</v>
      </c>
      <c r="X171" s="12">
        <v>175</v>
      </c>
      <c r="Y171" s="12">
        <v>10120</v>
      </c>
      <c r="Z171" s="12">
        <v>77</v>
      </c>
      <c r="AA171" s="12">
        <v>4118</v>
      </c>
      <c r="AB171" s="12">
        <v>12</v>
      </c>
      <c r="AC171" s="12">
        <v>1141</v>
      </c>
      <c r="AD171" s="12">
        <v>8</v>
      </c>
      <c r="AE171" s="12">
        <v>1040</v>
      </c>
      <c r="AF171" s="12">
        <v>0</v>
      </c>
      <c r="AG171" s="12">
        <v>0</v>
      </c>
      <c r="AH171" s="12">
        <v>4</v>
      </c>
      <c r="AI171" s="12">
        <v>101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78</v>
      </c>
      <c r="AS171" s="12">
        <v>4522</v>
      </c>
      <c r="AT171" s="12">
        <v>77</v>
      </c>
      <c r="AU171" s="12">
        <v>4185</v>
      </c>
      <c r="AV171" s="12">
        <v>1</v>
      </c>
      <c r="AW171" s="12">
        <v>337</v>
      </c>
      <c r="AX171" s="12">
        <v>0</v>
      </c>
      <c r="AY171" s="12">
        <v>0</v>
      </c>
      <c r="AZ171" s="12">
        <v>75</v>
      </c>
      <c r="BA171" s="12">
        <v>4429</v>
      </c>
      <c r="BB171" s="12">
        <v>74</v>
      </c>
      <c r="BC171" s="12">
        <v>4092</v>
      </c>
      <c r="BD171" s="12">
        <v>1</v>
      </c>
      <c r="BE171" s="12">
        <v>337</v>
      </c>
      <c r="BF171" s="12">
        <v>0</v>
      </c>
      <c r="BG171" s="12">
        <v>0</v>
      </c>
      <c r="BH171" s="12">
        <v>3</v>
      </c>
      <c r="BI171" s="12">
        <v>93</v>
      </c>
      <c r="BJ171" s="12">
        <v>3</v>
      </c>
      <c r="BK171" s="12">
        <v>93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</row>
    <row r="172" spans="2:75" ht="12" customHeight="1" x14ac:dyDescent="0.25">
      <c r="B172" s="14" t="s">
        <v>5035</v>
      </c>
      <c r="C172" s="13"/>
      <c r="D172" s="12">
        <v>552</v>
      </c>
      <c r="E172" s="12">
        <v>48599</v>
      </c>
      <c r="F172" s="12">
        <v>423</v>
      </c>
      <c r="G172" s="12">
        <v>41975</v>
      </c>
      <c r="H172" s="12">
        <v>56</v>
      </c>
      <c r="I172" s="12">
        <v>2749</v>
      </c>
      <c r="J172" s="12">
        <v>73</v>
      </c>
      <c r="K172" s="12">
        <v>3875</v>
      </c>
      <c r="L172" s="12">
        <v>507</v>
      </c>
      <c r="M172" s="12">
        <v>46788</v>
      </c>
      <c r="N172" s="12">
        <v>378</v>
      </c>
      <c r="O172" s="12">
        <v>40164</v>
      </c>
      <c r="P172" s="12">
        <v>56</v>
      </c>
      <c r="Q172" s="12">
        <v>2749</v>
      </c>
      <c r="R172" s="12">
        <v>73</v>
      </c>
      <c r="S172" s="12">
        <v>3875</v>
      </c>
      <c r="T172" s="12">
        <v>495</v>
      </c>
      <c r="U172" s="12">
        <v>45929</v>
      </c>
      <c r="V172" s="12">
        <v>369</v>
      </c>
      <c r="W172" s="12">
        <v>39397</v>
      </c>
      <c r="X172" s="12">
        <v>56</v>
      </c>
      <c r="Y172" s="12">
        <v>2749</v>
      </c>
      <c r="Z172" s="12">
        <v>70</v>
      </c>
      <c r="AA172" s="12">
        <v>3783</v>
      </c>
      <c r="AB172" s="12">
        <v>12</v>
      </c>
      <c r="AC172" s="12">
        <v>859</v>
      </c>
      <c r="AD172" s="12">
        <v>9</v>
      </c>
      <c r="AE172" s="12">
        <v>767</v>
      </c>
      <c r="AF172" s="12">
        <v>0</v>
      </c>
      <c r="AG172" s="12">
        <v>0</v>
      </c>
      <c r="AH172" s="12">
        <v>3</v>
      </c>
      <c r="AI172" s="12">
        <v>92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45</v>
      </c>
      <c r="AS172" s="12">
        <v>1811</v>
      </c>
      <c r="AT172" s="12">
        <v>45</v>
      </c>
      <c r="AU172" s="12">
        <v>1811</v>
      </c>
      <c r="AV172" s="12">
        <v>0</v>
      </c>
      <c r="AW172" s="12">
        <v>0</v>
      </c>
      <c r="AX172" s="12">
        <v>0</v>
      </c>
      <c r="AY172" s="12">
        <v>0</v>
      </c>
      <c r="AZ172" s="12">
        <v>45</v>
      </c>
      <c r="BA172" s="12">
        <v>1811</v>
      </c>
      <c r="BB172" s="12">
        <v>45</v>
      </c>
      <c r="BC172" s="12">
        <v>1811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</row>
    <row r="173" spans="2:75" ht="12" customHeight="1" x14ac:dyDescent="0.25">
      <c r="B173" s="14" t="s">
        <v>5034</v>
      </c>
      <c r="C173" s="13"/>
      <c r="D173" s="12">
        <v>3415</v>
      </c>
      <c r="E173" s="12">
        <v>264782</v>
      </c>
      <c r="F173" s="12">
        <v>1041</v>
      </c>
      <c r="G173" s="12">
        <v>112619</v>
      </c>
      <c r="H173" s="12">
        <v>161</v>
      </c>
      <c r="I173" s="12">
        <v>13592</v>
      </c>
      <c r="J173" s="12">
        <v>2213</v>
      </c>
      <c r="K173" s="12">
        <v>138571</v>
      </c>
      <c r="L173" s="12">
        <v>3371</v>
      </c>
      <c r="M173" s="12">
        <v>262194</v>
      </c>
      <c r="N173" s="12">
        <v>1001</v>
      </c>
      <c r="O173" s="12">
        <v>110314</v>
      </c>
      <c r="P173" s="12">
        <v>159</v>
      </c>
      <c r="Q173" s="12">
        <v>13453</v>
      </c>
      <c r="R173" s="12">
        <v>2211</v>
      </c>
      <c r="S173" s="12">
        <v>138427</v>
      </c>
      <c r="T173" s="12">
        <v>3158</v>
      </c>
      <c r="U173" s="12">
        <v>244788</v>
      </c>
      <c r="V173" s="12">
        <v>954</v>
      </c>
      <c r="W173" s="12">
        <v>105579</v>
      </c>
      <c r="X173" s="12">
        <v>153</v>
      </c>
      <c r="Y173" s="12">
        <v>12788</v>
      </c>
      <c r="Z173" s="12">
        <v>2051</v>
      </c>
      <c r="AA173" s="12">
        <v>126421</v>
      </c>
      <c r="AB173" s="12">
        <v>213</v>
      </c>
      <c r="AC173" s="12">
        <v>17406</v>
      </c>
      <c r="AD173" s="12">
        <v>47</v>
      </c>
      <c r="AE173" s="12">
        <v>4735</v>
      </c>
      <c r="AF173" s="12">
        <v>6</v>
      </c>
      <c r="AG173" s="12">
        <v>665</v>
      </c>
      <c r="AH173" s="12">
        <v>160</v>
      </c>
      <c r="AI173" s="12">
        <v>12006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44</v>
      </c>
      <c r="AS173" s="12">
        <v>2588</v>
      </c>
      <c r="AT173" s="12">
        <v>40</v>
      </c>
      <c r="AU173" s="12">
        <v>2305</v>
      </c>
      <c r="AV173" s="12">
        <v>2</v>
      </c>
      <c r="AW173" s="12">
        <v>139</v>
      </c>
      <c r="AX173" s="12">
        <v>2</v>
      </c>
      <c r="AY173" s="12">
        <v>144</v>
      </c>
      <c r="AZ173" s="12">
        <v>43</v>
      </c>
      <c r="BA173" s="12">
        <v>2549</v>
      </c>
      <c r="BB173" s="12">
        <v>40</v>
      </c>
      <c r="BC173" s="12">
        <v>2305</v>
      </c>
      <c r="BD173" s="12">
        <v>2</v>
      </c>
      <c r="BE173" s="12">
        <v>139</v>
      </c>
      <c r="BF173" s="12">
        <v>1</v>
      </c>
      <c r="BG173" s="12">
        <v>105</v>
      </c>
      <c r="BH173" s="12">
        <v>1</v>
      </c>
      <c r="BI173" s="12">
        <v>39</v>
      </c>
      <c r="BJ173" s="12">
        <v>0</v>
      </c>
      <c r="BK173" s="12">
        <v>0</v>
      </c>
      <c r="BL173" s="12">
        <v>0</v>
      </c>
      <c r="BM173" s="12">
        <v>0</v>
      </c>
      <c r="BN173" s="12">
        <v>1</v>
      </c>
      <c r="BO173" s="12">
        <v>39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</row>
    <row r="174" spans="2:75" ht="12" customHeight="1" x14ac:dyDescent="0.25">
      <c r="B174" s="11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</row>
  </sheetData>
  <mergeCells count="141">
    <mergeCell ref="BR123:BS123"/>
    <mergeCell ref="BT123:BU123"/>
    <mergeCell ref="BV123:BW123"/>
    <mergeCell ref="BF123:BG123"/>
    <mergeCell ref="BH123:BI123"/>
    <mergeCell ref="BJ123:BK123"/>
    <mergeCell ref="BL123:BM123"/>
    <mergeCell ref="BN123:BO123"/>
    <mergeCell ref="BP123:BQ123"/>
    <mergeCell ref="AT123:AU123"/>
    <mergeCell ref="AV123:AW123"/>
    <mergeCell ref="AX123:AY123"/>
    <mergeCell ref="AZ123:BA123"/>
    <mergeCell ref="BB123:BC123"/>
    <mergeCell ref="BD123:BE123"/>
    <mergeCell ref="AH123:AI123"/>
    <mergeCell ref="AJ123:AK123"/>
    <mergeCell ref="AL123:AM123"/>
    <mergeCell ref="AN123:AO123"/>
    <mergeCell ref="AP123:AQ123"/>
    <mergeCell ref="AR123:AS123"/>
    <mergeCell ref="V123:W123"/>
    <mergeCell ref="X123:Y123"/>
    <mergeCell ref="Z123:AA123"/>
    <mergeCell ref="AB123:AC123"/>
    <mergeCell ref="AD123:AE123"/>
    <mergeCell ref="AF123:AG123"/>
    <mergeCell ref="BP122:BW122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D121:K122"/>
    <mergeCell ref="L121:AQ121"/>
    <mergeCell ref="AR121:BW121"/>
    <mergeCell ref="L122:S122"/>
    <mergeCell ref="T122:AA122"/>
    <mergeCell ref="AB122:AI122"/>
    <mergeCell ref="AJ122:AQ122"/>
    <mergeCell ref="AR122:AY122"/>
    <mergeCell ref="AZ122:BG122"/>
    <mergeCell ref="BH122:BO122"/>
    <mergeCell ref="BL65:BM65"/>
    <mergeCell ref="BN65:BO65"/>
    <mergeCell ref="BP65:BQ65"/>
    <mergeCell ref="BR65:BS65"/>
    <mergeCell ref="BT65:BU65"/>
    <mergeCell ref="BV65:BW65"/>
    <mergeCell ref="AZ65:BA65"/>
    <mergeCell ref="BB65:BC65"/>
    <mergeCell ref="BD65:BE65"/>
    <mergeCell ref="BF65:BG65"/>
    <mergeCell ref="BH65:BI65"/>
    <mergeCell ref="BJ65:BK65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AR64:AY64"/>
    <mergeCell ref="AZ64:BG64"/>
    <mergeCell ref="BH64:BO64"/>
    <mergeCell ref="BP64:BW64"/>
    <mergeCell ref="D65:E65"/>
    <mergeCell ref="F65:G65"/>
    <mergeCell ref="H65:I65"/>
    <mergeCell ref="J65:K65"/>
    <mergeCell ref="L65:M65"/>
    <mergeCell ref="N65:O65"/>
    <mergeCell ref="BR7:BS7"/>
    <mergeCell ref="BT7:BU7"/>
    <mergeCell ref="BV7:BW7"/>
    <mergeCell ref="D63:K64"/>
    <mergeCell ref="L63:AQ63"/>
    <mergeCell ref="AR63:BW63"/>
    <mergeCell ref="L64:S64"/>
    <mergeCell ref="T64:AA64"/>
    <mergeCell ref="AB64:AI64"/>
    <mergeCell ref="AJ64:AQ64"/>
    <mergeCell ref="BF7:BG7"/>
    <mergeCell ref="BH7:BI7"/>
    <mergeCell ref="BJ7:BK7"/>
    <mergeCell ref="BL7:BM7"/>
    <mergeCell ref="BN7:BO7"/>
    <mergeCell ref="BP7:BQ7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BP6:B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D5:K6"/>
    <mergeCell ref="L5:AQ5"/>
    <mergeCell ref="AR5:BW5"/>
    <mergeCell ref="L6:S6"/>
    <mergeCell ref="T6:AA6"/>
    <mergeCell ref="AB6:AI6"/>
    <mergeCell ref="AJ6:AQ6"/>
    <mergeCell ref="AR6:AY6"/>
    <mergeCell ref="AZ6:BG6"/>
    <mergeCell ref="BH6:BO6"/>
  </mergeCells>
  <phoneticPr fontId="2"/>
  <pageMargins left="0.59055118110236227" right="0" top="0.39370078740157483" bottom="0" header="0.51181102362204722" footer="0.51181102362204722"/>
  <pageSetup paperSize="9" scale="52" pageOrder="overThenDown" orientation="portrait" verticalDpi="300" r:id="rId1"/>
  <headerFooter alignWithMargins="0"/>
  <rowBreaks count="2" manualBreakCount="2">
    <brk id="58" max="16383" man="1"/>
    <brk id="116" max="16383" man="1"/>
  </rowBreaks>
  <colBreaks count="6" manualBreakCount="6">
    <brk id="15" max="1048575" man="1"/>
    <brk id="27" max="1048575" man="1"/>
    <brk id="39" max="1048575" man="1"/>
    <brk id="51" max="1048575" man="1"/>
    <brk id="63" max="1048575" man="1"/>
    <brk id="7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F52-15E9-4989-979E-105F3889F109}">
  <dimension ref="A1:BW1001"/>
  <sheetViews>
    <sheetView zoomScaleNormal="100" workbookViewId="0">
      <pane xSplit="3" ySplit="8" topLeftCell="D42" activePane="bottomRight" state="frozen"/>
      <selection activeCell="B53" sqref="B53"/>
      <selection pane="topRight" activeCell="B53" sqref="B53"/>
      <selection pane="bottomLeft" activeCell="B53" sqref="B53"/>
      <selection pane="bottomRight" activeCell="B53" sqref="B53"/>
    </sheetView>
  </sheetViews>
  <sheetFormatPr defaultColWidth="10.875" defaultRowHeight="12" x14ac:dyDescent="0.25"/>
  <cols>
    <col min="1" max="1" width="2.4375" style="7" customWidth="1"/>
    <col min="2" max="2" width="13" style="7" customWidth="1"/>
    <col min="3" max="3" width="1.5" style="7" customWidth="1"/>
    <col min="4" max="4" width="9.9375" style="8" customWidth="1"/>
    <col min="5" max="5" width="13.6875" style="7" customWidth="1"/>
    <col min="6" max="6" width="9.9375" style="8" customWidth="1"/>
    <col min="7" max="7" width="13.6875" style="7" customWidth="1"/>
    <col min="8" max="8" width="9.9375" style="8" customWidth="1"/>
    <col min="9" max="9" width="13.6875" style="7" customWidth="1"/>
    <col min="10" max="10" width="9.9375" style="8" customWidth="1"/>
    <col min="11" max="11" width="13.6875" style="7" customWidth="1"/>
    <col min="12" max="12" width="9.9375" style="8" customWidth="1"/>
    <col min="13" max="13" width="13.6875" style="7" customWidth="1"/>
    <col min="14" max="14" width="9.9375" style="8" customWidth="1"/>
    <col min="15" max="15" width="13.6875" style="7" customWidth="1"/>
    <col min="16" max="16" width="9.9375" style="8" customWidth="1"/>
    <col min="17" max="17" width="13.6875" style="7" customWidth="1"/>
    <col min="18" max="18" width="9.9375" style="8" customWidth="1"/>
    <col min="19" max="19" width="13.6875" style="7" customWidth="1"/>
    <col min="20" max="20" width="9.9375" style="8" customWidth="1"/>
    <col min="21" max="21" width="13.6875" style="7" customWidth="1"/>
    <col min="22" max="22" width="9.9375" style="8" customWidth="1"/>
    <col min="23" max="23" width="13.6875" style="7" customWidth="1"/>
    <col min="24" max="24" width="9.9375" style="8" customWidth="1"/>
    <col min="25" max="25" width="13.6875" style="7" customWidth="1"/>
    <col min="26" max="26" width="9.9375" style="8" customWidth="1"/>
    <col min="27" max="27" width="13.6875" style="7" customWidth="1"/>
    <col min="28" max="28" width="9.9375" style="8" customWidth="1"/>
    <col min="29" max="29" width="13.6875" style="7" customWidth="1"/>
    <col min="30" max="30" width="9.9375" style="8" customWidth="1"/>
    <col min="31" max="31" width="13.6875" style="7" customWidth="1"/>
    <col min="32" max="32" width="9.9375" style="8" customWidth="1"/>
    <col min="33" max="33" width="13.6875" style="7" customWidth="1"/>
    <col min="34" max="34" width="9.9375" style="8" customWidth="1"/>
    <col min="35" max="35" width="13.6875" style="7" customWidth="1"/>
    <col min="36" max="36" width="9.9375" style="8" customWidth="1"/>
    <col min="37" max="37" width="13.6875" style="7" customWidth="1"/>
    <col min="38" max="38" width="9.9375" style="8" customWidth="1"/>
    <col min="39" max="39" width="13.6875" style="7" customWidth="1"/>
    <col min="40" max="40" width="9.9375" style="8" customWidth="1"/>
    <col min="41" max="41" width="13.6875" style="7" customWidth="1"/>
    <col min="42" max="42" width="9.9375" style="8" customWidth="1"/>
    <col min="43" max="43" width="13.6875" style="7" customWidth="1"/>
    <col min="44" max="44" width="9.9375" style="8" customWidth="1"/>
    <col min="45" max="45" width="13.6875" style="7" customWidth="1"/>
    <col min="46" max="46" width="9.9375" style="8" customWidth="1"/>
    <col min="47" max="47" width="13.6875" style="7" customWidth="1"/>
    <col min="48" max="48" width="9.9375" style="8" customWidth="1"/>
    <col min="49" max="49" width="13.6875" style="7" customWidth="1"/>
    <col min="50" max="50" width="9.9375" style="8" customWidth="1"/>
    <col min="51" max="51" width="13.6875" style="7" customWidth="1"/>
    <col min="52" max="52" width="9.9375" style="8" customWidth="1"/>
    <col min="53" max="53" width="13.6875" style="7" customWidth="1"/>
    <col min="54" max="54" width="9.9375" style="8" customWidth="1"/>
    <col min="55" max="55" width="13.6875" style="7" customWidth="1"/>
    <col min="56" max="56" width="9.9375" style="8" customWidth="1"/>
    <col min="57" max="57" width="13.6875" style="7" customWidth="1"/>
    <col min="58" max="58" width="9.9375" style="8" customWidth="1"/>
    <col min="59" max="59" width="13.6875" style="7" customWidth="1"/>
    <col min="60" max="60" width="9.9375" style="8" customWidth="1"/>
    <col min="61" max="61" width="13.6875" style="7" customWidth="1"/>
    <col min="62" max="62" width="9.9375" style="8" customWidth="1"/>
    <col min="63" max="63" width="13.6875" style="7" customWidth="1"/>
    <col min="64" max="64" width="9.9375" style="8" customWidth="1"/>
    <col min="65" max="65" width="13.6875" style="7" customWidth="1"/>
    <col min="66" max="66" width="9.9375" style="8" customWidth="1"/>
    <col min="67" max="67" width="13.6875" style="7" customWidth="1"/>
    <col min="68" max="68" width="9.9375" style="8" customWidth="1"/>
    <col min="69" max="69" width="13.6875" style="7" customWidth="1"/>
    <col min="70" max="70" width="9.9375" style="8" customWidth="1"/>
    <col min="71" max="71" width="13.6875" style="7" customWidth="1"/>
    <col min="72" max="72" width="9.9375" style="8" customWidth="1"/>
    <col min="73" max="73" width="13.6875" style="7" customWidth="1"/>
    <col min="74" max="74" width="9.9375" style="8" customWidth="1"/>
    <col min="75" max="75" width="13.6875" style="7" customWidth="1"/>
    <col min="76" max="16384" width="10.875" style="7"/>
  </cols>
  <sheetData>
    <row r="1" spans="1:75" ht="11.25" customHeight="1" x14ac:dyDescent="0.25"/>
    <row r="2" spans="1:75" ht="17.25" customHeight="1" x14ac:dyDescent="0.35">
      <c r="B2" s="36" t="s">
        <v>5101</v>
      </c>
      <c r="C2" s="24"/>
      <c r="D2" s="35" t="s">
        <v>5100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5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5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</row>
    <row r="4" spans="1:75" ht="15.75" customHeight="1" x14ac:dyDescent="0.3">
      <c r="B4" s="33" t="s">
        <v>5099</v>
      </c>
    </row>
    <row r="5" spans="1:75" s="24" customFormat="1" ht="15" customHeight="1" x14ac:dyDescent="0.7">
      <c r="B5" s="32" t="s">
        <v>5098</v>
      </c>
      <c r="C5" s="31"/>
      <c r="D5" s="26" t="s">
        <v>5097</v>
      </c>
      <c r="E5" s="25"/>
      <c r="F5" s="25"/>
      <c r="G5" s="25"/>
      <c r="H5" s="25"/>
      <c r="I5" s="25"/>
      <c r="J5" s="25"/>
      <c r="K5" s="25"/>
      <c r="L5" s="30" t="s">
        <v>5096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6"/>
      <c r="AR5" s="30" t="s">
        <v>5095</v>
      </c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6"/>
    </row>
    <row r="6" spans="1:75" s="24" customFormat="1" ht="15" customHeight="1" x14ac:dyDescent="0.7">
      <c r="B6" s="28" t="s">
        <v>5094</v>
      </c>
      <c r="C6" s="27"/>
      <c r="D6" s="26"/>
      <c r="E6" s="25"/>
      <c r="F6" s="25"/>
      <c r="G6" s="25"/>
      <c r="H6" s="25"/>
      <c r="I6" s="25"/>
      <c r="J6" s="25"/>
      <c r="K6" s="25"/>
      <c r="L6" s="30" t="s">
        <v>5093</v>
      </c>
      <c r="M6" s="29"/>
      <c r="N6" s="29"/>
      <c r="O6" s="29"/>
      <c r="P6" s="29"/>
      <c r="Q6" s="29"/>
      <c r="R6" s="29"/>
      <c r="S6" s="26"/>
      <c r="T6" s="25" t="s">
        <v>5092</v>
      </c>
      <c r="U6" s="25"/>
      <c r="V6" s="25"/>
      <c r="W6" s="25"/>
      <c r="X6" s="25"/>
      <c r="Y6" s="25"/>
      <c r="Z6" s="25"/>
      <c r="AA6" s="25"/>
      <c r="AB6" s="25" t="s">
        <v>5091</v>
      </c>
      <c r="AC6" s="25"/>
      <c r="AD6" s="25"/>
      <c r="AE6" s="25"/>
      <c r="AF6" s="25"/>
      <c r="AG6" s="25"/>
      <c r="AH6" s="25"/>
      <c r="AI6" s="25"/>
      <c r="AJ6" s="30" t="s">
        <v>5090</v>
      </c>
      <c r="AK6" s="29"/>
      <c r="AL6" s="29"/>
      <c r="AM6" s="29"/>
      <c r="AN6" s="29"/>
      <c r="AO6" s="29"/>
      <c r="AP6" s="29"/>
      <c r="AQ6" s="26"/>
      <c r="AR6" s="25" t="s">
        <v>5093</v>
      </c>
      <c r="AS6" s="25"/>
      <c r="AT6" s="25"/>
      <c r="AU6" s="25"/>
      <c r="AV6" s="25"/>
      <c r="AW6" s="25"/>
      <c r="AX6" s="25"/>
      <c r="AY6" s="25"/>
      <c r="AZ6" s="25" t="s">
        <v>5092</v>
      </c>
      <c r="BA6" s="25"/>
      <c r="BB6" s="25"/>
      <c r="BC6" s="25"/>
      <c r="BD6" s="25"/>
      <c r="BE6" s="25"/>
      <c r="BF6" s="25"/>
      <c r="BG6" s="25"/>
      <c r="BH6" s="30" t="s">
        <v>5091</v>
      </c>
      <c r="BI6" s="29"/>
      <c r="BJ6" s="29"/>
      <c r="BK6" s="29"/>
      <c r="BL6" s="29"/>
      <c r="BM6" s="29"/>
      <c r="BN6" s="29"/>
      <c r="BO6" s="26"/>
      <c r="BP6" s="25" t="s">
        <v>5090</v>
      </c>
      <c r="BQ6" s="25"/>
      <c r="BR6" s="25"/>
      <c r="BS6" s="25"/>
      <c r="BT6" s="25"/>
      <c r="BU6" s="25"/>
      <c r="BV6" s="25"/>
      <c r="BW6" s="25"/>
    </row>
    <row r="7" spans="1:75" s="24" customFormat="1" ht="30" customHeight="1" x14ac:dyDescent="0.7">
      <c r="B7" s="28" t="s">
        <v>5089</v>
      </c>
      <c r="C7" s="27"/>
      <c r="D7" s="26" t="s">
        <v>5088</v>
      </c>
      <c r="E7" s="25"/>
      <c r="F7" s="25" t="s">
        <v>5087</v>
      </c>
      <c r="G7" s="25"/>
      <c r="H7" s="25" t="s">
        <v>5086</v>
      </c>
      <c r="I7" s="25"/>
      <c r="J7" s="25" t="s">
        <v>5085</v>
      </c>
      <c r="K7" s="25"/>
      <c r="L7" s="25" t="s">
        <v>5088</v>
      </c>
      <c r="M7" s="25"/>
      <c r="N7" s="25" t="s">
        <v>5087</v>
      </c>
      <c r="O7" s="25"/>
      <c r="P7" s="25" t="s">
        <v>5086</v>
      </c>
      <c r="Q7" s="25"/>
      <c r="R7" s="25" t="s">
        <v>5085</v>
      </c>
      <c r="S7" s="25"/>
      <c r="T7" s="25" t="s">
        <v>5088</v>
      </c>
      <c r="U7" s="25"/>
      <c r="V7" s="25" t="s">
        <v>5087</v>
      </c>
      <c r="W7" s="25"/>
      <c r="X7" s="25" t="s">
        <v>5086</v>
      </c>
      <c r="Y7" s="25"/>
      <c r="Z7" s="25" t="s">
        <v>5085</v>
      </c>
      <c r="AA7" s="25"/>
      <c r="AB7" s="25" t="s">
        <v>5088</v>
      </c>
      <c r="AC7" s="25"/>
      <c r="AD7" s="25" t="s">
        <v>5087</v>
      </c>
      <c r="AE7" s="25"/>
      <c r="AF7" s="25" t="s">
        <v>5086</v>
      </c>
      <c r="AG7" s="25"/>
      <c r="AH7" s="25" t="s">
        <v>5085</v>
      </c>
      <c r="AI7" s="25"/>
      <c r="AJ7" s="25" t="s">
        <v>5088</v>
      </c>
      <c r="AK7" s="25"/>
      <c r="AL7" s="25" t="s">
        <v>5087</v>
      </c>
      <c r="AM7" s="25"/>
      <c r="AN7" s="25" t="s">
        <v>5086</v>
      </c>
      <c r="AO7" s="25"/>
      <c r="AP7" s="25" t="s">
        <v>5085</v>
      </c>
      <c r="AQ7" s="25"/>
      <c r="AR7" s="25" t="s">
        <v>5088</v>
      </c>
      <c r="AS7" s="25"/>
      <c r="AT7" s="25" t="s">
        <v>5087</v>
      </c>
      <c r="AU7" s="25"/>
      <c r="AV7" s="25" t="s">
        <v>5086</v>
      </c>
      <c r="AW7" s="25"/>
      <c r="AX7" s="25" t="s">
        <v>5085</v>
      </c>
      <c r="AY7" s="25"/>
      <c r="AZ7" s="25" t="s">
        <v>5088</v>
      </c>
      <c r="BA7" s="25"/>
      <c r="BB7" s="25" t="s">
        <v>5087</v>
      </c>
      <c r="BC7" s="25"/>
      <c r="BD7" s="25" t="s">
        <v>5086</v>
      </c>
      <c r="BE7" s="25"/>
      <c r="BF7" s="25" t="s">
        <v>5085</v>
      </c>
      <c r="BG7" s="25"/>
      <c r="BH7" s="25" t="s">
        <v>5088</v>
      </c>
      <c r="BI7" s="25"/>
      <c r="BJ7" s="25" t="s">
        <v>5087</v>
      </c>
      <c r="BK7" s="25"/>
      <c r="BL7" s="25" t="s">
        <v>5086</v>
      </c>
      <c r="BM7" s="25"/>
      <c r="BN7" s="25" t="s">
        <v>5085</v>
      </c>
      <c r="BO7" s="25"/>
      <c r="BP7" s="25" t="s">
        <v>5088</v>
      </c>
      <c r="BQ7" s="25"/>
      <c r="BR7" s="25" t="s">
        <v>5087</v>
      </c>
      <c r="BS7" s="25"/>
      <c r="BT7" s="25" t="s">
        <v>5086</v>
      </c>
      <c r="BU7" s="25"/>
      <c r="BV7" s="25" t="s">
        <v>5085</v>
      </c>
      <c r="BW7" s="25"/>
    </row>
    <row r="8" spans="1:75" s="19" customFormat="1" ht="82.5" customHeight="1" x14ac:dyDescent="0.25">
      <c r="B8" s="23" t="s">
        <v>5198</v>
      </c>
      <c r="C8" s="22"/>
      <c r="D8" s="21" t="s">
        <v>5083</v>
      </c>
      <c r="E8" s="20" t="s">
        <v>5082</v>
      </c>
      <c r="F8" s="21" t="s">
        <v>5083</v>
      </c>
      <c r="G8" s="20" t="s">
        <v>5082</v>
      </c>
      <c r="H8" s="21" t="s">
        <v>5083</v>
      </c>
      <c r="I8" s="20" t="s">
        <v>5082</v>
      </c>
      <c r="J8" s="21" t="s">
        <v>5083</v>
      </c>
      <c r="K8" s="20" t="s">
        <v>5082</v>
      </c>
      <c r="L8" s="21" t="s">
        <v>5083</v>
      </c>
      <c r="M8" s="20" t="s">
        <v>5082</v>
      </c>
      <c r="N8" s="21" t="s">
        <v>5083</v>
      </c>
      <c r="O8" s="20" t="s">
        <v>5082</v>
      </c>
      <c r="P8" s="21" t="s">
        <v>5083</v>
      </c>
      <c r="Q8" s="20" t="s">
        <v>5082</v>
      </c>
      <c r="R8" s="21" t="s">
        <v>5083</v>
      </c>
      <c r="S8" s="20" t="s">
        <v>5082</v>
      </c>
      <c r="T8" s="21" t="s">
        <v>5083</v>
      </c>
      <c r="U8" s="20" t="s">
        <v>5082</v>
      </c>
      <c r="V8" s="21" t="s">
        <v>5083</v>
      </c>
      <c r="W8" s="20" t="s">
        <v>5082</v>
      </c>
      <c r="X8" s="21" t="s">
        <v>5083</v>
      </c>
      <c r="Y8" s="20" t="s">
        <v>5082</v>
      </c>
      <c r="Z8" s="21" t="s">
        <v>5083</v>
      </c>
      <c r="AA8" s="20" t="s">
        <v>5082</v>
      </c>
      <c r="AB8" s="21" t="s">
        <v>5083</v>
      </c>
      <c r="AC8" s="20" t="s">
        <v>5082</v>
      </c>
      <c r="AD8" s="21" t="s">
        <v>5083</v>
      </c>
      <c r="AE8" s="20" t="s">
        <v>5082</v>
      </c>
      <c r="AF8" s="21" t="s">
        <v>5083</v>
      </c>
      <c r="AG8" s="20" t="s">
        <v>5082</v>
      </c>
      <c r="AH8" s="21" t="s">
        <v>5083</v>
      </c>
      <c r="AI8" s="20" t="s">
        <v>5082</v>
      </c>
      <c r="AJ8" s="21" t="s">
        <v>5083</v>
      </c>
      <c r="AK8" s="20" t="s">
        <v>5082</v>
      </c>
      <c r="AL8" s="21" t="s">
        <v>5083</v>
      </c>
      <c r="AM8" s="20" t="s">
        <v>5082</v>
      </c>
      <c r="AN8" s="21" t="s">
        <v>5083</v>
      </c>
      <c r="AO8" s="20" t="s">
        <v>5082</v>
      </c>
      <c r="AP8" s="21" t="s">
        <v>5083</v>
      </c>
      <c r="AQ8" s="20" t="s">
        <v>5082</v>
      </c>
      <c r="AR8" s="21" t="s">
        <v>5083</v>
      </c>
      <c r="AS8" s="20" t="s">
        <v>5082</v>
      </c>
      <c r="AT8" s="21" t="s">
        <v>5083</v>
      </c>
      <c r="AU8" s="20" t="s">
        <v>5082</v>
      </c>
      <c r="AV8" s="21" t="s">
        <v>5083</v>
      </c>
      <c r="AW8" s="20" t="s">
        <v>5082</v>
      </c>
      <c r="AX8" s="21" t="s">
        <v>5083</v>
      </c>
      <c r="AY8" s="20" t="s">
        <v>5082</v>
      </c>
      <c r="AZ8" s="21" t="s">
        <v>5083</v>
      </c>
      <c r="BA8" s="20" t="s">
        <v>5082</v>
      </c>
      <c r="BB8" s="21" t="s">
        <v>5083</v>
      </c>
      <c r="BC8" s="20" t="s">
        <v>5082</v>
      </c>
      <c r="BD8" s="21" t="s">
        <v>5083</v>
      </c>
      <c r="BE8" s="20" t="s">
        <v>5082</v>
      </c>
      <c r="BF8" s="21" t="s">
        <v>5083</v>
      </c>
      <c r="BG8" s="20" t="s">
        <v>5082</v>
      </c>
      <c r="BH8" s="21" t="s">
        <v>5083</v>
      </c>
      <c r="BI8" s="20" t="s">
        <v>5082</v>
      </c>
      <c r="BJ8" s="21" t="s">
        <v>5083</v>
      </c>
      <c r="BK8" s="20" t="s">
        <v>5082</v>
      </c>
      <c r="BL8" s="21" t="s">
        <v>5083</v>
      </c>
      <c r="BM8" s="20" t="s">
        <v>5082</v>
      </c>
      <c r="BN8" s="21" t="s">
        <v>5083</v>
      </c>
      <c r="BO8" s="20" t="s">
        <v>5082</v>
      </c>
      <c r="BP8" s="21" t="s">
        <v>5083</v>
      </c>
      <c r="BQ8" s="20" t="s">
        <v>5082</v>
      </c>
      <c r="BR8" s="21" t="s">
        <v>5083</v>
      </c>
      <c r="BS8" s="20" t="s">
        <v>5082</v>
      </c>
      <c r="BT8" s="21" t="s">
        <v>5083</v>
      </c>
      <c r="BU8" s="20" t="s">
        <v>5082</v>
      </c>
      <c r="BV8" s="21" t="s">
        <v>5083</v>
      </c>
      <c r="BW8" s="20" t="s">
        <v>5082</v>
      </c>
    </row>
    <row r="9" spans="1:75" ht="12" customHeight="1" x14ac:dyDescent="0.25">
      <c r="B9" s="18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</row>
    <row r="10" spans="1:75" s="15" customFormat="1" ht="12" customHeight="1" x14ac:dyDescent="0.25">
      <c r="A10" s="7"/>
      <c r="B10" s="14" t="s">
        <v>3032</v>
      </c>
      <c r="C10" s="13"/>
      <c r="D10" s="12">
        <v>18061</v>
      </c>
      <c r="E10" s="12">
        <v>1325011</v>
      </c>
      <c r="F10" s="12">
        <v>5286</v>
      </c>
      <c r="G10" s="12">
        <v>613984</v>
      </c>
      <c r="H10" s="12">
        <v>486</v>
      </c>
      <c r="I10" s="12">
        <v>34685</v>
      </c>
      <c r="J10" s="12">
        <v>12289</v>
      </c>
      <c r="K10" s="12">
        <v>676342</v>
      </c>
      <c r="L10" s="12">
        <v>17687</v>
      </c>
      <c r="M10" s="12">
        <v>1311659</v>
      </c>
      <c r="N10" s="12">
        <v>4913</v>
      </c>
      <c r="O10" s="12">
        <v>600663</v>
      </c>
      <c r="P10" s="12">
        <v>486</v>
      </c>
      <c r="Q10" s="12">
        <v>34685</v>
      </c>
      <c r="R10" s="12">
        <v>12288</v>
      </c>
      <c r="S10" s="12">
        <v>676311</v>
      </c>
      <c r="T10" s="12">
        <v>17334</v>
      </c>
      <c r="U10" s="12">
        <v>1288987</v>
      </c>
      <c r="V10" s="37">
        <v>4869</v>
      </c>
      <c r="W10" s="12">
        <v>594792</v>
      </c>
      <c r="X10" s="12">
        <v>486</v>
      </c>
      <c r="Y10" s="12">
        <v>34685</v>
      </c>
      <c r="Z10" s="12">
        <v>11979</v>
      </c>
      <c r="AA10" s="12">
        <v>659510</v>
      </c>
      <c r="AB10" s="12">
        <v>353</v>
      </c>
      <c r="AC10" s="12">
        <v>22672</v>
      </c>
      <c r="AD10" s="12">
        <v>44</v>
      </c>
      <c r="AE10" s="12">
        <v>5871</v>
      </c>
      <c r="AF10" s="12">
        <v>0</v>
      </c>
      <c r="AG10" s="12">
        <v>0</v>
      </c>
      <c r="AH10" s="12">
        <v>309</v>
      </c>
      <c r="AI10" s="12">
        <v>16801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374</v>
      </c>
      <c r="AS10" s="12">
        <v>13352</v>
      </c>
      <c r="AT10" s="12">
        <v>373</v>
      </c>
      <c r="AU10" s="12">
        <v>13321</v>
      </c>
      <c r="AV10" s="12">
        <v>0</v>
      </c>
      <c r="AW10" s="12">
        <v>0</v>
      </c>
      <c r="AX10" s="12">
        <v>1</v>
      </c>
      <c r="AY10" s="12">
        <v>31</v>
      </c>
      <c r="AZ10" s="12">
        <v>372</v>
      </c>
      <c r="BA10" s="12">
        <v>13264</v>
      </c>
      <c r="BB10" s="12">
        <v>371</v>
      </c>
      <c r="BC10" s="12">
        <v>13233</v>
      </c>
      <c r="BD10" s="12">
        <v>0</v>
      </c>
      <c r="BE10" s="12">
        <v>0</v>
      </c>
      <c r="BF10" s="12">
        <v>1</v>
      </c>
      <c r="BG10" s="12">
        <v>31</v>
      </c>
      <c r="BH10" s="12">
        <v>2</v>
      </c>
      <c r="BI10" s="12">
        <v>88</v>
      </c>
      <c r="BJ10" s="12">
        <v>2</v>
      </c>
      <c r="BK10" s="12">
        <v>88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</row>
    <row r="11" spans="1:75" ht="12" customHeight="1" x14ac:dyDescent="0.25">
      <c r="B11" s="14" t="s">
        <v>3033</v>
      </c>
      <c r="C11" s="13"/>
      <c r="D11" s="12">
        <v>3374</v>
      </c>
      <c r="E11" s="12">
        <v>212535</v>
      </c>
      <c r="F11" s="12">
        <v>228</v>
      </c>
      <c r="G11" s="12">
        <v>32224</v>
      </c>
      <c r="H11" s="12">
        <v>14</v>
      </c>
      <c r="I11" s="12">
        <v>983</v>
      </c>
      <c r="J11" s="12">
        <v>3132</v>
      </c>
      <c r="K11" s="12">
        <v>179328</v>
      </c>
      <c r="L11" s="12">
        <v>3344</v>
      </c>
      <c r="M11" s="12">
        <v>211333</v>
      </c>
      <c r="N11" s="12">
        <v>199</v>
      </c>
      <c r="O11" s="12">
        <v>31053</v>
      </c>
      <c r="P11" s="12">
        <v>14</v>
      </c>
      <c r="Q11" s="12">
        <v>983</v>
      </c>
      <c r="R11" s="12">
        <v>3131</v>
      </c>
      <c r="S11" s="12">
        <v>179297</v>
      </c>
      <c r="T11" s="12">
        <v>3238</v>
      </c>
      <c r="U11" s="12">
        <v>203871</v>
      </c>
      <c r="V11" s="37">
        <v>196</v>
      </c>
      <c r="W11" s="12">
        <v>30840</v>
      </c>
      <c r="X11" s="12">
        <v>14</v>
      </c>
      <c r="Y11" s="12">
        <v>983</v>
      </c>
      <c r="Z11" s="12">
        <v>3028</v>
      </c>
      <c r="AA11" s="12">
        <v>172048</v>
      </c>
      <c r="AB11" s="12">
        <v>106</v>
      </c>
      <c r="AC11" s="12">
        <v>7462</v>
      </c>
      <c r="AD11" s="12">
        <v>3</v>
      </c>
      <c r="AE11" s="12">
        <v>213</v>
      </c>
      <c r="AF11" s="12">
        <v>0</v>
      </c>
      <c r="AG11" s="12">
        <v>0</v>
      </c>
      <c r="AH11" s="12">
        <v>103</v>
      </c>
      <c r="AI11" s="12">
        <v>7249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30</v>
      </c>
      <c r="AS11" s="12">
        <v>1202</v>
      </c>
      <c r="AT11" s="12">
        <v>29</v>
      </c>
      <c r="AU11" s="12">
        <v>1171</v>
      </c>
      <c r="AV11" s="12">
        <v>0</v>
      </c>
      <c r="AW11" s="12">
        <v>0</v>
      </c>
      <c r="AX11" s="12">
        <v>1</v>
      </c>
      <c r="AY11" s="12">
        <v>31</v>
      </c>
      <c r="AZ11" s="12">
        <v>30</v>
      </c>
      <c r="BA11" s="12">
        <v>1202</v>
      </c>
      <c r="BB11" s="12">
        <v>29</v>
      </c>
      <c r="BC11" s="12">
        <v>1171</v>
      </c>
      <c r="BD11" s="12">
        <v>0</v>
      </c>
      <c r="BE11" s="12">
        <v>0</v>
      </c>
      <c r="BF11" s="12">
        <v>1</v>
      </c>
      <c r="BG11" s="12">
        <v>31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</row>
    <row r="12" spans="1:75" ht="12" customHeight="1" x14ac:dyDescent="0.25">
      <c r="B12" s="14" t="s">
        <v>3034</v>
      </c>
      <c r="C12" s="13"/>
      <c r="D12" s="12">
        <v>2262</v>
      </c>
      <c r="E12" s="12">
        <v>184323</v>
      </c>
      <c r="F12" s="12">
        <v>1076</v>
      </c>
      <c r="G12" s="12">
        <v>123546</v>
      </c>
      <c r="H12" s="12">
        <v>101</v>
      </c>
      <c r="I12" s="12">
        <v>7195</v>
      </c>
      <c r="J12" s="12">
        <v>1085</v>
      </c>
      <c r="K12" s="12">
        <v>53582</v>
      </c>
      <c r="L12" s="12">
        <v>2204</v>
      </c>
      <c r="M12" s="12">
        <v>182597</v>
      </c>
      <c r="N12" s="12">
        <v>1018</v>
      </c>
      <c r="O12" s="12">
        <v>121820</v>
      </c>
      <c r="P12" s="12">
        <v>101</v>
      </c>
      <c r="Q12" s="12">
        <v>7195</v>
      </c>
      <c r="R12" s="12">
        <v>1085</v>
      </c>
      <c r="S12" s="12">
        <v>53582</v>
      </c>
      <c r="T12" s="12">
        <v>2184</v>
      </c>
      <c r="U12" s="12">
        <v>180763</v>
      </c>
      <c r="V12" s="37">
        <v>1010</v>
      </c>
      <c r="W12" s="12">
        <v>120602</v>
      </c>
      <c r="X12" s="12">
        <v>101</v>
      </c>
      <c r="Y12" s="12">
        <v>7195</v>
      </c>
      <c r="Z12" s="12">
        <v>1073</v>
      </c>
      <c r="AA12" s="12">
        <v>52966</v>
      </c>
      <c r="AB12" s="12">
        <v>20</v>
      </c>
      <c r="AC12" s="12">
        <v>1834</v>
      </c>
      <c r="AD12" s="12">
        <v>8</v>
      </c>
      <c r="AE12" s="12">
        <v>1218</v>
      </c>
      <c r="AF12" s="12">
        <v>0</v>
      </c>
      <c r="AG12" s="12">
        <v>0</v>
      </c>
      <c r="AH12" s="12">
        <v>12</v>
      </c>
      <c r="AI12" s="12">
        <v>616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58</v>
      </c>
      <c r="AS12" s="12">
        <v>1726</v>
      </c>
      <c r="AT12" s="12">
        <v>58</v>
      </c>
      <c r="AU12" s="12">
        <v>1726</v>
      </c>
      <c r="AV12" s="12">
        <v>0</v>
      </c>
      <c r="AW12" s="12">
        <v>0</v>
      </c>
      <c r="AX12" s="12">
        <v>0</v>
      </c>
      <c r="AY12" s="12">
        <v>0</v>
      </c>
      <c r="AZ12" s="12">
        <v>58</v>
      </c>
      <c r="BA12" s="12">
        <v>1726</v>
      </c>
      <c r="BB12" s="12">
        <v>58</v>
      </c>
      <c r="BC12" s="12">
        <v>1726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</row>
    <row r="13" spans="1:75" ht="12" customHeight="1" x14ac:dyDescent="0.25">
      <c r="B13" s="14" t="s">
        <v>3035</v>
      </c>
      <c r="C13" s="13"/>
      <c r="D13" s="12">
        <v>2642</v>
      </c>
      <c r="E13" s="12">
        <v>211572</v>
      </c>
      <c r="F13" s="12">
        <v>856</v>
      </c>
      <c r="G13" s="12">
        <v>99562</v>
      </c>
      <c r="H13" s="12">
        <v>30</v>
      </c>
      <c r="I13" s="12">
        <v>1917</v>
      </c>
      <c r="J13" s="12">
        <v>1756</v>
      </c>
      <c r="K13" s="12">
        <v>110093</v>
      </c>
      <c r="L13" s="12">
        <v>2601</v>
      </c>
      <c r="M13" s="12">
        <v>210306</v>
      </c>
      <c r="N13" s="12">
        <v>815</v>
      </c>
      <c r="O13" s="12">
        <v>98296</v>
      </c>
      <c r="P13" s="12">
        <v>30</v>
      </c>
      <c r="Q13" s="12">
        <v>1917</v>
      </c>
      <c r="R13" s="12">
        <v>1756</v>
      </c>
      <c r="S13" s="12">
        <v>110093</v>
      </c>
      <c r="T13" s="12">
        <v>2467</v>
      </c>
      <c r="U13" s="12">
        <v>204603</v>
      </c>
      <c r="V13" s="37">
        <v>809</v>
      </c>
      <c r="W13" s="12">
        <v>97432</v>
      </c>
      <c r="X13" s="12">
        <v>30</v>
      </c>
      <c r="Y13" s="12">
        <v>1917</v>
      </c>
      <c r="Z13" s="12">
        <v>1628</v>
      </c>
      <c r="AA13" s="12">
        <v>105254</v>
      </c>
      <c r="AB13" s="12">
        <v>134</v>
      </c>
      <c r="AC13" s="12">
        <v>5703</v>
      </c>
      <c r="AD13" s="12">
        <v>6</v>
      </c>
      <c r="AE13" s="12">
        <v>864</v>
      </c>
      <c r="AF13" s="12">
        <v>0</v>
      </c>
      <c r="AG13" s="12">
        <v>0</v>
      </c>
      <c r="AH13" s="12">
        <v>128</v>
      </c>
      <c r="AI13" s="12">
        <v>4839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41</v>
      </c>
      <c r="AS13" s="12">
        <v>1266</v>
      </c>
      <c r="AT13" s="12">
        <v>41</v>
      </c>
      <c r="AU13" s="12">
        <v>1266</v>
      </c>
      <c r="AV13" s="12">
        <v>0</v>
      </c>
      <c r="AW13" s="12">
        <v>0</v>
      </c>
      <c r="AX13" s="12">
        <v>0</v>
      </c>
      <c r="AY13" s="12">
        <v>0</v>
      </c>
      <c r="AZ13" s="12">
        <v>41</v>
      </c>
      <c r="BA13" s="12">
        <v>1266</v>
      </c>
      <c r="BB13" s="12">
        <v>41</v>
      </c>
      <c r="BC13" s="12">
        <v>1266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</row>
    <row r="14" spans="1:75" ht="12" customHeight="1" x14ac:dyDescent="0.25">
      <c r="B14" s="14" t="s">
        <v>3036</v>
      </c>
      <c r="C14" s="13"/>
      <c r="D14" s="12">
        <v>2195</v>
      </c>
      <c r="E14" s="12">
        <v>146604</v>
      </c>
      <c r="F14" s="12">
        <v>461</v>
      </c>
      <c r="G14" s="12">
        <v>52771</v>
      </c>
      <c r="H14" s="12">
        <v>73</v>
      </c>
      <c r="I14" s="12">
        <v>5466</v>
      </c>
      <c r="J14" s="12">
        <v>1661</v>
      </c>
      <c r="K14" s="12">
        <v>88367</v>
      </c>
      <c r="L14" s="12">
        <v>2159</v>
      </c>
      <c r="M14" s="12">
        <v>145082</v>
      </c>
      <c r="N14" s="12">
        <v>425</v>
      </c>
      <c r="O14" s="12">
        <v>51249</v>
      </c>
      <c r="P14" s="12">
        <v>73</v>
      </c>
      <c r="Q14" s="12">
        <v>5466</v>
      </c>
      <c r="R14" s="12">
        <v>1661</v>
      </c>
      <c r="S14" s="12">
        <v>88367</v>
      </c>
      <c r="T14" s="12">
        <v>2145</v>
      </c>
      <c r="U14" s="12">
        <v>143661</v>
      </c>
      <c r="V14" s="37">
        <v>419</v>
      </c>
      <c r="W14" s="12">
        <v>50231</v>
      </c>
      <c r="X14" s="12">
        <v>73</v>
      </c>
      <c r="Y14" s="12">
        <v>5466</v>
      </c>
      <c r="Z14" s="12">
        <v>1653</v>
      </c>
      <c r="AA14" s="12">
        <v>87964</v>
      </c>
      <c r="AB14" s="12">
        <v>14</v>
      </c>
      <c r="AC14" s="12">
        <v>1421</v>
      </c>
      <c r="AD14" s="12">
        <v>6</v>
      </c>
      <c r="AE14" s="12">
        <v>1018</v>
      </c>
      <c r="AF14" s="12">
        <v>0</v>
      </c>
      <c r="AG14" s="12">
        <v>0</v>
      </c>
      <c r="AH14" s="12">
        <v>8</v>
      </c>
      <c r="AI14" s="12">
        <v>403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36</v>
      </c>
      <c r="AS14" s="12">
        <v>1522</v>
      </c>
      <c r="AT14" s="12">
        <v>36</v>
      </c>
      <c r="AU14" s="12">
        <v>1522</v>
      </c>
      <c r="AV14" s="12">
        <v>0</v>
      </c>
      <c r="AW14" s="12">
        <v>0</v>
      </c>
      <c r="AX14" s="12">
        <v>0</v>
      </c>
      <c r="AY14" s="12">
        <v>0</v>
      </c>
      <c r="AZ14" s="12">
        <v>35</v>
      </c>
      <c r="BA14" s="12">
        <v>1461</v>
      </c>
      <c r="BB14" s="12">
        <v>35</v>
      </c>
      <c r="BC14" s="12">
        <v>1461</v>
      </c>
      <c r="BD14" s="12">
        <v>0</v>
      </c>
      <c r="BE14" s="12">
        <v>0</v>
      </c>
      <c r="BF14" s="12">
        <v>0</v>
      </c>
      <c r="BG14" s="12">
        <v>0</v>
      </c>
      <c r="BH14" s="12">
        <v>1</v>
      </c>
      <c r="BI14" s="12">
        <v>61</v>
      </c>
      <c r="BJ14" s="12">
        <v>1</v>
      </c>
      <c r="BK14" s="12">
        <v>61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</row>
    <row r="15" spans="1:75" ht="12" customHeight="1" x14ac:dyDescent="0.25">
      <c r="B15" s="14" t="s">
        <v>3037</v>
      </c>
      <c r="C15" s="13"/>
      <c r="D15" s="12">
        <v>2508</v>
      </c>
      <c r="E15" s="12">
        <v>159062</v>
      </c>
      <c r="F15" s="12">
        <v>442</v>
      </c>
      <c r="G15" s="12">
        <v>51415</v>
      </c>
      <c r="H15" s="12">
        <v>57</v>
      </c>
      <c r="I15" s="12">
        <v>4298</v>
      </c>
      <c r="J15" s="12">
        <v>2009</v>
      </c>
      <c r="K15" s="12">
        <v>103349</v>
      </c>
      <c r="L15" s="12">
        <v>2473</v>
      </c>
      <c r="M15" s="12">
        <v>158038</v>
      </c>
      <c r="N15" s="12">
        <v>407</v>
      </c>
      <c r="O15" s="12">
        <v>50391</v>
      </c>
      <c r="P15" s="12">
        <v>57</v>
      </c>
      <c r="Q15" s="12">
        <v>4298</v>
      </c>
      <c r="R15" s="12">
        <v>2009</v>
      </c>
      <c r="S15" s="12">
        <v>103349</v>
      </c>
      <c r="T15" s="12">
        <v>2463</v>
      </c>
      <c r="U15" s="12">
        <v>157308</v>
      </c>
      <c r="V15" s="37">
        <v>402</v>
      </c>
      <c r="W15" s="12">
        <v>49877</v>
      </c>
      <c r="X15" s="12">
        <v>57</v>
      </c>
      <c r="Y15" s="12">
        <v>4298</v>
      </c>
      <c r="Z15" s="12">
        <v>2004</v>
      </c>
      <c r="AA15" s="12">
        <v>103133</v>
      </c>
      <c r="AB15" s="12">
        <v>10</v>
      </c>
      <c r="AC15" s="12">
        <v>730</v>
      </c>
      <c r="AD15" s="12">
        <v>5</v>
      </c>
      <c r="AE15" s="12">
        <v>514</v>
      </c>
      <c r="AF15" s="12">
        <v>0</v>
      </c>
      <c r="AG15" s="12">
        <v>0</v>
      </c>
      <c r="AH15" s="12">
        <v>5</v>
      </c>
      <c r="AI15" s="12">
        <v>216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35</v>
      </c>
      <c r="AS15" s="12">
        <v>1024</v>
      </c>
      <c r="AT15" s="12">
        <v>35</v>
      </c>
      <c r="AU15" s="12">
        <v>1024</v>
      </c>
      <c r="AV15" s="12">
        <v>0</v>
      </c>
      <c r="AW15" s="12">
        <v>0</v>
      </c>
      <c r="AX15" s="12">
        <v>0</v>
      </c>
      <c r="AY15" s="12">
        <v>0</v>
      </c>
      <c r="AZ15" s="12">
        <v>35</v>
      </c>
      <c r="BA15" s="12">
        <v>1024</v>
      </c>
      <c r="BB15" s="12">
        <v>35</v>
      </c>
      <c r="BC15" s="12">
        <v>1024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</row>
    <row r="16" spans="1:75" ht="12" customHeight="1" x14ac:dyDescent="0.25">
      <c r="B16" s="14" t="s">
        <v>3038</v>
      </c>
      <c r="C16" s="13"/>
      <c r="D16" s="12">
        <v>703</v>
      </c>
      <c r="E16" s="12">
        <v>59503</v>
      </c>
      <c r="F16" s="12">
        <v>382</v>
      </c>
      <c r="G16" s="12">
        <v>44466</v>
      </c>
      <c r="H16" s="12">
        <v>38</v>
      </c>
      <c r="I16" s="12">
        <v>2611</v>
      </c>
      <c r="J16" s="12">
        <v>283</v>
      </c>
      <c r="K16" s="12">
        <v>12426</v>
      </c>
      <c r="L16" s="12">
        <v>676</v>
      </c>
      <c r="M16" s="12">
        <v>58233</v>
      </c>
      <c r="N16" s="12">
        <v>355</v>
      </c>
      <c r="O16" s="12">
        <v>43196</v>
      </c>
      <c r="P16" s="12">
        <v>38</v>
      </c>
      <c r="Q16" s="12">
        <v>2611</v>
      </c>
      <c r="R16" s="12">
        <v>283</v>
      </c>
      <c r="S16" s="12">
        <v>12426</v>
      </c>
      <c r="T16" s="12">
        <v>671</v>
      </c>
      <c r="U16" s="12">
        <v>57574</v>
      </c>
      <c r="V16" s="37">
        <v>350</v>
      </c>
      <c r="W16" s="12">
        <v>42537</v>
      </c>
      <c r="X16" s="12">
        <v>38</v>
      </c>
      <c r="Y16" s="12">
        <v>2611</v>
      </c>
      <c r="Z16" s="12">
        <v>283</v>
      </c>
      <c r="AA16" s="12">
        <v>12426</v>
      </c>
      <c r="AB16" s="12">
        <v>5</v>
      </c>
      <c r="AC16" s="12">
        <v>659</v>
      </c>
      <c r="AD16" s="12">
        <v>5</v>
      </c>
      <c r="AE16" s="12">
        <v>659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27</v>
      </c>
      <c r="AS16" s="12">
        <v>1270</v>
      </c>
      <c r="AT16" s="12">
        <v>27</v>
      </c>
      <c r="AU16" s="12">
        <v>1270</v>
      </c>
      <c r="AV16" s="12">
        <v>0</v>
      </c>
      <c r="AW16" s="12">
        <v>0</v>
      </c>
      <c r="AX16" s="12">
        <v>0</v>
      </c>
      <c r="AY16" s="12">
        <v>0</v>
      </c>
      <c r="AZ16" s="12">
        <v>27</v>
      </c>
      <c r="BA16" s="12">
        <v>1270</v>
      </c>
      <c r="BB16" s="12">
        <v>27</v>
      </c>
      <c r="BC16" s="12">
        <v>1270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</row>
    <row r="17" spans="2:75" ht="12" customHeight="1" x14ac:dyDescent="0.25">
      <c r="B17" s="14" t="s">
        <v>3039</v>
      </c>
      <c r="C17" s="13"/>
      <c r="D17" s="12">
        <v>2360</v>
      </c>
      <c r="E17" s="12">
        <v>177880</v>
      </c>
      <c r="F17" s="12">
        <v>723</v>
      </c>
      <c r="G17" s="12">
        <v>83571</v>
      </c>
      <c r="H17" s="12">
        <v>74</v>
      </c>
      <c r="I17" s="12">
        <v>5521</v>
      </c>
      <c r="J17" s="12">
        <v>1563</v>
      </c>
      <c r="K17" s="12">
        <v>88788</v>
      </c>
      <c r="L17" s="12">
        <v>2306</v>
      </c>
      <c r="M17" s="12">
        <v>176376</v>
      </c>
      <c r="N17" s="12">
        <v>669</v>
      </c>
      <c r="O17" s="12">
        <v>82067</v>
      </c>
      <c r="P17" s="12">
        <v>74</v>
      </c>
      <c r="Q17" s="12">
        <v>5521</v>
      </c>
      <c r="R17" s="12">
        <v>1563</v>
      </c>
      <c r="S17" s="12">
        <v>88788</v>
      </c>
      <c r="T17" s="12">
        <v>2249</v>
      </c>
      <c r="U17" s="12">
        <v>172410</v>
      </c>
      <c r="V17" s="37">
        <v>665</v>
      </c>
      <c r="W17" s="12">
        <v>81579</v>
      </c>
      <c r="X17" s="12">
        <v>74</v>
      </c>
      <c r="Y17" s="12">
        <v>5521</v>
      </c>
      <c r="Z17" s="12">
        <v>1510</v>
      </c>
      <c r="AA17" s="12">
        <v>85310</v>
      </c>
      <c r="AB17" s="12">
        <v>57</v>
      </c>
      <c r="AC17" s="12">
        <v>3966</v>
      </c>
      <c r="AD17" s="12">
        <v>4</v>
      </c>
      <c r="AE17" s="12">
        <v>488</v>
      </c>
      <c r="AF17" s="12">
        <v>0</v>
      </c>
      <c r="AG17" s="12">
        <v>0</v>
      </c>
      <c r="AH17" s="12">
        <v>53</v>
      </c>
      <c r="AI17" s="12">
        <v>3478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54</v>
      </c>
      <c r="AS17" s="12">
        <v>1504</v>
      </c>
      <c r="AT17" s="12">
        <v>54</v>
      </c>
      <c r="AU17" s="12">
        <v>1504</v>
      </c>
      <c r="AV17" s="12">
        <v>0</v>
      </c>
      <c r="AW17" s="12">
        <v>0</v>
      </c>
      <c r="AX17" s="12">
        <v>0</v>
      </c>
      <c r="AY17" s="12">
        <v>0</v>
      </c>
      <c r="AZ17" s="12">
        <v>54</v>
      </c>
      <c r="BA17" s="12">
        <v>1504</v>
      </c>
      <c r="BB17" s="12">
        <v>54</v>
      </c>
      <c r="BC17" s="12">
        <v>1504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</row>
    <row r="18" spans="2:75" ht="12" customHeight="1" x14ac:dyDescent="0.25">
      <c r="B18" s="14" t="s">
        <v>3040</v>
      </c>
      <c r="C18" s="13"/>
      <c r="D18" s="12">
        <v>710</v>
      </c>
      <c r="E18" s="12">
        <v>54077</v>
      </c>
      <c r="F18" s="12">
        <v>279</v>
      </c>
      <c r="G18" s="12">
        <v>31625</v>
      </c>
      <c r="H18" s="12">
        <v>12</v>
      </c>
      <c r="I18" s="12">
        <v>874</v>
      </c>
      <c r="J18" s="12">
        <v>419</v>
      </c>
      <c r="K18" s="12">
        <v>21578</v>
      </c>
      <c r="L18" s="12">
        <v>678</v>
      </c>
      <c r="M18" s="12">
        <v>52621</v>
      </c>
      <c r="N18" s="12">
        <v>247</v>
      </c>
      <c r="O18" s="12">
        <v>30169</v>
      </c>
      <c r="P18" s="12">
        <v>12</v>
      </c>
      <c r="Q18" s="12">
        <v>874</v>
      </c>
      <c r="R18" s="12">
        <v>419</v>
      </c>
      <c r="S18" s="12">
        <v>21578</v>
      </c>
      <c r="T18" s="12">
        <v>675</v>
      </c>
      <c r="U18" s="12">
        <v>52245</v>
      </c>
      <c r="V18" s="37">
        <v>244</v>
      </c>
      <c r="W18" s="12">
        <v>29793</v>
      </c>
      <c r="X18" s="12">
        <v>12</v>
      </c>
      <c r="Y18" s="12">
        <v>874</v>
      </c>
      <c r="Z18" s="12">
        <v>419</v>
      </c>
      <c r="AA18" s="12">
        <v>21578</v>
      </c>
      <c r="AB18" s="12">
        <v>3</v>
      </c>
      <c r="AC18" s="12">
        <v>376</v>
      </c>
      <c r="AD18" s="12">
        <v>3</v>
      </c>
      <c r="AE18" s="12">
        <v>376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32</v>
      </c>
      <c r="AS18" s="12">
        <v>1456</v>
      </c>
      <c r="AT18" s="12">
        <v>32</v>
      </c>
      <c r="AU18" s="12">
        <v>1456</v>
      </c>
      <c r="AV18" s="12">
        <v>0</v>
      </c>
      <c r="AW18" s="12">
        <v>0</v>
      </c>
      <c r="AX18" s="12">
        <v>0</v>
      </c>
      <c r="AY18" s="12">
        <v>0</v>
      </c>
      <c r="AZ18" s="12">
        <v>32</v>
      </c>
      <c r="BA18" s="12">
        <v>1456</v>
      </c>
      <c r="BB18" s="12">
        <v>32</v>
      </c>
      <c r="BC18" s="12">
        <v>1456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</row>
    <row r="19" spans="2:75" ht="12" customHeight="1" x14ac:dyDescent="0.25">
      <c r="B19" s="14" t="s">
        <v>3041</v>
      </c>
      <c r="C19" s="13"/>
      <c r="D19" s="12">
        <v>883</v>
      </c>
      <c r="E19" s="12">
        <v>74558</v>
      </c>
      <c r="F19" s="12">
        <v>482</v>
      </c>
      <c r="G19" s="12">
        <v>54380</v>
      </c>
      <c r="H19" s="12">
        <v>54</v>
      </c>
      <c r="I19" s="12">
        <v>3424</v>
      </c>
      <c r="J19" s="12">
        <v>347</v>
      </c>
      <c r="K19" s="12">
        <v>16754</v>
      </c>
      <c r="L19" s="12">
        <v>855</v>
      </c>
      <c r="M19" s="12">
        <v>73579</v>
      </c>
      <c r="N19" s="12">
        <v>454</v>
      </c>
      <c r="O19" s="12">
        <v>53401</v>
      </c>
      <c r="P19" s="12">
        <v>54</v>
      </c>
      <c r="Q19" s="12">
        <v>3424</v>
      </c>
      <c r="R19" s="12">
        <v>347</v>
      </c>
      <c r="S19" s="12">
        <v>16754</v>
      </c>
      <c r="T19" s="12">
        <v>853</v>
      </c>
      <c r="U19" s="12">
        <v>73215</v>
      </c>
      <c r="V19" s="37">
        <v>452</v>
      </c>
      <c r="W19" s="12">
        <v>53037</v>
      </c>
      <c r="X19" s="12">
        <v>54</v>
      </c>
      <c r="Y19" s="12">
        <v>3424</v>
      </c>
      <c r="Z19" s="12">
        <v>347</v>
      </c>
      <c r="AA19" s="12">
        <v>16754</v>
      </c>
      <c r="AB19" s="12">
        <v>2</v>
      </c>
      <c r="AC19" s="12">
        <v>364</v>
      </c>
      <c r="AD19" s="12">
        <v>2</v>
      </c>
      <c r="AE19" s="12">
        <v>364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28</v>
      </c>
      <c r="AS19" s="12">
        <v>979</v>
      </c>
      <c r="AT19" s="12">
        <v>28</v>
      </c>
      <c r="AU19" s="12">
        <v>979</v>
      </c>
      <c r="AV19" s="12">
        <v>0</v>
      </c>
      <c r="AW19" s="12">
        <v>0</v>
      </c>
      <c r="AX19" s="12">
        <v>0</v>
      </c>
      <c r="AY19" s="12">
        <v>0</v>
      </c>
      <c r="AZ19" s="12">
        <v>27</v>
      </c>
      <c r="BA19" s="12">
        <v>952</v>
      </c>
      <c r="BB19" s="12">
        <v>27</v>
      </c>
      <c r="BC19" s="12">
        <v>952</v>
      </c>
      <c r="BD19" s="12">
        <v>0</v>
      </c>
      <c r="BE19" s="12">
        <v>0</v>
      </c>
      <c r="BF19" s="12">
        <v>0</v>
      </c>
      <c r="BG19" s="12">
        <v>0</v>
      </c>
      <c r="BH19" s="12">
        <v>1</v>
      </c>
      <c r="BI19" s="12">
        <v>27</v>
      </c>
      <c r="BJ19" s="12">
        <v>1</v>
      </c>
      <c r="BK19" s="12">
        <v>27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</row>
    <row r="20" spans="2:75" ht="12" customHeight="1" x14ac:dyDescent="0.25">
      <c r="B20" s="14" t="s">
        <v>3042</v>
      </c>
      <c r="C20" s="13"/>
      <c r="D20" s="12">
        <v>424</v>
      </c>
      <c r="E20" s="12">
        <v>44897</v>
      </c>
      <c r="F20" s="12">
        <v>357</v>
      </c>
      <c r="G20" s="12">
        <v>40424</v>
      </c>
      <c r="H20" s="12">
        <v>33</v>
      </c>
      <c r="I20" s="12">
        <v>2396</v>
      </c>
      <c r="J20" s="12">
        <v>34</v>
      </c>
      <c r="K20" s="12">
        <v>2077</v>
      </c>
      <c r="L20" s="12">
        <v>391</v>
      </c>
      <c r="M20" s="12">
        <v>43494</v>
      </c>
      <c r="N20" s="12">
        <v>324</v>
      </c>
      <c r="O20" s="12">
        <v>39021</v>
      </c>
      <c r="P20" s="12">
        <v>33</v>
      </c>
      <c r="Q20" s="12">
        <v>2396</v>
      </c>
      <c r="R20" s="12">
        <v>34</v>
      </c>
      <c r="S20" s="12">
        <v>2077</v>
      </c>
      <c r="T20" s="12">
        <v>389</v>
      </c>
      <c r="U20" s="12">
        <v>43337</v>
      </c>
      <c r="V20" s="37">
        <v>322</v>
      </c>
      <c r="W20" s="12">
        <v>38864</v>
      </c>
      <c r="X20" s="12">
        <v>33</v>
      </c>
      <c r="Y20" s="12">
        <v>2396</v>
      </c>
      <c r="Z20" s="12">
        <v>34</v>
      </c>
      <c r="AA20" s="12">
        <v>2077</v>
      </c>
      <c r="AB20" s="12">
        <v>2</v>
      </c>
      <c r="AC20" s="12">
        <v>157</v>
      </c>
      <c r="AD20" s="12">
        <v>2</v>
      </c>
      <c r="AE20" s="12">
        <v>157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33</v>
      </c>
      <c r="AS20" s="12">
        <v>1403</v>
      </c>
      <c r="AT20" s="12">
        <v>33</v>
      </c>
      <c r="AU20" s="12">
        <v>1403</v>
      </c>
      <c r="AV20" s="12">
        <v>0</v>
      </c>
      <c r="AW20" s="12">
        <v>0</v>
      </c>
      <c r="AX20" s="12">
        <v>0</v>
      </c>
      <c r="AY20" s="12">
        <v>0</v>
      </c>
      <c r="AZ20" s="12">
        <v>33</v>
      </c>
      <c r="BA20" s="12">
        <v>1403</v>
      </c>
      <c r="BB20" s="12">
        <v>33</v>
      </c>
      <c r="BC20" s="12">
        <v>1403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</row>
    <row r="21" spans="2:75" ht="12" customHeight="1" x14ac:dyDescent="0.25">
      <c r="B21" s="14" t="s">
        <v>3043</v>
      </c>
      <c r="C21" s="13"/>
      <c r="D21" s="12">
        <v>1645</v>
      </c>
      <c r="E21" s="12">
        <v>133590</v>
      </c>
      <c r="F21" s="12">
        <v>814</v>
      </c>
      <c r="G21" s="12">
        <v>90813</v>
      </c>
      <c r="H21" s="12">
        <v>272</v>
      </c>
      <c r="I21" s="12">
        <v>15292</v>
      </c>
      <c r="J21" s="12">
        <v>559</v>
      </c>
      <c r="K21" s="12">
        <v>27485</v>
      </c>
      <c r="L21" s="12">
        <v>1594</v>
      </c>
      <c r="M21" s="12">
        <v>131389</v>
      </c>
      <c r="N21" s="12">
        <v>763</v>
      </c>
      <c r="O21" s="12">
        <v>88612</v>
      </c>
      <c r="P21" s="12">
        <v>272</v>
      </c>
      <c r="Q21" s="12">
        <v>15292</v>
      </c>
      <c r="R21" s="12">
        <v>559</v>
      </c>
      <c r="S21" s="12">
        <v>27485</v>
      </c>
      <c r="T21" s="12">
        <v>1584</v>
      </c>
      <c r="U21" s="12">
        <v>130521</v>
      </c>
      <c r="V21" s="37">
        <v>758</v>
      </c>
      <c r="W21" s="12">
        <v>88123</v>
      </c>
      <c r="X21" s="12">
        <v>269</v>
      </c>
      <c r="Y21" s="12">
        <v>15071</v>
      </c>
      <c r="Z21" s="12">
        <v>557</v>
      </c>
      <c r="AA21" s="12">
        <v>27327</v>
      </c>
      <c r="AB21" s="12">
        <v>10</v>
      </c>
      <c r="AC21" s="12">
        <v>868</v>
      </c>
      <c r="AD21" s="12">
        <v>5</v>
      </c>
      <c r="AE21" s="12">
        <v>489</v>
      </c>
      <c r="AF21" s="12">
        <v>3</v>
      </c>
      <c r="AG21" s="12">
        <v>221</v>
      </c>
      <c r="AH21" s="12">
        <v>2</v>
      </c>
      <c r="AI21" s="12">
        <v>158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51</v>
      </c>
      <c r="AS21" s="12">
        <v>2201</v>
      </c>
      <c r="AT21" s="12">
        <v>51</v>
      </c>
      <c r="AU21" s="12">
        <v>2201</v>
      </c>
      <c r="AV21" s="12">
        <v>0</v>
      </c>
      <c r="AW21" s="12">
        <v>0</v>
      </c>
      <c r="AX21" s="12">
        <v>0</v>
      </c>
      <c r="AY21" s="12">
        <v>0</v>
      </c>
      <c r="AZ21" s="12">
        <v>51</v>
      </c>
      <c r="BA21" s="12">
        <v>2201</v>
      </c>
      <c r="BB21" s="12">
        <v>51</v>
      </c>
      <c r="BC21" s="12">
        <v>2201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</row>
    <row r="22" spans="2:75" ht="12" customHeight="1" x14ac:dyDescent="0.25">
      <c r="B22" s="14" t="s">
        <v>3044</v>
      </c>
      <c r="C22" s="13"/>
      <c r="D22" s="12">
        <v>518</v>
      </c>
      <c r="E22" s="12">
        <v>37820</v>
      </c>
      <c r="F22" s="12">
        <v>210</v>
      </c>
      <c r="G22" s="12">
        <v>22324</v>
      </c>
      <c r="H22" s="12">
        <v>35</v>
      </c>
      <c r="I22" s="12">
        <v>2356</v>
      </c>
      <c r="J22" s="12">
        <v>273</v>
      </c>
      <c r="K22" s="12">
        <v>13140</v>
      </c>
      <c r="L22" s="12">
        <v>494</v>
      </c>
      <c r="M22" s="12">
        <v>37075</v>
      </c>
      <c r="N22" s="12">
        <v>186</v>
      </c>
      <c r="O22" s="12">
        <v>21579</v>
      </c>
      <c r="P22" s="12">
        <v>35</v>
      </c>
      <c r="Q22" s="12">
        <v>2356</v>
      </c>
      <c r="R22" s="12">
        <v>273</v>
      </c>
      <c r="S22" s="12">
        <v>13140</v>
      </c>
      <c r="T22" s="12">
        <v>485</v>
      </c>
      <c r="U22" s="12">
        <v>36386</v>
      </c>
      <c r="V22" s="37">
        <v>183</v>
      </c>
      <c r="W22" s="12">
        <v>21268</v>
      </c>
      <c r="X22" s="12">
        <v>35</v>
      </c>
      <c r="Y22" s="12">
        <v>2356</v>
      </c>
      <c r="Z22" s="12">
        <v>267</v>
      </c>
      <c r="AA22" s="12">
        <v>12762</v>
      </c>
      <c r="AB22" s="12">
        <v>9</v>
      </c>
      <c r="AC22" s="12">
        <v>689</v>
      </c>
      <c r="AD22" s="12">
        <v>3</v>
      </c>
      <c r="AE22" s="12">
        <v>311</v>
      </c>
      <c r="AF22" s="12">
        <v>0</v>
      </c>
      <c r="AG22" s="12">
        <v>0</v>
      </c>
      <c r="AH22" s="12">
        <v>6</v>
      </c>
      <c r="AI22" s="12">
        <v>378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24</v>
      </c>
      <c r="AS22" s="12">
        <v>745</v>
      </c>
      <c r="AT22" s="12">
        <v>24</v>
      </c>
      <c r="AU22" s="12">
        <v>745</v>
      </c>
      <c r="AV22" s="12">
        <v>0</v>
      </c>
      <c r="AW22" s="12">
        <v>0</v>
      </c>
      <c r="AX22" s="12">
        <v>0</v>
      </c>
      <c r="AY22" s="12">
        <v>0</v>
      </c>
      <c r="AZ22" s="12">
        <v>24</v>
      </c>
      <c r="BA22" s="12">
        <v>745</v>
      </c>
      <c r="BB22" s="12">
        <v>24</v>
      </c>
      <c r="BC22" s="12">
        <v>745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</row>
    <row r="23" spans="2:75" ht="12" customHeight="1" x14ac:dyDescent="0.25">
      <c r="B23" s="14" t="s">
        <v>3045</v>
      </c>
      <c r="C23" s="13"/>
      <c r="D23" s="12">
        <v>1978</v>
      </c>
      <c r="E23" s="12">
        <v>174059</v>
      </c>
      <c r="F23" s="12">
        <v>1074</v>
      </c>
      <c r="G23" s="12">
        <v>119014</v>
      </c>
      <c r="H23" s="12">
        <v>267</v>
      </c>
      <c r="I23" s="12">
        <v>16602</v>
      </c>
      <c r="J23" s="12">
        <v>637</v>
      </c>
      <c r="K23" s="12">
        <v>38443</v>
      </c>
      <c r="L23" s="12">
        <v>1844</v>
      </c>
      <c r="M23" s="12">
        <v>168831</v>
      </c>
      <c r="N23" s="12">
        <v>941</v>
      </c>
      <c r="O23" s="12">
        <v>113813</v>
      </c>
      <c r="P23" s="12">
        <v>266</v>
      </c>
      <c r="Q23" s="12">
        <v>16575</v>
      </c>
      <c r="R23" s="12">
        <v>637</v>
      </c>
      <c r="S23" s="12">
        <v>38443</v>
      </c>
      <c r="T23" s="12">
        <v>1830</v>
      </c>
      <c r="U23" s="12">
        <v>167463</v>
      </c>
      <c r="V23" s="37">
        <v>931</v>
      </c>
      <c r="W23" s="12">
        <v>112664</v>
      </c>
      <c r="X23" s="12">
        <v>266</v>
      </c>
      <c r="Y23" s="12">
        <v>16575</v>
      </c>
      <c r="Z23" s="12">
        <v>633</v>
      </c>
      <c r="AA23" s="12">
        <v>38224</v>
      </c>
      <c r="AB23" s="12">
        <v>14</v>
      </c>
      <c r="AC23" s="12">
        <v>1368</v>
      </c>
      <c r="AD23" s="12">
        <v>10</v>
      </c>
      <c r="AE23" s="12">
        <v>1149</v>
      </c>
      <c r="AF23" s="12">
        <v>0</v>
      </c>
      <c r="AG23" s="12">
        <v>0</v>
      </c>
      <c r="AH23" s="12">
        <v>4</v>
      </c>
      <c r="AI23" s="12">
        <v>219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134</v>
      </c>
      <c r="AS23" s="12">
        <v>5228</v>
      </c>
      <c r="AT23" s="12">
        <v>133</v>
      </c>
      <c r="AU23" s="12">
        <v>5201</v>
      </c>
      <c r="AV23" s="12">
        <v>1</v>
      </c>
      <c r="AW23" s="12">
        <v>27</v>
      </c>
      <c r="AX23" s="12">
        <v>0</v>
      </c>
      <c r="AY23" s="12">
        <v>0</v>
      </c>
      <c r="AZ23" s="12">
        <v>129</v>
      </c>
      <c r="BA23" s="12">
        <v>5009</v>
      </c>
      <c r="BB23" s="12">
        <v>128</v>
      </c>
      <c r="BC23" s="12">
        <v>4982</v>
      </c>
      <c r="BD23" s="12">
        <v>1</v>
      </c>
      <c r="BE23" s="12">
        <v>27</v>
      </c>
      <c r="BF23" s="12">
        <v>0</v>
      </c>
      <c r="BG23" s="12">
        <v>0</v>
      </c>
      <c r="BH23" s="12">
        <v>5</v>
      </c>
      <c r="BI23" s="12">
        <v>219</v>
      </c>
      <c r="BJ23" s="12">
        <v>5</v>
      </c>
      <c r="BK23" s="12">
        <v>219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</row>
    <row r="24" spans="2:75" ht="12" customHeight="1" x14ac:dyDescent="0.25">
      <c r="B24" s="14" t="s">
        <v>3046</v>
      </c>
      <c r="C24" s="13"/>
      <c r="D24" s="12">
        <v>525</v>
      </c>
      <c r="E24" s="12">
        <v>43551</v>
      </c>
      <c r="F24" s="12">
        <v>200</v>
      </c>
      <c r="G24" s="12">
        <v>22834</v>
      </c>
      <c r="H24" s="12">
        <v>38</v>
      </c>
      <c r="I24" s="12">
        <v>2394</v>
      </c>
      <c r="J24" s="12">
        <v>287</v>
      </c>
      <c r="K24" s="12">
        <v>18323</v>
      </c>
      <c r="L24" s="12">
        <v>514</v>
      </c>
      <c r="M24" s="12">
        <v>42849</v>
      </c>
      <c r="N24" s="12">
        <v>189</v>
      </c>
      <c r="O24" s="12">
        <v>22132</v>
      </c>
      <c r="P24" s="12">
        <v>38</v>
      </c>
      <c r="Q24" s="12">
        <v>2394</v>
      </c>
      <c r="R24" s="12">
        <v>287</v>
      </c>
      <c r="S24" s="12">
        <v>18323</v>
      </c>
      <c r="T24" s="12">
        <v>513</v>
      </c>
      <c r="U24" s="12">
        <v>42698</v>
      </c>
      <c r="V24" s="37">
        <v>188</v>
      </c>
      <c r="W24" s="12">
        <v>21981</v>
      </c>
      <c r="X24" s="12">
        <v>38</v>
      </c>
      <c r="Y24" s="12">
        <v>2394</v>
      </c>
      <c r="Z24" s="12">
        <v>287</v>
      </c>
      <c r="AA24" s="12">
        <v>18323</v>
      </c>
      <c r="AB24" s="12">
        <v>1</v>
      </c>
      <c r="AC24" s="12">
        <v>151</v>
      </c>
      <c r="AD24" s="12">
        <v>1</v>
      </c>
      <c r="AE24" s="12">
        <v>151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11</v>
      </c>
      <c r="AS24" s="12">
        <v>702</v>
      </c>
      <c r="AT24" s="12">
        <v>11</v>
      </c>
      <c r="AU24" s="12">
        <v>702</v>
      </c>
      <c r="AV24" s="12">
        <v>0</v>
      </c>
      <c r="AW24" s="12">
        <v>0</v>
      </c>
      <c r="AX24" s="12">
        <v>0</v>
      </c>
      <c r="AY24" s="12">
        <v>0</v>
      </c>
      <c r="AZ24" s="12">
        <v>10</v>
      </c>
      <c r="BA24" s="12">
        <v>639</v>
      </c>
      <c r="BB24" s="12">
        <v>10</v>
      </c>
      <c r="BC24" s="12">
        <v>639</v>
      </c>
      <c r="BD24" s="12">
        <v>0</v>
      </c>
      <c r="BE24" s="12">
        <v>0</v>
      </c>
      <c r="BF24" s="12">
        <v>0</v>
      </c>
      <c r="BG24" s="12">
        <v>0</v>
      </c>
      <c r="BH24" s="12">
        <v>1</v>
      </c>
      <c r="BI24" s="12">
        <v>63</v>
      </c>
      <c r="BJ24" s="12">
        <v>1</v>
      </c>
      <c r="BK24" s="12">
        <v>63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</row>
    <row r="25" spans="2:75" ht="12" customHeight="1" x14ac:dyDescent="0.25">
      <c r="B25" s="14" t="s">
        <v>3047</v>
      </c>
      <c r="C25" s="13"/>
      <c r="D25" s="12">
        <v>812</v>
      </c>
      <c r="E25" s="12">
        <v>70636</v>
      </c>
      <c r="F25" s="12">
        <v>423</v>
      </c>
      <c r="G25" s="12">
        <v>48814</v>
      </c>
      <c r="H25" s="12">
        <v>76</v>
      </c>
      <c r="I25" s="12">
        <v>4215</v>
      </c>
      <c r="J25" s="12">
        <v>313</v>
      </c>
      <c r="K25" s="12">
        <v>17607</v>
      </c>
      <c r="L25" s="12">
        <v>781</v>
      </c>
      <c r="M25" s="12">
        <v>69047</v>
      </c>
      <c r="N25" s="12">
        <v>392</v>
      </c>
      <c r="O25" s="12">
        <v>47225</v>
      </c>
      <c r="P25" s="12">
        <v>76</v>
      </c>
      <c r="Q25" s="12">
        <v>4215</v>
      </c>
      <c r="R25" s="12">
        <v>313</v>
      </c>
      <c r="S25" s="12">
        <v>17607</v>
      </c>
      <c r="T25" s="12">
        <v>768</v>
      </c>
      <c r="U25" s="12">
        <v>68141</v>
      </c>
      <c r="V25" s="37">
        <v>389</v>
      </c>
      <c r="W25" s="12">
        <v>46838</v>
      </c>
      <c r="X25" s="12">
        <v>76</v>
      </c>
      <c r="Y25" s="12">
        <v>4215</v>
      </c>
      <c r="Z25" s="12">
        <v>303</v>
      </c>
      <c r="AA25" s="12">
        <v>17088</v>
      </c>
      <c r="AB25" s="12">
        <v>13</v>
      </c>
      <c r="AC25" s="12">
        <v>906</v>
      </c>
      <c r="AD25" s="12">
        <v>3</v>
      </c>
      <c r="AE25" s="12">
        <v>387</v>
      </c>
      <c r="AF25" s="12">
        <v>0</v>
      </c>
      <c r="AG25" s="12">
        <v>0</v>
      </c>
      <c r="AH25" s="12">
        <v>10</v>
      </c>
      <c r="AI25" s="12">
        <v>519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31</v>
      </c>
      <c r="AS25" s="12">
        <v>1589</v>
      </c>
      <c r="AT25" s="12">
        <v>31</v>
      </c>
      <c r="AU25" s="12">
        <v>1589</v>
      </c>
      <c r="AV25" s="12">
        <v>0</v>
      </c>
      <c r="AW25" s="12">
        <v>0</v>
      </c>
      <c r="AX25" s="12">
        <v>0</v>
      </c>
      <c r="AY25" s="12">
        <v>0</v>
      </c>
      <c r="AZ25" s="12">
        <v>30</v>
      </c>
      <c r="BA25" s="12">
        <v>1501</v>
      </c>
      <c r="BB25" s="12">
        <v>30</v>
      </c>
      <c r="BC25" s="12">
        <v>1501</v>
      </c>
      <c r="BD25" s="12">
        <v>0</v>
      </c>
      <c r="BE25" s="12">
        <v>0</v>
      </c>
      <c r="BF25" s="12">
        <v>0</v>
      </c>
      <c r="BG25" s="12">
        <v>0</v>
      </c>
      <c r="BH25" s="12">
        <v>1</v>
      </c>
      <c r="BI25" s="12">
        <v>88</v>
      </c>
      <c r="BJ25" s="12">
        <v>1</v>
      </c>
      <c r="BK25" s="12">
        <v>88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</row>
    <row r="26" spans="2:75" ht="12" customHeight="1" x14ac:dyDescent="0.25">
      <c r="B26" s="14" t="s">
        <v>3048</v>
      </c>
      <c r="C26" s="13"/>
      <c r="D26" s="12">
        <v>1357</v>
      </c>
      <c r="E26" s="12">
        <v>120368</v>
      </c>
      <c r="F26" s="12">
        <v>672</v>
      </c>
      <c r="G26" s="12">
        <v>76081</v>
      </c>
      <c r="H26" s="12">
        <v>99</v>
      </c>
      <c r="I26" s="12">
        <v>6797</v>
      </c>
      <c r="J26" s="12">
        <v>586</v>
      </c>
      <c r="K26" s="12">
        <v>37490</v>
      </c>
      <c r="L26" s="12">
        <v>1323</v>
      </c>
      <c r="M26" s="12">
        <v>119141</v>
      </c>
      <c r="N26" s="12">
        <v>639</v>
      </c>
      <c r="O26" s="12">
        <v>74897</v>
      </c>
      <c r="P26" s="12">
        <v>98</v>
      </c>
      <c r="Q26" s="12">
        <v>6754</v>
      </c>
      <c r="R26" s="12">
        <v>586</v>
      </c>
      <c r="S26" s="12">
        <v>37490</v>
      </c>
      <c r="T26" s="12">
        <v>1315</v>
      </c>
      <c r="U26" s="12">
        <v>118301</v>
      </c>
      <c r="V26" s="37">
        <v>631</v>
      </c>
      <c r="W26" s="12">
        <v>74057</v>
      </c>
      <c r="X26" s="12">
        <v>98</v>
      </c>
      <c r="Y26" s="12">
        <v>6754</v>
      </c>
      <c r="Z26" s="12">
        <v>586</v>
      </c>
      <c r="AA26" s="12">
        <v>37490</v>
      </c>
      <c r="AB26" s="12">
        <v>8</v>
      </c>
      <c r="AC26" s="12">
        <v>840</v>
      </c>
      <c r="AD26" s="12">
        <v>8</v>
      </c>
      <c r="AE26" s="12">
        <v>840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34</v>
      </c>
      <c r="AS26" s="12">
        <v>1227</v>
      </c>
      <c r="AT26" s="12">
        <v>33</v>
      </c>
      <c r="AU26" s="12">
        <v>1184</v>
      </c>
      <c r="AV26" s="12">
        <v>1</v>
      </c>
      <c r="AW26" s="12">
        <v>43</v>
      </c>
      <c r="AX26" s="12">
        <v>0</v>
      </c>
      <c r="AY26" s="12">
        <v>0</v>
      </c>
      <c r="AZ26" s="12">
        <v>34</v>
      </c>
      <c r="BA26" s="12">
        <v>1227</v>
      </c>
      <c r="BB26" s="12">
        <v>33</v>
      </c>
      <c r="BC26" s="12">
        <v>1184</v>
      </c>
      <c r="BD26" s="12">
        <v>1</v>
      </c>
      <c r="BE26" s="12">
        <v>43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</row>
    <row r="27" spans="2:75" ht="12" customHeight="1" x14ac:dyDescent="0.25">
      <c r="B27" s="14" t="s">
        <v>3049</v>
      </c>
      <c r="C27" s="13"/>
      <c r="D27" s="12">
        <v>574</v>
      </c>
      <c r="E27" s="12">
        <v>51250</v>
      </c>
      <c r="F27" s="12">
        <v>355</v>
      </c>
      <c r="G27" s="12">
        <v>38937</v>
      </c>
      <c r="H27" s="12">
        <v>49</v>
      </c>
      <c r="I27" s="12">
        <v>2970</v>
      </c>
      <c r="J27" s="12">
        <v>170</v>
      </c>
      <c r="K27" s="12">
        <v>9343</v>
      </c>
      <c r="L27" s="12">
        <v>528</v>
      </c>
      <c r="M27" s="12">
        <v>48595</v>
      </c>
      <c r="N27" s="12">
        <v>309</v>
      </c>
      <c r="O27" s="12">
        <v>36282</v>
      </c>
      <c r="P27" s="12">
        <v>49</v>
      </c>
      <c r="Q27" s="12">
        <v>2970</v>
      </c>
      <c r="R27" s="12">
        <v>170</v>
      </c>
      <c r="S27" s="12">
        <v>9343</v>
      </c>
      <c r="T27" s="12">
        <v>524</v>
      </c>
      <c r="U27" s="12">
        <v>48199</v>
      </c>
      <c r="V27" s="37">
        <v>305</v>
      </c>
      <c r="W27" s="12">
        <v>35886</v>
      </c>
      <c r="X27" s="12">
        <v>49</v>
      </c>
      <c r="Y27" s="12">
        <v>2970</v>
      </c>
      <c r="Z27" s="12">
        <v>170</v>
      </c>
      <c r="AA27" s="12">
        <v>9343</v>
      </c>
      <c r="AB27" s="12">
        <v>4</v>
      </c>
      <c r="AC27" s="12">
        <v>396</v>
      </c>
      <c r="AD27" s="12">
        <v>4</v>
      </c>
      <c r="AE27" s="12">
        <v>396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46</v>
      </c>
      <c r="AS27" s="12">
        <v>2655</v>
      </c>
      <c r="AT27" s="12">
        <v>46</v>
      </c>
      <c r="AU27" s="12">
        <v>2655</v>
      </c>
      <c r="AV27" s="12">
        <v>0</v>
      </c>
      <c r="AW27" s="12">
        <v>0</v>
      </c>
      <c r="AX27" s="12">
        <v>0</v>
      </c>
      <c r="AY27" s="12">
        <v>0</v>
      </c>
      <c r="AZ27" s="12">
        <v>44</v>
      </c>
      <c r="BA27" s="12">
        <v>2617</v>
      </c>
      <c r="BB27" s="12">
        <v>44</v>
      </c>
      <c r="BC27" s="12">
        <v>2617</v>
      </c>
      <c r="BD27" s="12">
        <v>0</v>
      </c>
      <c r="BE27" s="12">
        <v>0</v>
      </c>
      <c r="BF27" s="12">
        <v>0</v>
      </c>
      <c r="BG27" s="12">
        <v>0</v>
      </c>
      <c r="BH27" s="12">
        <v>2</v>
      </c>
      <c r="BI27" s="12">
        <v>38</v>
      </c>
      <c r="BJ27" s="12">
        <v>2</v>
      </c>
      <c r="BK27" s="12">
        <v>38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</row>
    <row r="28" spans="2:75" ht="12" customHeight="1" x14ac:dyDescent="0.25">
      <c r="B28" s="14" t="s">
        <v>3050</v>
      </c>
      <c r="C28" s="13"/>
      <c r="D28" s="12">
        <v>27</v>
      </c>
      <c r="E28" s="12">
        <v>1809</v>
      </c>
      <c r="F28" s="12">
        <v>8</v>
      </c>
      <c r="G28" s="12">
        <v>584</v>
      </c>
      <c r="H28" s="12">
        <v>0</v>
      </c>
      <c r="I28" s="12">
        <v>0</v>
      </c>
      <c r="J28" s="12">
        <v>19</v>
      </c>
      <c r="K28" s="12">
        <v>1225</v>
      </c>
      <c r="L28" s="12">
        <v>24</v>
      </c>
      <c r="M28" s="12">
        <v>1749</v>
      </c>
      <c r="N28" s="12">
        <v>5</v>
      </c>
      <c r="O28" s="12">
        <v>524</v>
      </c>
      <c r="P28" s="12">
        <v>0</v>
      </c>
      <c r="Q28" s="12">
        <v>0</v>
      </c>
      <c r="R28" s="12">
        <v>19</v>
      </c>
      <c r="S28" s="12">
        <v>1225</v>
      </c>
      <c r="T28" s="12">
        <v>23</v>
      </c>
      <c r="U28" s="12">
        <v>1658</v>
      </c>
      <c r="V28" s="37">
        <v>4</v>
      </c>
      <c r="W28" s="12">
        <v>433</v>
      </c>
      <c r="X28" s="12">
        <v>0</v>
      </c>
      <c r="Y28" s="12">
        <v>0</v>
      </c>
      <c r="Z28" s="12">
        <v>19</v>
      </c>
      <c r="AA28" s="12">
        <v>1225</v>
      </c>
      <c r="AB28" s="12">
        <v>1</v>
      </c>
      <c r="AC28" s="12">
        <v>91</v>
      </c>
      <c r="AD28" s="12">
        <v>1</v>
      </c>
      <c r="AE28" s="12">
        <v>91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3</v>
      </c>
      <c r="AS28" s="12">
        <v>60</v>
      </c>
      <c r="AT28" s="12">
        <v>3</v>
      </c>
      <c r="AU28" s="12">
        <v>60</v>
      </c>
      <c r="AV28" s="12">
        <v>0</v>
      </c>
      <c r="AW28" s="12">
        <v>0</v>
      </c>
      <c r="AX28" s="12">
        <v>0</v>
      </c>
      <c r="AY28" s="12">
        <v>0</v>
      </c>
      <c r="AZ28" s="12">
        <v>3</v>
      </c>
      <c r="BA28" s="12">
        <v>60</v>
      </c>
      <c r="BB28" s="12">
        <v>3</v>
      </c>
      <c r="BC28" s="12">
        <v>60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</row>
    <row r="29" spans="2:75" ht="12" customHeight="1" x14ac:dyDescent="0.25">
      <c r="B29" s="14" t="s">
        <v>3051</v>
      </c>
      <c r="C29" s="13"/>
      <c r="D29" s="12">
        <v>411</v>
      </c>
      <c r="E29" s="12">
        <v>32742</v>
      </c>
      <c r="F29" s="12">
        <v>192</v>
      </c>
      <c r="G29" s="12">
        <v>20885</v>
      </c>
      <c r="H29" s="12">
        <v>44</v>
      </c>
      <c r="I29" s="12">
        <v>3218</v>
      </c>
      <c r="J29" s="12">
        <v>175</v>
      </c>
      <c r="K29" s="12">
        <v>8639</v>
      </c>
      <c r="L29" s="12">
        <v>388</v>
      </c>
      <c r="M29" s="12">
        <v>31923</v>
      </c>
      <c r="N29" s="12">
        <v>170</v>
      </c>
      <c r="O29" s="12">
        <v>20361</v>
      </c>
      <c r="P29" s="12">
        <v>43</v>
      </c>
      <c r="Q29" s="12">
        <v>2923</v>
      </c>
      <c r="R29" s="12">
        <v>175</v>
      </c>
      <c r="S29" s="12">
        <v>8639</v>
      </c>
      <c r="T29" s="12">
        <v>387</v>
      </c>
      <c r="U29" s="12">
        <v>31783</v>
      </c>
      <c r="V29" s="37">
        <v>169</v>
      </c>
      <c r="W29" s="12">
        <v>20221</v>
      </c>
      <c r="X29" s="12">
        <v>43</v>
      </c>
      <c r="Y29" s="12">
        <v>2923</v>
      </c>
      <c r="Z29" s="12">
        <v>175</v>
      </c>
      <c r="AA29" s="12">
        <v>8639</v>
      </c>
      <c r="AB29" s="12">
        <v>1</v>
      </c>
      <c r="AC29" s="12">
        <v>140</v>
      </c>
      <c r="AD29" s="12">
        <v>1</v>
      </c>
      <c r="AE29" s="12">
        <v>140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23</v>
      </c>
      <c r="AS29" s="12">
        <v>819</v>
      </c>
      <c r="AT29" s="12">
        <v>22</v>
      </c>
      <c r="AU29" s="12">
        <v>524</v>
      </c>
      <c r="AV29" s="12">
        <v>1</v>
      </c>
      <c r="AW29" s="12">
        <v>295</v>
      </c>
      <c r="AX29" s="12">
        <v>0</v>
      </c>
      <c r="AY29" s="12">
        <v>0</v>
      </c>
      <c r="AZ29" s="12">
        <v>23</v>
      </c>
      <c r="BA29" s="12">
        <v>819</v>
      </c>
      <c r="BB29" s="12">
        <v>22</v>
      </c>
      <c r="BC29" s="12">
        <v>524</v>
      </c>
      <c r="BD29" s="12">
        <v>1</v>
      </c>
      <c r="BE29" s="12">
        <v>295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</row>
    <row r="30" spans="2:75" ht="12" customHeight="1" x14ac:dyDescent="0.25">
      <c r="B30" s="14" t="s">
        <v>3052</v>
      </c>
      <c r="C30" s="13"/>
      <c r="D30" s="12">
        <v>158</v>
      </c>
      <c r="E30" s="12">
        <v>15099</v>
      </c>
      <c r="F30" s="12">
        <v>97</v>
      </c>
      <c r="G30" s="12">
        <v>11677</v>
      </c>
      <c r="H30" s="12">
        <v>0</v>
      </c>
      <c r="I30" s="12">
        <v>0</v>
      </c>
      <c r="J30" s="12">
        <v>61</v>
      </c>
      <c r="K30" s="12">
        <v>3422</v>
      </c>
      <c r="L30" s="12">
        <v>141</v>
      </c>
      <c r="M30" s="12">
        <v>14248</v>
      </c>
      <c r="N30" s="12">
        <v>80</v>
      </c>
      <c r="O30" s="12">
        <v>10826</v>
      </c>
      <c r="P30" s="12">
        <v>0</v>
      </c>
      <c r="Q30" s="12">
        <v>0</v>
      </c>
      <c r="R30" s="12">
        <v>61</v>
      </c>
      <c r="S30" s="12">
        <v>3422</v>
      </c>
      <c r="T30" s="12">
        <v>135</v>
      </c>
      <c r="U30" s="12">
        <v>13833</v>
      </c>
      <c r="V30" s="37">
        <v>78</v>
      </c>
      <c r="W30" s="12">
        <v>10636</v>
      </c>
      <c r="X30" s="12">
        <v>0</v>
      </c>
      <c r="Y30" s="12">
        <v>0</v>
      </c>
      <c r="Z30" s="12">
        <v>57</v>
      </c>
      <c r="AA30" s="12">
        <v>3197</v>
      </c>
      <c r="AB30" s="12">
        <v>6</v>
      </c>
      <c r="AC30" s="12">
        <v>415</v>
      </c>
      <c r="AD30" s="12">
        <v>2</v>
      </c>
      <c r="AE30" s="12">
        <v>190</v>
      </c>
      <c r="AF30" s="12">
        <v>0</v>
      </c>
      <c r="AG30" s="12">
        <v>0</v>
      </c>
      <c r="AH30" s="12">
        <v>4</v>
      </c>
      <c r="AI30" s="12">
        <v>225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17</v>
      </c>
      <c r="AS30" s="12">
        <v>851</v>
      </c>
      <c r="AT30" s="12">
        <v>17</v>
      </c>
      <c r="AU30" s="12">
        <v>851</v>
      </c>
      <c r="AV30" s="12">
        <v>0</v>
      </c>
      <c r="AW30" s="12">
        <v>0</v>
      </c>
      <c r="AX30" s="12">
        <v>0</v>
      </c>
      <c r="AY30" s="12">
        <v>0</v>
      </c>
      <c r="AZ30" s="12">
        <v>16</v>
      </c>
      <c r="BA30" s="12">
        <v>720</v>
      </c>
      <c r="BB30" s="12">
        <v>16</v>
      </c>
      <c r="BC30" s="12">
        <v>720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131</v>
      </c>
      <c r="BJ30" s="12">
        <v>1</v>
      </c>
      <c r="BK30" s="12">
        <v>131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</row>
    <row r="31" spans="2:75" ht="12" customHeight="1" x14ac:dyDescent="0.25">
      <c r="B31" s="14" t="s">
        <v>3053</v>
      </c>
      <c r="C31" s="13"/>
      <c r="D31" s="12">
        <v>54</v>
      </c>
      <c r="E31" s="12">
        <v>4005</v>
      </c>
      <c r="F31" s="12">
        <v>21</v>
      </c>
      <c r="G31" s="12">
        <v>2108</v>
      </c>
      <c r="H31" s="12">
        <v>0</v>
      </c>
      <c r="I31" s="12">
        <v>0</v>
      </c>
      <c r="J31" s="12">
        <v>33</v>
      </c>
      <c r="K31" s="12">
        <v>1897</v>
      </c>
      <c r="L31" s="12">
        <v>50</v>
      </c>
      <c r="M31" s="12">
        <v>3846</v>
      </c>
      <c r="N31" s="12">
        <v>17</v>
      </c>
      <c r="O31" s="12">
        <v>1949</v>
      </c>
      <c r="P31" s="12">
        <v>0</v>
      </c>
      <c r="Q31" s="12">
        <v>0</v>
      </c>
      <c r="R31" s="12">
        <v>33</v>
      </c>
      <c r="S31" s="12">
        <v>1897</v>
      </c>
      <c r="T31" s="12">
        <v>49</v>
      </c>
      <c r="U31" s="12">
        <v>3755</v>
      </c>
      <c r="V31" s="37">
        <v>16</v>
      </c>
      <c r="W31" s="12">
        <v>1858</v>
      </c>
      <c r="X31" s="12">
        <v>0</v>
      </c>
      <c r="Y31" s="12">
        <v>0</v>
      </c>
      <c r="Z31" s="12">
        <v>33</v>
      </c>
      <c r="AA31" s="12">
        <v>1897</v>
      </c>
      <c r="AB31" s="12">
        <v>1</v>
      </c>
      <c r="AC31" s="12">
        <v>91</v>
      </c>
      <c r="AD31" s="12">
        <v>1</v>
      </c>
      <c r="AE31" s="12">
        <v>91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4</v>
      </c>
      <c r="AS31" s="12">
        <v>159</v>
      </c>
      <c r="AT31" s="12">
        <v>4</v>
      </c>
      <c r="AU31" s="12">
        <v>159</v>
      </c>
      <c r="AV31" s="12">
        <v>0</v>
      </c>
      <c r="AW31" s="12">
        <v>0</v>
      </c>
      <c r="AX31" s="12">
        <v>0</v>
      </c>
      <c r="AY31" s="12">
        <v>0</v>
      </c>
      <c r="AZ31" s="12">
        <v>4</v>
      </c>
      <c r="BA31" s="12">
        <v>159</v>
      </c>
      <c r="BB31" s="12">
        <v>4</v>
      </c>
      <c r="BC31" s="12">
        <v>159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</row>
    <row r="32" spans="2:75" ht="12" customHeight="1" x14ac:dyDescent="0.25">
      <c r="B32" s="14" t="s">
        <v>3054</v>
      </c>
      <c r="C32" s="13"/>
      <c r="D32" s="12">
        <v>1060</v>
      </c>
      <c r="E32" s="12">
        <v>99356</v>
      </c>
      <c r="F32" s="12">
        <v>686</v>
      </c>
      <c r="G32" s="12">
        <v>78363</v>
      </c>
      <c r="H32" s="12">
        <v>44</v>
      </c>
      <c r="I32" s="12">
        <v>2631</v>
      </c>
      <c r="J32" s="12">
        <v>330</v>
      </c>
      <c r="K32" s="12">
        <v>18362</v>
      </c>
      <c r="L32" s="12">
        <v>1039</v>
      </c>
      <c r="M32" s="12">
        <v>98679</v>
      </c>
      <c r="N32" s="12">
        <v>665</v>
      </c>
      <c r="O32" s="12">
        <v>77686</v>
      </c>
      <c r="P32" s="12">
        <v>44</v>
      </c>
      <c r="Q32" s="12">
        <v>2631</v>
      </c>
      <c r="R32" s="12">
        <v>330</v>
      </c>
      <c r="S32" s="12">
        <v>18362</v>
      </c>
      <c r="T32" s="12">
        <v>1034</v>
      </c>
      <c r="U32" s="12">
        <v>98222</v>
      </c>
      <c r="V32" s="37">
        <v>660</v>
      </c>
      <c r="W32" s="12">
        <v>77229</v>
      </c>
      <c r="X32" s="12">
        <v>44</v>
      </c>
      <c r="Y32" s="12">
        <v>2631</v>
      </c>
      <c r="Z32" s="12">
        <v>330</v>
      </c>
      <c r="AA32" s="12">
        <v>18362</v>
      </c>
      <c r="AB32" s="12">
        <v>5</v>
      </c>
      <c r="AC32" s="12">
        <v>457</v>
      </c>
      <c r="AD32" s="12">
        <v>5</v>
      </c>
      <c r="AE32" s="12">
        <v>457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21</v>
      </c>
      <c r="AS32" s="12">
        <v>677</v>
      </c>
      <c r="AT32" s="12">
        <v>21</v>
      </c>
      <c r="AU32" s="12">
        <v>677</v>
      </c>
      <c r="AV32" s="12">
        <v>0</v>
      </c>
      <c r="AW32" s="12">
        <v>0</v>
      </c>
      <c r="AX32" s="12">
        <v>0</v>
      </c>
      <c r="AY32" s="12">
        <v>0</v>
      </c>
      <c r="AZ32" s="12">
        <v>18</v>
      </c>
      <c r="BA32" s="12">
        <v>602</v>
      </c>
      <c r="BB32" s="12">
        <v>18</v>
      </c>
      <c r="BC32" s="12">
        <v>602</v>
      </c>
      <c r="BD32" s="12">
        <v>0</v>
      </c>
      <c r="BE32" s="12">
        <v>0</v>
      </c>
      <c r="BF32" s="12">
        <v>0</v>
      </c>
      <c r="BG32" s="12">
        <v>0</v>
      </c>
      <c r="BH32" s="12">
        <v>3</v>
      </c>
      <c r="BI32" s="12">
        <v>75</v>
      </c>
      <c r="BJ32" s="12">
        <v>3</v>
      </c>
      <c r="BK32" s="12">
        <v>75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</row>
    <row r="33" spans="2:75" ht="12" customHeight="1" x14ac:dyDescent="0.25">
      <c r="B33" s="14" t="s">
        <v>3055</v>
      </c>
      <c r="C33" s="13"/>
      <c r="D33" s="12">
        <v>81</v>
      </c>
      <c r="E33" s="12">
        <v>8479</v>
      </c>
      <c r="F33" s="12">
        <v>69</v>
      </c>
      <c r="G33" s="12">
        <v>7883</v>
      </c>
      <c r="H33" s="12">
        <v>0</v>
      </c>
      <c r="I33" s="12">
        <v>0</v>
      </c>
      <c r="J33" s="12">
        <v>12</v>
      </c>
      <c r="K33" s="12">
        <v>596</v>
      </c>
      <c r="L33" s="12">
        <v>72</v>
      </c>
      <c r="M33" s="12">
        <v>8248</v>
      </c>
      <c r="N33" s="12">
        <v>60</v>
      </c>
      <c r="O33" s="12">
        <v>7652</v>
      </c>
      <c r="P33" s="12">
        <v>0</v>
      </c>
      <c r="Q33" s="12">
        <v>0</v>
      </c>
      <c r="R33" s="12">
        <v>12</v>
      </c>
      <c r="S33" s="12">
        <v>596</v>
      </c>
      <c r="T33" s="12">
        <v>72</v>
      </c>
      <c r="U33" s="12">
        <v>8248</v>
      </c>
      <c r="V33" s="37">
        <v>60</v>
      </c>
      <c r="W33" s="12">
        <v>7652</v>
      </c>
      <c r="X33" s="12">
        <v>0</v>
      </c>
      <c r="Y33" s="12">
        <v>0</v>
      </c>
      <c r="Z33" s="12">
        <v>12</v>
      </c>
      <c r="AA33" s="12">
        <v>596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9</v>
      </c>
      <c r="AS33" s="12">
        <v>231</v>
      </c>
      <c r="AT33" s="12">
        <v>9</v>
      </c>
      <c r="AU33" s="12">
        <v>231</v>
      </c>
      <c r="AV33" s="12">
        <v>0</v>
      </c>
      <c r="AW33" s="12">
        <v>0</v>
      </c>
      <c r="AX33" s="12">
        <v>0</v>
      </c>
      <c r="AY33" s="12">
        <v>0</v>
      </c>
      <c r="AZ33" s="12">
        <v>9</v>
      </c>
      <c r="BA33" s="12">
        <v>231</v>
      </c>
      <c r="BB33" s="12">
        <v>9</v>
      </c>
      <c r="BC33" s="12">
        <v>231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</row>
    <row r="34" spans="2:75" ht="12" customHeight="1" x14ac:dyDescent="0.25">
      <c r="B34" s="14" t="s">
        <v>3056</v>
      </c>
      <c r="C34" s="13"/>
      <c r="D34" s="12">
        <v>21</v>
      </c>
      <c r="E34" s="12">
        <v>2149</v>
      </c>
      <c r="F34" s="12">
        <v>15</v>
      </c>
      <c r="G34" s="12">
        <v>1753</v>
      </c>
      <c r="H34" s="12">
        <v>6</v>
      </c>
      <c r="I34" s="12">
        <v>396</v>
      </c>
      <c r="J34" s="12">
        <v>0</v>
      </c>
      <c r="K34" s="12">
        <v>0</v>
      </c>
      <c r="L34" s="12">
        <v>20</v>
      </c>
      <c r="M34" s="12">
        <v>2099</v>
      </c>
      <c r="N34" s="12">
        <v>14</v>
      </c>
      <c r="O34" s="12">
        <v>1703</v>
      </c>
      <c r="P34" s="12">
        <v>6</v>
      </c>
      <c r="Q34" s="12">
        <v>396</v>
      </c>
      <c r="R34" s="12">
        <v>0</v>
      </c>
      <c r="S34" s="12">
        <v>0</v>
      </c>
      <c r="T34" s="12">
        <v>19</v>
      </c>
      <c r="U34" s="12">
        <v>2010</v>
      </c>
      <c r="V34" s="37">
        <v>13</v>
      </c>
      <c r="W34" s="12">
        <v>1614</v>
      </c>
      <c r="X34" s="12">
        <v>6</v>
      </c>
      <c r="Y34" s="12">
        <v>396</v>
      </c>
      <c r="Z34" s="12">
        <v>0</v>
      </c>
      <c r="AA34" s="12">
        <v>0</v>
      </c>
      <c r="AB34" s="12">
        <v>1</v>
      </c>
      <c r="AC34" s="12">
        <v>89</v>
      </c>
      <c r="AD34" s="12">
        <v>1</v>
      </c>
      <c r="AE34" s="12">
        <v>89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1</v>
      </c>
      <c r="AS34" s="12">
        <v>50</v>
      </c>
      <c r="AT34" s="12">
        <v>1</v>
      </c>
      <c r="AU34" s="12">
        <v>50</v>
      </c>
      <c r="AV34" s="12">
        <v>0</v>
      </c>
      <c r="AW34" s="12">
        <v>0</v>
      </c>
      <c r="AX34" s="12">
        <v>0</v>
      </c>
      <c r="AY34" s="12">
        <v>0</v>
      </c>
      <c r="AZ34" s="12">
        <v>1</v>
      </c>
      <c r="BA34" s="12">
        <v>50</v>
      </c>
      <c r="BB34" s="12">
        <v>1</v>
      </c>
      <c r="BC34" s="12">
        <v>50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</row>
    <row r="35" spans="2:75" ht="12" customHeight="1" x14ac:dyDescent="0.25">
      <c r="B35" s="14" t="s">
        <v>3057</v>
      </c>
      <c r="C35" s="13"/>
      <c r="D35" s="12">
        <v>31</v>
      </c>
      <c r="E35" s="12">
        <v>2664</v>
      </c>
      <c r="F35" s="12">
        <v>19</v>
      </c>
      <c r="G35" s="12">
        <v>1810</v>
      </c>
      <c r="H35" s="12">
        <v>0</v>
      </c>
      <c r="I35" s="12">
        <v>0</v>
      </c>
      <c r="J35" s="12">
        <v>12</v>
      </c>
      <c r="K35" s="12">
        <v>854</v>
      </c>
      <c r="L35" s="12">
        <v>28</v>
      </c>
      <c r="M35" s="12">
        <v>2566</v>
      </c>
      <c r="N35" s="12">
        <v>16</v>
      </c>
      <c r="O35" s="12">
        <v>1712</v>
      </c>
      <c r="P35" s="12">
        <v>0</v>
      </c>
      <c r="Q35" s="12">
        <v>0</v>
      </c>
      <c r="R35" s="12">
        <v>12</v>
      </c>
      <c r="S35" s="12">
        <v>854</v>
      </c>
      <c r="T35" s="12">
        <v>27</v>
      </c>
      <c r="U35" s="12">
        <v>2429</v>
      </c>
      <c r="V35" s="37">
        <v>15</v>
      </c>
      <c r="W35" s="12">
        <v>1575</v>
      </c>
      <c r="X35" s="12">
        <v>0</v>
      </c>
      <c r="Y35" s="12">
        <v>0</v>
      </c>
      <c r="Z35" s="12">
        <v>12</v>
      </c>
      <c r="AA35" s="12">
        <v>854</v>
      </c>
      <c r="AB35" s="12">
        <v>1</v>
      </c>
      <c r="AC35" s="12">
        <v>137</v>
      </c>
      <c r="AD35" s="12">
        <v>1</v>
      </c>
      <c r="AE35" s="12">
        <v>137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3</v>
      </c>
      <c r="AS35" s="12">
        <v>98</v>
      </c>
      <c r="AT35" s="12">
        <v>3</v>
      </c>
      <c r="AU35" s="12">
        <v>98</v>
      </c>
      <c r="AV35" s="12">
        <v>0</v>
      </c>
      <c r="AW35" s="12">
        <v>0</v>
      </c>
      <c r="AX35" s="12">
        <v>0</v>
      </c>
      <c r="AY35" s="12">
        <v>0</v>
      </c>
      <c r="AZ35" s="12">
        <v>3</v>
      </c>
      <c r="BA35" s="12">
        <v>98</v>
      </c>
      <c r="BB35" s="12">
        <v>3</v>
      </c>
      <c r="BC35" s="12">
        <v>98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</row>
    <row r="36" spans="2:75" ht="12" customHeight="1" x14ac:dyDescent="0.25">
      <c r="B36" s="14" t="s">
        <v>3058</v>
      </c>
      <c r="C36" s="13"/>
      <c r="D36" s="12">
        <v>969</v>
      </c>
      <c r="E36" s="12">
        <v>89486</v>
      </c>
      <c r="F36" s="12">
        <v>599</v>
      </c>
      <c r="G36" s="12">
        <v>67359</v>
      </c>
      <c r="H36" s="12">
        <v>120</v>
      </c>
      <c r="I36" s="12">
        <v>7457</v>
      </c>
      <c r="J36" s="12">
        <v>250</v>
      </c>
      <c r="K36" s="12">
        <v>14670</v>
      </c>
      <c r="L36" s="12">
        <v>938</v>
      </c>
      <c r="M36" s="12">
        <v>88639</v>
      </c>
      <c r="N36" s="12">
        <v>568</v>
      </c>
      <c r="O36" s="12">
        <v>66512</v>
      </c>
      <c r="P36" s="12">
        <v>120</v>
      </c>
      <c r="Q36" s="12">
        <v>7457</v>
      </c>
      <c r="R36" s="12">
        <v>250</v>
      </c>
      <c r="S36" s="12">
        <v>14670</v>
      </c>
      <c r="T36" s="12">
        <v>911</v>
      </c>
      <c r="U36" s="12">
        <v>87430</v>
      </c>
      <c r="V36" s="37">
        <v>563</v>
      </c>
      <c r="W36" s="12">
        <v>65900</v>
      </c>
      <c r="X36" s="12">
        <v>120</v>
      </c>
      <c r="Y36" s="12">
        <v>7457</v>
      </c>
      <c r="Z36" s="12">
        <v>228</v>
      </c>
      <c r="AA36" s="12">
        <v>14073</v>
      </c>
      <c r="AB36" s="12">
        <v>27</v>
      </c>
      <c r="AC36" s="12">
        <v>1209</v>
      </c>
      <c r="AD36" s="12">
        <v>5</v>
      </c>
      <c r="AE36" s="12">
        <v>612</v>
      </c>
      <c r="AF36" s="12">
        <v>0</v>
      </c>
      <c r="AG36" s="12">
        <v>0</v>
      </c>
      <c r="AH36" s="12">
        <v>22</v>
      </c>
      <c r="AI36" s="12">
        <v>597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31</v>
      </c>
      <c r="AS36" s="12">
        <v>847</v>
      </c>
      <c r="AT36" s="12">
        <v>31</v>
      </c>
      <c r="AU36" s="12">
        <v>847</v>
      </c>
      <c r="AV36" s="12">
        <v>0</v>
      </c>
      <c r="AW36" s="12">
        <v>0</v>
      </c>
      <c r="AX36" s="12">
        <v>0</v>
      </c>
      <c r="AY36" s="12">
        <v>0</v>
      </c>
      <c r="AZ36" s="12">
        <v>30</v>
      </c>
      <c r="BA36" s="12">
        <v>819</v>
      </c>
      <c r="BB36" s="12">
        <v>30</v>
      </c>
      <c r="BC36" s="12">
        <v>819</v>
      </c>
      <c r="BD36" s="12">
        <v>0</v>
      </c>
      <c r="BE36" s="12">
        <v>0</v>
      </c>
      <c r="BF36" s="12">
        <v>0</v>
      </c>
      <c r="BG36" s="12">
        <v>0</v>
      </c>
      <c r="BH36" s="12">
        <v>1</v>
      </c>
      <c r="BI36" s="12">
        <v>28</v>
      </c>
      <c r="BJ36" s="12">
        <v>1</v>
      </c>
      <c r="BK36" s="12">
        <v>28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</row>
    <row r="37" spans="2:75" ht="12" customHeight="1" x14ac:dyDescent="0.25">
      <c r="B37" s="14" t="s">
        <v>3059</v>
      </c>
      <c r="C37" s="13"/>
      <c r="D37" s="12">
        <v>14</v>
      </c>
      <c r="E37" s="12">
        <v>1065</v>
      </c>
      <c r="F37" s="12">
        <v>6</v>
      </c>
      <c r="G37" s="12">
        <v>528</v>
      </c>
      <c r="H37" s="12">
        <v>0</v>
      </c>
      <c r="I37" s="12">
        <v>0</v>
      </c>
      <c r="J37" s="12">
        <v>8</v>
      </c>
      <c r="K37" s="12">
        <v>537</v>
      </c>
      <c r="L37" s="12">
        <v>12</v>
      </c>
      <c r="M37" s="12">
        <v>960</v>
      </c>
      <c r="N37" s="12">
        <v>4</v>
      </c>
      <c r="O37" s="12">
        <v>423</v>
      </c>
      <c r="P37" s="12">
        <v>0</v>
      </c>
      <c r="Q37" s="12">
        <v>0</v>
      </c>
      <c r="R37" s="12">
        <v>8</v>
      </c>
      <c r="S37" s="12">
        <v>537</v>
      </c>
      <c r="T37" s="12">
        <v>12</v>
      </c>
      <c r="U37" s="12">
        <v>960</v>
      </c>
      <c r="V37" s="37">
        <v>4</v>
      </c>
      <c r="W37" s="12">
        <v>423</v>
      </c>
      <c r="X37" s="12">
        <v>0</v>
      </c>
      <c r="Y37" s="12">
        <v>0</v>
      </c>
      <c r="Z37" s="12">
        <v>8</v>
      </c>
      <c r="AA37" s="12">
        <v>537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2</v>
      </c>
      <c r="AS37" s="12">
        <v>105</v>
      </c>
      <c r="AT37" s="12">
        <v>2</v>
      </c>
      <c r="AU37" s="12">
        <v>105</v>
      </c>
      <c r="AV37" s="12">
        <v>0</v>
      </c>
      <c r="AW37" s="12">
        <v>0</v>
      </c>
      <c r="AX37" s="12">
        <v>0</v>
      </c>
      <c r="AY37" s="12">
        <v>0</v>
      </c>
      <c r="AZ37" s="12">
        <v>2</v>
      </c>
      <c r="BA37" s="12">
        <v>105</v>
      </c>
      <c r="BB37" s="12">
        <v>2</v>
      </c>
      <c r="BC37" s="12">
        <v>105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</row>
    <row r="38" spans="2:75" ht="12" customHeight="1" x14ac:dyDescent="0.25">
      <c r="B38" s="14" t="s">
        <v>3060</v>
      </c>
      <c r="C38" s="13"/>
      <c r="D38" s="12">
        <v>48</v>
      </c>
      <c r="E38" s="12">
        <v>3846</v>
      </c>
      <c r="F38" s="12">
        <v>30</v>
      </c>
      <c r="G38" s="12">
        <v>2970</v>
      </c>
      <c r="H38" s="12">
        <v>0</v>
      </c>
      <c r="I38" s="12">
        <v>0</v>
      </c>
      <c r="J38" s="12">
        <v>18</v>
      </c>
      <c r="K38" s="12">
        <v>876</v>
      </c>
      <c r="L38" s="12">
        <v>43</v>
      </c>
      <c r="M38" s="12">
        <v>3714</v>
      </c>
      <c r="N38" s="12">
        <v>25</v>
      </c>
      <c r="O38" s="12">
        <v>2838</v>
      </c>
      <c r="P38" s="12">
        <v>0</v>
      </c>
      <c r="Q38" s="12">
        <v>0</v>
      </c>
      <c r="R38" s="12">
        <v>18</v>
      </c>
      <c r="S38" s="12">
        <v>876</v>
      </c>
      <c r="T38" s="12">
        <v>43</v>
      </c>
      <c r="U38" s="12">
        <v>3714</v>
      </c>
      <c r="V38" s="37">
        <v>25</v>
      </c>
      <c r="W38" s="12">
        <v>2838</v>
      </c>
      <c r="X38" s="12">
        <v>0</v>
      </c>
      <c r="Y38" s="12">
        <v>0</v>
      </c>
      <c r="Z38" s="12">
        <v>18</v>
      </c>
      <c r="AA38" s="12">
        <v>876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5</v>
      </c>
      <c r="AS38" s="12">
        <v>132</v>
      </c>
      <c r="AT38" s="12">
        <v>5</v>
      </c>
      <c r="AU38" s="12">
        <v>132</v>
      </c>
      <c r="AV38" s="12">
        <v>0</v>
      </c>
      <c r="AW38" s="12">
        <v>0</v>
      </c>
      <c r="AX38" s="12">
        <v>0</v>
      </c>
      <c r="AY38" s="12">
        <v>0</v>
      </c>
      <c r="AZ38" s="12">
        <v>5</v>
      </c>
      <c r="BA38" s="12">
        <v>132</v>
      </c>
      <c r="BB38" s="12">
        <v>5</v>
      </c>
      <c r="BC38" s="12">
        <v>132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</row>
    <row r="39" spans="2:75" ht="12" customHeight="1" x14ac:dyDescent="0.25">
      <c r="B39" s="14" t="s">
        <v>3061</v>
      </c>
      <c r="C39" s="13"/>
      <c r="D39" s="12">
        <v>53</v>
      </c>
      <c r="E39" s="12">
        <v>5385</v>
      </c>
      <c r="F39" s="12">
        <v>37</v>
      </c>
      <c r="G39" s="12">
        <v>4621</v>
      </c>
      <c r="H39" s="12">
        <v>0</v>
      </c>
      <c r="I39" s="12">
        <v>0</v>
      </c>
      <c r="J39" s="12">
        <v>16</v>
      </c>
      <c r="K39" s="12">
        <v>764</v>
      </c>
      <c r="L39" s="12">
        <v>51</v>
      </c>
      <c r="M39" s="12">
        <v>5311</v>
      </c>
      <c r="N39" s="12">
        <v>35</v>
      </c>
      <c r="O39" s="12">
        <v>4547</v>
      </c>
      <c r="P39" s="12">
        <v>0</v>
      </c>
      <c r="Q39" s="12">
        <v>0</v>
      </c>
      <c r="R39" s="12">
        <v>16</v>
      </c>
      <c r="S39" s="12">
        <v>764</v>
      </c>
      <c r="T39" s="12">
        <v>49</v>
      </c>
      <c r="U39" s="12">
        <v>4871</v>
      </c>
      <c r="V39" s="37">
        <v>33</v>
      </c>
      <c r="W39" s="12">
        <v>4107</v>
      </c>
      <c r="X39" s="12">
        <v>0</v>
      </c>
      <c r="Y39" s="12">
        <v>0</v>
      </c>
      <c r="Z39" s="12">
        <v>16</v>
      </c>
      <c r="AA39" s="12">
        <v>764</v>
      </c>
      <c r="AB39" s="12">
        <v>2</v>
      </c>
      <c r="AC39" s="12">
        <v>440</v>
      </c>
      <c r="AD39" s="12">
        <v>2</v>
      </c>
      <c r="AE39" s="12">
        <v>440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2</v>
      </c>
      <c r="AS39" s="12">
        <v>74</v>
      </c>
      <c r="AT39" s="12">
        <v>2</v>
      </c>
      <c r="AU39" s="12">
        <v>74</v>
      </c>
      <c r="AV39" s="12">
        <v>0</v>
      </c>
      <c r="AW39" s="12">
        <v>0</v>
      </c>
      <c r="AX39" s="12">
        <v>0</v>
      </c>
      <c r="AY39" s="12">
        <v>0</v>
      </c>
      <c r="AZ39" s="12">
        <v>2</v>
      </c>
      <c r="BA39" s="12">
        <v>74</v>
      </c>
      <c r="BB39" s="12">
        <v>2</v>
      </c>
      <c r="BC39" s="12">
        <v>74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</row>
    <row r="40" spans="2:75" ht="12" customHeight="1" x14ac:dyDescent="0.25">
      <c r="B40" s="14" t="s">
        <v>3062</v>
      </c>
      <c r="C40" s="13"/>
      <c r="D40" s="12">
        <v>211</v>
      </c>
      <c r="E40" s="12">
        <v>16855</v>
      </c>
      <c r="F40" s="12">
        <v>84</v>
      </c>
      <c r="G40" s="12">
        <v>9260</v>
      </c>
      <c r="H40" s="12">
        <v>67</v>
      </c>
      <c r="I40" s="12">
        <v>3768</v>
      </c>
      <c r="J40" s="12">
        <v>60</v>
      </c>
      <c r="K40" s="12">
        <v>3827</v>
      </c>
      <c r="L40" s="12">
        <v>192</v>
      </c>
      <c r="M40" s="12">
        <v>16316</v>
      </c>
      <c r="N40" s="12">
        <v>68</v>
      </c>
      <c r="O40" s="12">
        <v>8788</v>
      </c>
      <c r="P40" s="12">
        <v>64</v>
      </c>
      <c r="Q40" s="12">
        <v>3701</v>
      </c>
      <c r="R40" s="12">
        <v>60</v>
      </c>
      <c r="S40" s="12">
        <v>3827</v>
      </c>
      <c r="T40" s="12">
        <v>191</v>
      </c>
      <c r="U40" s="12">
        <v>16131</v>
      </c>
      <c r="V40" s="37">
        <v>67</v>
      </c>
      <c r="W40" s="12">
        <v>8603</v>
      </c>
      <c r="X40" s="12">
        <v>64</v>
      </c>
      <c r="Y40" s="12">
        <v>3701</v>
      </c>
      <c r="Z40" s="12">
        <v>60</v>
      </c>
      <c r="AA40" s="12">
        <v>3827</v>
      </c>
      <c r="AB40" s="12">
        <v>1</v>
      </c>
      <c r="AC40" s="12">
        <v>185</v>
      </c>
      <c r="AD40" s="12">
        <v>1</v>
      </c>
      <c r="AE40" s="12">
        <v>185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19</v>
      </c>
      <c r="AS40" s="12">
        <v>539</v>
      </c>
      <c r="AT40" s="12">
        <v>16</v>
      </c>
      <c r="AU40" s="12">
        <v>472</v>
      </c>
      <c r="AV40" s="12">
        <v>3</v>
      </c>
      <c r="AW40" s="12">
        <v>67</v>
      </c>
      <c r="AX40" s="12">
        <v>0</v>
      </c>
      <c r="AY40" s="12">
        <v>0</v>
      </c>
      <c r="AZ40" s="12">
        <v>19</v>
      </c>
      <c r="BA40" s="12">
        <v>539</v>
      </c>
      <c r="BB40" s="12">
        <v>16</v>
      </c>
      <c r="BC40" s="12">
        <v>472</v>
      </c>
      <c r="BD40" s="12">
        <v>3</v>
      </c>
      <c r="BE40" s="12">
        <v>67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</row>
    <row r="41" spans="2:75" ht="12" customHeight="1" x14ac:dyDescent="0.25">
      <c r="B41" s="14" t="s">
        <v>3063</v>
      </c>
      <c r="C41" s="13"/>
      <c r="D41" s="12">
        <v>40</v>
      </c>
      <c r="E41" s="12">
        <v>3321</v>
      </c>
      <c r="F41" s="12">
        <v>8</v>
      </c>
      <c r="G41" s="12">
        <v>779</v>
      </c>
      <c r="H41" s="12">
        <v>0</v>
      </c>
      <c r="I41" s="12">
        <v>0</v>
      </c>
      <c r="J41" s="12">
        <v>32</v>
      </c>
      <c r="K41" s="12">
        <v>2542</v>
      </c>
      <c r="L41" s="12">
        <v>36</v>
      </c>
      <c r="M41" s="12">
        <v>3178</v>
      </c>
      <c r="N41" s="12">
        <v>4</v>
      </c>
      <c r="O41" s="12">
        <v>636</v>
      </c>
      <c r="P41" s="12">
        <v>0</v>
      </c>
      <c r="Q41" s="12">
        <v>0</v>
      </c>
      <c r="R41" s="12">
        <v>32</v>
      </c>
      <c r="S41" s="12">
        <v>2542</v>
      </c>
      <c r="T41" s="12">
        <v>36</v>
      </c>
      <c r="U41" s="12">
        <v>3178</v>
      </c>
      <c r="V41" s="37">
        <v>4</v>
      </c>
      <c r="W41" s="12">
        <v>636</v>
      </c>
      <c r="X41" s="12">
        <v>0</v>
      </c>
      <c r="Y41" s="12">
        <v>0</v>
      </c>
      <c r="Z41" s="12">
        <v>32</v>
      </c>
      <c r="AA41" s="12">
        <v>2542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4</v>
      </c>
      <c r="AS41" s="12">
        <v>143</v>
      </c>
      <c r="AT41" s="12">
        <v>4</v>
      </c>
      <c r="AU41" s="12">
        <v>143</v>
      </c>
      <c r="AV41" s="12">
        <v>0</v>
      </c>
      <c r="AW41" s="12">
        <v>0</v>
      </c>
      <c r="AX41" s="12">
        <v>0</v>
      </c>
      <c r="AY41" s="12">
        <v>0</v>
      </c>
      <c r="AZ41" s="12">
        <v>4</v>
      </c>
      <c r="BA41" s="12">
        <v>143</v>
      </c>
      <c r="BB41" s="12">
        <v>4</v>
      </c>
      <c r="BC41" s="12">
        <v>143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</row>
    <row r="42" spans="2:75" ht="12" customHeight="1" x14ac:dyDescent="0.25">
      <c r="B42" s="14" t="s">
        <v>3064</v>
      </c>
      <c r="C42" s="13"/>
      <c r="D42" s="12">
        <v>68</v>
      </c>
      <c r="E42" s="12">
        <v>6841</v>
      </c>
      <c r="F42" s="12">
        <v>47</v>
      </c>
      <c r="G42" s="12">
        <v>5528</v>
      </c>
      <c r="H42" s="12">
        <v>7</v>
      </c>
      <c r="I42" s="12">
        <v>450</v>
      </c>
      <c r="J42" s="12">
        <v>14</v>
      </c>
      <c r="K42" s="12">
        <v>863</v>
      </c>
      <c r="L42" s="12">
        <v>63</v>
      </c>
      <c r="M42" s="12">
        <v>6577</v>
      </c>
      <c r="N42" s="12">
        <v>42</v>
      </c>
      <c r="O42" s="12">
        <v>5264</v>
      </c>
      <c r="P42" s="12">
        <v>7</v>
      </c>
      <c r="Q42" s="12">
        <v>450</v>
      </c>
      <c r="R42" s="12">
        <v>14</v>
      </c>
      <c r="S42" s="12">
        <v>863</v>
      </c>
      <c r="T42" s="12">
        <v>63</v>
      </c>
      <c r="U42" s="12">
        <v>6577</v>
      </c>
      <c r="V42" s="37">
        <v>42</v>
      </c>
      <c r="W42" s="12">
        <v>5264</v>
      </c>
      <c r="X42" s="12">
        <v>7</v>
      </c>
      <c r="Y42" s="12">
        <v>450</v>
      </c>
      <c r="Z42" s="12">
        <v>14</v>
      </c>
      <c r="AA42" s="12">
        <v>863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5</v>
      </c>
      <c r="AS42" s="12">
        <v>264</v>
      </c>
      <c r="AT42" s="12">
        <v>5</v>
      </c>
      <c r="AU42" s="12">
        <v>264</v>
      </c>
      <c r="AV42" s="12">
        <v>0</v>
      </c>
      <c r="AW42" s="12">
        <v>0</v>
      </c>
      <c r="AX42" s="12">
        <v>0</v>
      </c>
      <c r="AY42" s="12">
        <v>0</v>
      </c>
      <c r="AZ42" s="12">
        <v>4</v>
      </c>
      <c r="BA42" s="12">
        <v>248</v>
      </c>
      <c r="BB42" s="12">
        <v>4</v>
      </c>
      <c r="BC42" s="12">
        <v>248</v>
      </c>
      <c r="BD42" s="12">
        <v>0</v>
      </c>
      <c r="BE42" s="12">
        <v>0</v>
      </c>
      <c r="BF42" s="12">
        <v>0</v>
      </c>
      <c r="BG42" s="12">
        <v>0</v>
      </c>
      <c r="BH42" s="12">
        <v>1</v>
      </c>
      <c r="BI42" s="12">
        <v>16</v>
      </c>
      <c r="BJ42" s="12">
        <v>1</v>
      </c>
      <c r="BK42" s="12">
        <v>16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</row>
    <row r="43" spans="2:75" ht="12" customHeight="1" x14ac:dyDescent="0.25">
      <c r="B43" s="14" t="s">
        <v>3065</v>
      </c>
      <c r="C43" s="13"/>
      <c r="D43" s="12">
        <v>1519</v>
      </c>
      <c r="E43" s="12">
        <v>98487</v>
      </c>
      <c r="F43" s="12">
        <v>465</v>
      </c>
      <c r="G43" s="12">
        <v>49990</v>
      </c>
      <c r="H43" s="12">
        <v>76</v>
      </c>
      <c r="I43" s="12">
        <v>4584</v>
      </c>
      <c r="J43" s="12">
        <v>978</v>
      </c>
      <c r="K43" s="12">
        <v>43913</v>
      </c>
      <c r="L43" s="12">
        <v>1472</v>
      </c>
      <c r="M43" s="12">
        <v>96731</v>
      </c>
      <c r="N43" s="12">
        <v>418</v>
      </c>
      <c r="O43" s="12">
        <v>48234</v>
      </c>
      <c r="P43" s="12">
        <v>76</v>
      </c>
      <c r="Q43" s="12">
        <v>4584</v>
      </c>
      <c r="R43" s="12">
        <v>978</v>
      </c>
      <c r="S43" s="12">
        <v>43913</v>
      </c>
      <c r="T43" s="12">
        <v>1453</v>
      </c>
      <c r="U43" s="12">
        <v>95288</v>
      </c>
      <c r="V43" s="37">
        <v>414</v>
      </c>
      <c r="W43" s="12">
        <v>47606</v>
      </c>
      <c r="X43" s="12">
        <v>76</v>
      </c>
      <c r="Y43" s="12">
        <v>4584</v>
      </c>
      <c r="Z43" s="12">
        <v>963</v>
      </c>
      <c r="AA43" s="12">
        <v>43098</v>
      </c>
      <c r="AB43" s="12">
        <v>19</v>
      </c>
      <c r="AC43" s="12">
        <v>1443</v>
      </c>
      <c r="AD43" s="12">
        <v>4</v>
      </c>
      <c r="AE43" s="12">
        <v>628</v>
      </c>
      <c r="AF43" s="12">
        <v>0</v>
      </c>
      <c r="AG43" s="12">
        <v>0</v>
      </c>
      <c r="AH43" s="12">
        <v>15</v>
      </c>
      <c r="AI43" s="12">
        <v>815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47</v>
      </c>
      <c r="AS43" s="12">
        <v>1756</v>
      </c>
      <c r="AT43" s="12">
        <v>47</v>
      </c>
      <c r="AU43" s="12">
        <v>1756</v>
      </c>
      <c r="AV43" s="12">
        <v>0</v>
      </c>
      <c r="AW43" s="12">
        <v>0</v>
      </c>
      <c r="AX43" s="12">
        <v>0</v>
      </c>
      <c r="AY43" s="12">
        <v>0</v>
      </c>
      <c r="AZ43" s="12">
        <v>47</v>
      </c>
      <c r="BA43" s="12">
        <v>1756</v>
      </c>
      <c r="BB43" s="12">
        <v>47</v>
      </c>
      <c r="BC43" s="12">
        <v>1756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</row>
    <row r="44" spans="2:75" ht="12" customHeight="1" x14ac:dyDescent="0.25">
      <c r="B44" s="14" t="s">
        <v>3066</v>
      </c>
      <c r="C44" s="13"/>
      <c r="D44" s="12">
        <v>271</v>
      </c>
      <c r="E44" s="12">
        <v>20284</v>
      </c>
      <c r="F44" s="12">
        <v>77</v>
      </c>
      <c r="G44" s="12">
        <v>7880</v>
      </c>
      <c r="H44" s="12">
        <v>42</v>
      </c>
      <c r="I44" s="12">
        <v>2316</v>
      </c>
      <c r="J44" s="12">
        <v>152</v>
      </c>
      <c r="K44" s="12">
        <v>10088</v>
      </c>
      <c r="L44" s="12">
        <v>253</v>
      </c>
      <c r="M44" s="12">
        <v>19788</v>
      </c>
      <c r="N44" s="12">
        <v>63</v>
      </c>
      <c r="O44" s="12">
        <v>7497</v>
      </c>
      <c r="P44" s="12">
        <v>42</v>
      </c>
      <c r="Q44" s="12">
        <v>2316</v>
      </c>
      <c r="R44" s="12">
        <v>148</v>
      </c>
      <c r="S44" s="12">
        <v>9975</v>
      </c>
      <c r="T44" s="12">
        <v>253</v>
      </c>
      <c r="U44" s="12">
        <v>19788</v>
      </c>
      <c r="V44" s="37">
        <v>63</v>
      </c>
      <c r="W44" s="12">
        <v>7497</v>
      </c>
      <c r="X44" s="12">
        <v>42</v>
      </c>
      <c r="Y44" s="12">
        <v>2316</v>
      </c>
      <c r="Z44" s="12">
        <v>148</v>
      </c>
      <c r="AA44" s="12">
        <v>9975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18</v>
      </c>
      <c r="AS44" s="12">
        <v>496</v>
      </c>
      <c r="AT44" s="12">
        <v>14</v>
      </c>
      <c r="AU44" s="12">
        <v>383</v>
      </c>
      <c r="AV44" s="12">
        <v>0</v>
      </c>
      <c r="AW44" s="12">
        <v>0</v>
      </c>
      <c r="AX44" s="12">
        <v>4</v>
      </c>
      <c r="AY44" s="12">
        <v>113</v>
      </c>
      <c r="AZ44" s="12">
        <v>18</v>
      </c>
      <c r="BA44" s="12">
        <v>496</v>
      </c>
      <c r="BB44" s="12">
        <v>14</v>
      </c>
      <c r="BC44" s="12">
        <v>383</v>
      </c>
      <c r="BD44" s="12">
        <v>0</v>
      </c>
      <c r="BE44" s="12">
        <v>0</v>
      </c>
      <c r="BF44" s="12">
        <v>4</v>
      </c>
      <c r="BG44" s="12">
        <v>113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</row>
    <row r="45" spans="2:75" ht="12" customHeight="1" x14ac:dyDescent="0.25">
      <c r="B45" s="14" t="s">
        <v>3067</v>
      </c>
      <c r="C45" s="13"/>
      <c r="D45" s="12">
        <v>109</v>
      </c>
      <c r="E45" s="12">
        <v>7445</v>
      </c>
      <c r="F45" s="12">
        <v>43</v>
      </c>
      <c r="G45" s="12">
        <v>3809</v>
      </c>
      <c r="H45" s="12">
        <v>24</v>
      </c>
      <c r="I45" s="12">
        <v>1432</v>
      </c>
      <c r="J45" s="12">
        <v>42</v>
      </c>
      <c r="K45" s="12">
        <v>2204</v>
      </c>
      <c r="L45" s="12">
        <v>95</v>
      </c>
      <c r="M45" s="12">
        <v>7042</v>
      </c>
      <c r="N45" s="12">
        <v>29</v>
      </c>
      <c r="O45" s="12">
        <v>3406</v>
      </c>
      <c r="P45" s="12">
        <v>24</v>
      </c>
      <c r="Q45" s="12">
        <v>1432</v>
      </c>
      <c r="R45" s="12">
        <v>42</v>
      </c>
      <c r="S45" s="12">
        <v>2204</v>
      </c>
      <c r="T45" s="12">
        <v>95</v>
      </c>
      <c r="U45" s="12">
        <v>7042</v>
      </c>
      <c r="V45" s="37">
        <v>29</v>
      </c>
      <c r="W45" s="12">
        <v>3406</v>
      </c>
      <c r="X45" s="12">
        <v>24</v>
      </c>
      <c r="Y45" s="12">
        <v>1432</v>
      </c>
      <c r="Z45" s="12">
        <v>42</v>
      </c>
      <c r="AA45" s="12">
        <v>2204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14</v>
      </c>
      <c r="AS45" s="12">
        <v>403</v>
      </c>
      <c r="AT45" s="12">
        <v>14</v>
      </c>
      <c r="AU45" s="12">
        <v>403</v>
      </c>
      <c r="AV45" s="12">
        <v>0</v>
      </c>
      <c r="AW45" s="12">
        <v>0</v>
      </c>
      <c r="AX45" s="12">
        <v>0</v>
      </c>
      <c r="AY45" s="12">
        <v>0</v>
      </c>
      <c r="AZ45" s="12">
        <v>14</v>
      </c>
      <c r="BA45" s="12">
        <v>403</v>
      </c>
      <c r="BB45" s="12">
        <v>14</v>
      </c>
      <c r="BC45" s="12">
        <v>403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</row>
    <row r="46" spans="2:75" ht="12" customHeight="1" x14ac:dyDescent="0.25">
      <c r="B46" s="14" t="s">
        <v>3068</v>
      </c>
      <c r="C46" s="13"/>
      <c r="D46" s="12">
        <v>3</v>
      </c>
      <c r="E46" s="12">
        <v>234</v>
      </c>
      <c r="F46" s="12">
        <v>3</v>
      </c>
      <c r="G46" s="12">
        <v>234</v>
      </c>
      <c r="H46" s="12">
        <v>0</v>
      </c>
      <c r="I46" s="12">
        <v>0</v>
      </c>
      <c r="J46" s="12">
        <v>0</v>
      </c>
      <c r="K46" s="12">
        <v>0</v>
      </c>
      <c r="L46" s="12">
        <v>2</v>
      </c>
      <c r="M46" s="12">
        <v>217</v>
      </c>
      <c r="N46" s="12">
        <v>2</v>
      </c>
      <c r="O46" s="12">
        <v>217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  <c r="U46" s="12">
        <v>217</v>
      </c>
      <c r="V46" s="37">
        <v>2</v>
      </c>
      <c r="W46" s="12">
        <v>217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1</v>
      </c>
      <c r="AS46" s="12">
        <v>17</v>
      </c>
      <c r="AT46" s="12">
        <v>1</v>
      </c>
      <c r="AU46" s="12">
        <v>17</v>
      </c>
      <c r="AV46" s="12">
        <v>0</v>
      </c>
      <c r="AW46" s="12">
        <v>0</v>
      </c>
      <c r="AX46" s="12">
        <v>0</v>
      </c>
      <c r="AY46" s="12">
        <v>0</v>
      </c>
      <c r="AZ46" s="12">
        <v>1</v>
      </c>
      <c r="BA46" s="12">
        <v>17</v>
      </c>
      <c r="BB46" s="12">
        <v>1</v>
      </c>
      <c r="BC46" s="12">
        <v>17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</row>
    <row r="47" spans="2:75" ht="12" customHeight="1" x14ac:dyDescent="0.25">
      <c r="B47" s="14" t="s">
        <v>3069</v>
      </c>
      <c r="C47" s="13"/>
      <c r="D47" s="12">
        <v>81</v>
      </c>
      <c r="E47" s="12">
        <v>6602</v>
      </c>
      <c r="F47" s="12">
        <v>47</v>
      </c>
      <c r="G47" s="12">
        <v>5060</v>
      </c>
      <c r="H47" s="12">
        <v>0</v>
      </c>
      <c r="I47" s="12">
        <v>0</v>
      </c>
      <c r="J47" s="12">
        <v>34</v>
      </c>
      <c r="K47" s="12">
        <v>1542</v>
      </c>
      <c r="L47" s="12">
        <v>71</v>
      </c>
      <c r="M47" s="12">
        <v>6295</v>
      </c>
      <c r="N47" s="12">
        <v>37</v>
      </c>
      <c r="O47" s="12">
        <v>4753</v>
      </c>
      <c r="P47" s="12">
        <v>0</v>
      </c>
      <c r="Q47" s="12">
        <v>0</v>
      </c>
      <c r="R47" s="12">
        <v>34</v>
      </c>
      <c r="S47" s="12">
        <v>1542</v>
      </c>
      <c r="T47" s="12">
        <v>71</v>
      </c>
      <c r="U47" s="12">
        <v>6295</v>
      </c>
      <c r="V47" s="37">
        <v>37</v>
      </c>
      <c r="W47" s="12">
        <v>4753</v>
      </c>
      <c r="X47" s="12">
        <v>0</v>
      </c>
      <c r="Y47" s="12">
        <v>0</v>
      </c>
      <c r="Z47" s="12">
        <v>34</v>
      </c>
      <c r="AA47" s="12">
        <v>1542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10</v>
      </c>
      <c r="AS47" s="12">
        <v>307</v>
      </c>
      <c r="AT47" s="12">
        <v>10</v>
      </c>
      <c r="AU47" s="12">
        <v>307</v>
      </c>
      <c r="AV47" s="12">
        <v>0</v>
      </c>
      <c r="AW47" s="12">
        <v>0</v>
      </c>
      <c r="AX47" s="12">
        <v>0</v>
      </c>
      <c r="AY47" s="12">
        <v>0</v>
      </c>
      <c r="AZ47" s="12">
        <v>10</v>
      </c>
      <c r="BA47" s="12">
        <v>307</v>
      </c>
      <c r="BB47" s="12">
        <v>10</v>
      </c>
      <c r="BC47" s="12">
        <v>307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</row>
    <row r="48" spans="2:75" ht="12" customHeight="1" x14ac:dyDescent="0.25">
      <c r="B48" s="14" t="s">
        <v>3070</v>
      </c>
      <c r="C48" s="13"/>
      <c r="D48" s="12">
        <v>145</v>
      </c>
      <c r="E48" s="12">
        <v>10192</v>
      </c>
      <c r="F48" s="12">
        <v>54</v>
      </c>
      <c r="G48" s="12">
        <v>6096</v>
      </c>
      <c r="H48" s="12">
        <v>15</v>
      </c>
      <c r="I48" s="12">
        <v>731</v>
      </c>
      <c r="J48" s="12">
        <v>76</v>
      </c>
      <c r="K48" s="12">
        <v>3365</v>
      </c>
      <c r="L48" s="12">
        <v>137</v>
      </c>
      <c r="M48" s="12">
        <v>9833</v>
      </c>
      <c r="N48" s="12">
        <v>46</v>
      </c>
      <c r="O48" s="12">
        <v>5737</v>
      </c>
      <c r="P48" s="12">
        <v>15</v>
      </c>
      <c r="Q48" s="12">
        <v>731</v>
      </c>
      <c r="R48" s="12">
        <v>76</v>
      </c>
      <c r="S48" s="12">
        <v>3365</v>
      </c>
      <c r="T48" s="12">
        <v>137</v>
      </c>
      <c r="U48" s="12">
        <v>9833</v>
      </c>
      <c r="V48" s="37">
        <v>46</v>
      </c>
      <c r="W48" s="12">
        <v>5737</v>
      </c>
      <c r="X48" s="12">
        <v>15</v>
      </c>
      <c r="Y48" s="12">
        <v>731</v>
      </c>
      <c r="Z48" s="12">
        <v>76</v>
      </c>
      <c r="AA48" s="12">
        <v>3365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8</v>
      </c>
      <c r="AS48" s="12">
        <v>359</v>
      </c>
      <c r="AT48" s="12">
        <v>8</v>
      </c>
      <c r="AU48" s="12">
        <v>359</v>
      </c>
      <c r="AV48" s="12">
        <v>0</v>
      </c>
      <c r="AW48" s="12">
        <v>0</v>
      </c>
      <c r="AX48" s="12">
        <v>0</v>
      </c>
      <c r="AY48" s="12">
        <v>0</v>
      </c>
      <c r="AZ48" s="12">
        <v>8</v>
      </c>
      <c r="BA48" s="12">
        <v>359</v>
      </c>
      <c r="BB48" s="12">
        <v>8</v>
      </c>
      <c r="BC48" s="12">
        <v>359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</row>
    <row r="49" spans="1:75" ht="12" customHeight="1" x14ac:dyDescent="0.25">
      <c r="B49" s="14" t="s">
        <v>3071</v>
      </c>
      <c r="C49" s="13"/>
      <c r="D49" s="12">
        <v>250</v>
      </c>
      <c r="E49" s="12">
        <v>23316</v>
      </c>
      <c r="F49" s="12">
        <v>164</v>
      </c>
      <c r="G49" s="12">
        <v>17381</v>
      </c>
      <c r="H49" s="12">
        <v>5</v>
      </c>
      <c r="I49" s="12">
        <v>322</v>
      </c>
      <c r="J49" s="12">
        <v>81</v>
      </c>
      <c r="K49" s="12">
        <v>5613</v>
      </c>
      <c r="L49" s="12">
        <v>225</v>
      </c>
      <c r="M49" s="12">
        <v>22585</v>
      </c>
      <c r="N49" s="12">
        <v>140</v>
      </c>
      <c r="O49" s="12">
        <v>16703</v>
      </c>
      <c r="P49" s="12">
        <v>4</v>
      </c>
      <c r="Q49" s="12">
        <v>269</v>
      </c>
      <c r="R49" s="12">
        <v>81</v>
      </c>
      <c r="S49" s="12">
        <v>5613</v>
      </c>
      <c r="T49" s="12">
        <v>224</v>
      </c>
      <c r="U49" s="12">
        <v>22488</v>
      </c>
      <c r="V49" s="37">
        <v>139</v>
      </c>
      <c r="W49" s="12">
        <v>16606</v>
      </c>
      <c r="X49" s="12">
        <v>4</v>
      </c>
      <c r="Y49" s="12">
        <v>269</v>
      </c>
      <c r="Z49" s="12">
        <v>81</v>
      </c>
      <c r="AA49" s="12">
        <v>5613</v>
      </c>
      <c r="AB49" s="12">
        <v>1</v>
      </c>
      <c r="AC49" s="12">
        <v>97</v>
      </c>
      <c r="AD49" s="12">
        <v>1</v>
      </c>
      <c r="AE49" s="12">
        <v>97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25</v>
      </c>
      <c r="AS49" s="12">
        <v>731</v>
      </c>
      <c r="AT49" s="12">
        <v>24</v>
      </c>
      <c r="AU49" s="12">
        <v>678</v>
      </c>
      <c r="AV49" s="12">
        <v>1</v>
      </c>
      <c r="AW49" s="12">
        <v>53</v>
      </c>
      <c r="AX49" s="12">
        <v>0</v>
      </c>
      <c r="AY49" s="12">
        <v>0</v>
      </c>
      <c r="AZ49" s="12">
        <v>24</v>
      </c>
      <c r="BA49" s="12">
        <v>708</v>
      </c>
      <c r="BB49" s="12">
        <v>23</v>
      </c>
      <c r="BC49" s="12">
        <v>655</v>
      </c>
      <c r="BD49" s="12">
        <v>1</v>
      </c>
      <c r="BE49" s="12">
        <v>53</v>
      </c>
      <c r="BF49" s="12">
        <v>0</v>
      </c>
      <c r="BG49" s="12">
        <v>0</v>
      </c>
      <c r="BH49" s="12">
        <v>1</v>
      </c>
      <c r="BI49" s="12">
        <v>23</v>
      </c>
      <c r="BJ49" s="12">
        <v>1</v>
      </c>
      <c r="BK49" s="12">
        <v>23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</row>
    <row r="50" spans="1:75" ht="12" customHeight="1" x14ac:dyDescent="0.25">
      <c r="B50" s="14" t="s">
        <v>3072</v>
      </c>
      <c r="C50" s="13"/>
      <c r="D50" s="12">
        <v>540</v>
      </c>
      <c r="E50" s="12">
        <v>47507</v>
      </c>
      <c r="F50" s="12">
        <v>328</v>
      </c>
      <c r="G50" s="12">
        <v>35888</v>
      </c>
      <c r="H50" s="12">
        <v>48</v>
      </c>
      <c r="I50" s="12">
        <v>3021</v>
      </c>
      <c r="J50" s="12">
        <v>164</v>
      </c>
      <c r="K50" s="12">
        <v>8598</v>
      </c>
      <c r="L50" s="12">
        <v>513</v>
      </c>
      <c r="M50" s="12">
        <v>46596</v>
      </c>
      <c r="N50" s="12">
        <v>301</v>
      </c>
      <c r="O50" s="12">
        <v>34977</v>
      </c>
      <c r="P50" s="12">
        <v>48</v>
      </c>
      <c r="Q50" s="12">
        <v>3021</v>
      </c>
      <c r="R50" s="12">
        <v>164</v>
      </c>
      <c r="S50" s="12">
        <v>8598</v>
      </c>
      <c r="T50" s="12">
        <v>513</v>
      </c>
      <c r="U50" s="12">
        <v>46596</v>
      </c>
      <c r="V50" s="37">
        <v>301</v>
      </c>
      <c r="W50" s="12">
        <v>34977</v>
      </c>
      <c r="X50" s="12">
        <v>48</v>
      </c>
      <c r="Y50" s="12">
        <v>3021</v>
      </c>
      <c r="Z50" s="12">
        <v>164</v>
      </c>
      <c r="AA50" s="12">
        <v>8598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27</v>
      </c>
      <c r="AS50" s="12">
        <v>911</v>
      </c>
      <c r="AT50" s="12">
        <v>27</v>
      </c>
      <c r="AU50" s="12">
        <v>911</v>
      </c>
      <c r="AV50" s="12">
        <v>0</v>
      </c>
      <c r="AW50" s="12">
        <v>0</v>
      </c>
      <c r="AX50" s="12">
        <v>0</v>
      </c>
      <c r="AY50" s="12">
        <v>0</v>
      </c>
      <c r="AZ50" s="12">
        <v>27</v>
      </c>
      <c r="BA50" s="12">
        <v>911</v>
      </c>
      <c r="BB50" s="12">
        <v>27</v>
      </c>
      <c r="BC50" s="12">
        <v>911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</row>
    <row r="51" spans="1:75" ht="12" customHeight="1" x14ac:dyDescent="0.25">
      <c r="B51" s="14" t="s">
        <v>3073</v>
      </c>
      <c r="C51" s="13"/>
      <c r="D51" s="12">
        <v>166</v>
      </c>
      <c r="E51" s="12">
        <v>15239</v>
      </c>
      <c r="F51" s="12">
        <v>106</v>
      </c>
      <c r="G51" s="12">
        <v>11935</v>
      </c>
      <c r="H51" s="12">
        <v>12</v>
      </c>
      <c r="I51" s="12">
        <v>604</v>
      </c>
      <c r="J51" s="12">
        <v>48</v>
      </c>
      <c r="K51" s="12">
        <v>2700</v>
      </c>
      <c r="L51" s="12">
        <v>154</v>
      </c>
      <c r="M51" s="12">
        <v>14376</v>
      </c>
      <c r="N51" s="12">
        <v>94</v>
      </c>
      <c r="O51" s="12">
        <v>11072</v>
      </c>
      <c r="P51" s="12">
        <v>12</v>
      </c>
      <c r="Q51" s="12">
        <v>604</v>
      </c>
      <c r="R51" s="12">
        <v>48</v>
      </c>
      <c r="S51" s="12">
        <v>2700</v>
      </c>
      <c r="T51" s="12">
        <v>153</v>
      </c>
      <c r="U51" s="12">
        <v>14307</v>
      </c>
      <c r="V51" s="37">
        <v>93</v>
      </c>
      <c r="W51" s="12">
        <v>11003</v>
      </c>
      <c r="X51" s="12">
        <v>12</v>
      </c>
      <c r="Y51" s="12">
        <v>604</v>
      </c>
      <c r="Z51" s="12">
        <v>48</v>
      </c>
      <c r="AA51" s="12">
        <v>2700</v>
      </c>
      <c r="AB51" s="12">
        <v>1</v>
      </c>
      <c r="AC51" s="12">
        <v>69</v>
      </c>
      <c r="AD51" s="12">
        <v>1</v>
      </c>
      <c r="AE51" s="12">
        <v>69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12</v>
      </c>
      <c r="AS51" s="12">
        <v>863</v>
      </c>
      <c r="AT51" s="12">
        <v>12</v>
      </c>
      <c r="AU51" s="12">
        <v>863</v>
      </c>
      <c r="AV51" s="12">
        <v>0</v>
      </c>
      <c r="AW51" s="12">
        <v>0</v>
      </c>
      <c r="AX51" s="12">
        <v>0</v>
      </c>
      <c r="AY51" s="12">
        <v>0</v>
      </c>
      <c r="AZ51" s="12">
        <v>12</v>
      </c>
      <c r="BA51" s="12">
        <v>863</v>
      </c>
      <c r="BB51" s="12">
        <v>12</v>
      </c>
      <c r="BC51" s="12">
        <v>863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</row>
    <row r="52" spans="1:75" ht="12" customHeight="1" x14ac:dyDescent="0.25">
      <c r="B52" s="14" t="s">
        <v>3074</v>
      </c>
      <c r="C52" s="13"/>
      <c r="D52" s="12">
        <v>404</v>
      </c>
      <c r="E52" s="12">
        <v>32203</v>
      </c>
      <c r="F52" s="12">
        <v>205</v>
      </c>
      <c r="G52" s="12">
        <v>22099</v>
      </c>
      <c r="H52" s="12">
        <v>16</v>
      </c>
      <c r="I52" s="12">
        <v>995</v>
      </c>
      <c r="J52" s="12">
        <v>183</v>
      </c>
      <c r="K52" s="12">
        <v>9109</v>
      </c>
      <c r="L52" s="12">
        <v>390</v>
      </c>
      <c r="M52" s="12">
        <v>31887</v>
      </c>
      <c r="N52" s="12">
        <v>191</v>
      </c>
      <c r="O52" s="12">
        <v>21783</v>
      </c>
      <c r="P52" s="12">
        <v>16</v>
      </c>
      <c r="Q52" s="12">
        <v>995</v>
      </c>
      <c r="R52" s="12">
        <v>183</v>
      </c>
      <c r="S52" s="12">
        <v>9109</v>
      </c>
      <c r="T52" s="12">
        <v>390</v>
      </c>
      <c r="U52" s="12">
        <v>31887</v>
      </c>
      <c r="V52" s="37">
        <v>191</v>
      </c>
      <c r="W52" s="12">
        <v>21783</v>
      </c>
      <c r="X52" s="12">
        <v>16</v>
      </c>
      <c r="Y52" s="12">
        <v>995</v>
      </c>
      <c r="Z52" s="12">
        <v>183</v>
      </c>
      <c r="AA52" s="12">
        <v>9109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14</v>
      </c>
      <c r="AS52" s="12">
        <v>316</v>
      </c>
      <c r="AT52" s="12">
        <v>14</v>
      </c>
      <c r="AU52" s="12">
        <v>316</v>
      </c>
      <c r="AV52" s="12">
        <v>0</v>
      </c>
      <c r="AW52" s="12">
        <v>0</v>
      </c>
      <c r="AX52" s="12">
        <v>0</v>
      </c>
      <c r="AY52" s="12">
        <v>0</v>
      </c>
      <c r="AZ52" s="12">
        <v>14</v>
      </c>
      <c r="BA52" s="12">
        <v>316</v>
      </c>
      <c r="BB52" s="12">
        <v>14</v>
      </c>
      <c r="BC52" s="12">
        <v>316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</row>
    <row r="53" spans="1:75" ht="12" customHeight="1" x14ac:dyDescent="0.25">
      <c r="B53" s="14" t="s">
        <v>3075</v>
      </c>
      <c r="C53" s="13"/>
      <c r="D53" s="12">
        <v>332</v>
      </c>
      <c r="E53" s="12">
        <v>33098</v>
      </c>
      <c r="F53" s="12">
        <v>253</v>
      </c>
      <c r="G53" s="12">
        <v>28902</v>
      </c>
      <c r="H53" s="12">
        <v>41</v>
      </c>
      <c r="I53" s="12">
        <v>2392</v>
      </c>
      <c r="J53" s="12">
        <v>38</v>
      </c>
      <c r="K53" s="12">
        <v>1804</v>
      </c>
      <c r="L53" s="12">
        <v>316</v>
      </c>
      <c r="M53" s="12">
        <v>32250</v>
      </c>
      <c r="N53" s="12">
        <v>237</v>
      </c>
      <c r="O53" s="12">
        <v>28054</v>
      </c>
      <c r="P53" s="12">
        <v>41</v>
      </c>
      <c r="Q53" s="12">
        <v>2392</v>
      </c>
      <c r="R53" s="12">
        <v>38</v>
      </c>
      <c r="S53" s="12">
        <v>1804</v>
      </c>
      <c r="T53" s="12">
        <v>316</v>
      </c>
      <c r="U53" s="12">
        <v>32250</v>
      </c>
      <c r="V53" s="37">
        <v>237</v>
      </c>
      <c r="W53" s="12">
        <v>28054</v>
      </c>
      <c r="X53" s="12">
        <v>41</v>
      </c>
      <c r="Y53" s="12">
        <v>2392</v>
      </c>
      <c r="Z53" s="12">
        <v>38</v>
      </c>
      <c r="AA53" s="12">
        <v>1804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16</v>
      </c>
      <c r="AS53" s="12">
        <v>848</v>
      </c>
      <c r="AT53" s="12">
        <v>16</v>
      </c>
      <c r="AU53" s="12">
        <v>848</v>
      </c>
      <c r="AV53" s="12">
        <v>0</v>
      </c>
      <c r="AW53" s="12">
        <v>0</v>
      </c>
      <c r="AX53" s="12">
        <v>0</v>
      </c>
      <c r="AY53" s="12">
        <v>0</v>
      </c>
      <c r="AZ53" s="12">
        <v>16</v>
      </c>
      <c r="BA53" s="12">
        <v>848</v>
      </c>
      <c r="BB53" s="12">
        <v>16</v>
      </c>
      <c r="BC53" s="12">
        <v>848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</row>
    <row r="54" spans="1:75" ht="12" customHeight="1" x14ac:dyDescent="0.25">
      <c r="B54" s="14" t="s">
        <v>3076</v>
      </c>
      <c r="C54" s="13"/>
      <c r="D54" s="12">
        <v>171</v>
      </c>
      <c r="E54" s="12">
        <v>17583</v>
      </c>
      <c r="F54" s="12">
        <v>146</v>
      </c>
      <c r="G54" s="12">
        <v>16228</v>
      </c>
      <c r="H54" s="12">
        <v>25</v>
      </c>
      <c r="I54" s="12">
        <v>1355</v>
      </c>
      <c r="J54" s="12">
        <v>0</v>
      </c>
      <c r="K54" s="12">
        <v>0</v>
      </c>
      <c r="L54" s="12">
        <v>163</v>
      </c>
      <c r="M54" s="12">
        <v>17248</v>
      </c>
      <c r="N54" s="12">
        <v>138</v>
      </c>
      <c r="O54" s="12">
        <v>15893</v>
      </c>
      <c r="P54" s="12">
        <v>25</v>
      </c>
      <c r="Q54" s="12">
        <v>1355</v>
      </c>
      <c r="R54" s="12">
        <v>0</v>
      </c>
      <c r="S54" s="12">
        <v>0</v>
      </c>
      <c r="T54" s="12">
        <v>160</v>
      </c>
      <c r="U54" s="12">
        <v>17103</v>
      </c>
      <c r="V54" s="37">
        <v>137</v>
      </c>
      <c r="W54" s="12">
        <v>15794</v>
      </c>
      <c r="X54" s="12">
        <v>23</v>
      </c>
      <c r="Y54" s="12">
        <v>1309</v>
      </c>
      <c r="Z54" s="12">
        <v>0</v>
      </c>
      <c r="AA54" s="12">
        <v>0</v>
      </c>
      <c r="AB54" s="12">
        <v>3</v>
      </c>
      <c r="AC54" s="12">
        <v>145</v>
      </c>
      <c r="AD54" s="12">
        <v>1</v>
      </c>
      <c r="AE54" s="12">
        <v>99</v>
      </c>
      <c r="AF54" s="12">
        <v>2</v>
      </c>
      <c r="AG54" s="12">
        <v>46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8</v>
      </c>
      <c r="AS54" s="12">
        <v>335</v>
      </c>
      <c r="AT54" s="12">
        <v>8</v>
      </c>
      <c r="AU54" s="12">
        <v>335</v>
      </c>
      <c r="AV54" s="12">
        <v>0</v>
      </c>
      <c r="AW54" s="12">
        <v>0</v>
      </c>
      <c r="AX54" s="12">
        <v>0</v>
      </c>
      <c r="AY54" s="12">
        <v>0</v>
      </c>
      <c r="AZ54" s="12">
        <v>8</v>
      </c>
      <c r="BA54" s="12">
        <v>335</v>
      </c>
      <c r="BB54" s="12">
        <v>8</v>
      </c>
      <c r="BC54" s="12">
        <v>335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</row>
    <row r="55" spans="1:75" ht="12" customHeight="1" x14ac:dyDescent="0.25">
      <c r="B55" s="14" t="s">
        <v>3077</v>
      </c>
      <c r="C55" s="13"/>
      <c r="D55" s="12">
        <v>1791</v>
      </c>
      <c r="E55" s="12">
        <v>159131</v>
      </c>
      <c r="F55" s="12">
        <v>1387</v>
      </c>
      <c r="G55" s="12">
        <v>135847</v>
      </c>
      <c r="H55" s="12">
        <v>290</v>
      </c>
      <c r="I55" s="12">
        <v>16097</v>
      </c>
      <c r="J55" s="12">
        <v>114</v>
      </c>
      <c r="K55" s="12">
        <v>7187</v>
      </c>
      <c r="L55" s="12">
        <v>1479</v>
      </c>
      <c r="M55" s="12">
        <v>151087</v>
      </c>
      <c r="N55" s="12">
        <v>1075</v>
      </c>
      <c r="O55" s="12">
        <v>127803</v>
      </c>
      <c r="P55" s="12">
        <v>290</v>
      </c>
      <c r="Q55" s="12">
        <v>16097</v>
      </c>
      <c r="R55" s="12">
        <v>114</v>
      </c>
      <c r="S55" s="12">
        <v>7187</v>
      </c>
      <c r="T55" s="12">
        <v>1449</v>
      </c>
      <c r="U55" s="12">
        <v>148244</v>
      </c>
      <c r="V55" s="37">
        <v>1056</v>
      </c>
      <c r="W55" s="12">
        <v>125739</v>
      </c>
      <c r="X55" s="12">
        <v>279</v>
      </c>
      <c r="Y55" s="12">
        <v>15318</v>
      </c>
      <c r="Z55" s="12">
        <v>114</v>
      </c>
      <c r="AA55" s="12">
        <v>7187</v>
      </c>
      <c r="AB55" s="12">
        <v>30</v>
      </c>
      <c r="AC55" s="12">
        <v>2843</v>
      </c>
      <c r="AD55" s="12">
        <v>19</v>
      </c>
      <c r="AE55" s="12">
        <v>2064</v>
      </c>
      <c r="AF55" s="12">
        <v>11</v>
      </c>
      <c r="AG55" s="12">
        <v>779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312</v>
      </c>
      <c r="AS55" s="12">
        <v>8044</v>
      </c>
      <c r="AT55" s="12">
        <v>312</v>
      </c>
      <c r="AU55" s="12">
        <v>8044</v>
      </c>
      <c r="AV55" s="12">
        <v>0</v>
      </c>
      <c r="AW55" s="12">
        <v>0</v>
      </c>
      <c r="AX55" s="12">
        <v>0</v>
      </c>
      <c r="AY55" s="12">
        <v>0</v>
      </c>
      <c r="AZ55" s="12">
        <v>312</v>
      </c>
      <c r="BA55" s="12">
        <v>8044</v>
      </c>
      <c r="BB55" s="12">
        <v>312</v>
      </c>
      <c r="BC55" s="12">
        <v>8044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</row>
    <row r="56" spans="1:75" ht="12" customHeight="1" x14ac:dyDescent="0.25">
      <c r="B56" s="14" t="s">
        <v>3078</v>
      </c>
      <c r="C56" s="13"/>
      <c r="D56" s="12">
        <v>1316</v>
      </c>
      <c r="E56" s="12">
        <v>105376</v>
      </c>
      <c r="F56" s="12">
        <v>874</v>
      </c>
      <c r="G56" s="12">
        <v>84585</v>
      </c>
      <c r="H56" s="12">
        <v>259</v>
      </c>
      <c r="I56" s="12">
        <v>12878</v>
      </c>
      <c r="J56" s="12">
        <v>183</v>
      </c>
      <c r="K56" s="12">
        <v>7913</v>
      </c>
      <c r="L56" s="12">
        <v>1069</v>
      </c>
      <c r="M56" s="12">
        <v>98039</v>
      </c>
      <c r="N56" s="12">
        <v>627</v>
      </c>
      <c r="O56" s="12">
        <v>77248</v>
      </c>
      <c r="P56" s="12">
        <v>259</v>
      </c>
      <c r="Q56" s="12">
        <v>12878</v>
      </c>
      <c r="R56" s="12">
        <v>183</v>
      </c>
      <c r="S56" s="12">
        <v>7913</v>
      </c>
      <c r="T56" s="12">
        <v>1057</v>
      </c>
      <c r="U56" s="12">
        <v>96589</v>
      </c>
      <c r="V56" s="37">
        <v>620</v>
      </c>
      <c r="W56" s="12">
        <v>76009</v>
      </c>
      <c r="X56" s="12">
        <v>254</v>
      </c>
      <c r="Y56" s="12">
        <v>12667</v>
      </c>
      <c r="Z56" s="12">
        <v>183</v>
      </c>
      <c r="AA56" s="12">
        <v>7913</v>
      </c>
      <c r="AB56" s="12">
        <v>12</v>
      </c>
      <c r="AC56" s="12">
        <v>1450</v>
      </c>
      <c r="AD56" s="12">
        <v>7</v>
      </c>
      <c r="AE56" s="12">
        <v>1239</v>
      </c>
      <c r="AF56" s="12">
        <v>5</v>
      </c>
      <c r="AG56" s="12">
        <v>211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247</v>
      </c>
      <c r="AS56" s="12">
        <v>7337</v>
      </c>
      <c r="AT56" s="12">
        <v>247</v>
      </c>
      <c r="AU56" s="12">
        <v>7337</v>
      </c>
      <c r="AV56" s="12">
        <v>0</v>
      </c>
      <c r="AW56" s="12">
        <v>0</v>
      </c>
      <c r="AX56" s="12">
        <v>0</v>
      </c>
      <c r="AY56" s="12">
        <v>0</v>
      </c>
      <c r="AZ56" s="12">
        <v>245</v>
      </c>
      <c r="BA56" s="12">
        <v>7217</v>
      </c>
      <c r="BB56" s="12">
        <v>245</v>
      </c>
      <c r="BC56" s="12">
        <v>7217</v>
      </c>
      <c r="BD56" s="12">
        <v>0</v>
      </c>
      <c r="BE56" s="12">
        <v>0</v>
      </c>
      <c r="BF56" s="12">
        <v>0</v>
      </c>
      <c r="BG56" s="12">
        <v>0</v>
      </c>
      <c r="BH56" s="12">
        <v>2</v>
      </c>
      <c r="BI56" s="12">
        <v>120</v>
      </c>
      <c r="BJ56" s="12">
        <v>2</v>
      </c>
      <c r="BK56" s="12">
        <v>120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</row>
    <row r="57" spans="1:75" ht="12" customHeight="1" x14ac:dyDescent="0.25">
      <c r="B57" s="14" t="s">
        <v>3079</v>
      </c>
      <c r="C57" s="13"/>
      <c r="D57" s="12">
        <v>1501</v>
      </c>
      <c r="E57" s="12">
        <v>143258</v>
      </c>
      <c r="F57" s="12">
        <v>1053</v>
      </c>
      <c r="G57" s="12">
        <v>118797</v>
      </c>
      <c r="H57" s="12">
        <v>314</v>
      </c>
      <c r="I57" s="12">
        <v>15571</v>
      </c>
      <c r="J57" s="12">
        <v>134</v>
      </c>
      <c r="K57" s="12">
        <v>8890</v>
      </c>
      <c r="L57" s="12">
        <v>1441</v>
      </c>
      <c r="M57" s="12">
        <v>141192</v>
      </c>
      <c r="N57" s="12">
        <v>993</v>
      </c>
      <c r="O57" s="12">
        <v>116731</v>
      </c>
      <c r="P57" s="12">
        <v>314</v>
      </c>
      <c r="Q57" s="12">
        <v>15571</v>
      </c>
      <c r="R57" s="12">
        <v>134</v>
      </c>
      <c r="S57" s="12">
        <v>8890</v>
      </c>
      <c r="T57" s="12">
        <v>1368</v>
      </c>
      <c r="U57" s="12">
        <v>134591</v>
      </c>
      <c r="V57" s="37">
        <v>979</v>
      </c>
      <c r="W57" s="12">
        <v>115449</v>
      </c>
      <c r="X57" s="12">
        <v>312</v>
      </c>
      <c r="Y57" s="12">
        <v>15419</v>
      </c>
      <c r="Z57" s="12">
        <v>77</v>
      </c>
      <c r="AA57" s="12">
        <v>3723</v>
      </c>
      <c r="AB57" s="12">
        <v>73</v>
      </c>
      <c r="AC57" s="12">
        <v>6601</v>
      </c>
      <c r="AD57" s="12">
        <v>14</v>
      </c>
      <c r="AE57" s="12">
        <v>1282</v>
      </c>
      <c r="AF57" s="12">
        <v>2</v>
      </c>
      <c r="AG57" s="12">
        <v>152</v>
      </c>
      <c r="AH57" s="12">
        <v>57</v>
      </c>
      <c r="AI57" s="12">
        <v>5167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60</v>
      </c>
      <c r="AS57" s="12">
        <v>2066</v>
      </c>
      <c r="AT57" s="12">
        <v>60</v>
      </c>
      <c r="AU57" s="12">
        <v>2066</v>
      </c>
      <c r="AV57" s="12">
        <v>0</v>
      </c>
      <c r="AW57" s="12">
        <v>0</v>
      </c>
      <c r="AX57" s="12">
        <v>0</v>
      </c>
      <c r="AY57" s="12">
        <v>0</v>
      </c>
      <c r="AZ57" s="12">
        <v>59</v>
      </c>
      <c r="BA57" s="12">
        <v>2037</v>
      </c>
      <c r="BB57" s="12">
        <v>59</v>
      </c>
      <c r="BC57" s="12">
        <v>2037</v>
      </c>
      <c r="BD57" s="12">
        <v>0</v>
      </c>
      <c r="BE57" s="12">
        <v>0</v>
      </c>
      <c r="BF57" s="12">
        <v>0</v>
      </c>
      <c r="BG57" s="12">
        <v>0</v>
      </c>
      <c r="BH57" s="12">
        <v>1</v>
      </c>
      <c r="BI57" s="12">
        <v>29</v>
      </c>
      <c r="BJ57" s="12">
        <v>1</v>
      </c>
      <c r="BK57" s="12">
        <v>29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</row>
    <row r="58" spans="1:75" s="15" customFormat="1" ht="12" customHeight="1" x14ac:dyDescent="0.25">
      <c r="A58" s="7"/>
      <c r="B58" s="14" t="s">
        <v>3080</v>
      </c>
      <c r="C58" s="13"/>
      <c r="D58" s="12">
        <v>167</v>
      </c>
      <c r="E58" s="12">
        <v>15974</v>
      </c>
      <c r="F58" s="12">
        <v>138</v>
      </c>
      <c r="G58" s="12">
        <v>14433</v>
      </c>
      <c r="H58" s="12">
        <v>29</v>
      </c>
      <c r="I58" s="12">
        <v>1541</v>
      </c>
      <c r="J58" s="12">
        <v>0</v>
      </c>
      <c r="K58" s="12">
        <v>0</v>
      </c>
      <c r="L58" s="12">
        <v>135</v>
      </c>
      <c r="M58" s="12">
        <v>14776</v>
      </c>
      <c r="N58" s="12">
        <v>106</v>
      </c>
      <c r="O58" s="12">
        <v>13235</v>
      </c>
      <c r="P58" s="12">
        <v>29</v>
      </c>
      <c r="Q58" s="12">
        <v>1541</v>
      </c>
      <c r="R58" s="12">
        <v>0</v>
      </c>
      <c r="S58" s="12">
        <v>0</v>
      </c>
      <c r="T58" s="12">
        <v>134</v>
      </c>
      <c r="U58" s="12">
        <v>14653</v>
      </c>
      <c r="V58" s="37">
        <v>105</v>
      </c>
      <c r="W58" s="12">
        <v>13112</v>
      </c>
      <c r="X58" s="12">
        <v>29</v>
      </c>
      <c r="Y58" s="12">
        <v>1541</v>
      </c>
      <c r="Z58" s="12">
        <v>0</v>
      </c>
      <c r="AA58" s="12">
        <v>0</v>
      </c>
      <c r="AB58" s="12">
        <v>1</v>
      </c>
      <c r="AC58" s="12">
        <v>123</v>
      </c>
      <c r="AD58" s="12">
        <v>1</v>
      </c>
      <c r="AE58" s="12">
        <v>123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32</v>
      </c>
      <c r="AS58" s="12">
        <v>1198</v>
      </c>
      <c r="AT58" s="12">
        <v>32</v>
      </c>
      <c r="AU58" s="12">
        <v>1198</v>
      </c>
      <c r="AV58" s="12">
        <v>0</v>
      </c>
      <c r="AW58" s="12">
        <v>0</v>
      </c>
      <c r="AX58" s="12">
        <v>0</v>
      </c>
      <c r="AY58" s="12">
        <v>0</v>
      </c>
      <c r="AZ58" s="12">
        <v>32</v>
      </c>
      <c r="BA58" s="12">
        <v>1198</v>
      </c>
      <c r="BB58" s="12">
        <v>32</v>
      </c>
      <c r="BC58" s="12">
        <v>1198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</row>
    <row r="59" spans="1:75" ht="12" customHeight="1" x14ac:dyDescent="0.25">
      <c r="B59" s="14" t="s">
        <v>3081</v>
      </c>
      <c r="C59" s="13"/>
      <c r="D59" s="12">
        <v>213</v>
      </c>
      <c r="E59" s="12">
        <v>22331</v>
      </c>
      <c r="F59" s="12">
        <v>186</v>
      </c>
      <c r="G59" s="12">
        <v>20780</v>
      </c>
      <c r="H59" s="12">
        <v>27</v>
      </c>
      <c r="I59" s="12">
        <v>1551</v>
      </c>
      <c r="J59" s="12">
        <v>0</v>
      </c>
      <c r="K59" s="12">
        <v>0</v>
      </c>
      <c r="L59" s="12">
        <v>196</v>
      </c>
      <c r="M59" s="12">
        <v>21787</v>
      </c>
      <c r="N59" s="12">
        <v>169</v>
      </c>
      <c r="O59" s="12">
        <v>20236</v>
      </c>
      <c r="P59" s="12">
        <v>27</v>
      </c>
      <c r="Q59" s="12">
        <v>1551</v>
      </c>
      <c r="R59" s="12">
        <v>0</v>
      </c>
      <c r="S59" s="12">
        <v>0</v>
      </c>
      <c r="T59" s="12">
        <v>194</v>
      </c>
      <c r="U59" s="12">
        <v>21595</v>
      </c>
      <c r="V59" s="37">
        <v>167</v>
      </c>
      <c r="W59" s="12">
        <v>20044</v>
      </c>
      <c r="X59" s="12">
        <v>27</v>
      </c>
      <c r="Y59" s="12">
        <v>1551</v>
      </c>
      <c r="Z59" s="12">
        <v>0</v>
      </c>
      <c r="AA59" s="12">
        <v>0</v>
      </c>
      <c r="AB59" s="12">
        <v>2</v>
      </c>
      <c r="AC59" s="12">
        <v>192</v>
      </c>
      <c r="AD59" s="12">
        <v>2</v>
      </c>
      <c r="AE59" s="12">
        <v>192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17</v>
      </c>
      <c r="AS59" s="12">
        <v>544</v>
      </c>
      <c r="AT59" s="12">
        <v>17</v>
      </c>
      <c r="AU59" s="12">
        <v>544</v>
      </c>
      <c r="AV59" s="12">
        <v>0</v>
      </c>
      <c r="AW59" s="12">
        <v>0</v>
      </c>
      <c r="AX59" s="12">
        <v>0</v>
      </c>
      <c r="AY59" s="12">
        <v>0</v>
      </c>
      <c r="AZ59" s="12">
        <v>17</v>
      </c>
      <c r="BA59" s="12">
        <v>544</v>
      </c>
      <c r="BB59" s="12">
        <v>17</v>
      </c>
      <c r="BC59" s="12">
        <v>544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</row>
    <row r="60" spans="1:75" ht="12" customHeight="1" x14ac:dyDescent="0.25">
      <c r="B60" s="14" t="s">
        <v>3082</v>
      </c>
      <c r="C60" s="13"/>
      <c r="D60" s="12">
        <v>414</v>
      </c>
      <c r="E60" s="12">
        <v>34182</v>
      </c>
      <c r="F60" s="12">
        <v>286</v>
      </c>
      <c r="G60" s="12">
        <v>27247</v>
      </c>
      <c r="H60" s="12">
        <v>64</v>
      </c>
      <c r="I60" s="12">
        <v>3447</v>
      </c>
      <c r="J60" s="12">
        <v>64</v>
      </c>
      <c r="K60" s="12">
        <v>3488</v>
      </c>
      <c r="L60" s="12">
        <v>357</v>
      </c>
      <c r="M60" s="12">
        <v>32206</v>
      </c>
      <c r="N60" s="12">
        <v>229</v>
      </c>
      <c r="O60" s="12">
        <v>25271</v>
      </c>
      <c r="P60" s="12">
        <v>64</v>
      </c>
      <c r="Q60" s="12">
        <v>3447</v>
      </c>
      <c r="R60" s="12">
        <v>64</v>
      </c>
      <c r="S60" s="12">
        <v>3488</v>
      </c>
      <c r="T60" s="12">
        <v>355</v>
      </c>
      <c r="U60" s="12">
        <v>31976</v>
      </c>
      <c r="V60" s="37">
        <v>227</v>
      </c>
      <c r="W60" s="12">
        <v>25041</v>
      </c>
      <c r="X60" s="12">
        <v>64</v>
      </c>
      <c r="Y60" s="12">
        <v>3447</v>
      </c>
      <c r="Z60" s="12">
        <v>64</v>
      </c>
      <c r="AA60" s="12">
        <v>3488</v>
      </c>
      <c r="AB60" s="12">
        <v>2</v>
      </c>
      <c r="AC60" s="12">
        <v>230</v>
      </c>
      <c r="AD60" s="12">
        <v>2</v>
      </c>
      <c r="AE60" s="12">
        <v>230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57</v>
      </c>
      <c r="AS60" s="12">
        <v>1976</v>
      </c>
      <c r="AT60" s="12">
        <v>57</v>
      </c>
      <c r="AU60" s="12">
        <v>1976</v>
      </c>
      <c r="AV60" s="12">
        <v>0</v>
      </c>
      <c r="AW60" s="12">
        <v>0</v>
      </c>
      <c r="AX60" s="12">
        <v>0</v>
      </c>
      <c r="AY60" s="12">
        <v>0</v>
      </c>
      <c r="AZ60" s="12">
        <v>56</v>
      </c>
      <c r="BA60" s="12">
        <v>1920</v>
      </c>
      <c r="BB60" s="12">
        <v>56</v>
      </c>
      <c r="BC60" s="12">
        <v>1920</v>
      </c>
      <c r="BD60" s="12">
        <v>0</v>
      </c>
      <c r="BE60" s="12">
        <v>0</v>
      </c>
      <c r="BF60" s="12">
        <v>0</v>
      </c>
      <c r="BG60" s="12">
        <v>0</v>
      </c>
      <c r="BH60" s="12">
        <v>1</v>
      </c>
      <c r="BI60" s="12">
        <v>56</v>
      </c>
      <c r="BJ60" s="12">
        <v>1</v>
      </c>
      <c r="BK60" s="12">
        <v>56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</row>
    <row r="61" spans="1:75" ht="12" customHeight="1" x14ac:dyDescent="0.25">
      <c r="B61" s="14" t="s">
        <v>3083</v>
      </c>
      <c r="C61" s="13"/>
      <c r="D61" s="12">
        <v>226</v>
      </c>
      <c r="E61" s="12">
        <v>21786</v>
      </c>
      <c r="F61" s="12">
        <v>172</v>
      </c>
      <c r="G61" s="12">
        <v>18898</v>
      </c>
      <c r="H61" s="12">
        <v>50</v>
      </c>
      <c r="I61" s="12">
        <v>2682</v>
      </c>
      <c r="J61" s="12">
        <v>4</v>
      </c>
      <c r="K61" s="12">
        <v>206</v>
      </c>
      <c r="L61" s="12">
        <v>200</v>
      </c>
      <c r="M61" s="12">
        <v>20810</v>
      </c>
      <c r="N61" s="12">
        <v>146</v>
      </c>
      <c r="O61" s="12">
        <v>17922</v>
      </c>
      <c r="P61" s="12">
        <v>50</v>
      </c>
      <c r="Q61" s="12">
        <v>2682</v>
      </c>
      <c r="R61" s="12">
        <v>4</v>
      </c>
      <c r="S61" s="12">
        <v>206</v>
      </c>
      <c r="T61" s="12">
        <v>194</v>
      </c>
      <c r="U61" s="12">
        <v>20196</v>
      </c>
      <c r="V61" s="37">
        <v>140</v>
      </c>
      <c r="W61" s="12">
        <v>17308</v>
      </c>
      <c r="X61" s="12">
        <v>50</v>
      </c>
      <c r="Y61" s="12">
        <v>2682</v>
      </c>
      <c r="Z61" s="12">
        <v>4</v>
      </c>
      <c r="AA61" s="12">
        <v>206</v>
      </c>
      <c r="AB61" s="12">
        <v>6</v>
      </c>
      <c r="AC61" s="12">
        <v>614</v>
      </c>
      <c r="AD61" s="12">
        <v>6</v>
      </c>
      <c r="AE61" s="12">
        <v>614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26</v>
      </c>
      <c r="AS61" s="12">
        <v>976</v>
      </c>
      <c r="AT61" s="12">
        <v>26</v>
      </c>
      <c r="AU61" s="12">
        <v>976</v>
      </c>
      <c r="AV61" s="12">
        <v>0</v>
      </c>
      <c r="AW61" s="12">
        <v>0</v>
      </c>
      <c r="AX61" s="12">
        <v>0</v>
      </c>
      <c r="AY61" s="12">
        <v>0</v>
      </c>
      <c r="AZ61" s="12">
        <v>26</v>
      </c>
      <c r="BA61" s="12">
        <v>976</v>
      </c>
      <c r="BB61" s="12">
        <v>26</v>
      </c>
      <c r="BC61" s="12">
        <v>976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</row>
    <row r="62" spans="1:75" ht="12" customHeight="1" x14ac:dyDescent="0.25">
      <c r="B62" s="14" t="s">
        <v>3084</v>
      </c>
      <c r="C62" s="13"/>
      <c r="D62" s="12">
        <v>241</v>
      </c>
      <c r="E62" s="12">
        <v>22310</v>
      </c>
      <c r="F62" s="12">
        <v>189</v>
      </c>
      <c r="G62" s="12">
        <v>19422</v>
      </c>
      <c r="H62" s="12">
        <v>47</v>
      </c>
      <c r="I62" s="12">
        <v>2461</v>
      </c>
      <c r="J62" s="12">
        <v>5</v>
      </c>
      <c r="K62" s="12">
        <v>427</v>
      </c>
      <c r="L62" s="12">
        <v>205</v>
      </c>
      <c r="M62" s="12">
        <v>21356</v>
      </c>
      <c r="N62" s="12">
        <v>153</v>
      </c>
      <c r="O62" s="12">
        <v>18468</v>
      </c>
      <c r="P62" s="12">
        <v>47</v>
      </c>
      <c r="Q62" s="12">
        <v>2461</v>
      </c>
      <c r="R62" s="12">
        <v>5</v>
      </c>
      <c r="S62" s="12">
        <v>427</v>
      </c>
      <c r="T62" s="12">
        <v>200</v>
      </c>
      <c r="U62" s="12">
        <v>20892</v>
      </c>
      <c r="V62" s="37">
        <v>148</v>
      </c>
      <c r="W62" s="12">
        <v>18004</v>
      </c>
      <c r="X62" s="12">
        <v>47</v>
      </c>
      <c r="Y62" s="12">
        <v>2461</v>
      </c>
      <c r="Z62" s="12">
        <v>5</v>
      </c>
      <c r="AA62" s="12">
        <v>427</v>
      </c>
      <c r="AB62" s="12">
        <v>5</v>
      </c>
      <c r="AC62" s="12">
        <v>464</v>
      </c>
      <c r="AD62" s="12">
        <v>5</v>
      </c>
      <c r="AE62" s="12">
        <v>464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36</v>
      </c>
      <c r="AS62" s="12">
        <v>954</v>
      </c>
      <c r="AT62" s="12">
        <v>36</v>
      </c>
      <c r="AU62" s="12">
        <v>954</v>
      </c>
      <c r="AV62" s="12">
        <v>0</v>
      </c>
      <c r="AW62" s="12">
        <v>0</v>
      </c>
      <c r="AX62" s="12">
        <v>0</v>
      </c>
      <c r="AY62" s="12">
        <v>0</v>
      </c>
      <c r="AZ62" s="12">
        <v>36</v>
      </c>
      <c r="BA62" s="12">
        <v>954</v>
      </c>
      <c r="BB62" s="12">
        <v>36</v>
      </c>
      <c r="BC62" s="12">
        <v>954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</row>
    <row r="63" spans="1:75" ht="12" customHeight="1" x14ac:dyDescent="0.25">
      <c r="B63" s="14" t="s">
        <v>3085</v>
      </c>
      <c r="C63" s="13"/>
      <c r="D63" s="12">
        <v>102</v>
      </c>
      <c r="E63" s="12">
        <v>10820</v>
      </c>
      <c r="F63" s="12">
        <v>61</v>
      </c>
      <c r="G63" s="12">
        <v>8120</v>
      </c>
      <c r="H63" s="12">
        <v>35</v>
      </c>
      <c r="I63" s="12">
        <v>2320</v>
      </c>
      <c r="J63" s="12">
        <v>6</v>
      </c>
      <c r="K63" s="12">
        <v>380</v>
      </c>
      <c r="L63" s="12">
        <v>97</v>
      </c>
      <c r="M63" s="12">
        <v>10571</v>
      </c>
      <c r="N63" s="12">
        <v>56</v>
      </c>
      <c r="O63" s="12">
        <v>7871</v>
      </c>
      <c r="P63" s="12">
        <v>35</v>
      </c>
      <c r="Q63" s="12">
        <v>2320</v>
      </c>
      <c r="R63" s="12">
        <v>6</v>
      </c>
      <c r="S63" s="12">
        <v>380</v>
      </c>
      <c r="T63" s="12">
        <v>95</v>
      </c>
      <c r="U63" s="12">
        <v>10284</v>
      </c>
      <c r="V63" s="37">
        <v>54</v>
      </c>
      <c r="W63" s="12">
        <v>7584</v>
      </c>
      <c r="X63" s="12">
        <v>35</v>
      </c>
      <c r="Y63" s="12">
        <v>2320</v>
      </c>
      <c r="Z63" s="12">
        <v>6</v>
      </c>
      <c r="AA63" s="12">
        <v>380</v>
      </c>
      <c r="AB63" s="12">
        <v>2</v>
      </c>
      <c r="AC63" s="12">
        <v>287</v>
      </c>
      <c r="AD63" s="12">
        <v>2</v>
      </c>
      <c r="AE63" s="12">
        <v>287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5</v>
      </c>
      <c r="AS63" s="12">
        <v>249</v>
      </c>
      <c r="AT63" s="12">
        <v>5</v>
      </c>
      <c r="AU63" s="12">
        <v>249</v>
      </c>
      <c r="AV63" s="12">
        <v>0</v>
      </c>
      <c r="AW63" s="12">
        <v>0</v>
      </c>
      <c r="AX63" s="12">
        <v>0</v>
      </c>
      <c r="AY63" s="12">
        <v>0</v>
      </c>
      <c r="AZ63" s="12">
        <v>5</v>
      </c>
      <c r="BA63" s="12">
        <v>249</v>
      </c>
      <c r="BB63" s="12">
        <v>5</v>
      </c>
      <c r="BC63" s="12">
        <v>249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</row>
    <row r="64" spans="1:75" ht="12" customHeight="1" x14ac:dyDescent="0.25">
      <c r="B64" s="14" t="s">
        <v>3086</v>
      </c>
      <c r="C64" s="13"/>
      <c r="D64" s="12">
        <v>191</v>
      </c>
      <c r="E64" s="12">
        <v>19140</v>
      </c>
      <c r="F64" s="12">
        <v>185</v>
      </c>
      <c r="G64" s="12">
        <v>18838</v>
      </c>
      <c r="H64" s="12">
        <v>6</v>
      </c>
      <c r="I64" s="12">
        <v>302</v>
      </c>
      <c r="J64" s="12">
        <v>0</v>
      </c>
      <c r="K64" s="12">
        <v>0</v>
      </c>
      <c r="L64" s="12">
        <v>141</v>
      </c>
      <c r="M64" s="12">
        <v>17246</v>
      </c>
      <c r="N64" s="12">
        <v>135</v>
      </c>
      <c r="O64" s="12">
        <v>16944</v>
      </c>
      <c r="P64" s="12">
        <v>6</v>
      </c>
      <c r="Q64" s="12">
        <v>302</v>
      </c>
      <c r="R64" s="12">
        <v>0</v>
      </c>
      <c r="S64" s="12">
        <v>0</v>
      </c>
      <c r="T64" s="12">
        <v>138</v>
      </c>
      <c r="U64" s="12">
        <v>17098</v>
      </c>
      <c r="V64" s="37">
        <v>134</v>
      </c>
      <c r="W64" s="12">
        <v>16906</v>
      </c>
      <c r="X64" s="12">
        <v>4</v>
      </c>
      <c r="Y64" s="12">
        <v>192</v>
      </c>
      <c r="Z64" s="12">
        <v>0</v>
      </c>
      <c r="AA64" s="12">
        <v>0</v>
      </c>
      <c r="AB64" s="12">
        <v>3</v>
      </c>
      <c r="AC64" s="12">
        <v>148</v>
      </c>
      <c r="AD64" s="12">
        <v>1</v>
      </c>
      <c r="AE64" s="12">
        <v>38</v>
      </c>
      <c r="AF64" s="12">
        <v>2</v>
      </c>
      <c r="AG64" s="12">
        <v>110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50</v>
      </c>
      <c r="AS64" s="12">
        <v>1894</v>
      </c>
      <c r="AT64" s="12">
        <v>50</v>
      </c>
      <c r="AU64" s="12">
        <v>1894</v>
      </c>
      <c r="AV64" s="12">
        <v>0</v>
      </c>
      <c r="AW64" s="12">
        <v>0</v>
      </c>
      <c r="AX64" s="12">
        <v>0</v>
      </c>
      <c r="AY64" s="12">
        <v>0</v>
      </c>
      <c r="AZ64" s="12">
        <v>50</v>
      </c>
      <c r="BA64" s="12">
        <v>1894</v>
      </c>
      <c r="BB64" s="12">
        <v>50</v>
      </c>
      <c r="BC64" s="12">
        <v>1894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</row>
    <row r="65" spans="2:75" ht="12" customHeight="1" x14ac:dyDescent="0.25">
      <c r="B65" s="14" t="s">
        <v>3087</v>
      </c>
      <c r="C65" s="13"/>
      <c r="D65" s="12">
        <v>2525</v>
      </c>
      <c r="E65" s="12">
        <v>190733</v>
      </c>
      <c r="F65" s="12">
        <v>1220</v>
      </c>
      <c r="G65" s="12">
        <v>123901</v>
      </c>
      <c r="H65" s="12">
        <v>736</v>
      </c>
      <c r="I65" s="12">
        <v>33957</v>
      </c>
      <c r="J65" s="12">
        <v>569</v>
      </c>
      <c r="K65" s="12">
        <v>32875</v>
      </c>
      <c r="L65" s="12">
        <v>2319</v>
      </c>
      <c r="M65" s="12">
        <v>184470</v>
      </c>
      <c r="N65" s="12">
        <v>1014</v>
      </c>
      <c r="O65" s="12">
        <v>117638</v>
      </c>
      <c r="P65" s="12">
        <v>736</v>
      </c>
      <c r="Q65" s="12">
        <v>33957</v>
      </c>
      <c r="R65" s="12">
        <v>569</v>
      </c>
      <c r="S65" s="12">
        <v>32875</v>
      </c>
      <c r="T65" s="12">
        <v>2291</v>
      </c>
      <c r="U65" s="12">
        <v>182302</v>
      </c>
      <c r="V65" s="37">
        <v>1000</v>
      </c>
      <c r="W65" s="12">
        <v>116052</v>
      </c>
      <c r="X65" s="12">
        <v>734</v>
      </c>
      <c r="Y65" s="12">
        <v>33812</v>
      </c>
      <c r="Z65" s="12">
        <v>557</v>
      </c>
      <c r="AA65" s="12">
        <v>32438</v>
      </c>
      <c r="AB65" s="12">
        <v>28</v>
      </c>
      <c r="AC65" s="12">
        <v>2168</v>
      </c>
      <c r="AD65" s="12">
        <v>14</v>
      </c>
      <c r="AE65" s="12">
        <v>1586</v>
      </c>
      <c r="AF65" s="12">
        <v>2</v>
      </c>
      <c r="AG65" s="12">
        <v>145</v>
      </c>
      <c r="AH65" s="12">
        <v>12</v>
      </c>
      <c r="AI65" s="12">
        <v>437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206</v>
      </c>
      <c r="AS65" s="12">
        <v>6263</v>
      </c>
      <c r="AT65" s="12">
        <v>206</v>
      </c>
      <c r="AU65" s="12">
        <v>6263</v>
      </c>
      <c r="AV65" s="12">
        <v>0</v>
      </c>
      <c r="AW65" s="12">
        <v>0</v>
      </c>
      <c r="AX65" s="12">
        <v>0</v>
      </c>
      <c r="AY65" s="12">
        <v>0</v>
      </c>
      <c r="AZ65" s="12">
        <v>204</v>
      </c>
      <c r="BA65" s="12">
        <v>6228</v>
      </c>
      <c r="BB65" s="12">
        <v>204</v>
      </c>
      <c r="BC65" s="12">
        <v>6228</v>
      </c>
      <c r="BD65" s="12">
        <v>0</v>
      </c>
      <c r="BE65" s="12">
        <v>0</v>
      </c>
      <c r="BF65" s="12">
        <v>0</v>
      </c>
      <c r="BG65" s="12">
        <v>0</v>
      </c>
      <c r="BH65" s="12">
        <v>2</v>
      </c>
      <c r="BI65" s="12">
        <v>35</v>
      </c>
      <c r="BJ65" s="12">
        <v>2</v>
      </c>
      <c r="BK65" s="12">
        <v>35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</row>
    <row r="66" spans="2:75" ht="12" customHeight="1" x14ac:dyDescent="0.25">
      <c r="B66" s="14" t="s">
        <v>3088</v>
      </c>
      <c r="C66" s="13"/>
      <c r="D66" s="12">
        <v>177</v>
      </c>
      <c r="E66" s="12">
        <v>17949</v>
      </c>
      <c r="F66" s="12">
        <v>157</v>
      </c>
      <c r="G66" s="12">
        <v>16920</v>
      </c>
      <c r="H66" s="12">
        <v>20</v>
      </c>
      <c r="I66" s="12">
        <v>1029</v>
      </c>
      <c r="J66" s="12">
        <v>0</v>
      </c>
      <c r="K66" s="12">
        <v>0</v>
      </c>
      <c r="L66" s="12">
        <v>152</v>
      </c>
      <c r="M66" s="12">
        <v>16829</v>
      </c>
      <c r="N66" s="12">
        <v>132</v>
      </c>
      <c r="O66" s="12">
        <v>15800</v>
      </c>
      <c r="P66" s="12">
        <v>20</v>
      </c>
      <c r="Q66" s="12">
        <v>1029</v>
      </c>
      <c r="R66" s="12">
        <v>0</v>
      </c>
      <c r="S66" s="12">
        <v>0</v>
      </c>
      <c r="T66" s="12">
        <v>150</v>
      </c>
      <c r="U66" s="12">
        <v>16634</v>
      </c>
      <c r="V66" s="37">
        <v>130</v>
      </c>
      <c r="W66" s="12">
        <v>15605</v>
      </c>
      <c r="X66" s="12">
        <v>20</v>
      </c>
      <c r="Y66" s="12">
        <v>1029</v>
      </c>
      <c r="Z66" s="12">
        <v>0</v>
      </c>
      <c r="AA66" s="12">
        <v>0</v>
      </c>
      <c r="AB66" s="12">
        <v>2</v>
      </c>
      <c r="AC66" s="12">
        <v>195</v>
      </c>
      <c r="AD66" s="12">
        <v>2</v>
      </c>
      <c r="AE66" s="12">
        <v>195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25</v>
      </c>
      <c r="AS66" s="12">
        <v>1120</v>
      </c>
      <c r="AT66" s="12">
        <v>25</v>
      </c>
      <c r="AU66" s="12">
        <v>1120</v>
      </c>
      <c r="AV66" s="12">
        <v>0</v>
      </c>
      <c r="AW66" s="12">
        <v>0</v>
      </c>
      <c r="AX66" s="12">
        <v>0</v>
      </c>
      <c r="AY66" s="12">
        <v>0</v>
      </c>
      <c r="AZ66" s="12">
        <v>25</v>
      </c>
      <c r="BA66" s="12">
        <v>1120</v>
      </c>
      <c r="BB66" s="12">
        <v>25</v>
      </c>
      <c r="BC66" s="12">
        <v>1120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</row>
    <row r="67" spans="2:75" ht="12" customHeight="1" x14ac:dyDescent="0.25">
      <c r="B67" s="14" t="s">
        <v>3089</v>
      </c>
      <c r="C67" s="13"/>
      <c r="D67" s="12">
        <v>191</v>
      </c>
      <c r="E67" s="12">
        <v>18744</v>
      </c>
      <c r="F67" s="12">
        <v>165</v>
      </c>
      <c r="G67" s="12">
        <v>17270</v>
      </c>
      <c r="H67" s="12">
        <v>26</v>
      </c>
      <c r="I67" s="12">
        <v>1474</v>
      </c>
      <c r="J67" s="12">
        <v>0</v>
      </c>
      <c r="K67" s="12">
        <v>0</v>
      </c>
      <c r="L67" s="12">
        <v>162</v>
      </c>
      <c r="M67" s="12">
        <v>17631</v>
      </c>
      <c r="N67" s="12">
        <v>136</v>
      </c>
      <c r="O67" s="12">
        <v>16157</v>
      </c>
      <c r="P67" s="12">
        <v>26</v>
      </c>
      <c r="Q67" s="12">
        <v>1474</v>
      </c>
      <c r="R67" s="12">
        <v>0</v>
      </c>
      <c r="S67" s="12">
        <v>0</v>
      </c>
      <c r="T67" s="12">
        <v>157</v>
      </c>
      <c r="U67" s="12">
        <v>17112</v>
      </c>
      <c r="V67" s="37">
        <v>131</v>
      </c>
      <c r="W67" s="12">
        <v>15638</v>
      </c>
      <c r="X67" s="12">
        <v>26</v>
      </c>
      <c r="Y67" s="12">
        <v>1474</v>
      </c>
      <c r="Z67" s="12">
        <v>0</v>
      </c>
      <c r="AA67" s="12">
        <v>0</v>
      </c>
      <c r="AB67" s="12">
        <v>5</v>
      </c>
      <c r="AC67" s="12">
        <v>519</v>
      </c>
      <c r="AD67" s="12">
        <v>5</v>
      </c>
      <c r="AE67" s="12">
        <v>519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29</v>
      </c>
      <c r="AS67" s="12">
        <v>1113</v>
      </c>
      <c r="AT67" s="12">
        <v>29</v>
      </c>
      <c r="AU67" s="12">
        <v>1113</v>
      </c>
      <c r="AV67" s="12">
        <v>0</v>
      </c>
      <c r="AW67" s="12">
        <v>0</v>
      </c>
      <c r="AX67" s="12">
        <v>0</v>
      </c>
      <c r="AY67" s="12">
        <v>0</v>
      </c>
      <c r="AZ67" s="12">
        <v>28</v>
      </c>
      <c r="BA67" s="12">
        <v>1095</v>
      </c>
      <c r="BB67" s="12">
        <v>28</v>
      </c>
      <c r="BC67" s="12">
        <v>1095</v>
      </c>
      <c r="BD67" s="12">
        <v>0</v>
      </c>
      <c r="BE67" s="12">
        <v>0</v>
      </c>
      <c r="BF67" s="12">
        <v>0</v>
      </c>
      <c r="BG67" s="12">
        <v>0</v>
      </c>
      <c r="BH67" s="12">
        <v>1</v>
      </c>
      <c r="BI67" s="12">
        <v>18</v>
      </c>
      <c r="BJ67" s="12">
        <v>1</v>
      </c>
      <c r="BK67" s="12">
        <v>18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</row>
    <row r="68" spans="2:75" ht="12" customHeight="1" x14ac:dyDescent="0.25">
      <c r="B68" s="14" t="s">
        <v>3090</v>
      </c>
      <c r="C68" s="13"/>
      <c r="D68" s="12">
        <v>567</v>
      </c>
      <c r="E68" s="12">
        <v>51140</v>
      </c>
      <c r="F68" s="12">
        <v>453</v>
      </c>
      <c r="G68" s="12">
        <v>44997</v>
      </c>
      <c r="H68" s="12">
        <v>65</v>
      </c>
      <c r="I68" s="12">
        <v>3393</v>
      </c>
      <c r="J68" s="12">
        <v>49</v>
      </c>
      <c r="K68" s="12">
        <v>2750</v>
      </c>
      <c r="L68" s="12">
        <v>456</v>
      </c>
      <c r="M68" s="12">
        <v>46661</v>
      </c>
      <c r="N68" s="12">
        <v>342</v>
      </c>
      <c r="O68" s="12">
        <v>40518</v>
      </c>
      <c r="P68" s="12">
        <v>65</v>
      </c>
      <c r="Q68" s="12">
        <v>3393</v>
      </c>
      <c r="R68" s="12">
        <v>49</v>
      </c>
      <c r="S68" s="12">
        <v>2750</v>
      </c>
      <c r="T68" s="12">
        <v>454</v>
      </c>
      <c r="U68" s="12">
        <v>46459</v>
      </c>
      <c r="V68" s="37">
        <v>340</v>
      </c>
      <c r="W68" s="12">
        <v>40316</v>
      </c>
      <c r="X68" s="12">
        <v>65</v>
      </c>
      <c r="Y68" s="12">
        <v>3393</v>
      </c>
      <c r="Z68" s="12">
        <v>49</v>
      </c>
      <c r="AA68" s="12">
        <v>2750</v>
      </c>
      <c r="AB68" s="12">
        <v>2</v>
      </c>
      <c r="AC68" s="12">
        <v>202</v>
      </c>
      <c r="AD68" s="12">
        <v>2</v>
      </c>
      <c r="AE68" s="12">
        <v>202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111</v>
      </c>
      <c r="AS68" s="12">
        <v>4479</v>
      </c>
      <c r="AT68" s="12">
        <v>111</v>
      </c>
      <c r="AU68" s="12">
        <v>4479</v>
      </c>
      <c r="AV68" s="12">
        <v>0</v>
      </c>
      <c r="AW68" s="12">
        <v>0</v>
      </c>
      <c r="AX68" s="12">
        <v>0</v>
      </c>
      <c r="AY68" s="12">
        <v>0</v>
      </c>
      <c r="AZ68" s="12">
        <v>111</v>
      </c>
      <c r="BA68" s="12">
        <v>4479</v>
      </c>
      <c r="BB68" s="12">
        <v>111</v>
      </c>
      <c r="BC68" s="12">
        <v>4479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</row>
    <row r="69" spans="2:75" ht="12" customHeight="1" x14ac:dyDescent="0.25">
      <c r="B69" s="14" t="s">
        <v>3091</v>
      </c>
      <c r="C69" s="13"/>
      <c r="D69" s="12">
        <v>1101</v>
      </c>
      <c r="E69" s="12">
        <v>73553</v>
      </c>
      <c r="F69" s="12">
        <v>465</v>
      </c>
      <c r="G69" s="12">
        <v>45143</v>
      </c>
      <c r="H69" s="12">
        <v>490</v>
      </c>
      <c r="I69" s="12">
        <v>20802</v>
      </c>
      <c r="J69" s="12">
        <v>146</v>
      </c>
      <c r="K69" s="12">
        <v>7608</v>
      </c>
      <c r="L69" s="12">
        <v>984</v>
      </c>
      <c r="M69" s="12">
        <v>69797</v>
      </c>
      <c r="N69" s="12">
        <v>349</v>
      </c>
      <c r="O69" s="12">
        <v>41399</v>
      </c>
      <c r="P69" s="12">
        <v>489</v>
      </c>
      <c r="Q69" s="12">
        <v>20790</v>
      </c>
      <c r="R69" s="12">
        <v>146</v>
      </c>
      <c r="S69" s="12">
        <v>7608</v>
      </c>
      <c r="T69" s="12">
        <v>983</v>
      </c>
      <c r="U69" s="12">
        <v>69714</v>
      </c>
      <c r="V69" s="37">
        <v>348</v>
      </c>
      <c r="W69" s="12">
        <v>41316</v>
      </c>
      <c r="X69" s="12">
        <v>489</v>
      </c>
      <c r="Y69" s="12">
        <v>20790</v>
      </c>
      <c r="Z69" s="12">
        <v>146</v>
      </c>
      <c r="AA69" s="12">
        <v>7608</v>
      </c>
      <c r="AB69" s="12">
        <v>1</v>
      </c>
      <c r="AC69" s="12">
        <v>83</v>
      </c>
      <c r="AD69" s="12">
        <v>1</v>
      </c>
      <c r="AE69" s="12">
        <v>83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117</v>
      </c>
      <c r="AS69" s="12">
        <v>3756</v>
      </c>
      <c r="AT69" s="12">
        <v>116</v>
      </c>
      <c r="AU69" s="12">
        <v>3744</v>
      </c>
      <c r="AV69" s="12">
        <v>1</v>
      </c>
      <c r="AW69" s="12">
        <v>12</v>
      </c>
      <c r="AX69" s="12">
        <v>0</v>
      </c>
      <c r="AY69" s="12">
        <v>0</v>
      </c>
      <c r="AZ69" s="12">
        <v>117</v>
      </c>
      <c r="BA69" s="12">
        <v>3756</v>
      </c>
      <c r="BB69" s="12">
        <v>116</v>
      </c>
      <c r="BC69" s="12">
        <v>3744</v>
      </c>
      <c r="BD69" s="12">
        <v>1</v>
      </c>
      <c r="BE69" s="12">
        <v>12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</row>
    <row r="70" spans="2:75" ht="12" customHeight="1" x14ac:dyDescent="0.25">
      <c r="B70" s="14" t="s">
        <v>3092</v>
      </c>
      <c r="C70" s="13"/>
      <c r="D70" s="12">
        <v>225</v>
      </c>
      <c r="E70" s="12">
        <v>20863</v>
      </c>
      <c r="F70" s="12">
        <v>163</v>
      </c>
      <c r="G70" s="12">
        <v>17727</v>
      </c>
      <c r="H70" s="12">
        <v>52</v>
      </c>
      <c r="I70" s="12">
        <v>2731</v>
      </c>
      <c r="J70" s="12">
        <v>10</v>
      </c>
      <c r="K70" s="12">
        <v>405</v>
      </c>
      <c r="L70" s="12">
        <v>200</v>
      </c>
      <c r="M70" s="12">
        <v>19590</v>
      </c>
      <c r="N70" s="12">
        <v>138</v>
      </c>
      <c r="O70" s="12">
        <v>16454</v>
      </c>
      <c r="P70" s="12">
        <v>52</v>
      </c>
      <c r="Q70" s="12">
        <v>2731</v>
      </c>
      <c r="R70" s="12">
        <v>10</v>
      </c>
      <c r="S70" s="12">
        <v>405</v>
      </c>
      <c r="T70" s="12">
        <v>199</v>
      </c>
      <c r="U70" s="12">
        <v>19466</v>
      </c>
      <c r="V70" s="37">
        <v>137</v>
      </c>
      <c r="W70" s="12">
        <v>16330</v>
      </c>
      <c r="X70" s="12">
        <v>52</v>
      </c>
      <c r="Y70" s="12">
        <v>2731</v>
      </c>
      <c r="Z70" s="12">
        <v>10</v>
      </c>
      <c r="AA70" s="12">
        <v>405</v>
      </c>
      <c r="AB70" s="12">
        <v>1</v>
      </c>
      <c r="AC70" s="12">
        <v>124</v>
      </c>
      <c r="AD70" s="12">
        <v>1</v>
      </c>
      <c r="AE70" s="12">
        <v>124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25</v>
      </c>
      <c r="AS70" s="12">
        <v>1273</v>
      </c>
      <c r="AT70" s="12">
        <v>25</v>
      </c>
      <c r="AU70" s="12">
        <v>1273</v>
      </c>
      <c r="AV70" s="12">
        <v>0</v>
      </c>
      <c r="AW70" s="12">
        <v>0</v>
      </c>
      <c r="AX70" s="12">
        <v>0</v>
      </c>
      <c r="AY70" s="12">
        <v>0</v>
      </c>
      <c r="AZ70" s="12">
        <v>25</v>
      </c>
      <c r="BA70" s="12">
        <v>1273</v>
      </c>
      <c r="BB70" s="12">
        <v>25</v>
      </c>
      <c r="BC70" s="12">
        <v>1273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</row>
    <row r="71" spans="2:75" ht="12" customHeight="1" x14ac:dyDescent="0.25">
      <c r="B71" s="14" t="s">
        <v>3093</v>
      </c>
      <c r="C71" s="13"/>
      <c r="D71" s="12">
        <v>137</v>
      </c>
      <c r="E71" s="12">
        <v>11247</v>
      </c>
      <c r="F71" s="12">
        <v>76</v>
      </c>
      <c r="G71" s="12">
        <v>8415</v>
      </c>
      <c r="H71" s="12">
        <v>61</v>
      </c>
      <c r="I71" s="12">
        <v>2832</v>
      </c>
      <c r="J71" s="12">
        <v>0</v>
      </c>
      <c r="K71" s="12">
        <v>0</v>
      </c>
      <c r="L71" s="12">
        <v>123</v>
      </c>
      <c r="M71" s="12">
        <v>10529</v>
      </c>
      <c r="N71" s="12">
        <v>62</v>
      </c>
      <c r="O71" s="12">
        <v>7697</v>
      </c>
      <c r="P71" s="12">
        <v>61</v>
      </c>
      <c r="Q71" s="12">
        <v>2832</v>
      </c>
      <c r="R71" s="12">
        <v>0</v>
      </c>
      <c r="S71" s="12">
        <v>0</v>
      </c>
      <c r="T71" s="12">
        <v>123</v>
      </c>
      <c r="U71" s="12">
        <v>10529</v>
      </c>
      <c r="V71" s="37">
        <v>62</v>
      </c>
      <c r="W71" s="12">
        <v>7697</v>
      </c>
      <c r="X71" s="12">
        <v>61</v>
      </c>
      <c r="Y71" s="12">
        <v>2832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14</v>
      </c>
      <c r="AS71" s="12">
        <v>718</v>
      </c>
      <c r="AT71" s="12">
        <v>14</v>
      </c>
      <c r="AU71" s="12">
        <v>718</v>
      </c>
      <c r="AV71" s="12">
        <v>0</v>
      </c>
      <c r="AW71" s="12">
        <v>0</v>
      </c>
      <c r="AX71" s="12">
        <v>0</v>
      </c>
      <c r="AY71" s="12">
        <v>0</v>
      </c>
      <c r="AZ71" s="12">
        <v>14</v>
      </c>
      <c r="BA71" s="12">
        <v>718</v>
      </c>
      <c r="BB71" s="12">
        <v>14</v>
      </c>
      <c r="BC71" s="12">
        <v>718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</row>
    <row r="72" spans="2:75" ht="12" customHeight="1" x14ac:dyDescent="0.25">
      <c r="B72" s="14" t="s">
        <v>3094</v>
      </c>
      <c r="C72" s="13"/>
      <c r="D72" s="12">
        <v>666</v>
      </c>
      <c r="E72" s="12">
        <v>57316</v>
      </c>
      <c r="F72" s="12">
        <v>455</v>
      </c>
      <c r="G72" s="12">
        <v>46473</v>
      </c>
      <c r="H72" s="12">
        <v>176</v>
      </c>
      <c r="I72" s="12">
        <v>9296</v>
      </c>
      <c r="J72" s="12">
        <v>35</v>
      </c>
      <c r="K72" s="12">
        <v>1547</v>
      </c>
      <c r="L72" s="12">
        <v>571</v>
      </c>
      <c r="M72" s="12">
        <v>52671</v>
      </c>
      <c r="N72" s="12">
        <v>360</v>
      </c>
      <c r="O72" s="12">
        <v>41828</v>
      </c>
      <c r="P72" s="12">
        <v>176</v>
      </c>
      <c r="Q72" s="12">
        <v>9296</v>
      </c>
      <c r="R72" s="12">
        <v>35</v>
      </c>
      <c r="S72" s="12">
        <v>1547</v>
      </c>
      <c r="T72" s="12">
        <v>570</v>
      </c>
      <c r="U72" s="12">
        <v>52574</v>
      </c>
      <c r="V72" s="37">
        <v>359</v>
      </c>
      <c r="W72" s="12">
        <v>41731</v>
      </c>
      <c r="X72" s="12">
        <v>176</v>
      </c>
      <c r="Y72" s="12">
        <v>9296</v>
      </c>
      <c r="Z72" s="12">
        <v>35</v>
      </c>
      <c r="AA72" s="12">
        <v>1547</v>
      </c>
      <c r="AB72" s="12">
        <v>1</v>
      </c>
      <c r="AC72" s="12">
        <v>97</v>
      </c>
      <c r="AD72" s="12">
        <v>1</v>
      </c>
      <c r="AE72" s="12">
        <v>97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95</v>
      </c>
      <c r="AS72" s="12">
        <v>4645</v>
      </c>
      <c r="AT72" s="12">
        <v>95</v>
      </c>
      <c r="AU72" s="12">
        <v>4645</v>
      </c>
      <c r="AV72" s="12">
        <v>0</v>
      </c>
      <c r="AW72" s="12">
        <v>0</v>
      </c>
      <c r="AX72" s="12">
        <v>0</v>
      </c>
      <c r="AY72" s="12">
        <v>0</v>
      </c>
      <c r="AZ72" s="12">
        <v>95</v>
      </c>
      <c r="BA72" s="12">
        <v>4645</v>
      </c>
      <c r="BB72" s="12">
        <v>95</v>
      </c>
      <c r="BC72" s="12">
        <v>4645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</row>
    <row r="73" spans="2:75" ht="12" customHeight="1" x14ac:dyDescent="0.25">
      <c r="B73" s="14" t="s">
        <v>3095</v>
      </c>
      <c r="C73" s="13"/>
      <c r="D73" s="12">
        <v>406</v>
      </c>
      <c r="E73" s="12">
        <v>38577</v>
      </c>
      <c r="F73" s="12">
        <v>282</v>
      </c>
      <c r="G73" s="12">
        <v>32590</v>
      </c>
      <c r="H73" s="12">
        <v>76</v>
      </c>
      <c r="I73" s="12">
        <v>3696</v>
      </c>
      <c r="J73" s="12">
        <v>48</v>
      </c>
      <c r="K73" s="12">
        <v>2291</v>
      </c>
      <c r="L73" s="12">
        <v>376</v>
      </c>
      <c r="M73" s="12">
        <v>37751</v>
      </c>
      <c r="N73" s="12">
        <v>252</v>
      </c>
      <c r="O73" s="12">
        <v>31764</v>
      </c>
      <c r="P73" s="12">
        <v>76</v>
      </c>
      <c r="Q73" s="12">
        <v>3696</v>
      </c>
      <c r="R73" s="12">
        <v>48</v>
      </c>
      <c r="S73" s="12">
        <v>2291</v>
      </c>
      <c r="T73" s="12">
        <v>363</v>
      </c>
      <c r="U73" s="12">
        <v>36465</v>
      </c>
      <c r="V73" s="37">
        <v>239</v>
      </c>
      <c r="W73" s="12">
        <v>30478</v>
      </c>
      <c r="X73" s="12">
        <v>76</v>
      </c>
      <c r="Y73" s="12">
        <v>3696</v>
      </c>
      <c r="Z73" s="12">
        <v>48</v>
      </c>
      <c r="AA73" s="12">
        <v>2291</v>
      </c>
      <c r="AB73" s="12">
        <v>13</v>
      </c>
      <c r="AC73" s="12">
        <v>1286</v>
      </c>
      <c r="AD73" s="12">
        <v>13</v>
      </c>
      <c r="AE73" s="12">
        <v>1286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30</v>
      </c>
      <c r="AS73" s="12">
        <v>826</v>
      </c>
      <c r="AT73" s="12">
        <v>30</v>
      </c>
      <c r="AU73" s="12">
        <v>826</v>
      </c>
      <c r="AV73" s="12">
        <v>0</v>
      </c>
      <c r="AW73" s="12">
        <v>0</v>
      </c>
      <c r="AX73" s="12">
        <v>0</v>
      </c>
      <c r="AY73" s="12">
        <v>0</v>
      </c>
      <c r="AZ73" s="12">
        <v>30</v>
      </c>
      <c r="BA73" s="12">
        <v>826</v>
      </c>
      <c r="BB73" s="12">
        <v>30</v>
      </c>
      <c r="BC73" s="12">
        <v>826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</row>
    <row r="74" spans="2:75" ht="12" customHeight="1" x14ac:dyDescent="0.25">
      <c r="B74" s="14" t="s">
        <v>3096</v>
      </c>
      <c r="C74" s="13"/>
      <c r="D74" s="12">
        <v>465</v>
      </c>
      <c r="E74" s="12">
        <v>44335</v>
      </c>
      <c r="F74" s="12">
        <v>351</v>
      </c>
      <c r="G74" s="12">
        <v>38604</v>
      </c>
      <c r="H74" s="12">
        <v>50</v>
      </c>
      <c r="I74" s="12">
        <v>1970</v>
      </c>
      <c r="J74" s="12">
        <v>64</v>
      </c>
      <c r="K74" s="12">
        <v>3761</v>
      </c>
      <c r="L74" s="12">
        <v>440</v>
      </c>
      <c r="M74" s="12">
        <v>43433</v>
      </c>
      <c r="N74" s="12">
        <v>326</v>
      </c>
      <c r="O74" s="12">
        <v>37702</v>
      </c>
      <c r="P74" s="12">
        <v>50</v>
      </c>
      <c r="Q74" s="12">
        <v>1970</v>
      </c>
      <c r="R74" s="12">
        <v>64</v>
      </c>
      <c r="S74" s="12">
        <v>3761</v>
      </c>
      <c r="T74" s="12">
        <v>425</v>
      </c>
      <c r="U74" s="12">
        <v>41860</v>
      </c>
      <c r="V74" s="37">
        <v>311</v>
      </c>
      <c r="W74" s="12">
        <v>36129</v>
      </c>
      <c r="X74" s="12">
        <v>50</v>
      </c>
      <c r="Y74" s="12">
        <v>1970</v>
      </c>
      <c r="Z74" s="12">
        <v>64</v>
      </c>
      <c r="AA74" s="12">
        <v>3761</v>
      </c>
      <c r="AB74" s="12">
        <v>15</v>
      </c>
      <c r="AC74" s="12">
        <v>1573</v>
      </c>
      <c r="AD74" s="12">
        <v>15</v>
      </c>
      <c r="AE74" s="12">
        <v>1573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25</v>
      </c>
      <c r="AS74" s="12">
        <v>902</v>
      </c>
      <c r="AT74" s="12">
        <v>25</v>
      </c>
      <c r="AU74" s="12">
        <v>902</v>
      </c>
      <c r="AV74" s="12">
        <v>0</v>
      </c>
      <c r="AW74" s="12">
        <v>0</v>
      </c>
      <c r="AX74" s="12">
        <v>0</v>
      </c>
      <c r="AY74" s="12">
        <v>0</v>
      </c>
      <c r="AZ74" s="12">
        <v>25</v>
      </c>
      <c r="BA74" s="12">
        <v>902</v>
      </c>
      <c r="BB74" s="12">
        <v>25</v>
      </c>
      <c r="BC74" s="12">
        <v>902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</row>
    <row r="75" spans="2:75" ht="12" customHeight="1" x14ac:dyDescent="0.25">
      <c r="B75" s="14" t="s">
        <v>3097</v>
      </c>
      <c r="C75" s="13"/>
      <c r="D75" s="12">
        <v>95</v>
      </c>
      <c r="E75" s="12">
        <v>8600</v>
      </c>
      <c r="F75" s="12">
        <v>63</v>
      </c>
      <c r="G75" s="12">
        <v>6883</v>
      </c>
      <c r="H75" s="12">
        <v>32</v>
      </c>
      <c r="I75" s="12">
        <v>1717</v>
      </c>
      <c r="J75" s="12">
        <v>0</v>
      </c>
      <c r="K75" s="12">
        <v>0</v>
      </c>
      <c r="L75" s="12">
        <v>87</v>
      </c>
      <c r="M75" s="12">
        <v>8336</v>
      </c>
      <c r="N75" s="12">
        <v>55</v>
      </c>
      <c r="O75" s="12">
        <v>6619</v>
      </c>
      <c r="P75" s="12">
        <v>32</v>
      </c>
      <c r="Q75" s="12">
        <v>1717</v>
      </c>
      <c r="R75" s="12">
        <v>0</v>
      </c>
      <c r="S75" s="12">
        <v>0</v>
      </c>
      <c r="T75" s="12">
        <v>87</v>
      </c>
      <c r="U75" s="12">
        <v>8336</v>
      </c>
      <c r="V75" s="37">
        <v>55</v>
      </c>
      <c r="W75" s="12">
        <v>6619</v>
      </c>
      <c r="X75" s="12">
        <v>32</v>
      </c>
      <c r="Y75" s="12">
        <v>1717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8</v>
      </c>
      <c r="AS75" s="12">
        <v>264</v>
      </c>
      <c r="AT75" s="12">
        <v>8</v>
      </c>
      <c r="AU75" s="12">
        <v>264</v>
      </c>
      <c r="AV75" s="12">
        <v>0</v>
      </c>
      <c r="AW75" s="12">
        <v>0</v>
      </c>
      <c r="AX75" s="12">
        <v>0</v>
      </c>
      <c r="AY75" s="12">
        <v>0</v>
      </c>
      <c r="AZ75" s="12">
        <v>8</v>
      </c>
      <c r="BA75" s="12">
        <v>264</v>
      </c>
      <c r="BB75" s="12">
        <v>8</v>
      </c>
      <c r="BC75" s="12">
        <v>264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</row>
    <row r="76" spans="2:75" ht="12" customHeight="1" x14ac:dyDescent="0.25">
      <c r="B76" s="14" t="s">
        <v>3098</v>
      </c>
      <c r="C76" s="13"/>
      <c r="D76" s="12">
        <v>110</v>
      </c>
      <c r="E76" s="12">
        <v>9990</v>
      </c>
      <c r="F76" s="12">
        <v>88</v>
      </c>
      <c r="G76" s="12">
        <v>8833</v>
      </c>
      <c r="H76" s="12">
        <v>14</v>
      </c>
      <c r="I76" s="12">
        <v>813</v>
      </c>
      <c r="J76" s="12">
        <v>8</v>
      </c>
      <c r="K76" s="12">
        <v>344</v>
      </c>
      <c r="L76" s="12">
        <v>89</v>
      </c>
      <c r="M76" s="12">
        <v>9283</v>
      </c>
      <c r="N76" s="12">
        <v>67</v>
      </c>
      <c r="O76" s="12">
        <v>8126</v>
      </c>
      <c r="P76" s="12">
        <v>14</v>
      </c>
      <c r="Q76" s="12">
        <v>813</v>
      </c>
      <c r="R76" s="12">
        <v>8</v>
      </c>
      <c r="S76" s="12">
        <v>344</v>
      </c>
      <c r="T76" s="12">
        <v>89</v>
      </c>
      <c r="U76" s="12">
        <v>9283</v>
      </c>
      <c r="V76" s="37">
        <v>67</v>
      </c>
      <c r="W76" s="12">
        <v>8126</v>
      </c>
      <c r="X76" s="12">
        <v>14</v>
      </c>
      <c r="Y76" s="12">
        <v>813</v>
      </c>
      <c r="Z76" s="12">
        <v>8</v>
      </c>
      <c r="AA76" s="12">
        <v>344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21</v>
      </c>
      <c r="AS76" s="12">
        <v>707</v>
      </c>
      <c r="AT76" s="12">
        <v>21</v>
      </c>
      <c r="AU76" s="12">
        <v>707</v>
      </c>
      <c r="AV76" s="12">
        <v>0</v>
      </c>
      <c r="AW76" s="12">
        <v>0</v>
      </c>
      <c r="AX76" s="12">
        <v>0</v>
      </c>
      <c r="AY76" s="12">
        <v>0</v>
      </c>
      <c r="AZ76" s="12">
        <v>21</v>
      </c>
      <c r="BA76" s="12">
        <v>707</v>
      </c>
      <c r="BB76" s="12">
        <v>21</v>
      </c>
      <c r="BC76" s="12">
        <v>707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</row>
    <row r="77" spans="2:75" ht="12" customHeight="1" x14ac:dyDescent="0.25">
      <c r="B77" s="14" t="s">
        <v>3099</v>
      </c>
      <c r="C77" s="13"/>
      <c r="D77" s="12">
        <v>790</v>
      </c>
      <c r="E77" s="12">
        <v>65039</v>
      </c>
      <c r="F77" s="12">
        <v>607</v>
      </c>
      <c r="G77" s="12">
        <v>55048</v>
      </c>
      <c r="H77" s="12">
        <v>155</v>
      </c>
      <c r="I77" s="12">
        <v>8329</v>
      </c>
      <c r="J77" s="12">
        <v>28</v>
      </c>
      <c r="K77" s="12">
        <v>1662</v>
      </c>
      <c r="L77" s="12">
        <v>598</v>
      </c>
      <c r="M77" s="12">
        <v>59222</v>
      </c>
      <c r="N77" s="12">
        <v>415</v>
      </c>
      <c r="O77" s="12">
        <v>49231</v>
      </c>
      <c r="P77" s="12">
        <v>155</v>
      </c>
      <c r="Q77" s="12">
        <v>8329</v>
      </c>
      <c r="R77" s="12">
        <v>28</v>
      </c>
      <c r="S77" s="12">
        <v>1662</v>
      </c>
      <c r="T77" s="12">
        <v>595</v>
      </c>
      <c r="U77" s="12">
        <v>58939</v>
      </c>
      <c r="V77" s="37">
        <v>412</v>
      </c>
      <c r="W77" s="12">
        <v>48948</v>
      </c>
      <c r="X77" s="12">
        <v>155</v>
      </c>
      <c r="Y77" s="12">
        <v>8329</v>
      </c>
      <c r="Z77" s="12">
        <v>28</v>
      </c>
      <c r="AA77" s="12">
        <v>1662</v>
      </c>
      <c r="AB77" s="12">
        <v>3</v>
      </c>
      <c r="AC77" s="12">
        <v>283</v>
      </c>
      <c r="AD77" s="12">
        <v>3</v>
      </c>
      <c r="AE77" s="12">
        <v>283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192</v>
      </c>
      <c r="AS77" s="12">
        <v>5817</v>
      </c>
      <c r="AT77" s="12">
        <v>192</v>
      </c>
      <c r="AU77" s="12">
        <v>5817</v>
      </c>
      <c r="AV77" s="12">
        <v>0</v>
      </c>
      <c r="AW77" s="12">
        <v>0</v>
      </c>
      <c r="AX77" s="12">
        <v>0</v>
      </c>
      <c r="AY77" s="12">
        <v>0</v>
      </c>
      <c r="AZ77" s="12">
        <v>190</v>
      </c>
      <c r="BA77" s="12">
        <v>5683</v>
      </c>
      <c r="BB77" s="12">
        <v>190</v>
      </c>
      <c r="BC77" s="12">
        <v>5683</v>
      </c>
      <c r="BD77" s="12">
        <v>0</v>
      </c>
      <c r="BE77" s="12">
        <v>0</v>
      </c>
      <c r="BF77" s="12">
        <v>0</v>
      </c>
      <c r="BG77" s="12">
        <v>0</v>
      </c>
      <c r="BH77" s="12">
        <v>2</v>
      </c>
      <c r="BI77" s="12">
        <v>134</v>
      </c>
      <c r="BJ77" s="12">
        <v>2</v>
      </c>
      <c r="BK77" s="12">
        <v>134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</row>
    <row r="78" spans="2:75" ht="12" customHeight="1" x14ac:dyDescent="0.25">
      <c r="B78" s="14" t="s">
        <v>3100</v>
      </c>
      <c r="C78" s="13"/>
      <c r="D78" s="12">
        <v>443</v>
      </c>
      <c r="E78" s="12">
        <v>41680</v>
      </c>
      <c r="F78" s="12">
        <v>367</v>
      </c>
      <c r="G78" s="12">
        <v>38128</v>
      </c>
      <c r="H78" s="12">
        <v>56</v>
      </c>
      <c r="I78" s="12">
        <v>2666</v>
      </c>
      <c r="J78" s="12">
        <v>20</v>
      </c>
      <c r="K78" s="12">
        <v>886</v>
      </c>
      <c r="L78" s="12">
        <v>404</v>
      </c>
      <c r="M78" s="12">
        <v>40652</v>
      </c>
      <c r="N78" s="12">
        <v>328</v>
      </c>
      <c r="O78" s="12">
        <v>37100</v>
      </c>
      <c r="P78" s="12">
        <v>56</v>
      </c>
      <c r="Q78" s="12">
        <v>2666</v>
      </c>
      <c r="R78" s="12">
        <v>20</v>
      </c>
      <c r="S78" s="12">
        <v>886</v>
      </c>
      <c r="T78" s="12">
        <v>401</v>
      </c>
      <c r="U78" s="12">
        <v>40370</v>
      </c>
      <c r="V78" s="37">
        <v>325</v>
      </c>
      <c r="W78" s="12">
        <v>36818</v>
      </c>
      <c r="X78" s="12">
        <v>56</v>
      </c>
      <c r="Y78" s="12">
        <v>2666</v>
      </c>
      <c r="Z78" s="12">
        <v>20</v>
      </c>
      <c r="AA78" s="12">
        <v>886</v>
      </c>
      <c r="AB78" s="12">
        <v>3</v>
      </c>
      <c r="AC78" s="12">
        <v>282</v>
      </c>
      <c r="AD78" s="12">
        <v>3</v>
      </c>
      <c r="AE78" s="12">
        <v>282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39</v>
      </c>
      <c r="AS78" s="12">
        <v>1028</v>
      </c>
      <c r="AT78" s="12">
        <v>39</v>
      </c>
      <c r="AU78" s="12">
        <v>1028</v>
      </c>
      <c r="AV78" s="12">
        <v>0</v>
      </c>
      <c r="AW78" s="12">
        <v>0</v>
      </c>
      <c r="AX78" s="12">
        <v>0</v>
      </c>
      <c r="AY78" s="12">
        <v>0</v>
      </c>
      <c r="AZ78" s="12">
        <v>38</v>
      </c>
      <c r="BA78" s="12">
        <v>1009</v>
      </c>
      <c r="BB78" s="12">
        <v>38</v>
      </c>
      <c r="BC78" s="12">
        <v>1009</v>
      </c>
      <c r="BD78" s="12">
        <v>0</v>
      </c>
      <c r="BE78" s="12">
        <v>0</v>
      </c>
      <c r="BF78" s="12">
        <v>0</v>
      </c>
      <c r="BG78" s="12">
        <v>0</v>
      </c>
      <c r="BH78" s="12">
        <v>1</v>
      </c>
      <c r="BI78" s="12">
        <v>19</v>
      </c>
      <c r="BJ78" s="12">
        <v>1</v>
      </c>
      <c r="BK78" s="12">
        <v>19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</row>
    <row r="79" spans="2:75" ht="12" customHeight="1" x14ac:dyDescent="0.25">
      <c r="B79" s="14" t="s">
        <v>3101</v>
      </c>
      <c r="C79" s="13"/>
      <c r="D79" s="12">
        <v>12149</v>
      </c>
      <c r="E79" s="12">
        <v>837184</v>
      </c>
      <c r="F79" s="12">
        <v>4131</v>
      </c>
      <c r="G79" s="12">
        <v>456826</v>
      </c>
      <c r="H79" s="12">
        <v>1792</v>
      </c>
      <c r="I79" s="12">
        <v>83491</v>
      </c>
      <c r="J79" s="12">
        <v>6226</v>
      </c>
      <c r="K79" s="12">
        <v>296867</v>
      </c>
      <c r="L79" s="12">
        <v>11892</v>
      </c>
      <c r="M79" s="12">
        <v>821279</v>
      </c>
      <c r="N79" s="12">
        <v>3877</v>
      </c>
      <c r="O79" s="12">
        <v>441066</v>
      </c>
      <c r="P79" s="12">
        <v>1791</v>
      </c>
      <c r="Q79" s="12">
        <v>83435</v>
      </c>
      <c r="R79" s="12">
        <v>6224</v>
      </c>
      <c r="S79" s="12">
        <v>296778</v>
      </c>
      <c r="T79" s="12">
        <v>11545</v>
      </c>
      <c r="U79" s="12">
        <v>806706</v>
      </c>
      <c r="V79" s="37">
        <v>3860</v>
      </c>
      <c r="W79" s="12">
        <v>439400</v>
      </c>
      <c r="X79" s="12">
        <v>1784</v>
      </c>
      <c r="Y79" s="12">
        <v>83035</v>
      </c>
      <c r="Z79" s="12">
        <v>5901</v>
      </c>
      <c r="AA79" s="12">
        <v>284271</v>
      </c>
      <c r="AB79" s="12">
        <v>347</v>
      </c>
      <c r="AC79" s="12">
        <v>14573</v>
      </c>
      <c r="AD79" s="12">
        <v>17</v>
      </c>
      <c r="AE79" s="12">
        <v>1666</v>
      </c>
      <c r="AF79" s="12">
        <v>7</v>
      </c>
      <c r="AG79" s="12">
        <v>400</v>
      </c>
      <c r="AH79" s="12">
        <v>323</v>
      </c>
      <c r="AI79" s="12">
        <v>12507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257</v>
      </c>
      <c r="AS79" s="12">
        <v>15905</v>
      </c>
      <c r="AT79" s="12">
        <v>254</v>
      </c>
      <c r="AU79" s="12">
        <v>15760</v>
      </c>
      <c r="AV79" s="12">
        <v>1</v>
      </c>
      <c r="AW79" s="12">
        <v>56</v>
      </c>
      <c r="AX79" s="12">
        <v>2</v>
      </c>
      <c r="AY79" s="12">
        <v>89</v>
      </c>
      <c r="AZ79" s="12">
        <v>255</v>
      </c>
      <c r="BA79" s="12">
        <v>15880</v>
      </c>
      <c r="BB79" s="12">
        <v>253</v>
      </c>
      <c r="BC79" s="12">
        <v>15746</v>
      </c>
      <c r="BD79" s="12">
        <v>1</v>
      </c>
      <c r="BE79" s="12">
        <v>56</v>
      </c>
      <c r="BF79" s="12">
        <v>1</v>
      </c>
      <c r="BG79" s="12">
        <v>78</v>
      </c>
      <c r="BH79" s="12">
        <v>2</v>
      </c>
      <c r="BI79" s="12">
        <v>25</v>
      </c>
      <c r="BJ79" s="12">
        <v>1</v>
      </c>
      <c r="BK79" s="12">
        <v>14</v>
      </c>
      <c r="BL79" s="12">
        <v>0</v>
      </c>
      <c r="BM79" s="12">
        <v>0</v>
      </c>
      <c r="BN79" s="12">
        <v>1</v>
      </c>
      <c r="BO79" s="12">
        <v>11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</row>
    <row r="80" spans="2:75" ht="12" customHeight="1" x14ac:dyDescent="0.25">
      <c r="B80" s="14" t="s">
        <v>3102</v>
      </c>
      <c r="C80" s="13"/>
      <c r="D80" s="12">
        <v>3720</v>
      </c>
      <c r="E80" s="12">
        <v>268757</v>
      </c>
      <c r="F80" s="12">
        <v>1103</v>
      </c>
      <c r="G80" s="12">
        <v>125247</v>
      </c>
      <c r="H80" s="12">
        <v>475</v>
      </c>
      <c r="I80" s="12">
        <v>19921</v>
      </c>
      <c r="J80" s="12">
        <v>2142</v>
      </c>
      <c r="K80" s="12">
        <v>123589</v>
      </c>
      <c r="L80" s="12">
        <v>3640</v>
      </c>
      <c r="M80" s="12">
        <v>261390</v>
      </c>
      <c r="N80" s="12">
        <v>1023</v>
      </c>
      <c r="O80" s="12">
        <v>117880</v>
      </c>
      <c r="P80" s="12">
        <v>475</v>
      </c>
      <c r="Q80" s="12">
        <v>19921</v>
      </c>
      <c r="R80" s="12">
        <v>2142</v>
      </c>
      <c r="S80" s="12">
        <v>123589</v>
      </c>
      <c r="T80" s="12">
        <v>3592</v>
      </c>
      <c r="U80" s="12">
        <v>258981</v>
      </c>
      <c r="V80" s="37">
        <v>1019</v>
      </c>
      <c r="W80" s="12">
        <v>117490</v>
      </c>
      <c r="X80" s="12">
        <v>475</v>
      </c>
      <c r="Y80" s="12">
        <v>19921</v>
      </c>
      <c r="Z80" s="12">
        <v>2098</v>
      </c>
      <c r="AA80" s="12">
        <v>121570</v>
      </c>
      <c r="AB80" s="12">
        <v>48</v>
      </c>
      <c r="AC80" s="12">
        <v>2409</v>
      </c>
      <c r="AD80" s="12">
        <v>4</v>
      </c>
      <c r="AE80" s="12">
        <v>390</v>
      </c>
      <c r="AF80" s="12">
        <v>0</v>
      </c>
      <c r="AG80" s="12">
        <v>0</v>
      </c>
      <c r="AH80" s="12">
        <v>44</v>
      </c>
      <c r="AI80" s="12">
        <v>2019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80</v>
      </c>
      <c r="AS80" s="12">
        <v>7367</v>
      </c>
      <c r="AT80" s="12">
        <v>80</v>
      </c>
      <c r="AU80" s="12">
        <v>7367</v>
      </c>
      <c r="AV80" s="12">
        <v>0</v>
      </c>
      <c r="AW80" s="12">
        <v>0</v>
      </c>
      <c r="AX80" s="12">
        <v>0</v>
      </c>
      <c r="AY80" s="12">
        <v>0</v>
      </c>
      <c r="AZ80" s="12">
        <v>79</v>
      </c>
      <c r="BA80" s="12">
        <v>7353</v>
      </c>
      <c r="BB80" s="12">
        <v>79</v>
      </c>
      <c r="BC80" s="12">
        <v>7353</v>
      </c>
      <c r="BD80" s="12">
        <v>0</v>
      </c>
      <c r="BE80" s="12">
        <v>0</v>
      </c>
      <c r="BF80" s="12">
        <v>0</v>
      </c>
      <c r="BG80" s="12">
        <v>0</v>
      </c>
      <c r="BH80" s="12">
        <v>1</v>
      </c>
      <c r="BI80" s="12">
        <v>14</v>
      </c>
      <c r="BJ80" s="12">
        <v>1</v>
      </c>
      <c r="BK80" s="12">
        <v>14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</row>
    <row r="81" spans="2:75" ht="12" customHeight="1" x14ac:dyDescent="0.25">
      <c r="B81" s="14" t="s">
        <v>3103</v>
      </c>
      <c r="C81" s="13"/>
      <c r="D81" s="12">
        <v>2276</v>
      </c>
      <c r="E81" s="12">
        <v>128626</v>
      </c>
      <c r="F81" s="12">
        <v>581</v>
      </c>
      <c r="G81" s="12">
        <v>62652</v>
      </c>
      <c r="H81" s="12">
        <v>339</v>
      </c>
      <c r="I81" s="12">
        <v>15962</v>
      </c>
      <c r="J81" s="12">
        <v>1356</v>
      </c>
      <c r="K81" s="12">
        <v>50012</v>
      </c>
      <c r="L81" s="12">
        <v>2242</v>
      </c>
      <c r="M81" s="12">
        <v>126963</v>
      </c>
      <c r="N81" s="12">
        <v>548</v>
      </c>
      <c r="O81" s="12">
        <v>61067</v>
      </c>
      <c r="P81" s="12">
        <v>339</v>
      </c>
      <c r="Q81" s="12">
        <v>15962</v>
      </c>
      <c r="R81" s="12">
        <v>1355</v>
      </c>
      <c r="S81" s="12">
        <v>49934</v>
      </c>
      <c r="T81" s="12">
        <v>2175</v>
      </c>
      <c r="U81" s="12">
        <v>124289</v>
      </c>
      <c r="V81" s="37">
        <v>542</v>
      </c>
      <c r="W81" s="12">
        <v>60511</v>
      </c>
      <c r="X81" s="12">
        <v>337</v>
      </c>
      <c r="Y81" s="12">
        <v>15850</v>
      </c>
      <c r="Z81" s="12">
        <v>1296</v>
      </c>
      <c r="AA81" s="12">
        <v>47928</v>
      </c>
      <c r="AB81" s="12">
        <v>67</v>
      </c>
      <c r="AC81" s="12">
        <v>2674</v>
      </c>
      <c r="AD81" s="12">
        <v>6</v>
      </c>
      <c r="AE81" s="12">
        <v>556</v>
      </c>
      <c r="AF81" s="12">
        <v>2</v>
      </c>
      <c r="AG81" s="12">
        <v>112</v>
      </c>
      <c r="AH81" s="12">
        <v>59</v>
      </c>
      <c r="AI81" s="12">
        <v>2006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34</v>
      </c>
      <c r="AS81" s="12">
        <v>1663</v>
      </c>
      <c r="AT81" s="12">
        <v>33</v>
      </c>
      <c r="AU81" s="12">
        <v>1585</v>
      </c>
      <c r="AV81" s="12">
        <v>0</v>
      </c>
      <c r="AW81" s="12">
        <v>0</v>
      </c>
      <c r="AX81" s="12">
        <v>1</v>
      </c>
      <c r="AY81" s="12">
        <v>78</v>
      </c>
      <c r="AZ81" s="12">
        <v>34</v>
      </c>
      <c r="BA81" s="12">
        <v>1663</v>
      </c>
      <c r="BB81" s="12">
        <v>33</v>
      </c>
      <c r="BC81" s="12">
        <v>1585</v>
      </c>
      <c r="BD81" s="12">
        <v>0</v>
      </c>
      <c r="BE81" s="12">
        <v>0</v>
      </c>
      <c r="BF81" s="12">
        <v>1</v>
      </c>
      <c r="BG81" s="12">
        <v>78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</row>
    <row r="82" spans="2:75" ht="12" customHeight="1" x14ac:dyDescent="0.25">
      <c r="B82" s="14" t="s">
        <v>3104</v>
      </c>
      <c r="C82" s="13"/>
      <c r="D82" s="12">
        <v>2198</v>
      </c>
      <c r="E82" s="12">
        <v>137049</v>
      </c>
      <c r="F82" s="12">
        <v>489</v>
      </c>
      <c r="G82" s="12">
        <v>55578</v>
      </c>
      <c r="H82" s="12">
        <v>344</v>
      </c>
      <c r="I82" s="12">
        <v>16351</v>
      </c>
      <c r="J82" s="12">
        <v>1365</v>
      </c>
      <c r="K82" s="12">
        <v>65120</v>
      </c>
      <c r="L82" s="12">
        <v>2150</v>
      </c>
      <c r="M82" s="12">
        <v>133062</v>
      </c>
      <c r="N82" s="12">
        <v>442</v>
      </c>
      <c r="O82" s="12">
        <v>51647</v>
      </c>
      <c r="P82" s="12">
        <v>343</v>
      </c>
      <c r="Q82" s="12">
        <v>16295</v>
      </c>
      <c r="R82" s="12">
        <v>1365</v>
      </c>
      <c r="S82" s="12">
        <v>65120</v>
      </c>
      <c r="T82" s="12">
        <v>2053</v>
      </c>
      <c r="U82" s="12">
        <v>129126</v>
      </c>
      <c r="V82" s="37">
        <v>441</v>
      </c>
      <c r="W82" s="12">
        <v>51559</v>
      </c>
      <c r="X82" s="12">
        <v>341</v>
      </c>
      <c r="Y82" s="12">
        <v>16151</v>
      </c>
      <c r="Z82" s="12">
        <v>1271</v>
      </c>
      <c r="AA82" s="12">
        <v>61416</v>
      </c>
      <c r="AB82" s="12">
        <v>97</v>
      </c>
      <c r="AC82" s="12">
        <v>3936</v>
      </c>
      <c r="AD82" s="12">
        <v>1</v>
      </c>
      <c r="AE82" s="12">
        <v>88</v>
      </c>
      <c r="AF82" s="12">
        <v>2</v>
      </c>
      <c r="AG82" s="12">
        <v>144</v>
      </c>
      <c r="AH82" s="12">
        <v>94</v>
      </c>
      <c r="AI82" s="12">
        <v>3704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48</v>
      </c>
      <c r="AS82" s="12">
        <v>3987</v>
      </c>
      <c r="AT82" s="12">
        <v>47</v>
      </c>
      <c r="AU82" s="12">
        <v>3931</v>
      </c>
      <c r="AV82" s="12">
        <v>1</v>
      </c>
      <c r="AW82" s="12">
        <v>56</v>
      </c>
      <c r="AX82" s="12">
        <v>0</v>
      </c>
      <c r="AY82" s="12">
        <v>0</v>
      </c>
      <c r="AZ82" s="12">
        <v>48</v>
      </c>
      <c r="BA82" s="12">
        <v>3987</v>
      </c>
      <c r="BB82" s="12">
        <v>47</v>
      </c>
      <c r="BC82" s="12">
        <v>3931</v>
      </c>
      <c r="BD82" s="12">
        <v>1</v>
      </c>
      <c r="BE82" s="12">
        <v>56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</row>
    <row r="83" spans="2:75" ht="12" customHeight="1" x14ac:dyDescent="0.25">
      <c r="B83" s="14" t="s">
        <v>3105</v>
      </c>
      <c r="C83" s="13"/>
      <c r="D83" s="12">
        <v>2629</v>
      </c>
      <c r="E83" s="12">
        <v>186088</v>
      </c>
      <c r="F83" s="12">
        <v>1105</v>
      </c>
      <c r="G83" s="12">
        <v>119738</v>
      </c>
      <c r="H83" s="12">
        <v>493</v>
      </c>
      <c r="I83" s="12">
        <v>24590</v>
      </c>
      <c r="J83" s="12">
        <v>1031</v>
      </c>
      <c r="K83" s="12">
        <v>41760</v>
      </c>
      <c r="L83" s="12">
        <v>2572</v>
      </c>
      <c r="M83" s="12">
        <v>184311</v>
      </c>
      <c r="N83" s="12">
        <v>1049</v>
      </c>
      <c r="O83" s="12">
        <v>117972</v>
      </c>
      <c r="P83" s="12">
        <v>493</v>
      </c>
      <c r="Q83" s="12">
        <v>24590</v>
      </c>
      <c r="R83" s="12">
        <v>1030</v>
      </c>
      <c r="S83" s="12">
        <v>41749</v>
      </c>
      <c r="T83" s="12">
        <v>2449</v>
      </c>
      <c r="U83" s="12">
        <v>179596</v>
      </c>
      <c r="V83" s="37">
        <v>1047</v>
      </c>
      <c r="W83" s="12">
        <v>117819</v>
      </c>
      <c r="X83" s="12">
        <v>493</v>
      </c>
      <c r="Y83" s="12">
        <v>24590</v>
      </c>
      <c r="Z83" s="12">
        <v>909</v>
      </c>
      <c r="AA83" s="12">
        <v>37187</v>
      </c>
      <c r="AB83" s="12">
        <v>123</v>
      </c>
      <c r="AC83" s="12">
        <v>4715</v>
      </c>
      <c r="AD83" s="12">
        <v>2</v>
      </c>
      <c r="AE83" s="12">
        <v>153</v>
      </c>
      <c r="AF83" s="12">
        <v>0</v>
      </c>
      <c r="AG83" s="12">
        <v>0</v>
      </c>
      <c r="AH83" s="12">
        <v>121</v>
      </c>
      <c r="AI83" s="12">
        <v>4562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57</v>
      </c>
      <c r="AS83" s="12">
        <v>1777</v>
      </c>
      <c r="AT83" s="12">
        <v>56</v>
      </c>
      <c r="AU83" s="12">
        <v>1766</v>
      </c>
      <c r="AV83" s="12">
        <v>0</v>
      </c>
      <c r="AW83" s="12">
        <v>0</v>
      </c>
      <c r="AX83" s="12">
        <v>1</v>
      </c>
      <c r="AY83" s="12">
        <v>11</v>
      </c>
      <c r="AZ83" s="12">
        <v>56</v>
      </c>
      <c r="BA83" s="12">
        <v>1766</v>
      </c>
      <c r="BB83" s="12">
        <v>56</v>
      </c>
      <c r="BC83" s="12">
        <v>1766</v>
      </c>
      <c r="BD83" s="12">
        <v>0</v>
      </c>
      <c r="BE83" s="12">
        <v>0</v>
      </c>
      <c r="BF83" s="12">
        <v>0</v>
      </c>
      <c r="BG83" s="12">
        <v>0</v>
      </c>
      <c r="BH83" s="12">
        <v>1</v>
      </c>
      <c r="BI83" s="12">
        <v>11</v>
      </c>
      <c r="BJ83" s="12">
        <v>0</v>
      </c>
      <c r="BK83" s="12">
        <v>0</v>
      </c>
      <c r="BL83" s="12">
        <v>0</v>
      </c>
      <c r="BM83" s="12">
        <v>0</v>
      </c>
      <c r="BN83" s="12">
        <v>1</v>
      </c>
      <c r="BO83" s="12">
        <v>11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</row>
    <row r="84" spans="2:75" ht="12" customHeight="1" x14ac:dyDescent="0.25">
      <c r="B84" s="14" t="s">
        <v>3106</v>
      </c>
      <c r="C84" s="13"/>
      <c r="D84" s="12">
        <v>1326</v>
      </c>
      <c r="E84" s="12">
        <v>116664</v>
      </c>
      <c r="F84" s="12">
        <v>853</v>
      </c>
      <c r="G84" s="12">
        <v>93611</v>
      </c>
      <c r="H84" s="12">
        <v>141</v>
      </c>
      <c r="I84" s="12">
        <v>6667</v>
      </c>
      <c r="J84" s="12">
        <v>332</v>
      </c>
      <c r="K84" s="12">
        <v>16386</v>
      </c>
      <c r="L84" s="12">
        <v>1288</v>
      </c>
      <c r="M84" s="12">
        <v>115553</v>
      </c>
      <c r="N84" s="12">
        <v>815</v>
      </c>
      <c r="O84" s="12">
        <v>92500</v>
      </c>
      <c r="P84" s="12">
        <v>141</v>
      </c>
      <c r="Q84" s="12">
        <v>6667</v>
      </c>
      <c r="R84" s="12">
        <v>332</v>
      </c>
      <c r="S84" s="12">
        <v>16386</v>
      </c>
      <c r="T84" s="12">
        <v>1276</v>
      </c>
      <c r="U84" s="12">
        <v>114714</v>
      </c>
      <c r="V84" s="37">
        <v>811</v>
      </c>
      <c r="W84" s="12">
        <v>92021</v>
      </c>
      <c r="X84" s="12">
        <v>138</v>
      </c>
      <c r="Y84" s="12">
        <v>6523</v>
      </c>
      <c r="Z84" s="12">
        <v>327</v>
      </c>
      <c r="AA84" s="12">
        <v>16170</v>
      </c>
      <c r="AB84" s="12">
        <v>12</v>
      </c>
      <c r="AC84" s="12">
        <v>839</v>
      </c>
      <c r="AD84" s="12">
        <v>4</v>
      </c>
      <c r="AE84" s="12">
        <v>479</v>
      </c>
      <c r="AF84" s="12">
        <v>3</v>
      </c>
      <c r="AG84" s="12">
        <v>144</v>
      </c>
      <c r="AH84" s="12">
        <v>5</v>
      </c>
      <c r="AI84" s="12">
        <v>216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38</v>
      </c>
      <c r="AS84" s="12">
        <v>1111</v>
      </c>
      <c r="AT84" s="12">
        <v>38</v>
      </c>
      <c r="AU84" s="12">
        <v>1111</v>
      </c>
      <c r="AV84" s="12">
        <v>0</v>
      </c>
      <c r="AW84" s="12">
        <v>0</v>
      </c>
      <c r="AX84" s="12">
        <v>0</v>
      </c>
      <c r="AY84" s="12">
        <v>0</v>
      </c>
      <c r="AZ84" s="12">
        <v>38</v>
      </c>
      <c r="BA84" s="12">
        <v>1111</v>
      </c>
      <c r="BB84" s="12">
        <v>38</v>
      </c>
      <c r="BC84" s="12">
        <v>1111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</row>
    <row r="85" spans="2:75" ht="12" customHeight="1" x14ac:dyDescent="0.25">
      <c r="B85" s="14" t="s">
        <v>3107</v>
      </c>
      <c r="C85" s="13"/>
      <c r="D85" s="12">
        <v>1411</v>
      </c>
      <c r="E85" s="12">
        <v>133213</v>
      </c>
      <c r="F85" s="12">
        <v>1043</v>
      </c>
      <c r="G85" s="12">
        <v>115780</v>
      </c>
      <c r="H85" s="12">
        <v>245</v>
      </c>
      <c r="I85" s="12">
        <v>11433</v>
      </c>
      <c r="J85" s="12">
        <v>123</v>
      </c>
      <c r="K85" s="12">
        <v>6000</v>
      </c>
      <c r="L85" s="12">
        <v>1333</v>
      </c>
      <c r="M85" s="12">
        <v>130506</v>
      </c>
      <c r="N85" s="12">
        <v>965</v>
      </c>
      <c r="O85" s="12">
        <v>113073</v>
      </c>
      <c r="P85" s="12">
        <v>245</v>
      </c>
      <c r="Q85" s="12">
        <v>11433</v>
      </c>
      <c r="R85" s="12">
        <v>123</v>
      </c>
      <c r="S85" s="12">
        <v>6000</v>
      </c>
      <c r="T85" s="12">
        <v>1315</v>
      </c>
      <c r="U85" s="12">
        <v>128619</v>
      </c>
      <c r="V85" s="37">
        <v>947</v>
      </c>
      <c r="W85" s="12">
        <v>111186</v>
      </c>
      <c r="X85" s="12">
        <v>245</v>
      </c>
      <c r="Y85" s="12">
        <v>11433</v>
      </c>
      <c r="Z85" s="12">
        <v>123</v>
      </c>
      <c r="AA85" s="12">
        <v>6000</v>
      </c>
      <c r="AB85" s="12">
        <v>18</v>
      </c>
      <c r="AC85" s="12">
        <v>1887</v>
      </c>
      <c r="AD85" s="12">
        <v>18</v>
      </c>
      <c r="AE85" s="12">
        <v>1887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78</v>
      </c>
      <c r="AS85" s="12">
        <v>2707</v>
      </c>
      <c r="AT85" s="12">
        <v>78</v>
      </c>
      <c r="AU85" s="12">
        <v>2707</v>
      </c>
      <c r="AV85" s="12">
        <v>0</v>
      </c>
      <c r="AW85" s="12">
        <v>0</v>
      </c>
      <c r="AX85" s="12">
        <v>0</v>
      </c>
      <c r="AY85" s="12">
        <v>0</v>
      </c>
      <c r="AZ85" s="12">
        <v>76</v>
      </c>
      <c r="BA85" s="12">
        <v>2557</v>
      </c>
      <c r="BB85" s="12">
        <v>76</v>
      </c>
      <c r="BC85" s="12">
        <v>2557</v>
      </c>
      <c r="BD85" s="12">
        <v>0</v>
      </c>
      <c r="BE85" s="12">
        <v>0</v>
      </c>
      <c r="BF85" s="12">
        <v>0</v>
      </c>
      <c r="BG85" s="12">
        <v>0</v>
      </c>
      <c r="BH85" s="12">
        <v>2</v>
      </c>
      <c r="BI85" s="12">
        <v>150</v>
      </c>
      <c r="BJ85" s="12">
        <v>2</v>
      </c>
      <c r="BK85" s="12">
        <v>150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</row>
    <row r="86" spans="2:75" ht="12" customHeight="1" x14ac:dyDescent="0.25">
      <c r="B86" s="14" t="s">
        <v>3108</v>
      </c>
      <c r="C86" s="13"/>
      <c r="D86" s="12">
        <v>334</v>
      </c>
      <c r="E86" s="12">
        <v>33254</v>
      </c>
      <c r="F86" s="12">
        <v>276</v>
      </c>
      <c r="G86" s="12">
        <v>30311</v>
      </c>
      <c r="H86" s="12">
        <v>58</v>
      </c>
      <c r="I86" s="12">
        <v>2943</v>
      </c>
      <c r="J86" s="12">
        <v>0</v>
      </c>
      <c r="K86" s="12">
        <v>0</v>
      </c>
      <c r="L86" s="12">
        <v>322</v>
      </c>
      <c r="M86" s="12">
        <v>32789</v>
      </c>
      <c r="N86" s="12">
        <v>264</v>
      </c>
      <c r="O86" s="12">
        <v>29846</v>
      </c>
      <c r="P86" s="12">
        <v>58</v>
      </c>
      <c r="Q86" s="12">
        <v>2943</v>
      </c>
      <c r="R86" s="12">
        <v>0</v>
      </c>
      <c r="S86" s="12">
        <v>0</v>
      </c>
      <c r="T86" s="12">
        <v>312</v>
      </c>
      <c r="U86" s="12">
        <v>32186</v>
      </c>
      <c r="V86" s="37">
        <v>260</v>
      </c>
      <c r="W86" s="12">
        <v>29510</v>
      </c>
      <c r="X86" s="12">
        <v>52</v>
      </c>
      <c r="Y86" s="12">
        <v>2676</v>
      </c>
      <c r="Z86" s="12">
        <v>0</v>
      </c>
      <c r="AA86" s="12">
        <v>0</v>
      </c>
      <c r="AB86" s="12">
        <v>10</v>
      </c>
      <c r="AC86" s="12">
        <v>603</v>
      </c>
      <c r="AD86" s="12">
        <v>4</v>
      </c>
      <c r="AE86" s="12">
        <v>336</v>
      </c>
      <c r="AF86" s="12">
        <v>6</v>
      </c>
      <c r="AG86" s="12">
        <v>267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12</v>
      </c>
      <c r="AS86" s="12">
        <v>465</v>
      </c>
      <c r="AT86" s="12">
        <v>12</v>
      </c>
      <c r="AU86" s="12">
        <v>465</v>
      </c>
      <c r="AV86" s="12">
        <v>0</v>
      </c>
      <c r="AW86" s="12">
        <v>0</v>
      </c>
      <c r="AX86" s="12">
        <v>0</v>
      </c>
      <c r="AY86" s="12">
        <v>0</v>
      </c>
      <c r="AZ86" s="12">
        <v>12</v>
      </c>
      <c r="BA86" s="12">
        <v>465</v>
      </c>
      <c r="BB86" s="12">
        <v>12</v>
      </c>
      <c r="BC86" s="12">
        <v>465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</row>
    <row r="87" spans="2:75" ht="12" customHeight="1" x14ac:dyDescent="0.25">
      <c r="B87" s="14" t="s">
        <v>3109</v>
      </c>
      <c r="C87" s="13"/>
      <c r="D87" s="12">
        <v>465</v>
      </c>
      <c r="E87" s="12">
        <v>41091</v>
      </c>
      <c r="F87" s="12">
        <v>275</v>
      </c>
      <c r="G87" s="12">
        <v>31372</v>
      </c>
      <c r="H87" s="12">
        <v>153</v>
      </c>
      <c r="I87" s="12">
        <v>7987</v>
      </c>
      <c r="J87" s="12">
        <v>37</v>
      </c>
      <c r="K87" s="12">
        <v>1732</v>
      </c>
      <c r="L87" s="12">
        <v>426</v>
      </c>
      <c r="M87" s="12">
        <v>39654</v>
      </c>
      <c r="N87" s="12">
        <v>236</v>
      </c>
      <c r="O87" s="12">
        <v>29935</v>
      </c>
      <c r="P87" s="12">
        <v>153</v>
      </c>
      <c r="Q87" s="12">
        <v>7987</v>
      </c>
      <c r="R87" s="12">
        <v>37</v>
      </c>
      <c r="S87" s="12">
        <v>1732</v>
      </c>
      <c r="T87" s="12">
        <v>420</v>
      </c>
      <c r="U87" s="12">
        <v>39127</v>
      </c>
      <c r="V87" s="37">
        <v>230</v>
      </c>
      <c r="W87" s="12">
        <v>29408</v>
      </c>
      <c r="X87" s="12">
        <v>153</v>
      </c>
      <c r="Y87" s="12">
        <v>7987</v>
      </c>
      <c r="Z87" s="12">
        <v>37</v>
      </c>
      <c r="AA87" s="12">
        <v>1732</v>
      </c>
      <c r="AB87" s="12">
        <v>6</v>
      </c>
      <c r="AC87" s="12">
        <v>527</v>
      </c>
      <c r="AD87" s="12">
        <v>6</v>
      </c>
      <c r="AE87" s="12">
        <v>527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39</v>
      </c>
      <c r="AS87" s="12">
        <v>1437</v>
      </c>
      <c r="AT87" s="12">
        <v>39</v>
      </c>
      <c r="AU87" s="12">
        <v>1437</v>
      </c>
      <c r="AV87" s="12">
        <v>0</v>
      </c>
      <c r="AW87" s="12">
        <v>0</v>
      </c>
      <c r="AX87" s="12">
        <v>0</v>
      </c>
      <c r="AY87" s="12">
        <v>0</v>
      </c>
      <c r="AZ87" s="12">
        <v>39</v>
      </c>
      <c r="BA87" s="12">
        <v>1437</v>
      </c>
      <c r="BB87" s="12">
        <v>39</v>
      </c>
      <c r="BC87" s="12">
        <v>1437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</row>
    <row r="88" spans="2:75" ht="12" customHeight="1" x14ac:dyDescent="0.25">
      <c r="B88" s="14" t="s">
        <v>3110</v>
      </c>
      <c r="C88" s="13"/>
      <c r="D88" s="12">
        <v>132</v>
      </c>
      <c r="E88" s="12">
        <v>12826</v>
      </c>
      <c r="F88" s="12">
        <v>120</v>
      </c>
      <c r="G88" s="12">
        <v>12327</v>
      </c>
      <c r="H88" s="12">
        <v>12</v>
      </c>
      <c r="I88" s="12">
        <v>499</v>
      </c>
      <c r="J88" s="12">
        <v>0</v>
      </c>
      <c r="K88" s="12">
        <v>0</v>
      </c>
      <c r="L88" s="12">
        <v>111</v>
      </c>
      <c r="M88" s="12">
        <v>11723</v>
      </c>
      <c r="N88" s="12">
        <v>99</v>
      </c>
      <c r="O88" s="12">
        <v>11224</v>
      </c>
      <c r="P88" s="12">
        <v>12</v>
      </c>
      <c r="Q88" s="12">
        <v>499</v>
      </c>
      <c r="R88" s="12">
        <v>0</v>
      </c>
      <c r="S88" s="12">
        <v>0</v>
      </c>
      <c r="T88" s="12">
        <v>111</v>
      </c>
      <c r="U88" s="12">
        <v>11723</v>
      </c>
      <c r="V88" s="37">
        <v>99</v>
      </c>
      <c r="W88" s="12">
        <v>11224</v>
      </c>
      <c r="X88" s="12">
        <v>12</v>
      </c>
      <c r="Y88" s="12">
        <v>499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21</v>
      </c>
      <c r="AS88" s="12">
        <v>1103</v>
      </c>
      <c r="AT88" s="12">
        <v>21</v>
      </c>
      <c r="AU88" s="12">
        <v>1103</v>
      </c>
      <c r="AV88" s="12">
        <v>0</v>
      </c>
      <c r="AW88" s="12">
        <v>0</v>
      </c>
      <c r="AX88" s="12">
        <v>0</v>
      </c>
      <c r="AY88" s="12">
        <v>0</v>
      </c>
      <c r="AZ88" s="12">
        <v>20</v>
      </c>
      <c r="BA88" s="12">
        <v>1073</v>
      </c>
      <c r="BB88" s="12">
        <v>20</v>
      </c>
      <c r="BC88" s="12">
        <v>1073</v>
      </c>
      <c r="BD88" s="12">
        <v>0</v>
      </c>
      <c r="BE88" s="12">
        <v>0</v>
      </c>
      <c r="BF88" s="12">
        <v>0</v>
      </c>
      <c r="BG88" s="12">
        <v>0</v>
      </c>
      <c r="BH88" s="12">
        <v>1</v>
      </c>
      <c r="BI88" s="12">
        <v>30</v>
      </c>
      <c r="BJ88" s="12">
        <v>1</v>
      </c>
      <c r="BK88" s="12">
        <v>30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</row>
    <row r="89" spans="2:75" ht="12" customHeight="1" x14ac:dyDescent="0.25">
      <c r="B89" s="14" t="s">
        <v>3111</v>
      </c>
      <c r="C89" s="13"/>
      <c r="D89" s="12">
        <v>695</v>
      </c>
      <c r="E89" s="12">
        <v>63102</v>
      </c>
      <c r="F89" s="12">
        <v>494</v>
      </c>
      <c r="G89" s="12">
        <v>53229</v>
      </c>
      <c r="H89" s="12">
        <v>125</v>
      </c>
      <c r="I89" s="12">
        <v>6686</v>
      </c>
      <c r="J89" s="12">
        <v>76</v>
      </c>
      <c r="K89" s="12">
        <v>3187</v>
      </c>
      <c r="L89" s="12">
        <v>657</v>
      </c>
      <c r="M89" s="12">
        <v>61605</v>
      </c>
      <c r="N89" s="12">
        <v>456</v>
      </c>
      <c r="O89" s="12">
        <v>51732</v>
      </c>
      <c r="P89" s="12">
        <v>125</v>
      </c>
      <c r="Q89" s="12">
        <v>6686</v>
      </c>
      <c r="R89" s="12">
        <v>76</v>
      </c>
      <c r="S89" s="12">
        <v>3187</v>
      </c>
      <c r="T89" s="12">
        <v>652</v>
      </c>
      <c r="U89" s="12">
        <v>60562</v>
      </c>
      <c r="V89" s="37">
        <v>451</v>
      </c>
      <c r="W89" s="12">
        <v>50689</v>
      </c>
      <c r="X89" s="12">
        <v>125</v>
      </c>
      <c r="Y89" s="12">
        <v>6686</v>
      </c>
      <c r="Z89" s="12">
        <v>76</v>
      </c>
      <c r="AA89" s="12">
        <v>3187</v>
      </c>
      <c r="AB89" s="12">
        <v>5</v>
      </c>
      <c r="AC89" s="12">
        <v>1043</v>
      </c>
      <c r="AD89" s="12">
        <v>5</v>
      </c>
      <c r="AE89" s="12">
        <v>1043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38</v>
      </c>
      <c r="AS89" s="12">
        <v>1497</v>
      </c>
      <c r="AT89" s="12">
        <v>38</v>
      </c>
      <c r="AU89" s="12">
        <v>1497</v>
      </c>
      <c r="AV89" s="12">
        <v>0</v>
      </c>
      <c r="AW89" s="12">
        <v>0</v>
      </c>
      <c r="AX89" s="12">
        <v>0</v>
      </c>
      <c r="AY89" s="12">
        <v>0</v>
      </c>
      <c r="AZ89" s="12">
        <v>38</v>
      </c>
      <c r="BA89" s="12">
        <v>1497</v>
      </c>
      <c r="BB89" s="12">
        <v>38</v>
      </c>
      <c r="BC89" s="12">
        <v>1497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</row>
    <row r="90" spans="2:75" ht="12" customHeight="1" x14ac:dyDescent="0.25">
      <c r="B90" s="14" t="s">
        <v>3112</v>
      </c>
      <c r="C90" s="13"/>
      <c r="D90" s="12">
        <v>177</v>
      </c>
      <c r="E90" s="12">
        <v>14481</v>
      </c>
      <c r="F90" s="12">
        <v>105</v>
      </c>
      <c r="G90" s="12">
        <v>11528</v>
      </c>
      <c r="H90" s="12">
        <v>44</v>
      </c>
      <c r="I90" s="12">
        <v>2222</v>
      </c>
      <c r="J90" s="12">
        <v>28</v>
      </c>
      <c r="K90" s="12">
        <v>731</v>
      </c>
      <c r="L90" s="12">
        <v>161</v>
      </c>
      <c r="M90" s="12">
        <v>13607</v>
      </c>
      <c r="N90" s="12">
        <v>89</v>
      </c>
      <c r="O90" s="12">
        <v>10654</v>
      </c>
      <c r="P90" s="12">
        <v>44</v>
      </c>
      <c r="Q90" s="12">
        <v>2222</v>
      </c>
      <c r="R90" s="12">
        <v>28</v>
      </c>
      <c r="S90" s="12">
        <v>731</v>
      </c>
      <c r="T90" s="12">
        <v>160</v>
      </c>
      <c r="U90" s="12">
        <v>13497</v>
      </c>
      <c r="V90" s="37">
        <v>88</v>
      </c>
      <c r="W90" s="12">
        <v>10544</v>
      </c>
      <c r="X90" s="12">
        <v>44</v>
      </c>
      <c r="Y90" s="12">
        <v>2222</v>
      </c>
      <c r="Z90" s="12">
        <v>28</v>
      </c>
      <c r="AA90" s="12">
        <v>731</v>
      </c>
      <c r="AB90" s="12">
        <v>1</v>
      </c>
      <c r="AC90" s="12">
        <v>110</v>
      </c>
      <c r="AD90" s="12">
        <v>1</v>
      </c>
      <c r="AE90" s="12">
        <v>110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16</v>
      </c>
      <c r="AS90" s="12">
        <v>874</v>
      </c>
      <c r="AT90" s="12">
        <v>16</v>
      </c>
      <c r="AU90" s="12">
        <v>874</v>
      </c>
      <c r="AV90" s="12">
        <v>0</v>
      </c>
      <c r="AW90" s="12">
        <v>0</v>
      </c>
      <c r="AX90" s="12">
        <v>0</v>
      </c>
      <c r="AY90" s="12">
        <v>0</v>
      </c>
      <c r="AZ90" s="12">
        <v>16</v>
      </c>
      <c r="BA90" s="12">
        <v>874</v>
      </c>
      <c r="BB90" s="12">
        <v>16</v>
      </c>
      <c r="BC90" s="12">
        <v>874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</row>
    <row r="91" spans="2:75" ht="12" customHeight="1" x14ac:dyDescent="0.25">
      <c r="B91" s="14" t="s">
        <v>3113</v>
      </c>
      <c r="C91" s="13"/>
      <c r="D91" s="12">
        <v>430</v>
      </c>
      <c r="E91" s="12">
        <v>36952</v>
      </c>
      <c r="F91" s="12">
        <v>266</v>
      </c>
      <c r="G91" s="12">
        <v>29926</v>
      </c>
      <c r="H91" s="12">
        <v>112</v>
      </c>
      <c r="I91" s="12">
        <v>5490</v>
      </c>
      <c r="J91" s="12">
        <v>52</v>
      </c>
      <c r="K91" s="12">
        <v>1536</v>
      </c>
      <c r="L91" s="12">
        <v>420</v>
      </c>
      <c r="M91" s="12">
        <v>36525</v>
      </c>
      <c r="N91" s="12">
        <v>256</v>
      </c>
      <c r="O91" s="12">
        <v>29499</v>
      </c>
      <c r="P91" s="12">
        <v>112</v>
      </c>
      <c r="Q91" s="12">
        <v>5490</v>
      </c>
      <c r="R91" s="12">
        <v>52</v>
      </c>
      <c r="S91" s="12">
        <v>1536</v>
      </c>
      <c r="T91" s="12">
        <v>417</v>
      </c>
      <c r="U91" s="12">
        <v>36131</v>
      </c>
      <c r="V91" s="37">
        <v>253</v>
      </c>
      <c r="W91" s="12">
        <v>29105</v>
      </c>
      <c r="X91" s="12">
        <v>112</v>
      </c>
      <c r="Y91" s="12">
        <v>5490</v>
      </c>
      <c r="Z91" s="12">
        <v>52</v>
      </c>
      <c r="AA91" s="12">
        <v>1536</v>
      </c>
      <c r="AB91" s="12">
        <v>3</v>
      </c>
      <c r="AC91" s="12">
        <v>394</v>
      </c>
      <c r="AD91" s="12">
        <v>3</v>
      </c>
      <c r="AE91" s="12">
        <v>394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10</v>
      </c>
      <c r="AS91" s="12">
        <v>427</v>
      </c>
      <c r="AT91" s="12">
        <v>10</v>
      </c>
      <c r="AU91" s="12">
        <v>427</v>
      </c>
      <c r="AV91" s="12">
        <v>0</v>
      </c>
      <c r="AW91" s="12">
        <v>0</v>
      </c>
      <c r="AX91" s="12">
        <v>0</v>
      </c>
      <c r="AY91" s="12">
        <v>0</v>
      </c>
      <c r="AZ91" s="12">
        <v>10</v>
      </c>
      <c r="BA91" s="12">
        <v>427</v>
      </c>
      <c r="BB91" s="12">
        <v>10</v>
      </c>
      <c r="BC91" s="12">
        <v>427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</row>
    <row r="92" spans="2:75" ht="12" customHeight="1" x14ac:dyDescent="0.25">
      <c r="B92" s="14" t="s">
        <v>3114</v>
      </c>
      <c r="C92" s="13"/>
      <c r="D92" s="12">
        <v>284</v>
      </c>
      <c r="E92" s="12">
        <v>26938</v>
      </c>
      <c r="F92" s="12">
        <v>223</v>
      </c>
      <c r="G92" s="12">
        <v>24915</v>
      </c>
      <c r="H92" s="12">
        <v>10</v>
      </c>
      <c r="I92" s="12">
        <v>386</v>
      </c>
      <c r="J92" s="12">
        <v>51</v>
      </c>
      <c r="K92" s="12">
        <v>1637</v>
      </c>
      <c r="L92" s="12">
        <v>267</v>
      </c>
      <c r="M92" s="12">
        <v>26205</v>
      </c>
      <c r="N92" s="12">
        <v>206</v>
      </c>
      <c r="O92" s="12">
        <v>24182</v>
      </c>
      <c r="P92" s="12">
        <v>10</v>
      </c>
      <c r="Q92" s="12">
        <v>386</v>
      </c>
      <c r="R92" s="12">
        <v>51</v>
      </c>
      <c r="S92" s="12">
        <v>1637</v>
      </c>
      <c r="T92" s="12">
        <v>266</v>
      </c>
      <c r="U92" s="12">
        <v>26040</v>
      </c>
      <c r="V92" s="37">
        <v>205</v>
      </c>
      <c r="W92" s="12">
        <v>24017</v>
      </c>
      <c r="X92" s="12">
        <v>10</v>
      </c>
      <c r="Y92" s="12">
        <v>386</v>
      </c>
      <c r="Z92" s="12">
        <v>51</v>
      </c>
      <c r="AA92" s="12">
        <v>1637</v>
      </c>
      <c r="AB92" s="12">
        <v>1</v>
      </c>
      <c r="AC92" s="12">
        <v>165</v>
      </c>
      <c r="AD92" s="12">
        <v>1</v>
      </c>
      <c r="AE92" s="12">
        <v>165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17</v>
      </c>
      <c r="AS92" s="12">
        <v>733</v>
      </c>
      <c r="AT92" s="12">
        <v>17</v>
      </c>
      <c r="AU92" s="12">
        <v>733</v>
      </c>
      <c r="AV92" s="12">
        <v>0</v>
      </c>
      <c r="AW92" s="12">
        <v>0</v>
      </c>
      <c r="AX92" s="12">
        <v>0</v>
      </c>
      <c r="AY92" s="12">
        <v>0</v>
      </c>
      <c r="AZ92" s="12">
        <v>17</v>
      </c>
      <c r="BA92" s="12">
        <v>733</v>
      </c>
      <c r="BB92" s="12">
        <v>17</v>
      </c>
      <c r="BC92" s="12">
        <v>733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</row>
    <row r="93" spans="2:75" ht="12" customHeight="1" x14ac:dyDescent="0.25">
      <c r="B93" s="14" t="s">
        <v>3115</v>
      </c>
      <c r="C93" s="13"/>
      <c r="D93" s="12">
        <v>463</v>
      </c>
      <c r="E93" s="12">
        <v>39080</v>
      </c>
      <c r="F93" s="12">
        <v>280</v>
      </c>
      <c r="G93" s="12">
        <v>30786</v>
      </c>
      <c r="H93" s="12">
        <v>110</v>
      </c>
      <c r="I93" s="12">
        <v>5809</v>
      </c>
      <c r="J93" s="12">
        <v>73</v>
      </c>
      <c r="K93" s="12">
        <v>2485</v>
      </c>
      <c r="L93" s="12">
        <v>406</v>
      </c>
      <c r="M93" s="12">
        <v>36062</v>
      </c>
      <c r="N93" s="12">
        <v>223</v>
      </c>
      <c r="O93" s="12">
        <v>27768</v>
      </c>
      <c r="P93" s="12">
        <v>110</v>
      </c>
      <c r="Q93" s="12">
        <v>5809</v>
      </c>
      <c r="R93" s="12">
        <v>73</v>
      </c>
      <c r="S93" s="12">
        <v>2485</v>
      </c>
      <c r="T93" s="12">
        <v>405</v>
      </c>
      <c r="U93" s="12">
        <v>35845</v>
      </c>
      <c r="V93" s="37">
        <v>222</v>
      </c>
      <c r="W93" s="12">
        <v>27551</v>
      </c>
      <c r="X93" s="12">
        <v>110</v>
      </c>
      <c r="Y93" s="12">
        <v>5809</v>
      </c>
      <c r="Z93" s="12">
        <v>73</v>
      </c>
      <c r="AA93" s="12">
        <v>2485</v>
      </c>
      <c r="AB93" s="12">
        <v>1</v>
      </c>
      <c r="AC93" s="12">
        <v>217</v>
      </c>
      <c r="AD93" s="12">
        <v>1</v>
      </c>
      <c r="AE93" s="12">
        <v>217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57</v>
      </c>
      <c r="AS93" s="12">
        <v>3018</v>
      </c>
      <c r="AT93" s="12">
        <v>57</v>
      </c>
      <c r="AU93" s="12">
        <v>3018</v>
      </c>
      <c r="AV93" s="12">
        <v>0</v>
      </c>
      <c r="AW93" s="12">
        <v>0</v>
      </c>
      <c r="AX93" s="12">
        <v>0</v>
      </c>
      <c r="AY93" s="12">
        <v>0</v>
      </c>
      <c r="AZ93" s="12">
        <v>57</v>
      </c>
      <c r="BA93" s="12">
        <v>3018</v>
      </c>
      <c r="BB93" s="12">
        <v>57</v>
      </c>
      <c r="BC93" s="12">
        <v>3018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</row>
    <row r="94" spans="2:75" ht="12" customHeight="1" x14ac:dyDescent="0.25">
      <c r="B94" s="14" t="s">
        <v>3116</v>
      </c>
      <c r="C94" s="13"/>
      <c r="D94" s="12">
        <v>363</v>
      </c>
      <c r="E94" s="12">
        <v>28455</v>
      </c>
      <c r="F94" s="12">
        <v>187</v>
      </c>
      <c r="G94" s="12">
        <v>20144</v>
      </c>
      <c r="H94" s="12">
        <v>110</v>
      </c>
      <c r="I94" s="12">
        <v>6037</v>
      </c>
      <c r="J94" s="12">
        <v>66</v>
      </c>
      <c r="K94" s="12">
        <v>2274</v>
      </c>
      <c r="L94" s="12">
        <v>329</v>
      </c>
      <c r="M94" s="12">
        <v>26629</v>
      </c>
      <c r="N94" s="12">
        <v>153</v>
      </c>
      <c r="O94" s="12">
        <v>18318</v>
      </c>
      <c r="P94" s="12">
        <v>110</v>
      </c>
      <c r="Q94" s="12">
        <v>6037</v>
      </c>
      <c r="R94" s="12">
        <v>66</v>
      </c>
      <c r="S94" s="12">
        <v>2274</v>
      </c>
      <c r="T94" s="12">
        <v>328</v>
      </c>
      <c r="U94" s="12">
        <v>26481</v>
      </c>
      <c r="V94" s="37">
        <v>152</v>
      </c>
      <c r="W94" s="12">
        <v>18170</v>
      </c>
      <c r="X94" s="12">
        <v>110</v>
      </c>
      <c r="Y94" s="12">
        <v>6037</v>
      </c>
      <c r="Z94" s="12">
        <v>66</v>
      </c>
      <c r="AA94" s="12">
        <v>2274</v>
      </c>
      <c r="AB94" s="12">
        <v>1</v>
      </c>
      <c r="AC94" s="12">
        <v>148</v>
      </c>
      <c r="AD94" s="12">
        <v>1</v>
      </c>
      <c r="AE94" s="12">
        <v>148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34</v>
      </c>
      <c r="AS94" s="12">
        <v>1826</v>
      </c>
      <c r="AT94" s="12">
        <v>34</v>
      </c>
      <c r="AU94" s="12">
        <v>1826</v>
      </c>
      <c r="AV94" s="12">
        <v>0</v>
      </c>
      <c r="AW94" s="12">
        <v>0</v>
      </c>
      <c r="AX94" s="12">
        <v>0</v>
      </c>
      <c r="AY94" s="12">
        <v>0</v>
      </c>
      <c r="AZ94" s="12">
        <v>34</v>
      </c>
      <c r="BA94" s="12">
        <v>1826</v>
      </c>
      <c r="BB94" s="12">
        <v>34</v>
      </c>
      <c r="BC94" s="12">
        <v>1826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</row>
    <row r="95" spans="2:75" ht="12" customHeight="1" x14ac:dyDescent="0.25">
      <c r="B95" s="14" t="s">
        <v>3117</v>
      </c>
      <c r="C95" s="13"/>
      <c r="D95" s="12">
        <v>410</v>
      </c>
      <c r="E95" s="12">
        <v>39131</v>
      </c>
      <c r="F95" s="12">
        <v>340</v>
      </c>
      <c r="G95" s="12">
        <v>35986</v>
      </c>
      <c r="H95" s="12">
        <v>56</v>
      </c>
      <c r="I95" s="12">
        <v>2734</v>
      </c>
      <c r="J95" s="12">
        <v>14</v>
      </c>
      <c r="K95" s="12">
        <v>411</v>
      </c>
      <c r="L95" s="12">
        <v>389</v>
      </c>
      <c r="M95" s="12">
        <v>37975</v>
      </c>
      <c r="N95" s="12">
        <v>319</v>
      </c>
      <c r="O95" s="12">
        <v>34830</v>
      </c>
      <c r="P95" s="12">
        <v>56</v>
      </c>
      <c r="Q95" s="12">
        <v>2734</v>
      </c>
      <c r="R95" s="12">
        <v>14</v>
      </c>
      <c r="S95" s="12">
        <v>411</v>
      </c>
      <c r="T95" s="12">
        <v>387</v>
      </c>
      <c r="U95" s="12">
        <v>37727</v>
      </c>
      <c r="V95" s="37">
        <v>317</v>
      </c>
      <c r="W95" s="12">
        <v>34582</v>
      </c>
      <c r="X95" s="12">
        <v>56</v>
      </c>
      <c r="Y95" s="12">
        <v>2734</v>
      </c>
      <c r="Z95" s="12">
        <v>14</v>
      </c>
      <c r="AA95" s="12">
        <v>411</v>
      </c>
      <c r="AB95" s="12">
        <v>2</v>
      </c>
      <c r="AC95" s="12">
        <v>248</v>
      </c>
      <c r="AD95" s="12">
        <v>2</v>
      </c>
      <c r="AE95" s="12">
        <v>248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21</v>
      </c>
      <c r="AS95" s="12">
        <v>1156</v>
      </c>
      <c r="AT95" s="12">
        <v>21</v>
      </c>
      <c r="AU95" s="12">
        <v>1156</v>
      </c>
      <c r="AV95" s="12">
        <v>0</v>
      </c>
      <c r="AW95" s="12">
        <v>0</v>
      </c>
      <c r="AX95" s="12">
        <v>0</v>
      </c>
      <c r="AY95" s="12">
        <v>0</v>
      </c>
      <c r="AZ95" s="12">
        <v>19</v>
      </c>
      <c r="BA95" s="12">
        <v>972</v>
      </c>
      <c r="BB95" s="12">
        <v>19</v>
      </c>
      <c r="BC95" s="12">
        <v>972</v>
      </c>
      <c r="BD95" s="12">
        <v>0</v>
      </c>
      <c r="BE95" s="12">
        <v>0</v>
      </c>
      <c r="BF95" s="12">
        <v>0</v>
      </c>
      <c r="BG95" s="12">
        <v>0</v>
      </c>
      <c r="BH95" s="12">
        <v>2</v>
      </c>
      <c r="BI95" s="12">
        <v>184</v>
      </c>
      <c r="BJ95" s="12">
        <v>2</v>
      </c>
      <c r="BK95" s="12">
        <v>184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</row>
    <row r="96" spans="2:75" ht="12" customHeight="1" x14ac:dyDescent="0.25">
      <c r="B96" s="14" t="s">
        <v>3118</v>
      </c>
      <c r="C96" s="13"/>
      <c r="D96" s="12">
        <v>840</v>
      </c>
      <c r="E96" s="12">
        <v>77735</v>
      </c>
      <c r="F96" s="12">
        <v>588</v>
      </c>
      <c r="G96" s="12">
        <v>65824</v>
      </c>
      <c r="H96" s="12">
        <v>150</v>
      </c>
      <c r="I96" s="12">
        <v>7293</v>
      </c>
      <c r="J96" s="12">
        <v>102</v>
      </c>
      <c r="K96" s="12">
        <v>4618</v>
      </c>
      <c r="L96" s="12">
        <v>774</v>
      </c>
      <c r="M96" s="12">
        <v>74049</v>
      </c>
      <c r="N96" s="12">
        <v>522</v>
      </c>
      <c r="O96" s="12">
        <v>62138</v>
      </c>
      <c r="P96" s="12">
        <v>150</v>
      </c>
      <c r="Q96" s="12">
        <v>7293</v>
      </c>
      <c r="R96" s="12">
        <v>102</v>
      </c>
      <c r="S96" s="12">
        <v>4618</v>
      </c>
      <c r="T96" s="12">
        <v>768</v>
      </c>
      <c r="U96" s="12">
        <v>73417</v>
      </c>
      <c r="V96" s="37">
        <v>518</v>
      </c>
      <c r="W96" s="12">
        <v>61591</v>
      </c>
      <c r="X96" s="12">
        <v>148</v>
      </c>
      <c r="Y96" s="12">
        <v>7208</v>
      </c>
      <c r="Z96" s="12">
        <v>102</v>
      </c>
      <c r="AA96" s="12">
        <v>4618</v>
      </c>
      <c r="AB96" s="12">
        <v>6</v>
      </c>
      <c r="AC96" s="12">
        <v>632</v>
      </c>
      <c r="AD96" s="12">
        <v>4</v>
      </c>
      <c r="AE96" s="12">
        <v>547</v>
      </c>
      <c r="AF96" s="12">
        <v>2</v>
      </c>
      <c r="AG96" s="12">
        <v>85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66</v>
      </c>
      <c r="AS96" s="12">
        <v>3686</v>
      </c>
      <c r="AT96" s="12">
        <v>66</v>
      </c>
      <c r="AU96" s="12">
        <v>3686</v>
      </c>
      <c r="AV96" s="12">
        <v>0</v>
      </c>
      <c r="AW96" s="12">
        <v>0</v>
      </c>
      <c r="AX96" s="12">
        <v>0</v>
      </c>
      <c r="AY96" s="12">
        <v>0</v>
      </c>
      <c r="AZ96" s="12">
        <v>66</v>
      </c>
      <c r="BA96" s="12">
        <v>3686</v>
      </c>
      <c r="BB96" s="12">
        <v>66</v>
      </c>
      <c r="BC96" s="12">
        <v>3686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</row>
    <row r="97" spans="1:75" ht="12" customHeight="1" x14ac:dyDescent="0.25">
      <c r="B97" s="14" t="s">
        <v>3119</v>
      </c>
      <c r="C97" s="13"/>
      <c r="D97" s="12">
        <v>233</v>
      </c>
      <c r="E97" s="12">
        <v>24213</v>
      </c>
      <c r="F97" s="12">
        <v>191</v>
      </c>
      <c r="G97" s="12">
        <v>21867</v>
      </c>
      <c r="H97" s="12">
        <v>42</v>
      </c>
      <c r="I97" s="12">
        <v>2346</v>
      </c>
      <c r="J97" s="12">
        <v>0</v>
      </c>
      <c r="K97" s="12">
        <v>0</v>
      </c>
      <c r="L97" s="12">
        <v>225</v>
      </c>
      <c r="M97" s="12">
        <v>23979</v>
      </c>
      <c r="N97" s="12">
        <v>183</v>
      </c>
      <c r="O97" s="12">
        <v>21633</v>
      </c>
      <c r="P97" s="12">
        <v>42</v>
      </c>
      <c r="Q97" s="12">
        <v>2346</v>
      </c>
      <c r="R97" s="12">
        <v>0</v>
      </c>
      <c r="S97" s="12">
        <v>0</v>
      </c>
      <c r="T97" s="12">
        <v>225</v>
      </c>
      <c r="U97" s="12">
        <v>23979</v>
      </c>
      <c r="V97" s="37">
        <v>183</v>
      </c>
      <c r="W97" s="12">
        <v>21633</v>
      </c>
      <c r="X97" s="12">
        <v>42</v>
      </c>
      <c r="Y97" s="12">
        <v>2346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8</v>
      </c>
      <c r="AS97" s="12">
        <v>234</v>
      </c>
      <c r="AT97" s="12">
        <v>8</v>
      </c>
      <c r="AU97" s="12">
        <v>234</v>
      </c>
      <c r="AV97" s="12">
        <v>0</v>
      </c>
      <c r="AW97" s="12">
        <v>0</v>
      </c>
      <c r="AX97" s="12">
        <v>0</v>
      </c>
      <c r="AY97" s="12">
        <v>0</v>
      </c>
      <c r="AZ97" s="12">
        <v>8</v>
      </c>
      <c r="BA97" s="12">
        <v>234</v>
      </c>
      <c r="BB97" s="12">
        <v>8</v>
      </c>
      <c r="BC97" s="12">
        <v>234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</row>
    <row r="98" spans="1:75" ht="12" customHeight="1" x14ac:dyDescent="0.25">
      <c r="B98" s="14" t="s">
        <v>3120</v>
      </c>
      <c r="C98" s="13"/>
      <c r="D98" s="12">
        <v>2222</v>
      </c>
      <c r="E98" s="12">
        <v>192785</v>
      </c>
      <c r="F98" s="12">
        <v>1493</v>
      </c>
      <c r="G98" s="12">
        <v>149859</v>
      </c>
      <c r="H98" s="12">
        <v>253</v>
      </c>
      <c r="I98" s="12">
        <v>12868</v>
      </c>
      <c r="J98" s="12">
        <v>476</v>
      </c>
      <c r="K98" s="12">
        <v>30058</v>
      </c>
      <c r="L98" s="12">
        <v>2008</v>
      </c>
      <c r="M98" s="12">
        <v>185601</v>
      </c>
      <c r="N98" s="12">
        <v>1281</v>
      </c>
      <c r="O98" s="12">
        <v>142764</v>
      </c>
      <c r="P98" s="12">
        <v>252</v>
      </c>
      <c r="Q98" s="12">
        <v>12853</v>
      </c>
      <c r="R98" s="12">
        <v>475</v>
      </c>
      <c r="S98" s="12">
        <v>29984</v>
      </c>
      <c r="T98" s="12">
        <v>1981</v>
      </c>
      <c r="U98" s="12">
        <v>183662</v>
      </c>
      <c r="V98" s="37">
        <v>1272</v>
      </c>
      <c r="W98" s="12">
        <v>141915</v>
      </c>
      <c r="X98" s="12">
        <v>247</v>
      </c>
      <c r="Y98" s="12">
        <v>12669</v>
      </c>
      <c r="Z98" s="12">
        <v>462</v>
      </c>
      <c r="AA98" s="12">
        <v>29078</v>
      </c>
      <c r="AB98" s="12">
        <v>27</v>
      </c>
      <c r="AC98" s="12">
        <v>1939</v>
      </c>
      <c r="AD98" s="12">
        <v>9</v>
      </c>
      <c r="AE98" s="12">
        <v>849</v>
      </c>
      <c r="AF98" s="12">
        <v>5</v>
      </c>
      <c r="AG98" s="12">
        <v>184</v>
      </c>
      <c r="AH98" s="12">
        <v>13</v>
      </c>
      <c r="AI98" s="12">
        <v>906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214</v>
      </c>
      <c r="AS98" s="12">
        <v>7184</v>
      </c>
      <c r="AT98" s="12">
        <v>212</v>
      </c>
      <c r="AU98" s="12">
        <v>7095</v>
      </c>
      <c r="AV98" s="12">
        <v>1</v>
      </c>
      <c r="AW98" s="12">
        <v>15</v>
      </c>
      <c r="AX98" s="12">
        <v>1</v>
      </c>
      <c r="AY98" s="12">
        <v>74</v>
      </c>
      <c r="AZ98" s="12">
        <v>214</v>
      </c>
      <c r="BA98" s="12">
        <v>7184</v>
      </c>
      <c r="BB98" s="12">
        <v>212</v>
      </c>
      <c r="BC98" s="12">
        <v>7095</v>
      </c>
      <c r="BD98" s="12">
        <v>1</v>
      </c>
      <c r="BE98" s="12">
        <v>15</v>
      </c>
      <c r="BF98" s="12">
        <v>1</v>
      </c>
      <c r="BG98" s="12">
        <v>74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</row>
    <row r="99" spans="1:75" ht="12" customHeight="1" x14ac:dyDescent="0.25">
      <c r="B99" s="14" t="s">
        <v>3121</v>
      </c>
      <c r="C99" s="13"/>
      <c r="D99" s="12">
        <v>221</v>
      </c>
      <c r="E99" s="12">
        <v>20217</v>
      </c>
      <c r="F99" s="12">
        <v>193</v>
      </c>
      <c r="G99" s="12">
        <v>18609</v>
      </c>
      <c r="H99" s="12">
        <v>26</v>
      </c>
      <c r="I99" s="12">
        <v>1529</v>
      </c>
      <c r="J99" s="12">
        <v>2</v>
      </c>
      <c r="K99" s="12">
        <v>79</v>
      </c>
      <c r="L99" s="12">
        <v>165</v>
      </c>
      <c r="M99" s="12">
        <v>18568</v>
      </c>
      <c r="N99" s="12">
        <v>137</v>
      </c>
      <c r="O99" s="12">
        <v>16960</v>
      </c>
      <c r="P99" s="12">
        <v>26</v>
      </c>
      <c r="Q99" s="12">
        <v>1529</v>
      </c>
      <c r="R99" s="12">
        <v>2</v>
      </c>
      <c r="S99" s="12">
        <v>79</v>
      </c>
      <c r="T99" s="12">
        <v>161</v>
      </c>
      <c r="U99" s="12">
        <v>18190</v>
      </c>
      <c r="V99" s="37">
        <v>135</v>
      </c>
      <c r="W99" s="12">
        <v>16661</v>
      </c>
      <c r="X99" s="12">
        <v>26</v>
      </c>
      <c r="Y99" s="12">
        <v>1529</v>
      </c>
      <c r="Z99" s="12">
        <v>0</v>
      </c>
      <c r="AA99" s="12">
        <v>0</v>
      </c>
      <c r="AB99" s="12">
        <v>4</v>
      </c>
      <c r="AC99" s="12">
        <v>378</v>
      </c>
      <c r="AD99" s="12">
        <v>2</v>
      </c>
      <c r="AE99" s="12">
        <v>299</v>
      </c>
      <c r="AF99" s="12">
        <v>0</v>
      </c>
      <c r="AG99" s="12">
        <v>0</v>
      </c>
      <c r="AH99" s="12">
        <v>2</v>
      </c>
      <c r="AI99" s="12">
        <v>79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56</v>
      </c>
      <c r="AS99" s="12">
        <v>1649</v>
      </c>
      <c r="AT99" s="12">
        <v>56</v>
      </c>
      <c r="AU99" s="12">
        <v>1649</v>
      </c>
      <c r="AV99" s="12">
        <v>0</v>
      </c>
      <c r="AW99" s="12">
        <v>0</v>
      </c>
      <c r="AX99" s="12">
        <v>0</v>
      </c>
      <c r="AY99" s="12">
        <v>0</v>
      </c>
      <c r="AZ99" s="12">
        <v>56</v>
      </c>
      <c r="BA99" s="12">
        <v>1649</v>
      </c>
      <c r="BB99" s="12">
        <v>56</v>
      </c>
      <c r="BC99" s="12">
        <v>1649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</row>
    <row r="100" spans="1:75" ht="12" customHeight="1" x14ac:dyDescent="0.25">
      <c r="B100" s="14" t="s">
        <v>3122</v>
      </c>
      <c r="C100" s="13"/>
      <c r="D100" s="12">
        <v>449</v>
      </c>
      <c r="E100" s="12">
        <v>41586</v>
      </c>
      <c r="F100" s="12">
        <v>385</v>
      </c>
      <c r="G100" s="12">
        <v>38202</v>
      </c>
      <c r="H100" s="12">
        <v>40</v>
      </c>
      <c r="I100" s="12">
        <v>2487</v>
      </c>
      <c r="J100" s="12">
        <v>24</v>
      </c>
      <c r="K100" s="12">
        <v>897</v>
      </c>
      <c r="L100" s="12">
        <v>322</v>
      </c>
      <c r="M100" s="12">
        <v>36491</v>
      </c>
      <c r="N100" s="12">
        <v>259</v>
      </c>
      <c r="O100" s="12">
        <v>33166</v>
      </c>
      <c r="P100" s="12">
        <v>39</v>
      </c>
      <c r="Q100" s="12">
        <v>2428</v>
      </c>
      <c r="R100" s="12">
        <v>24</v>
      </c>
      <c r="S100" s="12">
        <v>897</v>
      </c>
      <c r="T100" s="12">
        <v>318</v>
      </c>
      <c r="U100" s="12">
        <v>36028</v>
      </c>
      <c r="V100" s="37">
        <v>255</v>
      </c>
      <c r="W100" s="12">
        <v>32703</v>
      </c>
      <c r="X100" s="12">
        <v>39</v>
      </c>
      <c r="Y100" s="12">
        <v>2428</v>
      </c>
      <c r="Z100" s="12">
        <v>24</v>
      </c>
      <c r="AA100" s="12">
        <v>897</v>
      </c>
      <c r="AB100" s="12">
        <v>4</v>
      </c>
      <c r="AC100" s="12">
        <v>463</v>
      </c>
      <c r="AD100" s="12">
        <v>4</v>
      </c>
      <c r="AE100" s="12">
        <v>463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127</v>
      </c>
      <c r="AS100" s="12">
        <v>5095</v>
      </c>
      <c r="AT100" s="12">
        <v>126</v>
      </c>
      <c r="AU100" s="12">
        <v>5036</v>
      </c>
      <c r="AV100" s="12">
        <v>1</v>
      </c>
      <c r="AW100" s="12">
        <v>59</v>
      </c>
      <c r="AX100" s="12">
        <v>0</v>
      </c>
      <c r="AY100" s="12">
        <v>0</v>
      </c>
      <c r="AZ100" s="12">
        <v>127</v>
      </c>
      <c r="BA100" s="12">
        <v>5095</v>
      </c>
      <c r="BB100" s="12">
        <v>126</v>
      </c>
      <c r="BC100" s="12">
        <v>5036</v>
      </c>
      <c r="BD100" s="12">
        <v>1</v>
      </c>
      <c r="BE100" s="12">
        <v>59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</row>
    <row r="101" spans="1:75" ht="12" customHeight="1" x14ac:dyDescent="0.25">
      <c r="B101" s="14" t="s">
        <v>3123</v>
      </c>
      <c r="C101" s="13"/>
      <c r="D101" s="12">
        <v>537</v>
      </c>
      <c r="E101" s="12">
        <v>45382</v>
      </c>
      <c r="F101" s="12">
        <v>389</v>
      </c>
      <c r="G101" s="12">
        <v>37769</v>
      </c>
      <c r="H101" s="12">
        <v>140</v>
      </c>
      <c r="I101" s="12">
        <v>7003</v>
      </c>
      <c r="J101" s="12">
        <v>8</v>
      </c>
      <c r="K101" s="12">
        <v>610</v>
      </c>
      <c r="L101" s="12">
        <v>440</v>
      </c>
      <c r="M101" s="12">
        <v>42170</v>
      </c>
      <c r="N101" s="12">
        <v>292</v>
      </c>
      <c r="O101" s="12">
        <v>34557</v>
      </c>
      <c r="P101" s="12">
        <v>140</v>
      </c>
      <c r="Q101" s="12">
        <v>7003</v>
      </c>
      <c r="R101" s="12">
        <v>8</v>
      </c>
      <c r="S101" s="12">
        <v>610</v>
      </c>
      <c r="T101" s="12">
        <v>439</v>
      </c>
      <c r="U101" s="12">
        <v>41992</v>
      </c>
      <c r="V101" s="37">
        <v>291</v>
      </c>
      <c r="W101" s="12">
        <v>34379</v>
      </c>
      <c r="X101" s="12">
        <v>140</v>
      </c>
      <c r="Y101" s="12">
        <v>7003</v>
      </c>
      <c r="Z101" s="12">
        <v>8</v>
      </c>
      <c r="AA101" s="12">
        <v>610</v>
      </c>
      <c r="AB101" s="12">
        <v>1</v>
      </c>
      <c r="AC101" s="12">
        <v>178</v>
      </c>
      <c r="AD101" s="12">
        <v>1</v>
      </c>
      <c r="AE101" s="12">
        <v>178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97</v>
      </c>
      <c r="AS101" s="12">
        <v>3212</v>
      </c>
      <c r="AT101" s="12">
        <v>97</v>
      </c>
      <c r="AU101" s="12">
        <v>3212</v>
      </c>
      <c r="AV101" s="12">
        <v>0</v>
      </c>
      <c r="AW101" s="12">
        <v>0</v>
      </c>
      <c r="AX101" s="12">
        <v>0</v>
      </c>
      <c r="AY101" s="12">
        <v>0</v>
      </c>
      <c r="AZ101" s="12">
        <v>97</v>
      </c>
      <c r="BA101" s="12">
        <v>3212</v>
      </c>
      <c r="BB101" s="12">
        <v>97</v>
      </c>
      <c r="BC101" s="12">
        <v>3212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</row>
    <row r="102" spans="1:75" ht="12" customHeight="1" x14ac:dyDescent="0.25">
      <c r="B102" s="14" t="s">
        <v>3124</v>
      </c>
      <c r="C102" s="13"/>
      <c r="D102" s="12">
        <v>54</v>
      </c>
      <c r="E102" s="12">
        <v>4953</v>
      </c>
      <c r="F102" s="12">
        <v>54</v>
      </c>
      <c r="G102" s="12">
        <v>4953</v>
      </c>
      <c r="H102" s="12">
        <v>0</v>
      </c>
      <c r="I102" s="12">
        <v>0</v>
      </c>
      <c r="J102" s="12">
        <v>0</v>
      </c>
      <c r="K102" s="12">
        <v>0</v>
      </c>
      <c r="L102" s="12">
        <v>38</v>
      </c>
      <c r="M102" s="12">
        <v>4293</v>
      </c>
      <c r="N102" s="12">
        <v>38</v>
      </c>
      <c r="O102" s="12">
        <v>4293</v>
      </c>
      <c r="P102" s="12">
        <v>0</v>
      </c>
      <c r="Q102" s="12">
        <v>0</v>
      </c>
      <c r="R102" s="12">
        <v>0</v>
      </c>
      <c r="S102" s="12">
        <v>0</v>
      </c>
      <c r="T102" s="12">
        <v>37</v>
      </c>
      <c r="U102" s="12">
        <v>4218</v>
      </c>
      <c r="V102" s="37">
        <v>37</v>
      </c>
      <c r="W102" s="12">
        <v>4218</v>
      </c>
      <c r="X102" s="12">
        <v>0</v>
      </c>
      <c r="Y102" s="12">
        <v>0</v>
      </c>
      <c r="Z102" s="12">
        <v>0</v>
      </c>
      <c r="AA102" s="12">
        <v>0</v>
      </c>
      <c r="AB102" s="12">
        <v>1</v>
      </c>
      <c r="AC102" s="12">
        <v>75</v>
      </c>
      <c r="AD102" s="12">
        <v>1</v>
      </c>
      <c r="AE102" s="12">
        <v>75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16</v>
      </c>
      <c r="AS102" s="12">
        <v>660</v>
      </c>
      <c r="AT102" s="12">
        <v>16</v>
      </c>
      <c r="AU102" s="12">
        <v>660</v>
      </c>
      <c r="AV102" s="12">
        <v>0</v>
      </c>
      <c r="AW102" s="12">
        <v>0</v>
      </c>
      <c r="AX102" s="12">
        <v>0</v>
      </c>
      <c r="AY102" s="12">
        <v>0</v>
      </c>
      <c r="AZ102" s="12">
        <v>16</v>
      </c>
      <c r="BA102" s="12">
        <v>660</v>
      </c>
      <c r="BB102" s="12">
        <v>16</v>
      </c>
      <c r="BC102" s="12">
        <v>660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</row>
    <row r="103" spans="1:75" ht="12" customHeight="1" x14ac:dyDescent="0.25">
      <c r="B103" s="14" t="s">
        <v>3125</v>
      </c>
      <c r="C103" s="13"/>
      <c r="D103" s="12">
        <v>205</v>
      </c>
      <c r="E103" s="12">
        <v>17872</v>
      </c>
      <c r="F103" s="12">
        <v>140</v>
      </c>
      <c r="G103" s="12">
        <v>14491</v>
      </c>
      <c r="H103" s="12">
        <v>50</v>
      </c>
      <c r="I103" s="12">
        <v>2708</v>
      </c>
      <c r="J103" s="12">
        <v>15</v>
      </c>
      <c r="K103" s="12">
        <v>673</v>
      </c>
      <c r="L103" s="12">
        <v>158</v>
      </c>
      <c r="M103" s="12">
        <v>15602</v>
      </c>
      <c r="N103" s="12">
        <v>93</v>
      </c>
      <c r="O103" s="12">
        <v>12221</v>
      </c>
      <c r="P103" s="12">
        <v>50</v>
      </c>
      <c r="Q103" s="12">
        <v>2708</v>
      </c>
      <c r="R103" s="12">
        <v>15</v>
      </c>
      <c r="S103" s="12">
        <v>673</v>
      </c>
      <c r="T103" s="12">
        <v>158</v>
      </c>
      <c r="U103" s="12">
        <v>15602</v>
      </c>
      <c r="V103" s="37">
        <v>93</v>
      </c>
      <c r="W103" s="12">
        <v>12221</v>
      </c>
      <c r="X103" s="12">
        <v>50</v>
      </c>
      <c r="Y103" s="12">
        <v>2708</v>
      </c>
      <c r="Z103" s="12">
        <v>15</v>
      </c>
      <c r="AA103" s="12">
        <v>673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47</v>
      </c>
      <c r="AS103" s="12">
        <v>2270</v>
      </c>
      <c r="AT103" s="12">
        <v>47</v>
      </c>
      <c r="AU103" s="12">
        <v>2270</v>
      </c>
      <c r="AV103" s="12">
        <v>0</v>
      </c>
      <c r="AW103" s="12">
        <v>0</v>
      </c>
      <c r="AX103" s="12">
        <v>0</v>
      </c>
      <c r="AY103" s="12">
        <v>0</v>
      </c>
      <c r="AZ103" s="12">
        <v>47</v>
      </c>
      <c r="BA103" s="12">
        <v>2270</v>
      </c>
      <c r="BB103" s="12">
        <v>47</v>
      </c>
      <c r="BC103" s="12">
        <v>2270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</row>
    <row r="104" spans="1:75" ht="12" customHeight="1" x14ac:dyDescent="0.25">
      <c r="B104" s="14" t="s">
        <v>3126</v>
      </c>
      <c r="C104" s="13"/>
      <c r="D104" s="12">
        <v>138</v>
      </c>
      <c r="E104" s="12">
        <v>12207</v>
      </c>
      <c r="F104" s="12">
        <v>116</v>
      </c>
      <c r="G104" s="12">
        <v>11140</v>
      </c>
      <c r="H104" s="12">
        <v>22</v>
      </c>
      <c r="I104" s="12">
        <v>1067</v>
      </c>
      <c r="J104" s="12">
        <v>0</v>
      </c>
      <c r="K104" s="12">
        <v>0</v>
      </c>
      <c r="L104" s="12">
        <v>97</v>
      </c>
      <c r="M104" s="12">
        <v>10603</v>
      </c>
      <c r="N104" s="12">
        <v>75</v>
      </c>
      <c r="O104" s="12">
        <v>9536</v>
      </c>
      <c r="P104" s="12">
        <v>22</v>
      </c>
      <c r="Q104" s="12">
        <v>1067</v>
      </c>
      <c r="R104" s="12">
        <v>0</v>
      </c>
      <c r="S104" s="12">
        <v>0</v>
      </c>
      <c r="T104" s="12">
        <v>96</v>
      </c>
      <c r="U104" s="12">
        <v>10448</v>
      </c>
      <c r="V104" s="37">
        <v>74</v>
      </c>
      <c r="W104" s="12">
        <v>9381</v>
      </c>
      <c r="X104" s="12">
        <v>22</v>
      </c>
      <c r="Y104" s="12">
        <v>1067</v>
      </c>
      <c r="Z104" s="12">
        <v>0</v>
      </c>
      <c r="AA104" s="12">
        <v>0</v>
      </c>
      <c r="AB104" s="12">
        <v>1</v>
      </c>
      <c r="AC104" s="12">
        <v>155</v>
      </c>
      <c r="AD104" s="12">
        <v>1</v>
      </c>
      <c r="AE104" s="12">
        <v>155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41</v>
      </c>
      <c r="AS104" s="12">
        <v>1604</v>
      </c>
      <c r="AT104" s="12">
        <v>41</v>
      </c>
      <c r="AU104" s="12">
        <v>1604</v>
      </c>
      <c r="AV104" s="12">
        <v>0</v>
      </c>
      <c r="AW104" s="12">
        <v>0</v>
      </c>
      <c r="AX104" s="12">
        <v>0</v>
      </c>
      <c r="AY104" s="12">
        <v>0</v>
      </c>
      <c r="AZ104" s="12">
        <v>41</v>
      </c>
      <c r="BA104" s="12">
        <v>1604</v>
      </c>
      <c r="BB104" s="12">
        <v>41</v>
      </c>
      <c r="BC104" s="12">
        <v>1604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</row>
    <row r="105" spans="1:75" ht="12" customHeight="1" x14ac:dyDescent="0.25">
      <c r="B105" s="14" t="s">
        <v>3127</v>
      </c>
      <c r="C105" s="13"/>
      <c r="D105" s="12">
        <v>287</v>
      </c>
      <c r="E105" s="12">
        <v>27774</v>
      </c>
      <c r="F105" s="12">
        <v>277</v>
      </c>
      <c r="G105" s="12">
        <v>27250</v>
      </c>
      <c r="H105" s="12">
        <v>10</v>
      </c>
      <c r="I105" s="12">
        <v>524</v>
      </c>
      <c r="J105" s="12">
        <v>0</v>
      </c>
      <c r="K105" s="12">
        <v>0</v>
      </c>
      <c r="L105" s="12">
        <v>224</v>
      </c>
      <c r="M105" s="12">
        <v>25442</v>
      </c>
      <c r="N105" s="12">
        <v>214</v>
      </c>
      <c r="O105" s="12">
        <v>24918</v>
      </c>
      <c r="P105" s="12">
        <v>10</v>
      </c>
      <c r="Q105" s="12">
        <v>524</v>
      </c>
      <c r="R105" s="12">
        <v>0</v>
      </c>
      <c r="S105" s="12">
        <v>0</v>
      </c>
      <c r="T105" s="12">
        <v>224</v>
      </c>
      <c r="U105" s="12">
        <v>25442</v>
      </c>
      <c r="V105" s="37">
        <v>214</v>
      </c>
      <c r="W105" s="12">
        <v>24918</v>
      </c>
      <c r="X105" s="12">
        <v>10</v>
      </c>
      <c r="Y105" s="12">
        <v>524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63</v>
      </c>
      <c r="AS105" s="12">
        <v>2332</v>
      </c>
      <c r="AT105" s="12">
        <v>63</v>
      </c>
      <c r="AU105" s="12">
        <v>2332</v>
      </c>
      <c r="AV105" s="12">
        <v>0</v>
      </c>
      <c r="AW105" s="12">
        <v>0</v>
      </c>
      <c r="AX105" s="12">
        <v>0</v>
      </c>
      <c r="AY105" s="12">
        <v>0</v>
      </c>
      <c r="AZ105" s="12">
        <v>63</v>
      </c>
      <c r="BA105" s="12">
        <v>2332</v>
      </c>
      <c r="BB105" s="12">
        <v>63</v>
      </c>
      <c r="BC105" s="12">
        <v>2332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</row>
    <row r="106" spans="1:75" s="15" customFormat="1" ht="12" customHeight="1" x14ac:dyDescent="0.25">
      <c r="A106" s="7"/>
      <c r="B106" s="14" t="s">
        <v>3128</v>
      </c>
      <c r="C106" s="13"/>
      <c r="D106" s="12">
        <v>189</v>
      </c>
      <c r="E106" s="12">
        <v>19087</v>
      </c>
      <c r="F106" s="12">
        <v>181</v>
      </c>
      <c r="G106" s="12">
        <v>18505</v>
      </c>
      <c r="H106" s="12">
        <v>8</v>
      </c>
      <c r="I106" s="12">
        <v>582</v>
      </c>
      <c r="J106" s="12">
        <v>0</v>
      </c>
      <c r="K106" s="12">
        <v>0</v>
      </c>
      <c r="L106" s="12">
        <v>164</v>
      </c>
      <c r="M106" s="12">
        <v>18070</v>
      </c>
      <c r="N106" s="12">
        <v>156</v>
      </c>
      <c r="O106" s="12">
        <v>17488</v>
      </c>
      <c r="P106" s="12">
        <v>8</v>
      </c>
      <c r="Q106" s="12">
        <v>582</v>
      </c>
      <c r="R106" s="12">
        <v>0</v>
      </c>
      <c r="S106" s="12">
        <v>0</v>
      </c>
      <c r="T106" s="12">
        <v>164</v>
      </c>
      <c r="U106" s="12">
        <v>18070</v>
      </c>
      <c r="V106" s="37">
        <v>156</v>
      </c>
      <c r="W106" s="12">
        <v>17488</v>
      </c>
      <c r="X106" s="12">
        <v>8</v>
      </c>
      <c r="Y106" s="12">
        <v>582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25</v>
      </c>
      <c r="AS106" s="12">
        <v>1017</v>
      </c>
      <c r="AT106" s="12">
        <v>25</v>
      </c>
      <c r="AU106" s="12">
        <v>1017</v>
      </c>
      <c r="AV106" s="12">
        <v>0</v>
      </c>
      <c r="AW106" s="12">
        <v>0</v>
      </c>
      <c r="AX106" s="12">
        <v>0</v>
      </c>
      <c r="AY106" s="12">
        <v>0</v>
      </c>
      <c r="AZ106" s="12">
        <v>25</v>
      </c>
      <c r="BA106" s="12">
        <v>1017</v>
      </c>
      <c r="BB106" s="12">
        <v>25</v>
      </c>
      <c r="BC106" s="12">
        <v>1017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</row>
    <row r="107" spans="1:75" ht="12" customHeight="1" x14ac:dyDescent="0.25">
      <c r="B107" s="14" t="s">
        <v>3129</v>
      </c>
      <c r="C107" s="13"/>
      <c r="D107" s="12">
        <v>410</v>
      </c>
      <c r="E107" s="12">
        <v>40925</v>
      </c>
      <c r="F107" s="12">
        <v>381</v>
      </c>
      <c r="G107" s="12">
        <v>39327</v>
      </c>
      <c r="H107" s="12">
        <v>19</v>
      </c>
      <c r="I107" s="12">
        <v>1068</v>
      </c>
      <c r="J107" s="12">
        <v>10</v>
      </c>
      <c r="K107" s="12">
        <v>530</v>
      </c>
      <c r="L107" s="12">
        <v>301</v>
      </c>
      <c r="M107" s="12">
        <v>36548</v>
      </c>
      <c r="N107" s="12">
        <v>272</v>
      </c>
      <c r="O107" s="12">
        <v>34950</v>
      </c>
      <c r="P107" s="12">
        <v>19</v>
      </c>
      <c r="Q107" s="12">
        <v>1068</v>
      </c>
      <c r="R107" s="12">
        <v>10</v>
      </c>
      <c r="S107" s="12">
        <v>530</v>
      </c>
      <c r="T107" s="12">
        <v>299</v>
      </c>
      <c r="U107" s="12">
        <v>36207</v>
      </c>
      <c r="V107" s="37">
        <v>270</v>
      </c>
      <c r="W107" s="12">
        <v>34609</v>
      </c>
      <c r="X107" s="12">
        <v>19</v>
      </c>
      <c r="Y107" s="12">
        <v>1068</v>
      </c>
      <c r="Z107" s="12">
        <v>10</v>
      </c>
      <c r="AA107" s="12">
        <v>530</v>
      </c>
      <c r="AB107" s="12">
        <v>2</v>
      </c>
      <c r="AC107" s="12">
        <v>341</v>
      </c>
      <c r="AD107" s="12">
        <v>2</v>
      </c>
      <c r="AE107" s="12">
        <v>341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109</v>
      </c>
      <c r="AS107" s="12">
        <v>4377</v>
      </c>
      <c r="AT107" s="12">
        <v>109</v>
      </c>
      <c r="AU107" s="12">
        <v>4377</v>
      </c>
      <c r="AV107" s="12">
        <v>0</v>
      </c>
      <c r="AW107" s="12">
        <v>0</v>
      </c>
      <c r="AX107" s="12">
        <v>0</v>
      </c>
      <c r="AY107" s="12">
        <v>0</v>
      </c>
      <c r="AZ107" s="12">
        <v>108</v>
      </c>
      <c r="BA107" s="12">
        <v>4266</v>
      </c>
      <c r="BB107" s="12">
        <v>108</v>
      </c>
      <c r="BC107" s="12">
        <v>4266</v>
      </c>
      <c r="BD107" s="12">
        <v>0</v>
      </c>
      <c r="BE107" s="12">
        <v>0</v>
      </c>
      <c r="BF107" s="12">
        <v>0</v>
      </c>
      <c r="BG107" s="12">
        <v>0</v>
      </c>
      <c r="BH107" s="12">
        <v>1</v>
      </c>
      <c r="BI107" s="12">
        <v>111</v>
      </c>
      <c r="BJ107" s="12">
        <v>1</v>
      </c>
      <c r="BK107" s="12">
        <v>111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</row>
    <row r="108" spans="1:75" ht="12" customHeight="1" x14ac:dyDescent="0.25">
      <c r="B108" s="14" t="s">
        <v>3130</v>
      </c>
      <c r="C108" s="13"/>
      <c r="D108" s="12">
        <v>117</v>
      </c>
      <c r="E108" s="12">
        <v>9888</v>
      </c>
      <c r="F108" s="12">
        <v>97</v>
      </c>
      <c r="G108" s="12">
        <v>8955</v>
      </c>
      <c r="H108" s="12">
        <v>10</v>
      </c>
      <c r="I108" s="12">
        <v>463</v>
      </c>
      <c r="J108" s="12">
        <v>10</v>
      </c>
      <c r="K108" s="12">
        <v>470</v>
      </c>
      <c r="L108" s="12">
        <v>86</v>
      </c>
      <c r="M108" s="12">
        <v>8850</v>
      </c>
      <c r="N108" s="12">
        <v>66</v>
      </c>
      <c r="O108" s="12">
        <v>7917</v>
      </c>
      <c r="P108" s="12">
        <v>10</v>
      </c>
      <c r="Q108" s="12">
        <v>463</v>
      </c>
      <c r="R108" s="12">
        <v>10</v>
      </c>
      <c r="S108" s="12">
        <v>470</v>
      </c>
      <c r="T108" s="12">
        <v>85</v>
      </c>
      <c r="U108" s="12">
        <v>8784</v>
      </c>
      <c r="V108" s="37">
        <v>65</v>
      </c>
      <c r="W108" s="12">
        <v>7851</v>
      </c>
      <c r="X108" s="12">
        <v>10</v>
      </c>
      <c r="Y108" s="12">
        <v>463</v>
      </c>
      <c r="Z108" s="12">
        <v>10</v>
      </c>
      <c r="AA108" s="12">
        <v>470</v>
      </c>
      <c r="AB108" s="12">
        <v>1</v>
      </c>
      <c r="AC108" s="12">
        <v>66</v>
      </c>
      <c r="AD108" s="12">
        <v>1</v>
      </c>
      <c r="AE108" s="12">
        <v>66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31</v>
      </c>
      <c r="AS108" s="12">
        <v>1038</v>
      </c>
      <c r="AT108" s="12">
        <v>31</v>
      </c>
      <c r="AU108" s="12">
        <v>1038</v>
      </c>
      <c r="AV108" s="12">
        <v>0</v>
      </c>
      <c r="AW108" s="12">
        <v>0</v>
      </c>
      <c r="AX108" s="12">
        <v>0</v>
      </c>
      <c r="AY108" s="12">
        <v>0</v>
      </c>
      <c r="AZ108" s="12">
        <v>31</v>
      </c>
      <c r="BA108" s="12">
        <v>1038</v>
      </c>
      <c r="BB108" s="12">
        <v>31</v>
      </c>
      <c r="BC108" s="12">
        <v>1038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</row>
    <row r="109" spans="1:75" ht="12" customHeight="1" x14ac:dyDescent="0.25">
      <c r="B109" s="14" t="s">
        <v>3131</v>
      </c>
      <c r="C109" s="13"/>
      <c r="D109" s="12">
        <v>100</v>
      </c>
      <c r="E109" s="12">
        <v>8908</v>
      </c>
      <c r="F109" s="12">
        <v>84</v>
      </c>
      <c r="G109" s="12">
        <v>8035</v>
      </c>
      <c r="H109" s="12">
        <v>16</v>
      </c>
      <c r="I109" s="12">
        <v>873</v>
      </c>
      <c r="J109" s="12">
        <v>0</v>
      </c>
      <c r="K109" s="12">
        <v>0</v>
      </c>
      <c r="L109" s="12">
        <v>74</v>
      </c>
      <c r="M109" s="12">
        <v>7964</v>
      </c>
      <c r="N109" s="12">
        <v>58</v>
      </c>
      <c r="O109" s="12">
        <v>7091</v>
      </c>
      <c r="P109" s="12">
        <v>16</v>
      </c>
      <c r="Q109" s="12">
        <v>873</v>
      </c>
      <c r="R109" s="12">
        <v>0</v>
      </c>
      <c r="S109" s="12">
        <v>0</v>
      </c>
      <c r="T109" s="12">
        <v>74</v>
      </c>
      <c r="U109" s="12">
        <v>7964</v>
      </c>
      <c r="V109" s="37">
        <v>58</v>
      </c>
      <c r="W109" s="12">
        <v>7091</v>
      </c>
      <c r="X109" s="12">
        <v>16</v>
      </c>
      <c r="Y109" s="12">
        <v>873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26</v>
      </c>
      <c r="AS109" s="12">
        <v>944</v>
      </c>
      <c r="AT109" s="12">
        <v>26</v>
      </c>
      <c r="AU109" s="12">
        <v>944</v>
      </c>
      <c r="AV109" s="12">
        <v>0</v>
      </c>
      <c r="AW109" s="12">
        <v>0</v>
      </c>
      <c r="AX109" s="12">
        <v>0</v>
      </c>
      <c r="AY109" s="12">
        <v>0</v>
      </c>
      <c r="AZ109" s="12">
        <v>26</v>
      </c>
      <c r="BA109" s="12">
        <v>944</v>
      </c>
      <c r="BB109" s="12">
        <v>26</v>
      </c>
      <c r="BC109" s="12">
        <v>944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</row>
    <row r="110" spans="1:75" ht="12" customHeight="1" x14ac:dyDescent="0.25">
      <c r="B110" s="14" t="s">
        <v>3132</v>
      </c>
      <c r="C110" s="13"/>
      <c r="D110" s="12">
        <v>85</v>
      </c>
      <c r="E110" s="12">
        <v>8850</v>
      </c>
      <c r="F110" s="12">
        <v>75</v>
      </c>
      <c r="G110" s="12">
        <v>8304</v>
      </c>
      <c r="H110" s="12">
        <v>10</v>
      </c>
      <c r="I110" s="12">
        <v>546</v>
      </c>
      <c r="J110" s="12">
        <v>0</v>
      </c>
      <c r="K110" s="12">
        <v>0</v>
      </c>
      <c r="L110" s="12">
        <v>69</v>
      </c>
      <c r="M110" s="12">
        <v>8253</v>
      </c>
      <c r="N110" s="12">
        <v>59</v>
      </c>
      <c r="O110" s="12">
        <v>7707</v>
      </c>
      <c r="P110" s="12">
        <v>10</v>
      </c>
      <c r="Q110" s="12">
        <v>546</v>
      </c>
      <c r="R110" s="12">
        <v>0</v>
      </c>
      <c r="S110" s="12">
        <v>0</v>
      </c>
      <c r="T110" s="12">
        <v>68</v>
      </c>
      <c r="U110" s="12">
        <v>8194</v>
      </c>
      <c r="V110" s="37">
        <v>58</v>
      </c>
      <c r="W110" s="12">
        <v>7648</v>
      </c>
      <c r="X110" s="12">
        <v>10</v>
      </c>
      <c r="Y110" s="12">
        <v>546</v>
      </c>
      <c r="Z110" s="12">
        <v>0</v>
      </c>
      <c r="AA110" s="12">
        <v>0</v>
      </c>
      <c r="AB110" s="12">
        <v>1</v>
      </c>
      <c r="AC110" s="12">
        <v>59</v>
      </c>
      <c r="AD110" s="12">
        <v>1</v>
      </c>
      <c r="AE110" s="12">
        <v>59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16</v>
      </c>
      <c r="AS110" s="12">
        <v>597</v>
      </c>
      <c r="AT110" s="12">
        <v>16</v>
      </c>
      <c r="AU110" s="12">
        <v>597</v>
      </c>
      <c r="AV110" s="12">
        <v>0</v>
      </c>
      <c r="AW110" s="12">
        <v>0</v>
      </c>
      <c r="AX110" s="12">
        <v>0</v>
      </c>
      <c r="AY110" s="12">
        <v>0</v>
      </c>
      <c r="AZ110" s="12">
        <v>16</v>
      </c>
      <c r="BA110" s="12">
        <v>597</v>
      </c>
      <c r="BB110" s="12">
        <v>16</v>
      </c>
      <c r="BC110" s="12">
        <v>597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</row>
    <row r="111" spans="1:75" ht="12" customHeight="1" x14ac:dyDescent="0.25">
      <c r="B111" s="14" t="s">
        <v>3133</v>
      </c>
      <c r="C111" s="13"/>
      <c r="D111" s="12">
        <v>2513</v>
      </c>
      <c r="E111" s="12">
        <v>213303</v>
      </c>
      <c r="F111" s="12">
        <v>1491</v>
      </c>
      <c r="G111" s="12">
        <v>154356</v>
      </c>
      <c r="H111" s="12">
        <v>332</v>
      </c>
      <c r="I111" s="12">
        <v>15607</v>
      </c>
      <c r="J111" s="12">
        <v>690</v>
      </c>
      <c r="K111" s="12">
        <v>43340</v>
      </c>
      <c r="L111" s="12">
        <v>2153</v>
      </c>
      <c r="M111" s="12">
        <v>197842</v>
      </c>
      <c r="N111" s="12">
        <v>1131</v>
      </c>
      <c r="O111" s="12">
        <v>138895</v>
      </c>
      <c r="P111" s="12">
        <v>332</v>
      </c>
      <c r="Q111" s="12">
        <v>15607</v>
      </c>
      <c r="R111" s="12">
        <v>690</v>
      </c>
      <c r="S111" s="12">
        <v>43340</v>
      </c>
      <c r="T111" s="12">
        <v>2113</v>
      </c>
      <c r="U111" s="12">
        <v>194372</v>
      </c>
      <c r="V111" s="37">
        <v>1115</v>
      </c>
      <c r="W111" s="12">
        <v>136877</v>
      </c>
      <c r="X111" s="12">
        <v>332</v>
      </c>
      <c r="Y111" s="12">
        <v>15607</v>
      </c>
      <c r="Z111" s="12">
        <v>666</v>
      </c>
      <c r="AA111" s="12">
        <v>41888</v>
      </c>
      <c r="AB111" s="12">
        <v>40</v>
      </c>
      <c r="AC111" s="12">
        <v>3470</v>
      </c>
      <c r="AD111" s="12">
        <v>16</v>
      </c>
      <c r="AE111" s="12">
        <v>2018</v>
      </c>
      <c r="AF111" s="12">
        <v>0</v>
      </c>
      <c r="AG111" s="12">
        <v>0</v>
      </c>
      <c r="AH111" s="12">
        <v>24</v>
      </c>
      <c r="AI111" s="12">
        <v>1452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360</v>
      </c>
      <c r="AS111" s="12">
        <v>15461</v>
      </c>
      <c r="AT111" s="12">
        <v>360</v>
      </c>
      <c r="AU111" s="12">
        <v>15461</v>
      </c>
      <c r="AV111" s="12">
        <v>0</v>
      </c>
      <c r="AW111" s="12">
        <v>0</v>
      </c>
      <c r="AX111" s="12">
        <v>0</v>
      </c>
      <c r="AY111" s="12">
        <v>0</v>
      </c>
      <c r="AZ111" s="12">
        <v>358</v>
      </c>
      <c r="BA111" s="12">
        <v>15292</v>
      </c>
      <c r="BB111" s="12">
        <v>358</v>
      </c>
      <c r="BC111" s="12">
        <v>15292</v>
      </c>
      <c r="BD111" s="12">
        <v>0</v>
      </c>
      <c r="BE111" s="12">
        <v>0</v>
      </c>
      <c r="BF111" s="12">
        <v>0</v>
      </c>
      <c r="BG111" s="12">
        <v>0</v>
      </c>
      <c r="BH111" s="12">
        <v>2</v>
      </c>
      <c r="BI111" s="12">
        <v>169</v>
      </c>
      <c r="BJ111" s="12">
        <v>2</v>
      </c>
      <c r="BK111" s="12">
        <v>169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</row>
    <row r="112" spans="1:75" ht="12" customHeight="1" x14ac:dyDescent="0.25">
      <c r="B112" s="14" t="s">
        <v>3134</v>
      </c>
      <c r="C112" s="13"/>
      <c r="D112" s="12">
        <v>1013</v>
      </c>
      <c r="E112" s="12">
        <v>62221</v>
      </c>
      <c r="F112" s="12">
        <v>413</v>
      </c>
      <c r="G112" s="12">
        <v>38925</v>
      </c>
      <c r="H112" s="12">
        <v>245</v>
      </c>
      <c r="I112" s="12">
        <v>11695</v>
      </c>
      <c r="J112" s="12">
        <v>355</v>
      </c>
      <c r="K112" s="12">
        <v>11601</v>
      </c>
      <c r="L112" s="12">
        <v>863</v>
      </c>
      <c r="M112" s="12">
        <v>56727</v>
      </c>
      <c r="N112" s="12">
        <v>263</v>
      </c>
      <c r="O112" s="12">
        <v>33431</v>
      </c>
      <c r="P112" s="12">
        <v>245</v>
      </c>
      <c r="Q112" s="12">
        <v>11695</v>
      </c>
      <c r="R112" s="12">
        <v>355</v>
      </c>
      <c r="S112" s="12">
        <v>11601</v>
      </c>
      <c r="T112" s="12">
        <v>860</v>
      </c>
      <c r="U112" s="12">
        <v>56336</v>
      </c>
      <c r="V112" s="37">
        <v>260</v>
      </c>
      <c r="W112" s="12">
        <v>33040</v>
      </c>
      <c r="X112" s="12">
        <v>245</v>
      </c>
      <c r="Y112" s="12">
        <v>11695</v>
      </c>
      <c r="Z112" s="12">
        <v>355</v>
      </c>
      <c r="AA112" s="12">
        <v>11601</v>
      </c>
      <c r="AB112" s="12">
        <v>3</v>
      </c>
      <c r="AC112" s="12">
        <v>391</v>
      </c>
      <c r="AD112" s="12">
        <v>3</v>
      </c>
      <c r="AE112" s="12">
        <v>391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150</v>
      </c>
      <c r="AS112" s="12">
        <v>5494</v>
      </c>
      <c r="AT112" s="12">
        <v>150</v>
      </c>
      <c r="AU112" s="12">
        <v>5494</v>
      </c>
      <c r="AV112" s="12">
        <v>0</v>
      </c>
      <c r="AW112" s="12">
        <v>0</v>
      </c>
      <c r="AX112" s="12">
        <v>0</v>
      </c>
      <c r="AY112" s="12">
        <v>0</v>
      </c>
      <c r="AZ112" s="12">
        <v>150</v>
      </c>
      <c r="BA112" s="12">
        <v>5494</v>
      </c>
      <c r="BB112" s="12">
        <v>150</v>
      </c>
      <c r="BC112" s="12">
        <v>5494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</row>
    <row r="113" spans="2:75" ht="12" customHeight="1" x14ac:dyDescent="0.25">
      <c r="B113" s="14" t="s">
        <v>3135</v>
      </c>
      <c r="C113" s="13"/>
      <c r="D113" s="12">
        <v>687</v>
      </c>
      <c r="E113" s="12">
        <v>59453</v>
      </c>
      <c r="F113" s="12">
        <v>605</v>
      </c>
      <c r="G113" s="12">
        <v>55732</v>
      </c>
      <c r="H113" s="12">
        <v>62</v>
      </c>
      <c r="I113" s="12">
        <v>3199</v>
      </c>
      <c r="J113" s="12">
        <v>20</v>
      </c>
      <c r="K113" s="12">
        <v>522</v>
      </c>
      <c r="L113" s="12">
        <v>486</v>
      </c>
      <c r="M113" s="12">
        <v>52266</v>
      </c>
      <c r="N113" s="12">
        <v>404</v>
      </c>
      <c r="O113" s="12">
        <v>48545</v>
      </c>
      <c r="P113" s="12">
        <v>62</v>
      </c>
      <c r="Q113" s="12">
        <v>3199</v>
      </c>
      <c r="R113" s="12">
        <v>20</v>
      </c>
      <c r="S113" s="12">
        <v>522</v>
      </c>
      <c r="T113" s="12">
        <v>484</v>
      </c>
      <c r="U113" s="12">
        <v>52097</v>
      </c>
      <c r="V113" s="37">
        <v>404</v>
      </c>
      <c r="W113" s="12">
        <v>48545</v>
      </c>
      <c r="X113" s="12">
        <v>60</v>
      </c>
      <c r="Y113" s="12">
        <v>3030</v>
      </c>
      <c r="Z113" s="12">
        <v>20</v>
      </c>
      <c r="AA113" s="12">
        <v>522</v>
      </c>
      <c r="AB113" s="12">
        <v>2</v>
      </c>
      <c r="AC113" s="12">
        <v>169</v>
      </c>
      <c r="AD113" s="12">
        <v>0</v>
      </c>
      <c r="AE113" s="12">
        <v>0</v>
      </c>
      <c r="AF113" s="12">
        <v>2</v>
      </c>
      <c r="AG113" s="12">
        <v>169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201</v>
      </c>
      <c r="AS113" s="12">
        <v>7187</v>
      </c>
      <c r="AT113" s="12">
        <v>201</v>
      </c>
      <c r="AU113" s="12">
        <v>7187</v>
      </c>
      <c r="AV113" s="12">
        <v>0</v>
      </c>
      <c r="AW113" s="12">
        <v>0</v>
      </c>
      <c r="AX113" s="12">
        <v>0</v>
      </c>
      <c r="AY113" s="12">
        <v>0</v>
      </c>
      <c r="AZ113" s="12">
        <v>197</v>
      </c>
      <c r="BA113" s="12">
        <v>6902</v>
      </c>
      <c r="BB113" s="12">
        <v>197</v>
      </c>
      <c r="BC113" s="12">
        <v>6902</v>
      </c>
      <c r="BD113" s="12">
        <v>0</v>
      </c>
      <c r="BE113" s="12">
        <v>0</v>
      </c>
      <c r="BF113" s="12">
        <v>0</v>
      </c>
      <c r="BG113" s="12">
        <v>0</v>
      </c>
      <c r="BH113" s="12">
        <v>4</v>
      </c>
      <c r="BI113" s="12">
        <v>285</v>
      </c>
      <c r="BJ113" s="12">
        <v>4</v>
      </c>
      <c r="BK113" s="12">
        <v>285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</row>
    <row r="114" spans="2:75" ht="12" customHeight="1" x14ac:dyDescent="0.25">
      <c r="B114" s="14" t="s">
        <v>3136</v>
      </c>
      <c r="C114" s="13"/>
      <c r="D114" s="12">
        <v>596</v>
      </c>
      <c r="E114" s="12">
        <v>49518</v>
      </c>
      <c r="F114" s="12">
        <v>428</v>
      </c>
      <c r="G114" s="12">
        <v>42738</v>
      </c>
      <c r="H114" s="12">
        <v>98</v>
      </c>
      <c r="I114" s="12">
        <v>4867</v>
      </c>
      <c r="J114" s="12">
        <v>70</v>
      </c>
      <c r="K114" s="12">
        <v>1913</v>
      </c>
      <c r="L114" s="12">
        <v>496</v>
      </c>
      <c r="M114" s="12">
        <v>46120</v>
      </c>
      <c r="N114" s="12">
        <v>328</v>
      </c>
      <c r="O114" s="12">
        <v>39340</v>
      </c>
      <c r="P114" s="12">
        <v>98</v>
      </c>
      <c r="Q114" s="12">
        <v>4867</v>
      </c>
      <c r="R114" s="12">
        <v>70</v>
      </c>
      <c r="S114" s="12">
        <v>1913</v>
      </c>
      <c r="T114" s="12">
        <v>494</v>
      </c>
      <c r="U114" s="12">
        <v>45946</v>
      </c>
      <c r="V114" s="37">
        <v>326</v>
      </c>
      <c r="W114" s="12">
        <v>39166</v>
      </c>
      <c r="X114" s="12">
        <v>98</v>
      </c>
      <c r="Y114" s="12">
        <v>4867</v>
      </c>
      <c r="Z114" s="12">
        <v>70</v>
      </c>
      <c r="AA114" s="12">
        <v>1913</v>
      </c>
      <c r="AB114" s="12">
        <v>2</v>
      </c>
      <c r="AC114" s="12">
        <v>174</v>
      </c>
      <c r="AD114" s="12">
        <v>2</v>
      </c>
      <c r="AE114" s="12">
        <v>174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100</v>
      </c>
      <c r="AS114" s="12">
        <v>3398</v>
      </c>
      <c r="AT114" s="12">
        <v>100</v>
      </c>
      <c r="AU114" s="12">
        <v>3398</v>
      </c>
      <c r="AV114" s="12">
        <v>0</v>
      </c>
      <c r="AW114" s="12">
        <v>0</v>
      </c>
      <c r="AX114" s="12">
        <v>0</v>
      </c>
      <c r="AY114" s="12">
        <v>0</v>
      </c>
      <c r="AZ114" s="12">
        <v>99</v>
      </c>
      <c r="BA114" s="12">
        <v>3380</v>
      </c>
      <c r="BB114" s="12">
        <v>99</v>
      </c>
      <c r="BC114" s="12">
        <v>3380</v>
      </c>
      <c r="BD114" s="12">
        <v>0</v>
      </c>
      <c r="BE114" s="12">
        <v>0</v>
      </c>
      <c r="BF114" s="12">
        <v>0</v>
      </c>
      <c r="BG114" s="12">
        <v>0</v>
      </c>
      <c r="BH114" s="12">
        <v>1</v>
      </c>
      <c r="BI114" s="12">
        <v>18</v>
      </c>
      <c r="BJ114" s="12">
        <v>1</v>
      </c>
      <c r="BK114" s="12">
        <v>18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</row>
    <row r="115" spans="2:75" ht="12" customHeight="1" x14ac:dyDescent="0.25">
      <c r="B115" s="14" t="s">
        <v>3137</v>
      </c>
      <c r="C115" s="13"/>
      <c r="D115" s="12">
        <v>157</v>
      </c>
      <c r="E115" s="12">
        <v>15204</v>
      </c>
      <c r="F115" s="12">
        <v>110</v>
      </c>
      <c r="G115" s="12">
        <v>13061</v>
      </c>
      <c r="H115" s="12">
        <v>39</v>
      </c>
      <c r="I115" s="12">
        <v>1766</v>
      </c>
      <c r="J115" s="12">
        <v>8</v>
      </c>
      <c r="K115" s="12">
        <v>377</v>
      </c>
      <c r="L115" s="12">
        <v>131</v>
      </c>
      <c r="M115" s="12">
        <v>14066</v>
      </c>
      <c r="N115" s="12">
        <v>84</v>
      </c>
      <c r="O115" s="12">
        <v>11923</v>
      </c>
      <c r="P115" s="12">
        <v>39</v>
      </c>
      <c r="Q115" s="12">
        <v>1766</v>
      </c>
      <c r="R115" s="12">
        <v>8</v>
      </c>
      <c r="S115" s="12">
        <v>377</v>
      </c>
      <c r="T115" s="12">
        <v>122</v>
      </c>
      <c r="U115" s="12">
        <v>13485</v>
      </c>
      <c r="V115" s="37">
        <v>82</v>
      </c>
      <c r="W115" s="12">
        <v>11715</v>
      </c>
      <c r="X115" s="12">
        <v>32</v>
      </c>
      <c r="Y115" s="12">
        <v>1393</v>
      </c>
      <c r="Z115" s="12">
        <v>8</v>
      </c>
      <c r="AA115" s="12">
        <v>377</v>
      </c>
      <c r="AB115" s="12">
        <v>9</v>
      </c>
      <c r="AC115" s="12">
        <v>581</v>
      </c>
      <c r="AD115" s="12">
        <v>2</v>
      </c>
      <c r="AE115" s="12">
        <v>208</v>
      </c>
      <c r="AF115" s="12">
        <v>7</v>
      </c>
      <c r="AG115" s="12">
        <v>373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26</v>
      </c>
      <c r="AS115" s="12">
        <v>1138</v>
      </c>
      <c r="AT115" s="12">
        <v>26</v>
      </c>
      <c r="AU115" s="12">
        <v>1138</v>
      </c>
      <c r="AV115" s="12">
        <v>0</v>
      </c>
      <c r="AW115" s="12">
        <v>0</v>
      </c>
      <c r="AX115" s="12">
        <v>0</v>
      </c>
      <c r="AY115" s="12">
        <v>0</v>
      </c>
      <c r="AZ115" s="12">
        <v>26</v>
      </c>
      <c r="BA115" s="12">
        <v>1138</v>
      </c>
      <c r="BB115" s="12">
        <v>26</v>
      </c>
      <c r="BC115" s="12">
        <v>1138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</row>
    <row r="116" spans="2:75" ht="12" customHeight="1" x14ac:dyDescent="0.25">
      <c r="B116" s="14" t="s">
        <v>3138</v>
      </c>
      <c r="C116" s="13"/>
      <c r="D116" s="12">
        <v>379</v>
      </c>
      <c r="E116" s="12">
        <v>29213</v>
      </c>
      <c r="F116" s="12">
        <v>222</v>
      </c>
      <c r="G116" s="12">
        <v>23131</v>
      </c>
      <c r="H116" s="12">
        <v>114</v>
      </c>
      <c r="I116" s="12">
        <v>4397</v>
      </c>
      <c r="J116" s="12">
        <v>43</v>
      </c>
      <c r="K116" s="12">
        <v>1685</v>
      </c>
      <c r="L116" s="12">
        <v>322</v>
      </c>
      <c r="M116" s="12">
        <v>27160</v>
      </c>
      <c r="N116" s="12">
        <v>165</v>
      </c>
      <c r="O116" s="12">
        <v>21078</v>
      </c>
      <c r="P116" s="12">
        <v>114</v>
      </c>
      <c r="Q116" s="12">
        <v>4397</v>
      </c>
      <c r="R116" s="12">
        <v>43</v>
      </c>
      <c r="S116" s="12">
        <v>1685</v>
      </c>
      <c r="T116" s="12">
        <v>322</v>
      </c>
      <c r="U116" s="12">
        <v>27160</v>
      </c>
      <c r="V116" s="37">
        <v>165</v>
      </c>
      <c r="W116" s="12">
        <v>21078</v>
      </c>
      <c r="X116" s="12">
        <v>114</v>
      </c>
      <c r="Y116" s="12">
        <v>4397</v>
      </c>
      <c r="Z116" s="12">
        <v>43</v>
      </c>
      <c r="AA116" s="12">
        <v>1685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57</v>
      </c>
      <c r="AS116" s="12">
        <v>2053</v>
      </c>
      <c r="AT116" s="12">
        <v>57</v>
      </c>
      <c r="AU116" s="12">
        <v>2053</v>
      </c>
      <c r="AV116" s="12">
        <v>0</v>
      </c>
      <c r="AW116" s="12">
        <v>0</v>
      </c>
      <c r="AX116" s="12">
        <v>0</v>
      </c>
      <c r="AY116" s="12">
        <v>0</v>
      </c>
      <c r="AZ116" s="12">
        <v>57</v>
      </c>
      <c r="BA116" s="12">
        <v>2053</v>
      </c>
      <c r="BB116" s="12">
        <v>57</v>
      </c>
      <c r="BC116" s="12">
        <v>2053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</row>
    <row r="117" spans="2:75" ht="12" customHeight="1" x14ac:dyDescent="0.25">
      <c r="B117" s="14" t="s">
        <v>3139</v>
      </c>
      <c r="C117" s="13"/>
      <c r="D117" s="12">
        <v>144</v>
      </c>
      <c r="E117" s="12">
        <v>12776</v>
      </c>
      <c r="F117" s="12">
        <v>97</v>
      </c>
      <c r="G117" s="12">
        <v>10709</v>
      </c>
      <c r="H117" s="12">
        <v>40</v>
      </c>
      <c r="I117" s="12">
        <v>1889</v>
      </c>
      <c r="J117" s="12">
        <v>7</v>
      </c>
      <c r="K117" s="12">
        <v>178</v>
      </c>
      <c r="L117" s="12">
        <v>130</v>
      </c>
      <c r="M117" s="12">
        <v>12285</v>
      </c>
      <c r="N117" s="12">
        <v>83</v>
      </c>
      <c r="O117" s="12">
        <v>10218</v>
      </c>
      <c r="P117" s="12">
        <v>40</v>
      </c>
      <c r="Q117" s="12">
        <v>1889</v>
      </c>
      <c r="R117" s="12">
        <v>7</v>
      </c>
      <c r="S117" s="12">
        <v>178</v>
      </c>
      <c r="T117" s="12">
        <v>129</v>
      </c>
      <c r="U117" s="12">
        <v>12184</v>
      </c>
      <c r="V117" s="37">
        <v>82</v>
      </c>
      <c r="W117" s="12">
        <v>10117</v>
      </c>
      <c r="X117" s="12">
        <v>40</v>
      </c>
      <c r="Y117" s="12">
        <v>1889</v>
      </c>
      <c r="Z117" s="12">
        <v>7</v>
      </c>
      <c r="AA117" s="12">
        <v>178</v>
      </c>
      <c r="AB117" s="12">
        <v>1</v>
      </c>
      <c r="AC117" s="12">
        <v>101</v>
      </c>
      <c r="AD117" s="12">
        <v>1</v>
      </c>
      <c r="AE117" s="12">
        <v>101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14</v>
      </c>
      <c r="AS117" s="12">
        <v>491</v>
      </c>
      <c r="AT117" s="12">
        <v>14</v>
      </c>
      <c r="AU117" s="12">
        <v>491</v>
      </c>
      <c r="AV117" s="12">
        <v>0</v>
      </c>
      <c r="AW117" s="12">
        <v>0</v>
      </c>
      <c r="AX117" s="12">
        <v>0</v>
      </c>
      <c r="AY117" s="12">
        <v>0</v>
      </c>
      <c r="AZ117" s="12">
        <v>14</v>
      </c>
      <c r="BA117" s="12">
        <v>491</v>
      </c>
      <c r="BB117" s="12">
        <v>14</v>
      </c>
      <c r="BC117" s="12">
        <v>491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</row>
    <row r="118" spans="2:75" ht="12" customHeight="1" x14ac:dyDescent="0.25">
      <c r="B118" s="14" t="s">
        <v>3140</v>
      </c>
      <c r="C118" s="13"/>
      <c r="D118" s="12">
        <v>99</v>
      </c>
      <c r="E118" s="12">
        <v>10509</v>
      </c>
      <c r="F118" s="12">
        <v>89</v>
      </c>
      <c r="G118" s="12">
        <v>9837</v>
      </c>
      <c r="H118" s="12">
        <v>10</v>
      </c>
      <c r="I118" s="12">
        <v>672</v>
      </c>
      <c r="J118" s="12">
        <v>0</v>
      </c>
      <c r="K118" s="12">
        <v>0</v>
      </c>
      <c r="L118" s="12">
        <v>75</v>
      </c>
      <c r="M118" s="12">
        <v>9445</v>
      </c>
      <c r="N118" s="12">
        <v>65</v>
      </c>
      <c r="O118" s="12">
        <v>8773</v>
      </c>
      <c r="P118" s="12">
        <v>10</v>
      </c>
      <c r="Q118" s="12">
        <v>672</v>
      </c>
      <c r="R118" s="12">
        <v>0</v>
      </c>
      <c r="S118" s="12">
        <v>0</v>
      </c>
      <c r="T118" s="12">
        <v>75</v>
      </c>
      <c r="U118" s="12">
        <v>9445</v>
      </c>
      <c r="V118" s="37">
        <v>65</v>
      </c>
      <c r="W118" s="12">
        <v>8773</v>
      </c>
      <c r="X118" s="12">
        <v>10</v>
      </c>
      <c r="Y118" s="12">
        <v>672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24</v>
      </c>
      <c r="AS118" s="12">
        <v>1064</v>
      </c>
      <c r="AT118" s="12">
        <v>24</v>
      </c>
      <c r="AU118" s="12">
        <v>1064</v>
      </c>
      <c r="AV118" s="12">
        <v>0</v>
      </c>
      <c r="AW118" s="12">
        <v>0</v>
      </c>
      <c r="AX118" s="12">
        <v>0</v>
      </c>
      <c r="AY118" s="12">
        <v>0</v>
      </c>
      <c r="AZ118" s="12">
        <v>24</v>
      </c>
      <c r="BA118" s="12">
        <v>1064</v>
      </c>
      <c r="BB118" s="12">
        <v>24</v>
      </c>
      <c r="BC118" s="12">
        <v>1064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</row>
    <row r="119" spans="2:75" ht="12" customHeight="1" x14ac:dyDescent="0.25">
      <c r="B119" s="14" t="s">
        <v>3141</v>
      </c>
      <c r="C119" s="13"/>
      <c r="D119" s="12">
        <v>154</v>
      </c>
      <c r="E119" s="12">
        <v>13179</v>
      </c>
      <c r="F119" s="12">
        <v>86</v>
      </c>
      <c r="G119" s="12">
        <v>9926</v>
      </c>
      <c r="H119" s="12">
        <v>54</v>
      </c>
      <c r="I119" s="12">
        <v>2580</v>
      </c>
      <c r="J119" s="12">
        <v>14</v>
      </c>
      <c r="K119" s="12">
        <v>673</v>
      </c>
      <c r="L119" s="12">
        <v>116</v>
      </c>
      <c r="M119" s="12">
        <v>9927</v>
      </c>
      <c r="N119" s="12">
        <v>48</v>
      </c>
      <c r="O119" s="12">
        <v>6674</v>
      </c>
      <c r="P119" s="12">
        <v>54</v>
      </c>
      <c r="Q119" s="12">
        <v>2580</v>
      </c>
      <c r="R119" s="12">
        <v>14</v>
      </c>
      <c r="S119" s="12">
        <v>673</v>
      </c>
      <c r="T119" s="12">
        <v>114</v>
      </c>
      <c r="U119" s="12">
        <v>9737</v>
      </c>
      <c r="V119" s="37">
        <v>48</v>
      </c>
      <c r="W119" s="12">
        <v>6674</v>
      </c>
      <c r="X119" s="12">
        <v>54</v>
      </c>
      <c r="Y119" s="12">
        <v>2580</v>
      </c>
      <c r="Z119" s="12">
        <v>12</v>
      </c>
      <c r="AA119" s="12">
        <v>483</v>
      </c>
      <c r="AB119" s="12">
        <v>2</v>
      </c>
      <c r="AC119" s="12">
        <v>190</v>
      </c>
      <c r="AD119" s="12">
        <v>0</v>
      </c>
      <c r="AE119" s="12">
        <v>0</v>
      </c>
      <c r="AF119" s="12">
        <v>0</v>
      </c>
      <c r="AG119" s="12">
        <v>0</v>
      </c>
      <c r="AH119" s="12">
        <v>2</v>
      </c>
      <c r="AI119" s="12">
        <v>190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38</v>
      </c>
      <c r="AS119" s="12">
        <v>3252</v>
      </c>
      <c r="AT119" s="12">
        <v>38</v>
      </c>
      <c r="AU119" s="12">
        <v>3252</v>
      </c>
      <c r="AV119" s="12">
        <v>0</v>
      </c>
      <c r="AW119" s="12">
        <v>0</v>
      </c>
      <c r="AX119" s="12">
        <v>0</v>
      </c>
      <c r="AY119" s="12">
        <v>0</v>
      </c>
      <c r="AZ119" s="12">
        <v>38</v>
      </c>
      <c r="BA119" s="12">
        <v>3252</v>
      </c>
      <c r="BB119" s="12">
        <v>38</v>
      </c>
      <c r="BC119" s="12">
        <v>3252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</row>
    <row r="120" spans="2:75" ht="12" customHeight="1" x14ac:dyDescent="0.25">
      <c r="B120" s="14" t="s">
        <v>3142</v>
      </c>
      <c r="C120" s="13"/>
      <c r="D120" s="12">
        <v>423</v>
      </c>
      <c r="E120" s="12">
        <v>47760</v>
      </c>
      <c r="F120" s="12">
        <v>395</v>
      </c>
      <c r="G120" s="12">
        <v>46469</v>
      </c>
      <c r="H120" s="12">
        <v>20</v>
      </c>
      <c r="I120" s="12">
        <v>968</v>
      </c>
      <c r="J120" s="12">
        <v>8</v>
      </c>
      <c r="K120" s="12">
        <v>323</v>
      </c>
      <c r="L120" s="12">
        <v>345</v>
      </c>
      <c r="M120" s="12">
        <v>42977</v>
      </c>
      <c r="N120" s="12">
        <v>317</v>
      </c>
      <c r="O120" s="12">
        <v>41686</v>
      </c>
      <c r="P120" s="12">
        <v>20</v>
      </c>
      <c r="Q120" s="12">
        <v>968</v>
      </c>
      <c r="R120" s="12">
        <v>8</v>
      </c>
      <c r="S120" s="12">
        <v>323</v>
      </c>
      <c r="T120" s="12">
        <v>340</v>
      </c>
      <c r="U120" s="12">
        <v>42556</v>
      </c>
      <c r="V120" s="37">
        <v>316</v>
      </c>
      <c r="W120" s="12">
        <v>41488</v>
      </c>
      <c r="X120" s="12">
        <v>16</v>
      </c>
      <c r="Y120" s="12">
        <v>745</v>
      </c>
      <c r="Z120" s="12">
        <v>8</v>
      </c>
      <c r="AA120" s="12">
        <v>323</v>
      </c>
      <c r="AB120" s="12">
        <v>5</v>
      </c>
      <c r="AC120" s="12">
        <v>421</v>
      </c>
      <c r="AD120" s="12">
        <v>1</v>
      </c>
      <c r="AE120" s="12">
        <v>198</v>
      </c>
      <c r="AF120" s="12">
        <v>4</v>
      </c>
      <c r="AG120" s="12">
        <v>223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78</v>
      </c>
      <c r="AS120" s="12">
        <v>4783</v>
      </c>
      <c r="AT120" s="12">
        <v>78</v>
      </c>
      <c r="AU120" s="12">
        <v>4783</v>
      </c>
      <c r="AV120" s="12">
        <v>0</v>
      </c>
      <c r="AW120" s="12">
        <v>0</v>
      </c>
      <c r="AX120" s="12">
        <v>0</v>
      </c>
      <c r="AY120" s="12">
        <v>0</v>
      </c>
      <c r="AZ120" s="12">
        <v>77</v>
      </c>
      <c r="BA120" s="12">
        <v>4752</v>
      </c>
      <c r="BB120" s="12">
        <v>77</v>
      </c>
      <c r="BC120" s="12">
        <v>4752</v>
      </c>
      <c r="BD120" s="12">
        <v>0</v>
      </c>
      <c r="BE120" s="12">
        <v>0</v>
      </c>
      <c r="BF120" s="12">
        <v>0</v>
      </c>
      <c r="BG120" s="12">
        <v>0</v>
      </c>
      <c r="BH120" s="12">
        <v>1</v>
      </c>
      <c r="BI120" s="12">
        <v>31</v>
      </c>
      <c r="BJ120" s="12">
        <v>1</v>
      </c>
      <c r="BK120" s="12">
        <v>31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</row>
    <row r="121" spans="2:75" ht="12" customHeight="1" x14ac:dyDescent="0.25">
      <c r="B121" s="14" t="s">
        <v>3143</v>
      </c>
      <c r="C121" s="13"/>
      <c r="D121" s="12">
        <v>439</v>
      </c>
      <c r="E121" s="12">
        <v>42678</v>
      </c>
      <c r="F121" s="12">
        <v>347</v>
      </c>
      <c r="G121" s="12">
        <v>38016</v>
      </c>
      <c r="H121" s="12">
        <v>79</v>
      </c>
      <c r="I121" s="12">
        <v>4075</v>
      </c>
      <c r="J121" s="12">
        <v>13</v>
      </c>
      <c r="K121" s="12">
        <v>587</v>
      </c>
      <c r="L121" s="12">
        <v>384</v>
      </c>
      <c r="M121" s="12">
        <v>40561</v>
      </c>
      <c r="N121" s="12">
        <v>292</v>
      </c>
      <c r="O121" s="12">
        <v>35899</v>
      </c>
      <c r="P121" s="12">
        <v>79</v>
      </c>
      <c r="Q121" s="12">
        <v>4075</v>
      </c>
      <c r="R121" s="12">
        <v>13</v>
      </c>
      <c r="S121" s="12">
        <v>587</v>
      </c>
      <c r="T121" s="12">
        <v>381</v>
      </c>
      <c r="U121" s="12">
        <v>40145</v>
      </c>
      <c r="V121" s="37">
        <v>289</v>
      </c>
      <c r="W121" s="12">
        <v>35483</v>
      </c>
      <c r="X121" s="12">
        <v>79</v>
      </c>
      <c r="Y121" s="12">
        <v>4075</v>
      </c>
      <c r="Z121" s="12">
        <v>13</v>
      </c>
      <c r="AA121" s="12">
        <v>587</v>
      </c>
      <c r="AB121" s="12">
        <v>3</v>
      </c>
      <c r="AC121" s="12">
        <v>416</v>
      </c>
      <c r="AD121" s="12">
        <v>3</v>
      </c>
      <c r="AE121" s="12">
        <v>416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55</v>
      </c>
      <c r="AS121" s="12">
        <v>2117</v>
      </c>
      <c r="AT121" s="12">
        <v>55</v>
      </c>
      <c r="AU121" s="12">
        <v>2117</v>
      </c>
      <c r="AV121" s="12">
        <v>0</v>
      </c>
      <c r="AW121" s="12">
        <v>0</v>
      </c>
      <c r="AX121" s="12">
        <v>0</v>
      </c>
      <c r="AY121" s="12">
        <v>0</v>
      </c>
      <c r="AZ121" s="12">
        <v>54</v>
      </c>
      <c r="BA121" s="12">
        <v>2100</v>
      </c>
      <c r="BB121" s="12">
        <v>54</v>
      </c>
      <c r="BC121" s="12">
        <v>2100</v>
      </c>
      <c r="BD121" s="12">
        <v>0</v>
      </c>
      <c r="BE121" s="12">
        <v>0</v>
      </c>
      <c r="BF121" s="12">
        <v>0</v>
      </c>
      <c r="BG121" s="12">
        <v>0</v>
      </c>
      <c r="BH121" s="12">
        <v>1</v>
      </c>
      <c r="BI121" s="12">
        <v>17</v>
      </c>
      <c r="BJ121" s="12">
        <v>1</v>
      </c>
      <c r="BK121" s="12">
        <v>17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</row>
    <row r="122" spans="2:75" ht="12" customHeight="1" x14ac:dyDescent="0.25">
      <c r="B122" s="14" t="s">
        <v>3144</v>
      </c>
      <c r="C122" s="13"/>
      <c r="D122" s="12">
        <v>45</v>
      </c>
      <c r="E122" s="12">
        <v>5038</v>
      </c>
      <c r="F122" s="12">
        <v>31</v>
      </c>
      <c r="G122" s="12">
        <v>4304</v>
      </c>
      <c r="H122" s="12">
        <v>14</v>
      </c>
      <c r="I122" s="12">
        <v>734</v>
      </c>
      <c r="J122" s="12">
        <v>0</v>
      </c>
      <c r="K122" s="12">
        <v>0</v>
      </c>
      <c r="L122" s="12">
        <v>41</v>
      </c>
      <c r="M122" s="12">
        <v>4914</v>
      </c>
      <c r="N122" s="12">
        <v>27</v>
      </c>
      <c r="O122" s="12">
        <v>4180</v>
      </c>
      <c r="P122" s="12">
        <v>14</v>
      </c>
      <c r="Q122" s="12">
        <v>734</v>
      </c>
      <c r="R122" s="12">
        <v>0</v>
      </c>
      <c r="S122" s="12">
        <v>0</v>
      </c>
      <c r="T122" s="12">
        <v>41</v>
      </c>
      <c r="U122" s="12">
        <v>4914</v>
      </c>
      <c r="V122" s="37">
        <v>27</v>
      </c>
      <c r="W122" s="12">
        <v>4180</v>
      </c>
      <c r="X122" s="12">
        <v>14</v>
      </c>
      <c r="Y122" s="12">
        <v>734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4</v>
      </c>
      <c r="AS122" s="12">
        <v>124</v>
      </c>
      <c r="AT122" s="12">
        <v>4</v>
      </c>
      <c r="AU122" s="12">
        <v>124</v>
      </c>
      <c r="AV122" s="12">
        <v>0</v>
      </c>
      <c r="AW122" s="12">
        <v>0</v>
      </c>
      <c r="AX122" s="12">
        <v>0</v>
      </c>
      <c r="AY122" s="12">
        <v>0</v>
      </c>
      <c r="AZ122" s="12">
        <v>4</v>
      </c>
      <c r="BA122" s="12">
        <v>124</v>
      </c>
      <c r="BB122" s="12">
        <v>4</v>
      </c>
      <c r="BC122" s="12">
        <v>124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</row>
    <row r="123" spans="2:75" ht="12" customHeight="1" x14ac:dyDescent="0.25">
      <c r="B123" s="14" t="s">
        <v>3145</v>
      </c>
      <c r="C123" s="13"/>
      <c r="D123" s="12">
        <v>168</v>
      </c>
      <c r="E123" s="12">
        <v>15754</v>
      </c>
      <c r="F123" s="12">
        <v>148</v>
      </c>
      <c r="G123" s="12">
        <v>14857</v>
      </c>
      <c r="H123" s="12">
        <v>20</v>
      </c>
      <c r="I123" s="12">
        <v>897</v>
      </c>
      <c r="J123" s="12">
        <v>0</v>
      </c>
      <c r="K123" s="12">
        <v>0</v>
      </c>
      <c r="L123" s="12">
        <v>116</v>
      </c>
      <c r="M123" s="12">
        <v>12979</v>
      </c>
      <c r="N123" s="12">
        <v>96</v>
      </c>
      <c r="O123" s="12">
        <v>12082</v>
      </c>
      <c r="P123" s="12">
        <v>20</v>
      </c>
      <c r="Q123" s="12">
        <v>897</v>
      </c>
      <c r="R123" s="12">
        <v>0</v>
      </c>
      <c r="S123" s="12">
        <v>0</v>
      </c>
      <c r="T123" s="12">
        <v>115</v>
      </c>
      <c r="U123" s="12">
        <v>12864</v>
      </c>
      <c r="V123" s="37">
        <v>95</v>
      </c>
      <c r="W123" s="12">
        <v>11967</v>
      </c>
      <c r="X123" s="12">
        <v>20</v>
      </c>
      <c r="Y123" s="12">
        <v>897</v>
      </c>
      <c r="Z123" s="12">
        <v>0</v>
      </c>
      <c r="AA123" s="12">
        <v>0</v>
      </c>
      <c r="AB123" s="12">
        <v>1</v>
      </c>
      <c r="AC123" s="12">
        <v>115</v>
      </c>
      <c r="AD123" s="12">
        <v>1</v>
      </c>
      <c r="AE123" s="12">
        <v>115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52</v>
      </c>
      <c r="AS123" s="12">
        <v>2775</v>
      </c>
      <c r="AT123" s="12">
        <v>52</v>
      </c>
      <c r="AU123" s="12">
        <v>2775</v>
      </c>
      <c r="AV123" s="12">
        <v>0</v>
      </c>
      <c r="AW123" s="12">
        <v>0</v>
      </c>
      <c r="AX123" s="12">
        <v>0</v>
      </c>
      <c r="AY123" s="12">
        <v>0</v>
      </c>
      <c r="AZ123" s="12">
        <v>52</v>
      </c>
      <c r="BA123" s="12">
        <v>2775</v>
      </c>
      <c r="BB123" s="12">
        <v>52</v>
      </c>
      <c r="BC123" s="12">
        <v>2775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</row>
    <row r="124" spans="2:75" ht="12" customHeight="1" x14ac:dyDescent="0.25">
      <c r="B124" s="14" t="s">
        <v>3146</v>
      </c>
      <c r="C124" s="13"/>
      <c r="D124" s="12">
        <v>2287</v>
      </c>
      <c r="E124" s="12">
        <v>190286</v>
      </c>
      <c r="F124" s="12">
        <v>1325</v>
      </c>
      <c r="G124" s="12">
        <v>141483</v>
      </c>
      <c r="H124" s="12">
        <v>613</v>
      </c>
      <c r="I124" s="12">
        <v>28358</v>
      </c>
      <c r="J124" s="12">
        <v>349</v>
      </c>
      <c r="K124" s="12">
        <v>20445</v>
      </c>
      <c r="L124" s="12">
        <v>2103</v>
      </c>
      <c r="M124" s="12">
        <v>183869</v>
      </c>
      <c r="N124" s="12">
        <v>1142</v>
      </c>
      <c r="O124" s="12">
        <v>135174</v>
      </c>
      <c r="P124" s="12">
        <v>612</v>
      </c>
      <c r="Q124" s="12">
        <v>28250</v>
      </c>
      <c r="R124" s="12">
        <v>349</v>
      </c>
      <c r="S124" s="12">
        <v>20445</v>
      </c>
      <c r="T124" s="12">
        <v>2088</v>
      </c>
      <c r="U124" s="12">
        <v>181928</v>
      </c>
      <c r="V124" s="37">
        <v>1129</v>
      </c>
      <c r="W124" s="12">
        <v>133319</v>
      </c>
      <c r="X124" s="12">
        <v>610</v>
      </c>
      <c r="Y124" s="12">
        <v>28164</v>
      </c>
      <c r="Z124" s="12">
        <v>349</v>
      </c>
      <c r="AA124" s="12">
        <v>20445</v>
      </c>
      <c r="AB124" s="12">
        <v>15</v>
      </c>
      <c r="AC124" s="12">
        <v>1941</v>
      </c>
      <c r="AD124" s="12">
        <v>13</v>
      </c>
      <c r="AE124" s="12">
        <v>1855</v>
      </c>
      <c r="AF124" s="12">
        <v>2</v>
      </c>
      <c r="AG124" s="12">
        <v>86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184</v>
      </c>
      <c r="AS124" s="12">
        <v>6417</v>
      </c>
      <c r="AT124" s="12">
        <v>183</v>
      </c>
      <c r="AU124" s="12">
        <v>6309</v>
      </c>
      <c r="AV124" s="12">
        <v>1</v>
      </c>
      <c r="AW124" s="12">
        <v>108</v>
      </c>
      <c r="AX124" s="12">
        <v>0</v>
      </c>
      <c r="AY124" s="12">
        <v>0</v>
      </c>
      <c r="AZ124" s="12">
        <v>184</v>
      </c>
      <c r="BA124" s="12">
        <v>6417</v>
      </c>
      <c r="BB124" s="12">
        <v>183</v>
      </c>
      <c r="BC124" s="12">
        <v>6309</v>
      </c>
      <c r="BD124" s="12">
        <v>1</v>
      </c>
      <c r="BE124" s="12">
        <v>108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</row>
    <row r="125" spans="2:75" ht="12" customHeight="1" x14ac:dyDescent="0.25">
      <c r="B125" s="14" t="s">
        <v>3147</v>
      </c>
      <c r="C125" s="13"/>
      <c r="D125" s="12">
        <v>764</v>
      </c>
      <c r="E125" s="12">
        <v>66532</v>
      </c>
      <c r="F125" s="12">
        <v>484</v>
      </c>
      <c r="G125" s="12">
        <v>49984</v>
      </c>
      <c r="H125" s="12">
        <v>117</v>
      </c>
      <c r="I125" s="12">
        <v>5933</v>
      </c>
      <c r="J125" s="12">
        <v>163</v>
      </c>
      <c r="K125" s="12">
        <v>10615</v>
      </c>
      <c r="L125" s="12">
        <v>661</v>
      </c>
      <c r="M125" s="12">
        <v>62789</v>
      </c>
      <c r="N125" s="12">
        <v>381</v>
      </c>
      <c r="O125" s="12">
        <v>46241</v>
      </c>
      <c r="P125" s="12">
        <v>117</v>
      </c>
      <c r="Q125" s="12">
        <v>5933</v>
      </c>
      <c r="R125" s="12">
        <v>163</v>
      </c>
      <c r="S125" s="12">
        <v>10615</v>
      </c>
      <c r="T125" s="12">
        <v>660</v>
      </c>
      <c r="U125" s="12">
        <v>62681</v>
      </c>
      <c r="V125" s="37">
        <v>380</v>
      </c>
      <c r="W125" s="12">
        <v>46133</v>
      </c>
      <c r="X125" s="12">
        <v>117</v>
      </c>
      <c r="Y125" s="12">
        <v>5933</v>
      </c>
      <c r="Z125" s="12">
        <v>163</v>
      </c>
      <c r="AA125" s="12">
        <v>10615</v>
      </c>
      <c r="AB125" s="12">
        <v>1</v>
      </c>
      <c r="AC125" s="12">
        <v>108</v>
      </c>
      <c r="AD125" s="12">
        <v>1</v>
      </c>
      <c r="AE125" s="12">
        <v>108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103</v>
      </c>
      <c r="AS125" s="12">
        <v>3743</v>
      </c>
      <c r="AT125" s="12">
        <v>103</v>
      </c>
      <c r="AU125" s="12">
        <v>3743</v>
      </c>
      <c r="AV125" s="12">
        <v>0</v>
      </c>
      <c r="AW125" s="12">
        <v>0</v>
      </c>
      <c r="AX125" s="12">
        <v>0</v>
      </c>
      <c r="AY125" s="12">
        <v>0</v>
      </c>
      <c r="AZ125" s="12">
        <v>101</v>
      </c>
      <c r="BA125" s="12">
        <v>3416</v>
      </c>
      <c r="BB125" s="12">
        <v>101</v>
      </c>
      <c r="BC125" s="12">
        <v>3416</v>
      </c>
      <c r="BD125" s="12">
        <v>0</v>
      </c>
      <c r="BE125" s="12">
        <v>0</v>
      </c>
      <c r="BF125" s="12">
        <v>0</v>
      </c>
      <c r="BG125" s="12">
        <v>0</v>
      </c>
      <c r="BH125" s="12">
        <v>2</v>
      </c>
      <c r="BI125" s="12">
        <v>327</v>
      </c>
      <c r="BJ125" s="12">
        <v>2</v>
      </c>
      <c r="BK125" s="12">
        <v>327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</row>
    <row r="126" spans="2:75" ht="12" customHeight="1" x14ac:dyDescent="0.25">
      <c r="B126" s="14" t="s">
        <v>3148</v>
      </c>
      <c r="C126" s="13"/>
      <c r="D126" s="12">
        <v>2581</v>
      </c>
      <c r="E126" s="12">
        <v>226005</v>
      </c>
      <c r="F126" s="12">
        <v>1545</v>
      </c>
      <c r="G126" s="12">
        <v>170938</v>
      </c>
      <c r="H126" s="12">
        <v>648</v>
      </c>
      <c r="I126" s="12">
        <v>32311</v>
      </c>
      <c r="J126" s="12">
        <v>388</v>
      </c>
      <c r="K126" s="12">
        <v>22756</v>
      </c>
      <c r="L126" s="12">
        <v>2461</v>
      </c>
      <c r="M126" s="12">
        <v>222147</v>
      </c>
      <c r="N126" s="12">
        <v>1425</v>
      </c>
      <c r="O126" s="12">
        <v>167080</v>
      </c>
      <c r="P126" s="12">
        <v>648</v>
      </c>
      <c r="Q126" s="12">
        <v>32311</v>
      </c>
      <c r="R126" s="12">
        <v>388</v>
      </c>
      <c r="S126" s="12">
        <v>22756</v>
      </c>
      <c r="T126" s="12">
        <v>2436</v>
      </c>
      <c r="U126" s="12">
        <v>219573</v>
      </c>
      <c r="V126" s="37">
        <v>1409</v>
      </c>
      <c r="W126" s="12">
        <v>165235</v>
      </c>
      <c r="X126" s="12">
        <v>646</v>
      </c>
      <c r="Y126" s="12">
        <v>32111</v>
      </c>
      <c r="Z126" s="12">
        <v>381</v>
      </c>
      <c r="AA126" s="12">
        <v>22227</v>
      </c>
      <c r="AB126" s="12">
        <v>25</v>
      </c>
      <c r="AC126" s="12">
        <v>2574</v>
      </c>
      <c r="AD126" s="12">
        <v>16</v>
      </c>
      <c r="AE126" s="12">
        <v>1845</v>
      </c>
      <c r="AF126" s="12">
        <v>2</v>
      </c>
      <c r="AG126" s="12">
        <v>200</v>
      </c>
      <c r="AH126" s="12">
        <v>7</v>
      </c>
      <c r="AI126" s="12">
        <v>529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120</v>
      </c>
      <c r="AS126" s="12">
        <v>3858</v>
      </c>
      <c r="AT126" s="12">
        <v>120</v>
      </c>
      <c r="AU126" s="12">
        <v>3858</v>
      </c>
      <c r="AV126" s="12">
        <v>0</v>
      </c>
      <c r="AW126" s="12">
        <v>0</v>
      </c>
      <c r="AX126" s="12">
        <v>0</v>
      </c>
      <c r="AY126" s="12">
        <v>0</v>
      </c>
      <c r="AZ126" s="12">
        <v>120</v>
      </c>
      <c r="BA126" s="12">
        <v>3858</v>
      </c>
      <c r="BB126" s="12">
        <v>120</v>
      </c>
      <c r="BC126" s="12">
        <v>3858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</row>
    <row r="127" spans="2:75" ht="12" customHeight="1" x14ac:dyDescent="0.25">
      <c r="B127" s="14" t="s">
        <v>3149</v>
      </c>
      <c r="C127" s="13"/>
      <c r="D127" s="12">
        <v>2560</v>
      </c>
      <c r="E127" s="12">
        <v>238815</v>
      </c>
      <c r="F127" s="12">
        <v>1721</v>
      </c>
      <c r="G127" s="12">
        <v>193671</v>
      </c>
      <c r="H127" s="12">
        <v>551</v>
      </c>
      <c r="I127" s="12">
        <v>27257</v>
      </c>
      <c r="J127" s="12">
        <v>288</v>
      </c>
      <c r="K127" s="12">
        <v>17887</v>
      </c>
      <c r="L127" s="12">
        <v>2417</v>
      </c>
      <c r="M127" s="12">
        <v>233232</v>
      </c>
      <c r="N127" s="12">
        <v>1578</v>
      </c>
      <c r="O127" s="12">
        <v>188088</v>
      </c>
      <c r="P127" s="12">
        <v>551</v>
      </c>
      <c r="Q127" s="12">
        <v>27257</v>
      </c>
      <c r="R127" s="12">
        <v>288</v>
      </c>
      <c r="S127" s="12">
        <v>17887</v>
      </c>
      <c r="T127" s="12">
        <v>2389</v>
      </c>
      <c r="U127" s="12">
        <v>230872</v>
      </c>
      <c r="V127" s="37">
        <v>1559</v>
      </c>
      <c r="W127" s="12">
        <v>186146</v>
      </c>
      <c r="X127" s="12">
        <v>542</v>
      </c>
      <c r="Y127" s="12">
        <v>26839</v>
      </c>
      <c r="Z127" s="12">
        <v>288</v>
      </c>
      <c r="AA127" s="12">
        <v>17887</v>
      </c>
      <c r="AB127" s="12">
        <v>28</v>
      </c>
      <c r="AC127" s="12">
        <v>2360</v>
      </c>
      <c r="AD127" s="12">
        <v>19</v>
      </c>
      <c r="AE127" s="12">
        <v>1942</v>
      </c>
      <c r="AF127" s="12">
        <v>9</v>
      </c>
      <c r="AG127" s="12">
        <v>418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143</v>
      </c>
      <c r="AS127" s="12">
        <v>5583</v>
      </c>
      <c r="AT127" s="12">
        <v>143</v>
      </c>
      <c r="AU127" s="12">
        <v>5583</v>
      </c>
      <c r="AV127" s="12">
        <v>0</v>
      </c>
      <c r="AW127" s="12">
        <v>0</v>
      </c>
      <c r="AX127" s="12">
        <v>0</v>
      </c>
      <c r="AY127" s="12">
        <v>0</v>
      </c>
      <c r="AZ127" s="12">
        <v>143</v>
      </c>
      <c r="BA127" s="12">
        <v>5583</v>
      </c>
      <c r="BB127" s="12">
        <v>143</v>
      </c>
      <c r="BC127" s="12">
        <v>5583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</row>
    <row r="128" spans="2:75" ht="12" customHeight="1" x14ac:dyDescent="0.25">
      <c r="B128" s="14" t="s">
        <v>3150</v>
      </c>
      <c r="C128" s="13"/>
      <c r="D128" s="12">
        <v>442</v>
      </c>
      <c r="E128" s="12">
        <v>41153</v>
      </c>
      <c r="F128" s="12">
        <v>295</v>
      </c>
      <c r="G128" s="12">
        <v>32800</v>
      </c>
      <c r="H128" s="12">
        <v>75</v>
      </c>
      <c r="I128" s="12">
        <v>3794</v>
      </c>
      <c r="J128" s="12">
        <v>72</v>
      </c>
      <c r="K128" s="12">
        <v>4559</v>
      </c>
      <c r="L128" s="12">
        <v>411</v>
      </c>
      <c r="M128" s="12">
        <v>40017</v>
      </c>
      <c r="N128" s="12">
        <v>264</v>
      </c>
      <c r="O128" s="12">
        <v>31664</v>
      </c>
      <c r="P128" s="12">
        <v>75</v>
      </c>
      <c r="Q128" s="12">
        <v>3794</v>
      </c>
      <c r="R128" s="12">
        <v>72</v>
      </c>
      <c r="S128" s="12">
        <v>4559</v>
      </c>
      <c r="T128" s="12">
        <v>407</v>
      </c>
      <c r="U128" s="12">
        <v>39540</v>
      </c>
      <c r="V128" s="37">
        <v>262</v>
      </c>
      <c r="W128" s="12">
        <v>31262</v>
      </c>
      <c r="X128" s="12">
        <v>75</v>
      </c>
      <c r="Y128" s="12">
        <v>3794</v>
      </c>
      <c r="Z128" s="12">
        <v>70</v>
      </c>
      <c r="AA128" s="12">
        <v>4484</v>
      </c>
      <c r="AB128" s="12">
        <v>4</v>
      </c>
      <c r="AC128" s="12">
        <v>477</v>
      </c>
      <c r="AD128" s="12">
        <v>2</v>
      </c>
      <c r="AE128" s="12">
        <v>402</v>
      </c>
      <c r="AF128" s="12">
        <v>0</v>
      </c>
      <c r="AG128" s="12">
        <v>0</v>
      </c>
      <c r="AH128" s="12">
        <v>2</v>
      </c>
      <c r="AI128" s="12">
        <v>75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31</v>
      </c>
      <c r="AS128" s="12">
        <v>1136</v>
      </c>
      <c r="AT128" s="12">
        <v>31</v>
      </c>
      <c r="AU128" s="12">
        <v>1136</v>
      </c>
      <c r="AV128" s="12">
        <v>0</v>
      </c>
      <c r="AW128" s="12">
        <v>0</v>
      </c>
      <c r="AX128" s="12">
        <v>0</v>
      </c>
      <c r="AY128" s="12">
        <v>0</v>
      </c>
      <c r="AZ128" s="12">
        <v>31</v>
      </c>
      <c r="BA128" s="12">
        <v>1136</v>
      </c>
      <c r="BB128" s="12">
        <v>31</v>
      </c>
      <c r="BC128" s="12">
        <v>1136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</row>
    <row r="129" spans="2:75" ht="12" customHeight="1" x14ac:dyDescent="0.25">
      <c r="B129" s="14" t="s">
        <v>3151</v>
      </c>
      <c r="C129" s="13"/>
      <c r="D129" s="12">
        <v>428</v>
      </c>
      <c r="E129" s="12">
        <v>43902</v>
      </c>
      <c r="F129" s="12">
        <v>359</v>
      </c>
      <c r="G129" s="12">
        <v>40718</v>
      </c>
      <c r="H129" s="12">
        <v>69</v>
      </c>
      <c r="I129" s="12">
        <v>3184</v>
      </c>
      <c r="J129" s="12">
        <v>0</v>
      </c>
      <c r="K129" s="12">
        <v>0</v>
      </c>
      <c r="L129" s="12">
        <v>408</v>
      </c>
      <c r="M129" s="12">
        <v>43120</v>
      </c>
      <c r="N129" s="12">
        <v>339</v>
      </c>
      <c r="O129" s="12">
        <v>39936</v>
      </c>
      <c r="P129" s="12">
        <v>69</v>
      </c>
      <c r="Q129" s="12">
        <v>3184</v>
      </c>
      <c r="R129" s="12">
        <v>0</v>
      </c>
      <c r="S129" s="12">
        <v>0</v>
      </c>
      <c r="T129" s="12">
        <v>402</v>
      </c>
      <c r="U129" s="12">
        <v>42518</v>
      </c>
      <c r="V129" s="37">
        <v>333</v>
      </c>
      <c r="W129" s="12">
        <v>39334</v>
      </c>
      <c r="X129" s="12">
        <v>69</v>
      </c>
      <c r="Y129" s="12">
        <v>3184</v>
      </c>
      <c r="Z129" s="12">
        <v>0</v>
      </c>
      <c r="AA129" s="12">
        <v>0</v>
      </c>
      <c r="AB129" s="12">
        <v>6</v>
      </c>
      <c r="AC129" s="12">
        <v>602</v>
      </c>
      <c r="AD129" s="12">
        <v>6</v>
      </c>
      <c r="AE129" s="12">
        <v>602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20</v>
      </c>
      <c r="AS129" s="12">
        <v>782</v>
      </c>
      <c r="AT129" s="12">
        <v>20</v>
      </c>
      <c r="AU129" s="12">
        <v>782</v>
      </c>
      <c r="AV129" s="12">
        <v>0</v>
      </c>
      <c r="AW129" s="12">
        <v>0</v>
      </c>
      <c r="AX129" s="12">
        <v>0</v>
      </c>
      <c r="AY129" s="12">
        <v>0</v>
      </c>
      <c r="AZ129" s="12">
        <v>20</v>
      </c>
      <c r="BA129" s="12">
        <v>782</v>
      </c>
      <c r="BB129" s="12">
        <v>20</v>
      </c>
      <c r="BC129" s="12">
        <v>782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</row>
    <row r="130" spans="2:75" ht="12" customHeight="1" x14ac:dyDescent="0.25">
      <c r="B130" s="14" t="s">
        <v>3152</v>
      </c>
      <c r="C130" s="13"/>
      <c r="D130" s="12">
        <v>274</v>
      </c>
      <c r="E130" s="12">
        <v>26469</v>
      </c>
      <c r="F130" s="12">
        <v>251</v>
      </c>
      <c r="G130" s="12">
        <v>25095</v>
      </c>
      <c r="H130" s="12">
        <v>23</v>
      </c>
      <c r="I130" s="12">
        <v>1374</v>
      </c>
      <c r="J130" s="12">
        <v>0</v>
      </c>
      <c r="K130" s="12">
        <v>0</v>
      </c>
      <c r="L130" s="12">
        <v>202</v>
      </c>
      <c r="M130" s="12">
        <v>23700</v>
      </c>
      <c r="N130" s="12">
        <v>179</v>
      </c>
      <c r="O130" s="12">
        <v>22326</v>
      </c>
      <c r="P130" s="12">
        <v>23</v>
      </c>
      <c r="Q130" s="12">
        <v>1374</v>
      </c>
      <c r="R130" s="12">
        <v>0</v>
      </c>
      <c r="S130" s="12">
        <v>0</v>
      </c>
      <c r="T130" s="12">
        <v>200</v>
      </c>
      <c r="U130" s="12">
        <v>23438</v>
      </c>
      <c r="V130" s="37">
        <v>177</v>
      </c>
      <c r="W130" s="12">
        <v>22064</v>
      </c>
      <c r="X130" s="12">
        <v>23</v>
      </c>
      <c r="Y130" s="12">
        <v>1374</v>
      </c>
      <c r="Z130" s="12">
        <v>0</v>
      </c>
      <c r="AA130" s="12">
        <v>0</v>
      </c>
      <c r="AB130" s="12">
        <v>2</v>
      </c>
      <c r="AC130" s="12">
        <v>262</v>
      </c>
      <c r="AD130" s="12">
        <v>2</v>
      </c>
      <c r="AE130" s="12">
        <v>262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72</v>
      </c>
      <c r="AS130" s="12">
        <v>2769</v>
      </c>
      <c r="AT130" s="12">
        <v>72</v>
      </c>
      <c r="AU130" s="12">
        <v>2769</v>
      </c>
      <c r="AV130" s="12">
        <v>0</v>
      </c>
      <c r="AW130" s="12">
        <v>0</v>
      </c>
      <c r="AX130" s="12">
        <v>0</v>
      </c>
      <c r="AY130" s="12">
        <v>0</v>
      </c>
      <c r="AZ130" s="12">
        <v>72</v>
      </c>
      <c r="BA130" s="12">
        <v>2769</v>
      </c>
      <c r="BB130" s="12">
        <v>72</v>
      </c>
      <c r="BC130" s="12">
        <v>2769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</row>
    <row r="131" spans="2:75" ht="12" customHeight="1" x14ac:dyDescent="0.25">
      <c r="B131" s="14" t="s">
        <v>3153</v>
      </c>
      <c r="C131" s="13"/>
      <c r="D131" s="12">
        <v>279</v>
      </c>
      <c r="E131" s="12">
        <v>25466</v>
      </c>
      <c r="F131" s="12">
        <v>191</v>
      </c>
      <c r="G131" s="12">
        <v>21054</v>
      </c>
      <c r="H131" s="12">
        <v>63</v>
      </c>
      <c r="I131" s="12">
        <v>3303</v>
      </c>
      <c r="J131" s="12">
        <v>25</v>
      </c>
      <c r="K131" s="12">
        <v>1109</v>
      </c>
      <c r="L131" s="12">
        <v>247</v>
      </c>
      <c r="M131" s="12">
        <v>24110</v>
      </c>
      <c r="N131" s="12">
        <v>159</v>
      </c>
      <c r="O131" s="12">
        <v>19698</v>
      </c>
      <c r="P131" s="12">
        <v>63</v>
      </c>
      <c r="Q131" s="12">
        <v>3303</v>
      </c>
      <c r="R131" s="12">
        <v>25</v>
      </c>
      <c r="S131" s="12">
        <v>1109</v>
      </c>
      <c r="T131" s="12">
        <v>245</v>
      </c>
      <c r="U131" s="12">
        <v>23937</v>
      </c>
      <c r="V131" s="37">
        <v>157</v>
      </c>
      <c r="W131" s="12">
        <v>19525</v>
      </c>
      <c r="X131" s="12">
        <v>63</v>
      </c>
      <c r="Y131" s="12">
        <v>3303</v>
      </c>
      <c r="Z131" s="12">
        <v>25</v>
      </c>
      <c r="AA131" s="12">
        <v>1109</v>
      </c>
      <c r="AB131" s="12">
        <v>2</v>
      </c>
      <c r="AC131" s="12">
        <v>173</v>
      </c>
      <c r="AD131" s="12">
        <v>2</v>
      </c>
      <c r="AE131" s="12">
        <v>173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32</v>
      </c>
      <c r="AS131" s="12">
        <v>1356</v>
      </c>
      <c r="AT131" s="12">
        <v>32</v>
      </c>
      <c r="AU131" s="12">
        <v>1356</v>
      </c>
      <c r="AV131" s="12">
        <v>0</v>
      </c>
      <c r="AW131" s="12">
        <v>0</v>
      </c>
      <c r="AX131" s="12">
        <v>0</v>
      </c>
      <c r="AY131" s="12">
        <v>0</v>
      </c>
      <c r="AZ131" s="12">
        <v>32</v>
      </c>
      <c r="BA131" s="12">
        <v>1356</v>
      </c>
      <c r="BB131" s="12">
        <v>32</v>
      </c>
      <c r="BC131" s="12">
        <v>1356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</row>
    <row r="132" spans="2:75" ht="12" customHeight="1" x14ac:dyDescent="0.25">
      <c r="B132" s="14" t="s">
        <v>3154</v>
      </c>
      <c r="C132" s="13"/>
      <c r="D132" s="12">
        <v>304</v>
      </c>
      <c r="E132" s="12">
        <v>27684</v>
      </c>
      <c r="F132" s="12">
        <v>222</v>
      </c>
      <c r="G132" s="12">
        <v>24074</v>
      </c>
      <c r="H132" s="12">
        <v>50</v>
      </c>
      <c r="I132" s="12">
        <v>2350</v>
      </c>
      <c r="J132" s="12">
        <v>32</v>
      </c>
      <c r="K132" s="12">
        <v>1260</v>
      </c>
      <c r="L132" s="12">
        <v>271</v>
      </c>
      <c r="M132" s="12">
        <v>26342</v>
      </c>
      <c r="N132" s="12">
        <v>189</v>
      </c>
      <c r="O132" s="12">
        <v>22732</v>
      </c>
      <c r="P132" s="12">
        <v>50</v>
      </c>
      <c r="Q132" s="12">
        <v>2350</v>
      </c>
      <c r="R132" s="12">
        <v>32</v>
      </c>
      <c r="S132" s="12">
        <v>1260</v>
      </c>
      <c r="T132" s="12">
        <v>236</v>
      </c>
      <c r="U132" s="12">
        <v>24767</v>
      </c>
      <c r="V132" s="37">
        <v>186</v>
      </c>
      <c r="W132" s="12">
        <v>22417</v>
      </c>
      <c r="X132" s="12">
        <v>50</v>
      </c>
      <c r="Y132" s="12">
        <v>2350</v>
      </c>
      <c r="Z132" s="12">
        <v>0</v>
      </c>
      <c r="AA132" s="12">
        <v>0</v>
      </c>
      <c r="AB132" s="12">
        <v>35</v>
      </c>
      <c r="AC132" s="12">
        <v>1575</v>
      </c>
      <c r="AD132" s="12">
        <v>3</v>
      </c>
      <c r="AE132" s="12">
        <v>315</v>
      </c>
      <c r="AF132" s="12">
        <v>0</v>
      </c>
      <c r="AG132" s="12">
        <v>0</v>
      </c>
      <c r="AH132" s="12">
        <v>32</v>
      </c>
      <c r="AI132" s="12">
        <v>1260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33</v>
      </c>
      <c r="AS132" s="12">
        <v>1342</v>
      </c>
      <c r="AT132" s="12">
        <v>33</v>
      </c>
      <c r="AU132" s="12">
        <v>1342</v>
      </c>
      <c r="AV132" s="12">
        <v>0</v>
      </c>
      <c r="AW132" s="12">
        <v>0</v>
      </c>
      <c r="AX132" s="12">
        <v>0</v>
      </c>
      <c r="AY132" s="12">
        <v>0</v>
      </c>
      <c r="AZ132" s="12">
        <v>33</v>
      </c>
      <c r="BA132" s="12">
        <v>1342</v>
      </c>
      <c r="BB132" s="12">
        <v>33</v>
      </c>
      <c r="BC132" s="12">
        <v>1342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</row>
    <row r="133" spans="2:75" ht="12" customHeight="1" x14ac:dyDescent="0.25">
      <c r="B133" s="14" t="s">
        <v>3155</v>
      </c>
      <c r="C133" s="13"/>
      <c r="D133" s="12">
        <v>111</v>
      </c>
      <c r="E133" s="12">
        <v>13002</v>
      </c>
      <c r="F133" s="12">
        <v>97</v>
      </c>
      <c r="G133" s="12">
        <v>12254</v>
      </c>
      <c r="H133" s="12">
        <v>14</v>
      </c>
      <c r="I133" s="12">
        <v>748</v>
      </c>
      <c r="J133" s="12">
        <v>0</v>
      </c>
      <c r="K133" s="12">
        <v>0</v>
      </c>
      <c r="L133" s="12">
        <v>99</v>
      </c>
      <c r="M133" s="12">
        <v>12394</v>
      </c>
      <c r="N133" s="12">
        <v>85</v>
      </c>
      <c r="O133" s="12">
        <v>11646</v>
      </c>
      <c r="P133" s="12">
        <v>14</v>
      </c>
      <c r="Q133" s="12">
        <v>748</v>
      </c>
      <c r="R133" s="12">
        <v>0</v>
      </c>
      <c r="S133" s="12">
        <v>0</v>
      </c>
      <c r="T133" s="12">
        <v>98</v>
      </c>
      <c r="U133" s="12">
        <v>12284</v>
      </c>
      <c r="V133" s="37">
        <v>84</v>
      </c>
      <c r="W133" s="12">
        <v>11536</v>
      </c>
      <c r="X133" s="12">
        <v>14</v>
      </c>
      <c r="Y133" s="12">
        <v>748</v>
      </c>
      <c r="Z133" s="12">
        <v>0</v>
      </c>
      <c r="AA133" s="12">
        <v>0</v>
      </c>
      <c r="AB133" s="12">
        <v>1</v>
      </c>
      <c r="AC133" s="12">
        <v>110</v>
      </c>
      <c r="AD133" s="12">
        <v>1</v>
      </c>
      <c r="AE133" s="12">
        <v>110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12</v>
      </c>
      <c r="AS133" s="12">
        <v>608</v>
      </c>
      <c r="AT133" s="12">
        <v>12</v>
      </c>
      <c r="AU133" s="12">
        <v>608</v>
      </c>
      <c r="AV133" s="12">
        <v>0</v>
      </c>
      <c r="AW133" s="12">
        <v>0</v>
      </c>
      <c r="AX133" s="12">
        <v>0</v>
      </c>
      <c r="AY133" s="12">
        <v>0</v>
      </c>
      <c r="AZ133" s="12">
        <v>12</v>
      </c>
      <c r="BA133" s="12">
        <v>608</v>
      </c>
      <c r="BB133" s="12">
        <v>12</v>
      </c>
      <c r="BC133" s="12">
        <v>608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</row>
    <row r="134" spans="2:75" ht="12" customHeight="1" x14ac:dyDescent="0.25">
      <c r="B134" s="14" t="s">
        <v>3156</v>
      </c>
      <c r="C134" s="13"/>
      <c r="D134" s="12">
        <v>855</v>
      </c>
      <c r="E134" s="12">
        <v>67686</v>
      </c>
      <c r="F134" s="12">
        <v>502</v>
      </c>
      <c r="G134" s="12">
        <v>53128</v>
      </c>
      <c r="H134" s="12">
        <v>264</v>
      </c>
      <c r="I134" s="12">
        <v>12208</v>
      </c>
      <c r="J134" s="12">
        <v>89</v>
      </c>
      <c r="K134" s="12">
        <v>2350</v>
      </c>
      <c r="L134" s="12">
        <v>702</v>
      </c>
      <c r="M134" s="12">
        <v>59790</v>
      </c>
      <c r="N134" s="12">
        <v>349</v>
      </c>
      <c r="O134" s="12">
        <v>45232</v>
      </c>
      <c r="P134" s="12">
        <v>264</v>
      </c>
      <c r="Q134" s="12">
        <v>12208</v>
      </c>
      <c r="R134" s="12">
        <v>89</v>
      </c>
      <c r="S134" s="12">
        <v>2350</v>
      </c>
      <c r="T134" s="12">
        <v>664</v>
      </c>
      <c r="U134" s="12">
        <v>58826</v>
      </c>
      <c r="V134" s="37">
        <v>346</v>
      </c>
      <c r="W134" s="12">
        <v>44962</v>
      </c>
      <c r="X134" s="12">
        <v>264</v>
      </c>
      <c r="Y134" s="12">
        <v>12208</v>
      </c>
      <c r="Z134" s="12">
        <v>54</v>
      </c>
      <c r="AA134" s="12">
        <v>1656</v>
      </c>
      <c r="AB134" s="12">
        <v>38</v>
      </c>
      <c r="AC134" s="12">
        <v>964</v>
      </c>
      <c r="AD134" s="12">
        <v>3</v>
      </c>
      <c r="AE134" s="12">
        <v>270</v>
      </c>
      <c r="AF134" s="12">
        <v>0</v>
      </c>
      <c r="AG134" s="12">
        <v>0</v>
      </c>
      <c r="AH134" s="12">
        <v>35</v>
      </c>
      <c r="AI134" s="12">
        <v>694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153</v>
      </c>
      <c r="AS134" s="12">
        <v>7896</v>
      </c>
      <c r="AT134" s="12">
        <v>153</v>
      </c>
      <c r="AU134" s="12">
        <v>7896</v>
      </c>
      <c r="AV134" s="12">
        <v>0</v>
      </c>
      <c r="AW134" s="12">
        <v>0</v>
      </c>
      <c r="AX134" s="12">
        <v>0</v>
      </c>
      <c r="AY134" s="12">
        <v>0</v>
      </c>
      <c r="AZ134" s="12">
        <v>153</v>
      </c>
      <c r="BA134" s="12">
        <v>7896</v>
      </c>
      <c r="BB134" s="12">
        <v>153</v>
      </c>
      <c r="BC134" s="12">
        <v>7896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</row>
    <row r="135" spans="2:75" ht="12" customHeight="1" x14ac:dyDescent="0.25">
      <c r="B135" s="14" t="s">
        <v>3157</v>
      </c>
      <c r="C135" s="13"/>
      <c r="D135" s="12">
        <v>351</v>
      </c>
      <c r="E135" s="12">
        <v>37356</v>
      </c>
      <c r="F135" s="12">
        <v>321</v>
      </c>
      <c r="G135" s="12">
        <v>35700</v>
      </c>
      <c r="H135" s="12">
        <v>24</v>
      </c>
      <c r="I135" s="12">
        <v>1368</v>
      </c>
      <c r="J135" s="12">
        <v>6</v>
      </c>
      <c r="K135" s="12">
        <v>288</v>
      </c>
      <c r="L135" s="12">
        <v>305</v>
      </c>
      <c r="M135" s="12">
        <v>34912</v>
      </c>
      <c r="N135" s="12">
        <v>275</v>
      </c>
      <c r="O135" s="12">
        <v>33256</v>
      </c>
      <c r="P135" s="12">
        <v>24</v>
      </c>
      <c r="Q135" s="12">
        <v>1368</v>
      </c>
      <c r="R135" s="12">
        <v>6</v>
      </c>
      <c r="S135" s="12">
        <v>288</v>
      </c>
      <c r="T135" s="12">
        <v>304</v>
      </c>
      <c r="U135" s="12">
        <v>34616</v>
      </c>
      <c r="V135" s="37">
        <v>274</v>
      </c>
      <c r="W135" s="12">
        <v>32960</v>
      </c>
      <c r="X135" s="12">
        <v>24</v>
      </c>
      <c r="Y135" s="12">
        <v>1368</v>
      </c>
      <c r="Z135" s="12">
        <v>6</v>
      </c>
      <c r="AA135" s="12">
        <v>288</v>
      </c>
      <c r="AB135" s="12">
        <v>1</v>
      </c>
      <c r="AC135" s="12">
        <v>296</v>
      </c>
      <c r="AD135" s="12">
        <v>1</v>
      </c>
      <c r="AE135" s="12">
        <v>296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46</v>
      </c>
      <c r="AS135" s="12">
        <v>2444</v>
      </c>
      <c r="AT135" s="12">
        <v>46</v>
      </c>
      <c r="AU135" s="12">
        <v>2444</v>
      </c>
      <c r="AV135" s="12">
        <v>0</v>
      </c>
      <c r="AW135" s="12">
        <v>0</v>
      </c>
      <c r="AX135" s="12">
        <v>0</v>
      </c>
      <c r="AY135" s="12">
        <v>0</v>
      </c>
      <c r="AZ135" s="12">
        <v>45</v>
      </c>
      <c r="BA135" s="12">
        <v>2404</v>
      </c>
      <c r="BB135" s="12">
        <v>45</v>
      </c>
      <c r="BC135" s="12">
        <v>2404</v>
      </c>
      <c r="BD135" s="12">
        <v>0</v>
      </c>
      <c r="BE135" s="12">
        <v>0</v>
      </c>
      <c r="BF135" s="12">
        <v>0</v>
      </c>
      <c r="BG135" s="12">
        <v>0</v>
      </c>
      <c r="BH135" s="12">
        <v>1</v>
      </c>
      <c r="BI135" s="12">
        <v>40</v>
      </c>
      <c r="BJ135" s="12">
        <v>1</v>
      </c>
      <c r="BK135" s="12">
        <v>40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</row>
    <row r="136" spans="2:75" ht="12" customHeight="1" x14ac:dyDescent="0.25">
      <c r="B136" s="14" t="s">
        <v>3158</v>
      </c>
      <c r="C136" s="13"/>
      <c r="D136" s="12">
        <v>267</v>
      </c>
      <c r="E136" s="12">
        <v>25288</v>
      </c>
      <c r="F136" s="12">
        <v>199</v>
      </c>
      <c r="G136" s="12">
        <v>21716</v>
      </c>
      <c r="H136" s="12">
        <v>36</v>
      </c>
      <c r="I136" s="12">
        <v>1709</v>
      </c>
      <c r="J136" s="12">
        <v>32</v>
      </c>
      <c r="K136" s="12">
        <v>1863</v>
      </c>
      <c r="L136" s="12">
        <v>241</v>
      </c>
      <c r="M136" s="12">
        <v>24177</v>
      </c>
      <c r="N136" s="12">
        <v>173</v>
      </c>
      <c r="O136" s="12">
        <v>20605</v>
      </c>
      <c r="P136" s="12">
        <v>36</v>
      </c>
      <c r="Q136" s="12">
        <v>1709</v>
      </c>
      <c r="R136" s="12">
        <v>32</v>
      </c>
      <c r="S136" s="12">
        <v>1863</v>
      </c>
      <c r="T136" s="12">
        <v>239</v>
      </c>
      <c r="U136" s="12">
        <v>23863</v>
      </c>
      <c r="V136" s="37">
        <v>171</v>
      </c>
      <c r="W136" s="12">
        <v>20291</v>
      </c>
      <c r="X136" s="12">
        <v>36</v>
      </c>
      <c r="Y136" s="12">
        <v>1709</v>
      </c>
      <c r="Z136" s="12">
        <v>32</v>
      </c>
      <c r="AA136" s="12">
        <v>1863</v>
      </c>
      <c r="AB136" s="12">
        <v>2</v>
      </c>
      <c r="AC136" s="12">
        <v>314</v>
      </c>
      <c r="AD136" s="12">
        <v>2</v>
      </c>
      <c r="AE136" s="12">
        <v>314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26</v>
      </c>
      <c r="AS136" s="12">
        <v>1111</v>
      </c>
      <c r="AT136" s="12">
        <v>26</v>
      </c>
      <c r="AU136" s="12">
        <v>1111</v>
      </c>
      <c r="AV136" s="12">
        <v>0</v>
      </c>
      <c r="AW136" s="12">
        <v>0</v>
      </c>
      <c r="AX136" s="12">
        <v>0</v>
      </c>
      <c r="AY136" s="12">
        <v>0</v>
      </c>
      <c r="AZ136" s="12">
        <v>26</v>
      </c>
      <c r="BA136" s="12">
        <v>1111</v>
      </c>
      <c r="BB136" s="12">
        <v>26</v>
      </c>
      <c r="BC136" s="12">
        <v>1111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</row>
    <row r="137" spans="2:75" ht="12" customHeight="1" x14ac:dyDescent="0.25">
      <c r="B137" s="14" t="s">
        <v>3159</v>
      </c>
      <c r="C137" s="13"/>
      <c r="D137" s="12">
        <v>2307</v>
      </c>
      <c r="E137" s="12">
        <v>209593</v>
      </c>
      <c r="F137" s="12">
        <v>1507</v>
      </c>
      <c r="G137" s="12">
        <v>166265</v>
      </c>
      <c r="H137" s="12">
        <v>273</v>
      </c>
      <c r="I137" s="12">
        <v>14893</v>
      </c>
      <c r="J137" s="12">
        <v>527</v>
      </c>
      <c r="K137" s="12">
        <v>28435</v>
      </c>
      <c r="L137" s="12">
        <v>2205</v>
      </c>
      <c r="M137" s="12">
        <v>206481</v>
      </c>
      <c r="N137" s="12">
        <v>1405</v>
      </c>
      <c r="O137" s="12">
        <v>163153</v>
      </c>
      <c r="P137" s="12">
        <v>273</v>
      </c>
      <c r="Q137" s="12">
        <v>14893</v>
      </c>
      <c r="R137" s="12">
        <v>527</v>
      </c>
      <c r="S137" s="12">
        <v>28435</v>
      </c>
      <c r="T137" s="12">
        <v>2138</v>
      </c>
      <c r="U137" s="12">
        <v>202779</v>
      </c>
      <c r="V137" s="37">
        <v>1389</v>
      </c>
      <c r="W137" s="12">
        <v>161305</v>
      </c>
      <c r="X137" s="12">
        <v>266</v>
      </c>
      <c r="Y137" s="12">
        <v>14475</v>
      </c>
      <c r="Z137" s="12">
        <v>483</v>
      </c>
      <c r="AA137" s="12">
        <v>26999</v>
      </c>
      <c r="AB137" s="12">
        <v>67</v>
      </c>
      <c r="AC137" s="12">
        <v>3702</v>
      </c>
      <c r="AD137" s="12">
        <v>16</v>
      </c>
      <c r="AE137" s="12">
        <v>1848</v>
      </c>
      <c r="AF137" s="12">
        <v>7</v>
      </c>
      <c r="AG137" s="12">
        <v>418</v>
      </c>
      <c r="AH137" s="12">
        <v>44</v>
      </c>
      <c r="AI137" s="12">
        <v>1436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102</v>
      </c>
      <c r="AS137" s="12">
        <v>3112</v>
      </c>
      <c r="AT137" s="12">
        <v>102</v>
      </c>
      <c r="AU137" s="12">
        <v>3112</v>
      </c>
      <c r="AV137" s="12">
        <v>0</v>
      </c>
      <c r="AW137" s="12">
        <v>0</v>
      </c>
      <c r="AX137" s="12">
        <v>0</v>
      </c>
      <c r="AY137" s="12">
        <v>0</v>
      </c>
      <c r="AZ137" s="12">
        <v>102</v>
      </c>
      <c r="BA137" s="12">
        <v>3112</v>
      </c>
      <c r="BB137" s="12">
        <v>102</v>
      </c>
      <c r="BC137" s="12">
        <v>3112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</row>
    <row r="138" spans="2:75" ht="12" customHeight="1" x14ac:dyDescent="0.25">
      <c r="B138" s="14" t="s">
        <v>3160</v>
      </c>
      <c r="C138" s="13"/>
      <c r="D138" s="12">
        <v>927</v>
      </c>
      <c r="E138" s="12">
        <v>87971</v>
      </c>
      <c r="F138" s="12">
        <v>659</v>
      </c>
      <c r="G138" s="12">
        <v>73995</v>
      </c>
      <c r="H138" s="12">
        <v>179</v>
      </c>
      <c r="I138" s="12">
        <v>9643</v>
      </c>
      <c r="J138" s="12">
        <v>89</v>
      </c>
      <c r="K138" s="12">
        <v>4333</v>
      </c>
      <c r="L138" s="12">
        <v>910</v>
      </c>
      <c r="M138" s="12">
        <v>87285</v>
      </c>
      <c r="N138" s="12">
        <v>642</v>
      </c>
      <c r="O138" s="12">
        <v>73309</v>
      </c>
      <c r="P138" s="12">
        <v>179</v>
      </c>
      <c r="Q138" s="12">
        <v>9643</v>
      </c>
      <c r="R138" s="12">
        <v>89</v>
      </c>
      <c r="S138" s="12">
        <v>4333</v>
      </c>
      <c r="T138" s="12">
        <v>905</v>
      </c>
      <c r="U138" s="12">
        <v>86519</v>
      </c>
      <c r="V138" s="37">
        <v>637</v>
      </c>
      <c r="W138" s="12">
        <v>72543</v>
      </c>
      <c r="X138" s="12">
        <v>179</v>
      </c>
      <c r="Y138" s="12">
        <v>9643</v>
      </c>
      <c r="Z138" s="12">
        <v>89</v>
      </c>
      <c r="AA138" s="12">
        <v>4333</v>
      </c>
      <c r="AB138" s="12">
        <v>5</v>
      </c>
      <c r="AC138" s="12">
        <v>766</v>
      </c>
      <c r="AD138" s="12">
        <v>5</v>
      </c>
      <c r="AE138" s="12">
        <v>766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17</v>
      </c>
      <c r="AS138" s="12">
        <v>686</v>
      </c>
      <c r="AT138" s="12">
        <v>17</v>
      </c>
      <c r="AU138" s="12">
        <v>686</v>
      </c>
      <c r="AV138" s="12">
        <v>0</v>
      </c>
      <c r="AW138" s="12">
        <v>0</v>
      </c>
      <c r="AX138" s="12">
        <v>0</v>
      </c>
      <c r="AY138" s="12">
        <v>0</v>
      </c>
      <c r="AZ138" s="12">
        <v>16</v>
      </c>
      <c r="BA138" s="12">
        <v>617</v>
      </c>
      <c r="BB138" s="12">
        <v>16</v>
      </c>
      <c r="BC138" s="12">
        <v>617</v>
      </c>
      <c r="BD138" s="12">
        <v>0</v>
      </c>
      <c r="BE138" s="12">
        <v>0</v>
      </c>
      <c r="BF138" s="12">
        <v>0</v>
      </c>
      <c r="BG138" s="12">
        <v>0</v>
      </c>
      <c r="BH138" s="12">
        <v>1</v>
      </c>
      <c r="BI138" s="12">
        <v>69</v>
      </c>
      <c r="BJ138" s="12">
        <v>1</v>
      </c>
      <c r="BK138" s="12">
        <v>69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</row>
    <row r="139" spans="2:75" ht="12" customHeight="1" x14ac:dyDescent="0.25">
      <c r="B139" s="14" t="s">
        <v>3161</v>
      </c>
      <c r="C139" s="13"/>
      <c r="D139" s="12">
        <v>947</v>
      </c>
      <c r="E139" s="12">
        <v>82982</v>
      </c>
      <c r="F139" s="12">
        <v>603</v>
      </c>
      <c r="G139" s="12">
        <v>65987</v>
      </c>
      <c r="H139" s="12">
        <v>260</v>
      </c>
      <c r="I139" s="12">
        <v>13960</v>
      </c>
      <c r="J139" s="12">
        <v>84</v>
      </c>
      <c r="K139" s="12">
        <v>3035</v>
      </c>
      <c r="L139" s="12">
        <v>912</v>
      </c>
      <c r="M139" s="12">
        <v>81909</v>
      </c>
      <c r="N139" s="12">
        <v>568</v>
      </c>
      <c r="O139" s="12">
        <v>64914</v>
      </c>
      <c r="P139" s="12">
        <v>260</v>
      </c>
      <c r="Q139" s="12">
        <v>13960</v>
      </c>
      <c r="R139" s="12">
        <v>84</v>
      </c>
      <c r="S139" s="12">
        <v>3035</v>
      </c>
      <c r="T139" s="12">
        <v>903</v>
      </c>
      <c r="U139" s="12">
        <v>81019</v>
      </c>
      <c r="V139" s="37">
        <v>559</v>
      </c>
      <c r="W139" s="12">
        <v>64024</v>
      </c>
      <c r="X139" s="12">
        <v>260</v>
      </c>
      <c r="Y139" s="12">
        <v>13960</v>
      </c>
      <c r="Z139" s="12">
        <v>84</v>
      </c>
      <c r="AA139" s="12">
        <v>3035</v>
      </c>
      <c r="AB139" s="12">
        <v>9</v>
      </c>
      <c r="AC139" s="12">
        <v>890</v>
      </c>
      <c r="AD139" s="12">
        <v>9</v>
      </c>
      <c r="AE139" s="12">
        <v>890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35</v>
      </c>
      <c r="AS139" s="12">
        <v>1073</v>
      </c>
      <c r="AT139" s="12">
        <v>35</v>
      </c>
      <c r="AU139" s="12">
        <v>1073</v>
      </c>
      <c r="AV139" s="12">
        <v>0</v>
      </c>
      <c r="AW139" s="12">
        <v>0</v>
      </c>
      <c r="AX139" s="12">
        <v>0</v>
      </c>
      <c r="AY139" s="12">
        <v>0</v>
      </c>
      <c r="AZ139" s="12">
        <v>35</v>
      </c>
      <c r="BA139" s="12">
        <v>1073</v>
      </c>
      <c r="BB139" s="12">
        <v>35</v>
      </c>
      <c r="BC139" s="12">
        <v>1073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</row>
    <row r="140" spans="2:75" ht="12" customHeight="1" x14ac:dyDescent="0.25">
      <c r="B140" s="14" t="s">
        <v>3162</v>
      </c>
      <c r="C140" s="13"/>
      <c r="D140" s="12">
        <v>1224</v>
      </c>
      <c r="E140" s="12">
        <v>109757</v>
      </c>
      <c r="F140" s="12">
        <v>749</v>
      </c>
      <c r="G140" s="12">
        <v>83739</v>
      </c>
      <c r="H140" s="12">
        <v>249</v>
      </c>
      <c r="I140" s="12">
        <v>14153</v>
      </c>
      <c r="J140" s="12">
        <v>226</v>
      </c>
      <c r="K140" s="12">
        <v>11865</v>
      </c>
      <c r="L140" s="12">
        <v>1180</v>
      </c>
      <c r="M140" s="12">
        <v>108148</v>
      </c>
      <c r="N140" s="12">
        <v>705</v>
      </c>
      <c r="O140" s="12">
        <v>82130</v>
      </c>
      <c r="P140" s="12">
        <v>249</v>
      </c>
      <c r="Q140" s="12">
        <v>14153</v>
      </c>
      <c r="R140" s="12">
        <v>226</v>
      </c>
      <c r="S140" s="12">
        <v>11865</v>
      </c>
      <c r="T140" s="12">
        <v>1176</v>
      </c>
      <c r="U140" s="12">
        <v>107666</v>
      </c>
      <c r="V140" s="37">
        <v>701</v>
      </c>
      <c r="W140" s="12">
        <v>81648</v>
      </c>
      <c r="X140" s="12">
        <v>249</v>
      </c>
      <c r="Y140" s="12">
        <v>14153</v>
      </c>
      <c r="Z140" s="12">
        <v>226</v>
      </c>
      <c r="AA140" s="12">
        <v>11865</v>
      </c>
      <c r="AB140" s="12">
        <v>4</v>
      </c>
      <c r="AC140" s="12">
        <v>482</v>
      </c>
      <c r="AD140" s="12">
        <v>4</v>
      </c>
      <c r="AE140" s="12">
        <v>482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44</v>
      </c>
      <c r="AS140" s="12">
        <v>1609</v>
      </c>
      <c r="AT140" s="12">
        <v>44</v>
      </c>
      <c r="AU140" s="12">
        <v>1609</v>
      </c>
      <c r="AV140" s="12">
        <v>0</v>
      </c>
      <c r="AW140" s="12">
        <v>0</v>
      </c>
      <c r="AX140" s="12">
        <v>0</v>
      </c>
      <c r="AY140" s="12">
        <v>0</v>
      </c>
      <c r="AZ140" s="12">
        <v>43</v>
      </c>
      <c r="BA140" s="12">
        <v>1526</v>
      </c>
      <c r="BB140" s="12">
        <v>43</v>
      </c>
      <c r="BC140" s="12">
        <v>1526</v>
      </c>
      <c r="BD140" s="12">
        <v>0</v>
      </c>
      <c r="BE140" s="12">
        <v>0</v>
      </c>
      <c r="BF140" s="12">
        <v>0</v>
      </c>
      <c r="BG140" s="12">
        <v>0</v>
      </c>
      <c r="BH140" s="12">
        <v>1</v>
      </c>
      <c r="BI140" s="12">
        <v>83</v>
      </c>
      <c r="BJ140" s="12">
        <v>1</v>
      </c>
      <c r="BK140" s="12">
        <v>83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</row>
    <row r="141" spans="2:75" ht="12" customHeight="1" x14ac:dyDescent="0.25">
      <c r="B141" s="14" t="s">
        <v>3163</v>
      </c>
      <c r="C141" s="13"/>
      <c r="D141" s="12">
        <v>407</v>
      </c>
      <c r="E141" s="12">
        <v>37671</v>
      </c>
      <c r="F141" s="12">
        <v>269</v>
      </c>
      <c r="G141" s="12">
        <v>30702</v>
      </c>
      <c r="H141" s="12">
        <v>131</v>
      </c>
      <c r="I141" s="12">
        <v>6643</v>
      </c>
      <c r="J141" s="12">
        <v>7</v>
      </c>
      <c r="K141" s="12">
        <v>326</v>
      </c>
      <c r="L141" s="12">
        <v>378</v>
      </c>
      <c r="M141" s="12">
        <v>36083</v>
      </c>
      <c r="N141" s="12">
        <v>240</v>
      </c>
      <c r="O141" s="12">
        <v>29114</v>
      </c>
      <c r="P141" s="12">
        <v>131</v>
      </c>
      <c r="Q141" s="12">
        <v>6643</v>
      </c>
      <c r="R141" s="12">
        <v>7</v>
      </c>
      <c r="S141" s="12">
        <v>326</v>
      </c>
      <c r="T141" s="12">
        <v>375</v>
      </c>
      <c r="U141" s="12">
        <v>35954</v>
      </c>
      <c r="V141" s="37">
        <v>240</v>
      </c>
      <c r="W141" s="12">
        <v>29114</v>
      </c>
      <c r="X141" s="12">
        <v>131</v>
      </c>
      <c r="Y141" s="12">
        <v>6643</v>
      </c>
      <c r="Z141" s="12">
        <v>4</v>
      </c>
      <c r="AA141" s="12">
        <v>197</v>
      </c>
      <c r="AB141" s="12">
        <v>3</v>
      </c>
      <c r="AC141" s="12">
        <v>129</v>
      </c>
      <c r="AD141" s="12">
        <v>0</v>
      </c>
      <c r="AE141" s="12">
        <v>0</v>
      </c>
      <c r="AF141" s="12">
        <v>0</v>
      </c>
      <c r="AG141" s="12">
        <v>0</v>
      </c>
      <c r="AH141" s="12">
        <v>3</v>
      </c>
      <c r="AI141" s="12">
        <v>129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29</v>
      </c>
      <c r="AS141" s="12">
        <v>1588</v>
      </c>
      <c r="AT141" s="12">
        <v>29</v>
      </c>
      <c r="AU141" s="12">
        <v>1588</v>
      </c>
      <c r="AV141" s="12">
        <v>0</v>
      </c>
      <c r="AW141" s="12">
        <v>0</v>
      </c>
      <c r="AX141" s="12">
        <v>0</v>
      </c>
      <c r="AY141" s="12">
        <v>0</v>
      </c>
      <c r="AZ141" s="12">
        <v>29</v>
      </c>
      <c r="BA141" s="12">
        <v>1588</v>
      </c>
      <c r="BB141" s="12">
        <v>29</v>
      </c>
      <c r="BC141" s="12">
        <v>1588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</row>
    <row r="142" spans="2:75" ht="12" customHeight="1" x14ac:dyDescent="0.25">
      <c r="B142" s="14" t="s">
        <v>3164</v>
      </c>
      <c r="C142" s="13"/>
      <c r="D142" s="12">
        <v>351</v>
      </c>
      <c r="E142" s="12">
        <v>33663</v>
      </c>
      <c r="F142" s="12">
        <v>250</v>
      </c>
      <c r="G142" s="12">
        <v>28162</v>
      </c>
      <c r="H142" s="12">
        <v>77</v>
      </c>
      <c r="I142" s="12">
        <v>4114</v>
      </c>
      <c r="J142" s="12">
        <v>24</v>
      </c>
      <c r="K142" s="12">
        <v>1387</v>
      </c>
      <c r="L142" s="12">
        <v>325</v>
      </c>
      <c r="M142" s="12">
        <v>32438</v>
      </c>
      <c r="N142" s="12">
        <v>224</v>
      </c>
      <c r="O142" s="12">
        <v>26937</v>
      </c>
      <c r="P142" s="12">
        <v>77</v>
      </c>
      <c r="Q142" s="12">
        <v>4114</v>
      </c>
      <c r="R142" s="12">
        <v>24</v>
      </c>
      <c r="S142" s="12">
        <v>1387</v>
      </c>
      <c r="T142" s="12">
        <v>322</v>
      </c>
      <c r="U142" s="12">
        <v>32142</v>
      </c>
      <c r="V142" s="37">
        <v>221</v>
      </c>
      <c r="W142" s="12">
        <v>26641</v>
      </c>
      <c r="X142" s="12">
        <v>77</v>
      </c>
      <c r="Y142" s="12">
        <v>4114</v>
      </c>
      <c r="Z142" s="12">
        <v>24</v>
      </c>
      <c r="AA142" s="12">
        <v>1387</v>
      </c>
      <c r="AB142" s="12">
        <v>3</v>
      </c>
      <c r="AC142" s="12">
        <v>296</v>
      </c>
      <c r="AD142" s="12">
        <v>3</v>
      </c>
      <c r="AE142" s="12">
        <v>296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26</v>
      </c>
      <c r="AS142" s="12">
        <v>1225</v>
      </c>
      <c r="AT142" s="12">
        <v>26</v>
      </c>
      <c r="AU142" s="12">
        <v>1225</v>
      </c>
      <c r="AV142" s="12">
        <v>0</v>
      </c>
      <c r="AW142" s="12">
        <v>0</v>
      </c>
      <c r="AX142" s="12">
        <v>0</v>
      </c>
      <c r="AY142" s="12">
        <v>0</v>
      </c>
      <c r="AZ142" s="12">
        <v>26</v>
      </c>
      <c r="BA142" s="12">
        <v>1225</v>
      </c>
      <c r="BB142" s="12">
        <v>26</v>
      </c>
      <c r="BC142" s="12">
        <v>1225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</row>
    <row r="143" spans="2:75" ht="12" customHeight="1" x14ac:dyDescent="0.25">
      <c r="B143" s="14" t="s">
        <v>3165</v>
      </c>
      <c r="C143" s="13"/>
      <c r="D143" s="12">
        <v>323</v>
      </c>
      <c r="E143" s="12">
        <v>34539</v>
      </c>
      <c r="F143" s="12">
        <v>296</v>
      </c>
      <c r="G143" s="12">
        <v>33204</v>
      </c>
      <c r="H143" s="12">
        <v>27</v>
      </c>
      <c r="I143" s="12">
        <v>1335</v>
      </c>
      <c r="J143" s="12">
        <v>0</v>
      </c>
      <c r="K143" s="12">
        <v>0</v>
      </c>
      <c r="L143" s="12">
        <v>304</v>
      </c>
      <c r="M143" s="12">
        <v>33594</v>
      </c>
      <c r="N143" s="12">
        <v>277</v>
      </c>
      <c r="O143" s="12">
        <v>32259</v>
      </c>
      <c r="P143" s="12">
        <v>27</v>
      </c>
      <c r="Q143" s="12">
        <v>1335</v>
      </c>
      <c r="R143" s="12">
        <v>0</v>
      </c>
      <c r="S143" s="12">
        <v>0</v>
      </c>
      <c r="T143" s="12">
        <v>304</v>
      </c>
      <c r="U143" s="12">
        <v>33594</v>
      </c>
      <c r="V143" s="37">
        <v>277</v>
      </c>
      <c r="W143" s="12">
        <v>32259</v>
      </c>
      <c r="X143" s="12">
        <v>27</v>
      </c>
      <c r="Y143" s="12">
        <v>1335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19</v>
      </c>
      <c r="AS143" s="12">
        <v>945</v>
      </c>
      <c r="AT143" s="12">
        <v>19</v>
      </c>
      <c r="AU143" s="12">
        <v>945</v>
      </c>
      <c r="AV143" s="12">
        <v>0</v>
      </c>
      <c r="AW143" s="12">
        <v>0</v>
      </c>
      <c r="AX143" s="12">
        <v>0</v>
      </c>
      <c r="AY143" s="12">
        <v>0</v>
      </c>
      <c r="AZ143" s="12">
        <v>19</v>
      </c>
      <c r="BA143" s="12">
        <v>945</v>
      </c>
      <c r="BB143" s="12">
        <v>19</v>
      </c>
      <c r="BC143" s="12">
        <v>945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</row>
    <row r="144" spans="2:75" ht="12" customHeight="1" x14ac:dyDescent="0.25">
      <c r="B144" s="14" t="s">
        <v>3166</v>
      </c>
      <c r="C144" s="13"/>
      <c r="D144" s="12">
        <v>294</v>
      </c>
      <c r="E144" s="12">
        <v>24905</v>
      </c>
      <c r="F144" s="12">
        <v>164</v>
      </c>
      <c r="G144" s="12">
        <v>17744</v>
      </c>
      <c r="H144" s="12">
        <v>120</v>
      </c>
      <c r="I144" s="12">
        <v>6689</v>
      </c>
      <c r="J144" s="12">
        <v>10</v>
      </c>
      <c r="K144" s="12">
        <v>472</v>
      </c>
      <c r="L144" s="12">
        <v>263</v>
      </c>
      <c r="M144" s="12">
        <v>23256</v>
      </c>
      <c r="N144" s="12">
        <v>133</v>
      </c>
      <c r="O144" s="12">
        <v>16095</v>
      </c>
      <c r="P144" s="12">
        <v>120</v>
      </c>
      <c r="Q144" s="12">
        <v>6689</v>
      </c>
      <c r="R144" s="12">
        <v>10</v>
      </c>
      <c r="S144" s="12">
        <v>472</v>
      </c>
      <c r="T144" s="12">
        <v>263</v>
      </c>
      <c r="U144" s="12">
        <v>23256</v>
      </c>
      <c r="V144" s="37">
        <v>133</v>
      </c>
      <c r="W144" s="12">
        <v>16095</v>
      </c>
      <c r="X144" s="12">
        <v>120</v>
      </c>
      <c r="Y144" s="12">
        <v>6689</v>
      </c>
      <c r="Z144" s="12">
        <v>10</v>
      </c>
      <c r="AA144" s="12">
        <v>472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31</v>
      </c>
      <c r="AS144" s="12">
        <v>1649</v>
      </c>
      <c r="AT144" s="12">
        <v>31</v>
      </c>
      <c r="AU144" s="12">
        <v>1649</v>
      </c>
      <c r="AV144" s="12">
        <v>0</v>
      </c>
      <c r="AW144" s="12">
        <v>0</v>
      </c>
      <c r="AX144" s="12">
        <v>0</v>
      </c>
      <c r="AY144" s="12">
        <v>0</v>
      </c>
      <c r="AZ144" s="12">
        <v>31</v>
      </c>
      <c r="BA144" s="12">
        <v>1649</v>
      </c>
      <c r="BB144" s="12">
        <v>31</v>
      </c>
      <c r="BC144" s="12">
        <v>1649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</row>
    <row r="145" spans="1:75" ht="12" customHeight="1" x14ac:dyDescent="0.25">
      <c r="B145" s="14" t="s">
        <v>3167</v>
      </c>
      <c r="C145" s="13"/>
      <c r="D145" s="12">
        <v>217</v>
      </c>
      <c r="E145" s="12">
        <v>20475</v>
      </c>
      <c r="F145" s="12">
        <v>154</v>
      </c>
      <c r="G145" s="12">
        <v>16189</v>
      </c>
      <c r="H145" s="12">
        <v>46</v>
      </c>
      <c r="I145" s="12">
        <v>2581</v>
      </c>
      <c r="J145" s="12">
        <v>17</v>
      </c>
      <c r="K145" s="12">
        <v>1705</v>
      </c>
      <c r="L145" s="12">
        <v>200</v>
      </c>
      <c r="M145" s="12">
        <v>19823</v>
      </c>
      <c r="N145" s="12">
        <v>137</v>
      </c>
      <c r="O145" s="12">
        <v>15537</v>
      </c>
      <c r="P145" s="12">
        <v>46</v>
      </c>
      <c r="Q145" s="12">
        <v>2581</v>
      </c>
      <c r="R145" s="12">
        <v>17</v>
      </c>
      <c r="S145" s="12">
        <v>1705</v>
      </c>
      <c r="T145" s="12">
        <v>197</v>
      </c>
      <c r="U145" s="12">
        <v>19566</v>
      </c>
      <c r="V145" s="37">
        <v>134</v>
      </c>
      <c r="W145" s="12">
        <v>15280</v>
      </c>
      <c r="X145" s="12">
        <v>46</v>
      </c>
      <c r="Y145" s="12">
        <v>2581</v>
      </c>
      <c r="Z145" s="12">
        <v>17</v>
      </c>
      <c r="AA145" s="12">
        <v>1705</v>
      </c>
      <c r="AB145" s="12">
        <v>3</v>
      </c>
      <c r="AC145" s="12">
        <v>257</v>
      </c>
      <c r="AD145" s="12">
        <v>3</v>
      </c>
      <c r="AE145" s="12">
        <v>257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17</v>
      </c>
      <c r="AS145" s="12">
        <v>652</v>
      </c>
      <c r="AT145" s="12">
        <v>17</v>
      </c>
      <c r="AU145" s="12">
        <v>652</v>
      </c>
      <c r="AV145" s="12">
        <v>0</v>
      </c>
      <c r="AW145" s="12">
        <v>0</v>
      </c>
      <c r="AX145" s="12">
        <v>0</v>
      </c>
      <c r="AY145" s="12">
        <v>0</v>
      </c>
      <c r="AZ145" s="12">
        <v>17</v>
      </c>
      <c r="BA145" s="12">
        <v>652</v>
      </c>
      <c r="BB145" s="12">
        <v>17</v>
      </c>
      <c r="BC145" s="12">
        <v>652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</row>
    <row r="146" spans="1:75" ht="12" customHeight="1" x14ac:dyDescent="0.25">
      <c r="B146" s="14" t="s">
        <v>3168</v>
      </c>
      <c r="C146" s="13"/>
      <c r="D146" s="12">
        <v>99</v>
      </c>
      <c r="E146" s="12">
        <v>10141</v>
      </c>
      <c r="F146" s="12">
        <v>87</v>
      </c>
      <c r="G146" s="12">
        <v>9465</v>
      </c>
      <c r="H146" s="12">
        <v>12</v>
      </c>
      <c r="I146" s="12">
        <v>676</v>
      </c>
      <c r="J146" s="12">
        <v>0</v>
      </c>
      <c r="K146" s="12">
        <v>0</v>
      </c>
      <c r="L146" s="12">
        <v>91</v>
      </c>
      <c r="M146" s="12">
        <v>9759</v>
      </c>
      <c r="N146" s="12">
        <v>79</v>
      </c>
      <c r="O146" s="12">
        <v>9083</v>
      </c>
      <c r="P146" s="12">
        <v>12</v>
      </c>
      <c r="Q146" s="12">
        <v>676</v>
      </c>
      <c r="R146" s="12">
        <v>0</v>
      </c>
      <c r="S146" s="12">
        <v>0</v>
      </c>
      <c r="T146" s="12">
        <v>90</v>
      </c>
      <c r="U146" s="12">
        <v>9663</v>
      </c>
      <c r="V146" s="37">
        <v>78</v>
      </c>
      <c r="W146" s="12">
        <v>8987</v>
      </c>
      <c r="X146" s="12">
        <v>12</v>
      </c>
      <c r="Y146" s="12">
        <v>676</v>
      </c>
      <c r="Z146" s="12">
        <v>0</v>
      </c>
      <c r="AA146" s="12">
        <v>0</v>
      </c>
      <c r="AB146" s="12">
        <v>1</v>
      </c>
      <c r="AC146" s="12">
        <v>96</v>
      </c>
      <c r="AD146" s="12">
        <v>1</v>
      </c>
      <c r="AE146" s="12">
        <v>96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8</v>
      </c>
      <c r="AS146" s="12">
        <v>382</v>
      </c>
      <c r="AT146" s="12">
        <v>8</v>
      </c>
      <c r="AU146" s="12">
        <v>382</v>
      </c>
      <c r="AV146" s="12">
        <v>0</v>
      </c>
      <c r="AW146" s="12">
        <v>0</v>
      </c>
      <c r="AX146" s="12">
        <v>0</v>
      </c>
      <c r="AY146" s="12">
        <v>0</v>
      </c>
      <c r="AZ146" s="12">
        <v>8</v>
      </c>
      <c r="BA146" s="12">
        <v>382</v>
      </c>
      <c r="BB146" s="12">
        <v>8</v>
      </c>
      <c r="BC146" s="12">
        <v>382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</row>
    <row r="147" spans="1:75" ht="12" customHeight="1" x14ac:dyDescent="0.25">
      <c r="B147" s="14" t="s">
        <v>3169</v>
      </c>
      <c r="C147" s="13"/>
      <c r="D147" s="12">
        <v>210</v>
      </c>
      <c r="E147" s="12">
        <v>22218</v>
      </c>
      <c r="F147" s="12">
        <v>181</v>
      </c>
      <c r="G147" s="12">
        <v>20227</v>
      </c>
      <c r="H147" s="12">
        <v>0</v>
      </c>
      <c r="I147" s="12">
        <v>0</v>
      </c>
      <c r="J147" s="12">
        <v>29</v>
      </c>
      <c r="K147" s="12">
        <v>1991</v>
      </c>
      <c r="L147" s="12">
        <v>195</v>
      </c>
      <c r="M147" s="12">
        <v>21488</v>
      </c>
      <c r="N147" s="12">
        <v>167</v>
      </c>
      <c r="O147" s="12">
        <v>19648</v>
      </c>
      <c r="P147" s="12">
        <v>0</v>
      </c>
      <c r="Q147" s="12">
        <v>0</v>
      </c>
      <c r="R147" s="12">
        <v>28</v>
      </c>
      <c r="S147" s="12">
        <v>1840</v>
      </c>
      <c r="T147" s="12">
        <v>193</v>
      </c>
      <c r="U147" s="12">
        <v>21235</v>
      </c>
      <c r="V147" s="37">
        <v>165</v>
      </c>
      <c r="W147" s="12">
        <v>19395</v>
      </c>
      <c r="X147" s="12">
        <v>0</v>
      </c>
      <c r="Y147" s="12">
        <v>0</v>
      </c>
      <c r="Z147" s="12">
        <v>28</v>
      </c>
      <c r="AA147" s="12">
        <v>1840</v>
      </c>
      <c r="AB147" s="12">
        <v>2</v>
      </c>
      <c r="AC147" s="12">
        <v>253</v>
      </c>
      <c r="AD147" s="12">
        <v>2</v>
      </c>
      <c r="AE147" s="12">
        <v>253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15</v>
      </c>
      <c r="AS147" s="12">
        <v>730</v>
      </c>
      <c r="AT147" s="12">
        <v>14</v>
      </c>
      <c r="AU147" s="12">
        <v>579</v>
      </c>
      <c r="AV147" s="12">
        <v>0</v>
      </c>
      <c r="AW147" s="12">
        <v>0</v>
      </c>
      <c r="AX147" s="12">
        <v>1</v>
      </c>
      <c r="AY147" s="12">
        <v>151</v>
      </c>
      <c r="AZ147" s="12">
        <v>15</v>
      </c>
      <c r="BA147" s="12">
        <v>730</v>
      </c>
      <c r="BB147" s="12">
        <v>14</v>
      </c>
      <c r="BC147" s="12">
        <v>579</v>
      </c>
      <c r="BD147" s="12">
        <v>0</v>
      </c>
      <c r="BE147" s="12">
        <v>0</v>
      </c>
      <c r="BF147" s="12">
        <v>1</v>
      </c>
      <c r="BG147" s="12">
        <v>151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</row>
    <row r="148" spans="1:75" ht="12" customHeight="1" x14ac:dyDescent="0.25">
      <c r="B148" s="14" t="s">
        <v>3170</v>
      </c>
      <c r="C148" s="13"/>
      <c r="D148" s="12">
        <v>424</v>
      </c>
      <c r="E148" s="12">
        <v>42260</v>
      </c>
      <c r="F148" s="12">
        <v>362</v>
      </c>
      <c r="G148" s="12">
        <v>38724</v>
      </c>
      <c r="H148" s="12">
        <v>62</v>
      </c>
      <c r="I148" s="12">
        <v>3536</v>
      </c>
      <c r="J148" s="12">
        <v>0</v>
      </c>
      <c r="K148" s="12">
        <v>0</v>
      </c>
      <c r="L148" s="12">
        <v>395</v>
      </c>
      <c r="M148" s="12">
        <v>40782</v>
      </c>
      <c r="N148" s="12">
        <v>333</v>
      </c>
      <c r="O148" s="12">
        <v>37246</v>
      </c>
      <c r="P148" s="12">
        <v>62</v>
      </c>
      <c r="Q148" s="12">
        <v>3536</v>
      </c>
      <c r="R148" s="12">
        <v>0</v>
      </c>
      <c r="S148" s="12">
        <v>0</v>
      </c>
      <c r="T148" s="12">
        <v>395</v>
      </c>
      <c r="U148" s="12">
        <v>40782</v>
      </c>
      <c r="V148" s="37">
        <v>333</v>
      </c>
      <c r="W148" s="12">
        <v>37246</v>
      </c>
      <c r="X148" s="12">
        <v>62</v>
      </c>
      <c r="Y148" s="12">
        <v>3536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29</v>
      </c>
      <c r="AS148" s="12">
        <v>1478</v>
      </c>
      <c r="AT148" s="12">
        <v>29</v>
      </c>
      <c r="AU148" s="12">
        <v>1478</v>
      </c>
      <c r="AV148" s="12">
        <v>0</v>
      </c>
      <c r="AW148" s="12">
        <v>0</v>
      </c>
      <c r="AX148" s="12">
        <v>0</v>
      </c>
      <c r="AY148" s="12">
        <v>0</v>
      </c>
      <c r="AZ148" s="12">
        <v>29</v>
      </c>
      <c r="BA148" s="12">
        <v>1478</v>
      </c>
      <c r="BB148" s="12">
        <v>29</v>
      </c>
      <c r="BC148" s="12">
        <v>1478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</row>
    <row r="149" spans="1:75" ht="12" customHeight="1" x14ac:dyDescent="0.25">
      <c r="B149" s="14" t="s">
        <v>3171</v>
      </c>
      <c r="C149" s="13"/>
      <c r="D149" s="12">
        <v>585</v>
      </c>
      <c r="E149" s="12">
        <v>60166</v>
      </c>
      <c r="F149" s="12">
        <v>515</v>
      </c>
      <c r="G149" s="12">
        <v>56496</v>
      </c>
      <c r="H149" s="12">
        <v>44</v>
      </c>
      <c r="I149" s="12">
        <v>2468</v>
      </c>
      <c r="J149" s="12">
        <v>26</v>
      </c>
      <c r="K149" s="12">
        <v>1202</v>
      </c>
      <c r="L149" s="12">
        <v>566</v>
      </c>
      <c r="M149" s="12">
        <v>59343</v>
      </c>
      <c r="N149" s="12">
        <v>496</v>
      </c>
      <c r="O149" s="12">
        <v>55673</v>
      </c>
      <c r="P149" s="12">
        <v>44</v>
      </c>
      <c r="Q149" s="12">
        <v>2468</v>
      </c>
      <c r="R149" s="12">
        <v>26</v>
      </c>
      <c r="S149" s="12">
        <v>1202</v>
      </c>
      <c r="T149" s="12">
        <v>563</v>
      </c>
      <c r="U149" s="12">
        <v>58875</v>
      </c>
      <c r="V149" s="37">
        <v>493</v>
      </c>
      <c r="W149" s="12">
        <v>55205</v>
      </c>
      <c r="X149" s="12">
        <v>44</v>
      </c>
      <c r="Y149" s="12">
        <v>2468</v>
      </c>
      <c r="Z149" s="12">
        <v>26</v>
      </c>
      <c r="AA149" s="12">
        <v>1202</v>
      </c>
      <c r="AB149" s="12">
        <v>3</v>
      </c>
      <c r="AC149" s="12">
        <v>468</v>
      </c>
      <c r="AD149" s="12">
        <v>3</v>
      </c>
      <c r="AE149" s="12">
        <v>468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19</v>
      </c>
      <c r="AS149" s="12">
        <v>823</v>
      </c>
      <c r="AT149" s="12">
        <v>19</v>
      </c>
      <c r="AU149" s="12">
        <v>823</v>
      </c>
      <c r="AV149" s="12">
        <v>0</v>
      </c>
      <c r="AW149" s="12">
        <v>0</v>
      </c>
      <c r="AX149" s="12">
        <v>0</v>
      </c>
      <c r="AY149" s="12">
        <v>0</v>
      </c>
      <c r="AZ149" s="12">
        <v>19</v>
      </c>
      <c r="BA149" s="12">
        <v>823</v>
      </c>
      <c r="BB149" s="12">
        <v>19</v>
      </c>
      <c r="BC149" s="12">
        <v>823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</row>
    <row r="150" spans="1:75" ht="12" customHeight="1" x14ac:dyDescent="0.25">
      <c r="B150" s="14" t="s">
        <v>3172</v>
      </c>
      <c r="C150" s="13"/>
      <c r="D150" s="12">
        <v>446</v>
      </c>
      <c r="E150" s="12">
        <v>40209</v>
      </c>
      <c r="F150" s="12">
        <v>312</v>
      </c>
      <c r="G150" s="12">
        <v>33416</v>
      </c>
      <c r="H150" s="12">
        <v>60</v>
      </c>
      <c r="I150" s="12">
        <v>3287</v>
      </c>
      <c r="J150" s="12">
        <v>74</v>
      </c>
      <c r="K150" s="12">
        <v>3506</v>
      </c>
      <c r="L150" s="12">
        <v>423</v>
      </c>
      <c r="M150" s="12">
        <v>39368</v>
      </c>
      <c r="N150" s="12">
        <v>289</v>
      </c>
      <c r="O150" s="12">
        <v>32575</v>
      </c>
      <c r="P150" s="12">
        <v>60</v>
      </c>
      <c r="Q150" s="12">
        <v>3287</v>
      </c>
      <c r="R150" s="12">
        <v>74</v>
      </c>
      <c r="S150" s="12">
        <v>3506</v>
      </c>
      <c r="T150" s="12">
        <v>422</v>
      </c>
      <c r="U150" s="12">
        <v>39267</v>
      </c>
      <c r="V150" s="37">
        <v>288</v>
      </c>
      <c r="W150" s="12">
        <v>32474</v>
      </c>
      <c r="X150" s="12">
        <v>60</v>
      </c>
      <c r="Y150" s="12">
        <v>3287</v>
      </c>
      <c r="Z150" s="12">
        <v>74</v>
      </c>
      <c r="AA150" s="12">
        <v>3506</v>
      </c>
      <c r="AB150" s="12">
        <v>1</v>
      </c>
      <c r="AC150" s="12">
        <v>101</v>
      </c>
      <c r="AD150" s="12">
        <v>1</v>
      </c>
      <c r="AE150" s="12">
        <v>101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23</v>
      </c>
      <c r="AS150" s="12">
        <v>841</v>
      </c>
      <c r="AT150" s="12">
        <v>23</v>
      </c>
      <c r="AU150" s="12">
        <v>841</v>
      </c>
      <c r="AV150" s="12">
        <v>0</v>
      </c>
      <c r="AW150" s="12">
        <v>0</v>
      </c>
      <c r="AX150" s="12">
        <v>0</v>
      </c>
      <c r="AY150" s="12">
        <v>0</v>
      </c>
      <c r="AZ150" s="12">
        <v>23</v>
      </c>
      <c r="BA150" s="12">
        <v>841</v>
      </c>
      <c r="BB150" s="12">
        <v>23</v>
      </c>
      <c r="BC150" s="12">
        <v>841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</row>
    <row r="151" spans="1:75" ht="12" customHeight="1" x14ac:dyDescent="0.25">
      <c r="B151" s="14" t="s">
        <v>3173</v>
      </c>
      <c r="C151" s="13"/>
      <c r="D151" s="12">
        <v>4152</v>
      </c>
      <c r="E151" s="12">
        <v>373239</v>
      </c>
      <c r="F151" s="12">
        <v>1983</v>
      </c>
      <c r="G151" s="12">
        <v>239346</v>
      </c>
      <c r="H151" s="12">
        <v>932</v>
      </c>
      <c r="I151" s="12">
        <v>49046</v>
      </c>
      <c r="J151" s="12">
        <v>1237</v>
      </c>
      <c r="K151" s="12">
        <v>84847</v>
      </c>
      <c r="L151" s="12">
        <v>3975</v>
      </c>
      <c r="M151" s="12">
        <v>351745</v>
      </c>
      <c r="N151" s="12">
        <v>1811</v>
      </c>
      <c r="O151" s="12">
        <v>217917</v>
      </c>
      <c r="P151" s="12">
        <v>929</v>
      </c>
      <c r="Q151" s="12">
        <v>49007</v>
      </c>
      <c r="R151" s="12">
        <v>1235</v>
      </c>
      <c r="S151" s="12">
        <v>84821</v>
      </c>
      <c r="T151" s="12">
        <v>3859</v>
      </c>
      <c r="U151" s="12">
        <v>344833</v>
      </c>
      <c r="V151" s="37">
        <v>1803</v>
      </c>
      <c r="W151" s="12">
        <v>216839</v>
      </c>
      <c r="X151" s="12">
        <v>926</v>
      </c>
      <c r="Y151" s="12">
        <v>48836</v>
      </c>
      <c r="Z151" s="12">
        <v>1130</v>
      </c>
      <c r="AA151" s="12">
        <v>79158</v>
      </c>
      <c r="AB151" s="12">
        <v>116</v>
      </c>
      <c r="AC151" s="12">
        <v>6912</v>
      </c>
      <c r="AD151" s="12">
        <v>8</v>
      </c>
      <c r="AE151" s="12">
        <v>1078</v>
      </c>
      <c r="AF151" s="12">
        <v>3</v>
      </c>
      <c r="AG151" s="12">
        <v>171</v>
      </c>
      <c r="AH151" s="12">
        <v>105</v>
      </c>
      <c r="AI151" s="12">
        <v>5663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177</v>
      </c>
      <c r="AS151" s="12">
        <v>21494</v>
      </c>
      <c r="AT151" s="12">
        <v>172</v>
      </c>
      <c r="AU151" s="12">
        <v>21429</v>
      </c>
      <c r="AV151" s="12">
        <v>3</v>
      </c>
      <c r="AW151" s="12">
        <v>39</v>
      </c>
      <c r="AX151" s="12">
        <v>2</v>
      </c>
      <c r="AY151" s="12">
        <v>26</v>
      </c>
      <c r="AZ151" s="12">
        <v>177</v>
      </c>
      <c r="BA151" s="12">
        <v>21494</v>
      </c>
      <c r="BB151" s="12">
        <v>172</v>
      </c>
      <c r="BC151" s="12">
        <v>21429</v>
      </c>
      <c r="BD151" s="12">
        <v>3</v>
      </c>
      <c r="BE151" s="12">
        <v>39</v>
      </c>
      <c r="BF151" s="12">
        <v>2</v>
      </c>
      <c r="BG151" s="12">
        <v>26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</row>
    <row r="152" spans="1:75" ht="12" customHeight="1" x14ac:dyDescent="0.25">
      <c r="B152" s="14" t="s">
        <v>3174</v>
      </c>
      <c r="C152" s="13"/>
      <c r="D152" s="12">
        <v>1274</v>
      </c>
      <c r="E152" s="12">
        <v>112358</v>
      </c>
      <c r="F152" s="12">
        <v>845</v>
      </c>
      <c r="G152" s="12">
        <v>92911</v>
      </c>
      <c r="H152" s="12">
        <v>139</v>
      </c>
      <c r="I152" s="12">
        <v>7401</v>
      </c>
      <c r="J152" s="12">
        <v>290</v>
      </c>
      <c r="K152" s="12">
        <v>12046</v>
      </c>
      <c r="L152" s="12">
        <v>1211</v>
      </c>
      <c r="M152" s="12">
        <v>109975</v>
      </c>
      <c r="N152" s="12">
        <v>782</v>
      </c>
      <c r="O152" s="12">
        <v>90528</v>
      </c>
      <c r="P152" s="12">
        <v>139</v>
      </c>
      <c r="Q152" s="12">
        <v>7401</v>
      </c>
      <c r="R152" s="12">
        <v>290</v>
      </c>
      <c r="S152" s="12">
        <v>12046</v>
      </c>
      <c r="T152" s="12">
        <v>1193</v>
      </c>
      <c r="U152" s="12">
        <v>109016</v>
      </c>
      <c r="V152" s="37">
        <v>780</v>
      </c>
      <c r="W152" s="12">
        <v>90324</v>
      </c>
      <c r="X152" s="12">
        <v>139</v>
      </c>
      <c r="Y152" s="12">
        <v>7401</v>
      </c>
      <c r="Z152" s="12">
        <v>274</v>
      </c>
      <c r="AA152" s="12">
        <v>11291</v>
      </c>
      <c r="AB152" s="12">
        <v>18</v>
      </c>
      <c r="AC152" s="12">
        <v>959</v>
      </c>
      <c r="AD152" s="12">
        <v>2</v>
      </c>
      <c r="AE152" s="12">
        <v>204</v>
      </c>
      <c r="AF152" s="12">
        <v>0</v>
      </c>
      <c r="AG152" s="12">
        <v>0</v>
      </c>
      <c r="AH152" s="12">
        <v>16</v>
      </c>
      <c r="AI152" s="12">
        <v>755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63</v>
      </c>
      <c r="AS152" s="12">
        <v>2383</v>
      </c>
      <c r="AT152" s="12">
        <v>63</v>
      </c>
      <c r="AU152" s="12">
        <v>2383</v>
      </c>
      <c r="AV152" s="12">
        <v>0</v>
      </c>
      <c r="AW152" s="12">
        <v>0</v>
      </c>
      <c r="AX152" s="12">
        <v>0</v>
      </c>
      <c r="AY152" s="12">
        <v>0</v>
      </c>
      <c r="AZ152" s="12">
        <v>63</v>
      </c>
      <c r="BA152" s="12">
        <v>2383</v>
      </c>
      <c r="BB152" s="12">
        <v>63</v>
      </c>
      <c r="BC152" s="12">
        <v>2383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</row>
    <row r="153" spans="1:75" ht="12" customHeight="1" x14ac:dyDescent="0.25">
      <c r="B153" s="14" t="s">
        <v>3175</v>
      </c>
      <c r="C153" s="13"/>
      <c r="D153" s="12">
        <v>590</v>
      </c>
      <c r="E153" s="12">
        <v>50977</v>
      </c>
      <c r="F153" s="12">
        <v>382</v>
      </c>
      <c r="G153" s="12">
        <v>41868</v>
      </c>
      <c r="H153" s="12">
        <v>126</v>
      </c>
      <c r="I153" s="12">
        <v>6492</v>
      </c>
      <c r="J153" s="12">
        <v>82</v>
      </c>
      <c r="K153" s="12">
        <v>2617</v>
      </c>
      <c r="L153" s="12">
        <v>549</v>
      </c>
      <c r="M153" s="12">
        <v>48789</v>
      </c>
      <c r="N153" s="12">
        <v>341</v>
      </c>
      <c r="O153" s="12">
        <v>39680</v>
      </c>
      <c r="P153" s="12">
        <v>126</v>
      </c>
      <c r="Q153" s="12">
        <v>6492</v>
      </c>
      <c r="R153" s="12">
        <v>82</v>
      </c>
      <c r="S153" s="12">
        <v>2617</v>
      </c>
      <c r="T153" s="12">
        <v>546</v>
      </c>
      <c r="U153" s="12">
        <v>48380</v>
      </c>
      <c r="V153" s="37">
        <v>338</v>
      </c>
      <c r="W153" s="12">
        <v>39271</v>
      </c>
      <c r="X153" s="12">
        <v>126</v>
      </c>
      <c r="Y153" s="12">
        <v>6492</v>
      </c>
      <c r="Z153" s="12">
        <v>82</v>
      </c>
      <c r="AA153" s="12">
        <v>2617</v>
      </c>
      <c r="AB153" s="12">
        <v>3</v>
      </c>
      <c r="AC153" s="12">
        <v>409</v>
      </c>
      <c r="AD153" s="12">
        <v>3</v>
      </c>
      <c r="AE153" s="12">
        <v>409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41</v>
      </c>
      <c r="AS153" s="12">
        <v>2188</v>
      </c>
      <c r="AT153" s="12">
        <v>41</v>
      </c>
      <c r="AU153" s="12">
        <v>2188</v>
      </c>
      <c r="AV153" s="12">
        <v>0</v>
      </c>
      <c r="AW153" s="12">
        <v>0</v>
      </c>
      <c r="AX153" s="12">
        <v>0</v>
      </c>
      <c r="AY153" s="12">
        <v>0</v>
      </c>
      <c r="AZ153" s="12">
        <v>40</v>
      </c>
      <c r="BA153" s="12">
        <v>2060</v>
      </c>
      <c r="BB153" s="12">
        <v>40</v>
      </c>
      <c r="BC153" s="12">
        <v>2060</v>
      </c>
      <c r="BD153" s="12">
        <v>0</v>
      </c>
      <c r="BE153" s="12">
        <v>0</v>
      </c>
      <c r="BF153" s="12">
        <v>0</v>
      </c>
      <c r="BG153" s="12">
        <v>0</v>
      </c>
      <c r="BH153" s="12">
        <v>1</v>
      </c>
      <c r="BI153" s="12">
        <v>128</v>
      </c>
      <c r="BJ153" s="12">
        <v>1</v>
      </c>
      <c r="BK153" s="12">
        <v>128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</row>
    <row r="154" spans="1:75" s="15" customFormat="1" ht="12" customHeight="1" x14ac:dyDescent="0.25">
      <c r="A154" s="7"/>
      <c r="B154" s="14" t="s">
        <v>3176</v>
      </c>
      <c r="C154" s="13"/>
      <c r="D154" s="12">
        <v>142</v>
      </c>
      <c r="E154" s="12">
        <v>13667</v>
      </c>
      <c r="F154" s="12">
        <v>98</v>
      </c>
      <c r="G154" s="12">
        <v>11025</v>
      </c>
      <c r="H154" s="12">
        <v>44</v>
      </c>
      <c r="I154" s="12">
        <v>2642</v>
      </c>
      <c r="J154" s="12">
        <v>0</v>
      </c>
      <c r="K154" s="12">
        <v>0</v>
      </c>
      <c r="L154" s="12">
        <v>130</v>
      </c>
      <c r="M154" s="12">
        <v>12960</v>
      </c>
      <c r="N154" s="12">
        <v>86</v>
      </c>
      <c r="O154" s="12">
        <v>10318</v>
      </c>
      <c r="P154" s="12">
        <v>44</v>
      </c>
      <c r="Q154" s="12">
        <v>2642</v>
      </c>
      <c r="R154" s="12">
        <v>0</v>
      </c>
      <c r="S154" s="12">
        <v>0</v>
      </c>
      <c r="T154" s="12">
        <v>128</v>
      </c>
      <c r="U154" s="12">
        <v>12751</v>
      </c>
      <c r="V154" s="37">
        <v>84</v>
      </c>
      <c r="W154" s="12">
        <v>10109</v>
      </c>
      <c r="X154" s="12">
        <v>44</v>
      </c>
      <c r="Y154" s="12">
        <v>2642</v>
      </c>
      <c r="Z154" s="12">
        <v>0</v>
      </c>
      <c r="AA154" s="12">
        <v>0</v>
      </c>
      <c r="AB154" s="12">
        <v>2</v>
      </c>
      <c r="AC154" s="12">
        <v>209</v>
      </c>
      <c r="AD154" s="12">
        <v>2</v>
      </c>
      <c r="AE154" s="12">
        <v>209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12</v>
      </c>
      <c r="AS154" s="12">
        <v>707</v>
      </c>
      <c r="AT154" s="12">
        <v>12</v>
      </c>
      <c r="AU154" s="12">
        <v>707</v>
      </c>
      <c r="AV154" s="12">
        <v>0</v>
      </c>
      <c r="AW154" s="12">
        <v>0</v>
      </c>
      <c r="AX154" s="12">
        <v>0</v>
      </c>
      <c r="AY154" s="12">
        <v>0</v>
      </c>
      <c r="AZ154" s="12">
        <v>12</v>
      </c>
      <c r="BA154" s="12">
        <v>707</v>
      </c>
      <c r="BB154" s="12">
        <v>12</v>
      </c>
      <c r="BC154" s="12">
        <v>707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</row>
    <row r="155" spans="1:75" ht="12" customHeight="1" x14ac:dyDescent="0.25">
      <c r="B155" s="14" t="s">
        <v>3177</v>
      </c>
      <c r="C155" s="13"/>
      <c r="D155" s="12">
        <v>514</v>
      </c>
      <c r="E155" s="12">
        <v>50436</v>
      </c>
      <c r="F155" s="12">
        <v>387</v>
      </c>
      <c r="G155" s="12">
        <v>44373</v>
      </c>
      <c r="H155" s="12">
        <v>43</v>
      </c>
      <c r="I155" s="12">
        <v>2019</v>
      </c>
      <c r="J155" s="12">
        <v>84</v>
      </c>
      <c r="K155" s="12">
        <v>4044</v>
      </c>
      <c r="L155" s="12">
        <v>499</v>
      </c>
      <c r="M155" s="12">
        <v>49971</v>
      </c>
      <c r="N155" s="12">
        <v>372</v>
      </c>
      <c r="O155" s="12">
        <v>43908</v>
      </c>
      <c r="P155" s="12">
        <v>43</v>
      </c>
      <c r="Q155" s="12">
        <v>2019</v>
      </c>
      <c r="R155" s="12">
        <v>84</v>
      </c>
      <c r="S155" s="12">
        <v>4044</v>
      </c>
      <c r="T155" s="12">
        <v>498</v>
      </c>
      <c r="U155" s="12">
        <v>49836</v>
      </c>
      <c r="V155" s="37">
        <v>371</v>
      </c>
      <c r="W155" s="12">
        <v>43773</v>
      </c>
      <c r="X155" s="12">
        <v>43</v>
      </c>
      <c r="Y155" s="12">
        <v>2019</v>
      </c>
      <c r="Z155" s="12">
        <v>84</v>
      </c>
      <c r="AA155" s="12">
        <v>4044</v>
      </c>
      <c r="AB155" s="12">
        <v>1</v>
      </c>
      <c r="AC155" s="12">
        <v>135</v>
      </c>
      <c r="AD155" s="12">
        <v>1</v>
      </c>
      <c r="AE155" s="12">
        <v>135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15</v>
      </c>
      <c r="AS155" s="12">
        <v>465</v>
      </c>
      <c r="AT155" s="12">
        <v>15</v>
      </c>
      <c r="AU155" s="12">
        <v>465</v>
      </c>
      <c r="AV155" s="12">
        <v>0</v>
      </c>
      <c r="AW155" s="12">
        <v>0</v>
      </c>
      <c r="AX155" s="12">
        <v>0</v>
      </c>
      <c r="AY155" s="12">
        <v>0</v>
      </c>
      <c r="AZ155" s="12">
        <v>15</v>
      </c>
      <c r="BA155" s="12">
        <v>465</v>
      </c>
      <c r="BB155" s="12">
        <v>15</v>
      </c>
      <c r="BC155" s="12">
        <v>465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</row>
    <row r="156" spans="1:75" ht="12" customHeight="1" x14ac:dyDescent="0.25">
      <c r="B156" s="14" t="s">
        <v>3178</v>
      </c>
      <c r="C156" s="13"/>
      <c r="D156" s="12">
        <v>147</v>
      </c>
      <c r="E156" s="12">
        <v>14468</v>
      </c>
      <c r="F156" s="12">
        <v>133</v>
      </c>
      <c r="G156" s="12">
        <v>13618</v>
      </c>
      <c r="H156" s="12">
        <v>14</v>
      </c>
      <c r="I156" s="12">
        <v>850</v>
      </c>
      <c r="J156" s="12">
        <v>0</v>
      </c>
      <c r="K156" s="12">
        <v>0</v>
      </c>
      <c r="L156" s="12">
        <v>124</v>
      </c>
      <c r="M156" s="12">
        <v>13501</v>
      </c>
      <c r="N156" s="12">
        <v>110</v>
      </c>
      <c r="O156" s="12">
        <v>12651</v>
      </c>
      <c r="P156" s="12">
        <v>14</v>
      </c>
      <c r="Q156" s="12">
        <v>850</v>
      </c>
      <c r="R156" s="12">
        <v>0</v>
      </c>
      <c r="S156" s="12">
        <v>0</v>
      </c>
      <c r="T156" s="12">
        <v>122</v>
      </c>
      <c r="U156" s="12">
        <v>13307</v>
      </c>
      <c r="V156" s="37">
        <v>108</v>
      </c>
      <c r="W156" s="12">
        <v>12457</v>
      </c>
      <c r="X156" s="12">
        <v>14</v>
      </c>
      <c r="Y156" s="12">
        <v>850</v>
      </c>
      <c r="Z156" s="12">
        <v>0</v>
      </c>
      <c r="AA156" s="12">
        <v>0</v>
      </c>
      <c r="AB156" s="12">
        <v>2</v>
      </c>
      <c r="AC156" s="12">
        <v>194</v>
      </c>
      <c r="AD156" s="12">
        <v>2</v>
      </c>
      <c r="AE156" s="12">
        <v>194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23</v>
      </c>
      <c r="AS156" s="12">
        <v>967</v>
      </c>
      <c r="AT156" s="12">
        <v>23</v>
      </c>
      <c r="AU156" s="12">
        <v>967</v>
      </c>
      <c r="AV156" s="12">
        <v>0</v>
      </c>
      <c r="AW156" s="12">
        <v>0</v>
      </c>
      <c r="AX156" s="12">
        <v>0</v>
      </c>
      <c r="AY156" s="12">
        <v>0</v>
      </c>
      <c r="AZ156" s="12">
        <v>23</v>
      </c>
      <c r="BA156" s="12">
        <v>967</v>
      </c>
      <c r="BB156" s="12">
        <v>23</v>
      </c>
      <c r="BC156" s="12">
        <v>967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</row>
    <row r="157" spans="1:75" ht="12" customHeight="1" x14ac:dyDescent="0.25">
      <c r="B157" s="14" t="s">
        <v>3179</v>
      </c>
      <c r="C157" s="13"/>
      <c r="D157" s="12">
        <v>365</v>
      </c>
      <c r="E157" s="12">
        <v>36193</v>
      </c>
      <c r="F157" s="12">
        <v>318</v>
      </c>
      <c r="G157" s="12">
        <v>33435</v>
      </c>
      <c r="H157" s="12">
        <v>47</v>
      </c>
      <c r="I157" s="12">
        <v>2758</v>
      </c>
      <c r="J157" s="12">
        <v>0</v>
      </c>
      <c r="K157" s="12">
        <v>0</v>
      </c>
      <c r="L157" s="12">
        <v>324</v>
      </c>
      <c r="M157" s="12">
        <v>34262</v>
      </c>
      <c r="N157" s="12">
        <v>277</v>
      </c>
      <c r="O157" s="12">
        <v>31504</v>
      </c>
      <c r="P157" s="12">
        <v>47</v>
      </c>
      <c r="Q157" s="12">
        <v>2758</v>
      </c>
      <c r="R157" s="12">
        <v>0</v>
      </c>
      <c r="S157" s="12">
        <v>0</v>
      </c>
      <c r="T157" s="12">
        <v>324</v>
      </c>
      <c r="U157" s="12">
        <v>34262</v>
      </c>
      <c r="V157" s="37">
        <v>277</v>
      </c>
      <c r="W157" s="12">
        <v>31504</v>
      </c>
      <c r="X157" s="12">
        <v>47</v>
      </c>
      <c r="Y157" s="12">
        <v>2758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41</v>
      </c>
      <c r="AS157" s="12">
        <v>1931</v>
      </c>
      <c r="AT157" s="12">
        <v>41</v>
      </c>
      <c r="AU157" s="12">
        <v>1931</v>
      </c>
      <c r="AV157" s="12">
        <v>0</v>
      </c>
      <c r="AW157" s="12">
        <v>0</v>
      </c>
      <c r="AX157" s="12">
        <v>0</v>
      </c>
      <c r="AY157" s="12">
        <v>0</v>
      </c>
      <c r="AZ157" s="12">
        <v>41</v>
      </c>
      <c r="BA157" s="12">
        <v>1931</v>
      </c>
      <c r="BB157" s="12">
        <v>41</v>
      </c>
      <c r="BC157" s="12">
        <v>1931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</row>
    <row r="158" spans="1:75" ht="12" customHeight="1" x14ac:dyDescent="0.25">
      <c r="B158" s="14" t="s">
        <v>3180</v>
      </c>
      <c r="C158" s="13"/>
      <c r="D158" s="12">
        <v>517</v>
      </c>
      <c r="E158" s="12">
        <v>51427</v>
      </c>
      <c r="F158" s="12">
        <v>395</v>
      </c>
      <c r="G158" s="12">
        <v>45420</v>
      </c>
      <c r="H158" s="12">
        <v>92</v>
      </c>
      <c r="I158" s="12">
        <v>4689</v>
      </c>
      <c r="J158" s="12">
        <v>30</v>
      </c>
      <c r="K158" s="12">
        <v>1318</v>
      </c>
      <c r="L158" s="12">
        <v>483</v>
      </c>
      <c r="M158" s="12">
        <v>49825</v>
      </c>
      <c r="N158" s="12">
        <v>361</v>
      </c>
      <c r="O158" s="12">
        <v>43818</v>
      </c>
      <c r="P158" s="12">
        <v>92</v>
      </c>
      <c r="Q158" s="12">
        <v>4689</v>
      </c>
      <c r="R158" s="12">
        <v>30</v>
      </c>
      <c r="S158" s="12">
        <v>1318</v>
      </c>
      <c r="T158" s="12">
        <v>481</v>
      </c>
      <c r="U158" s="12">
        <v>49564</v>
      </c>
      <c r="V158" s="37">
        <v>359</v>
      </c>
      <c r="W158" s="12">
        <v>43557</v>
      </c>
      <c r="X158" s="12">
        <v>92</v>
      </c>
      <c r="Y158" s="12">
        <v>4689</v>
      </c>
      <c r="Z158" s="12">
        <v>30</v>
      </c>
      <c r="AA158" s="12">
        <v>1318</v>
      </c>
      <c r="AB158" s="12">
        <v>2</v>
      </c>
      <c r="AC158" s="12">
        <v>261</v>
      </c>
      <c r="AD158" s="12">
        <v>2</v>
      </c>
      <c r="AE158" s="12">
        <v>261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34</v>
      </c>
      <c r="AS158" s="12">
        <v>1602</v>
      </c>
      <c r="AT158" s="12">
        <v>34</v>
      </c>
      <c r="AU158" s="12">
        <v>1602</v>
      </c>
      <c r="AV158" s="12">
        <v>0</v>
      </c>
      <c r="AW158" s="12">
        <v>0</v>
      </c>
      <c r="AX158" s="12">
        <v>0</v>
      </c>
      <c r="AY158" s="12">
        <v>0</v>
      </c>
      <c r="AZ158" s="12">
        <v>34</v>
      </c>
      <c r="BA158" s="12">
        <v>1602</v>
      </c>
      <c r="BB158" s="12">
        <v>34</v>
      </c>
      <c r="BC158" s="12">
        <v>1602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</row>
    <row r="159" spans="1:75" ht="12" customHeight="1" x14ac:dyDescent="0.25">
      <c r="B159" s="14" t="s">
        <v>3181</v>
      </c>
      <c r="C159" s="13"/>
      <c r="D159" s="12">
        <v>284</v>
      </c>
      <c r="E159" s="12">
        <v>28415</v>
      </c>
      <c r="F159" s="12">
        <v>217</v>
      </c>
      <c r="G159" s="12">
        <v>25821</v>
      </c>
      <c r="H159" s="12">
        <v>19</v>
      </c>
      <c r="I159" s="12">
        <v>1140</v>
      </c>
      <c r="J159" s="12">
        <v>48</v>
      </c>
      <c r="K159" s="12">
        <v>1454</v>
      </c>
      <c r="L159" s="12">
        <v>252</v>
      </c>
      <c r="M159" s="12">
        <v>26042</v>
      </c>
      <c r="N159" s="12">
        <v>185</v>
      </c>
      <c r="O159" s="12">
        <v>23448</v>
      </c>
      <c r="P159" s="12">
        <v>19</v>
      </c>
      <c r="Q159" s="12">
        <v>1140</v>
      </c>
      <c r="R159" s="12">
        <v>48</v>
      </c>
      <c r="S159" s="12">
        <v>1454</v>
      </c>
      <c r="T159" s="12">
        <v>230</v>
      </c>
      <c r="U159" s="12">
        <v>24966</v>
      </c>
      <c r="V159" s="37">
        <v>183</v>
      </c>
      <c r="W159" s="12">
        <v>23128</v>
      </c>
      <c r="X159" s="12">
        <v>19</v>
      </c>
      <c r="Y159" s="12">
        <v>1140</v>
      </c>
      <c r="Z159" s="12">
        <v>28</v>
      </c>
      <c r="AA159" s="12">
        <v>698</v>
      </c>
      <c r="AB159" s="12">
        <v>22</v>
      </c>
      <c r="AC159" s="12">
        <v>1076</v>
      </c>
      <c r="AD159" s="12">
        <v>2</v>
      </c>
      <c r="AE159" s="12">
        <v>320</v>
      </c>
      <c r="AF159" s="12">
        <v>0</v>
      </c>
      <c r="AG159" s="12">
        <v>0</v>
      </c>
      <c r="AH159" s="12">
        <v>20</v>
      </c>
      <c r="AI159" s="12">
        <v>756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32</v>
      </c>
      <c r="AS159" s="12">
        <v>2373</v>
      </c>
      <c r="AT159" s="12">
        <v>32</v>
      </c>
      <c r="AU159" s="12">
        <v>2373</v>
      </c>
      <c r="AV159" s="12">
        <v>0</v>
      </c>
      <c r="AW159" s="12">
        <v>0</v>
      </c>
      <c r="AX159" s="12">
        <v>0</v>
      </c>
      <c r="AY159" s="12">
        <v>0</v>
      </c>
      <c r="AZ159" s="12">
        <v>31</v>
      </c>
      <c r="BA159" s="12">
        <v>2289</v>
      </c>
      <c r="BB159" s="12">
        <v>31</v>
      </c>
      <c r="BC159" s="12">
        <v>2289</v>
      </c>
      <c r="BD159" s="12">
        <v>0</v>
      </c>
      <c r="BE159" s="12">
        <v>0</v>
      </c>
      <c r="BF159" s="12">
        <v>0</v>
      </c>
      <c r="BG159" s="12">
        <v>0</v>
      </c>
      <c r="BH159" s="12">
        <v>1</v>
      </c>
      <c r="BI159" s="12">
        <v>84</v>
      </c>
      <c r="BJ159" s="12">
        <v>1</v>
      </c>
      <c r="BK159" s="12">
        <v>84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</row>
    <row r="160" spans="1:75" ht="12" customHeight="1" x14ac:dyDescent="0.25">
      <c r="B160" s="14" t="s">
        <v>3182</v>
      </c>
      <c r="C160" s="13"/>
      <c r="D160" s="12">
        <v>96</v>
      </c>
      <c r="E160" s="12">
        <v>11236</v>
      </c>
      <c r="F160" s="12">
        <v>88</v>
      </c>
      <c r="G160" s="12">
        <v>10762</v>
      </c>
      <c r="H160" s="12">
        <v>8</v>
      </c>
      <c r="I160" s="12">
        <v>474</v>
      </c>
      <c r="J160" s="12">
        <v>0</v>
      </c>
      <c r="K160" s="12">
        <v>0</v>
      </c>
      <c r="L160" s="12">
        <v>84</v>
      </c>
      <c r="M160" s="12">
        <v>10339</v>
      </c>
      <c r="N160" s="12">
        <v>76</v>
      </c>
      <c r="O160" s="12">
        <v>9865</v>
      </c>
      <c r="P160" s="12">
        <v>8</v>
      </c>
      <c r="Q160" s="12">
        <v>474</v>
      </c>
      <c r="R160" s="12">
        <v>0</v>
      </c>
      <c r="S160" s="12">
        <v>0</v>
      </c>
      <c r="T160" s="12">
        <v>84</v>
      </c>
      <c r="U160" s="12">
        <v>10339</v>
      </c>
      <c r="V160" s="37">
        <v>76</v>
      </c>
      <c r="W160" s="12">
        <v>9865</v>
      </c>
      <c r="X160" s="12">
        <v>8</v>
      </c>
      <c r="Y160" s="12">
        <v>474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12</v>
      </c>
      <c r="AS160" s="12">
        <v>897</v>
      </c>
      <c r="AT160" s="12">
        <v>12</v>
      </c>
      <c r="AU160" s="12">
        <v>897</v>
      </c>
      <c r="AV160" s="12">
        <v>0</v>
      </c>
      <c r="AW160" s="12">
        <v>0</v>
      </c>
      <c r="AX160" s="12">
        <v>0</v>
      </c>
      <c r="AY160" s="12">
        <v>0</v>
      </c>
      <c r="AZ160" s="12">
        <v>12</v>
      </c>
      <c r="BA160" s="12">
        <v>897</v>
      </c>
      <c r="BB160" s="12">
        <v>12</v>
      </c>
      <c r="BC160" s="12">
        <v>897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</row>
    <row r="161" spans="2:75" ht="12" customHeight="1" x14ac:dyDescent="0.25">
      <c r="B161" s="14" t="s">
        <v>3183</v>
      </c>
      <c r="C161" s="13"/>
      <c r="D161" s="12">
        <v>188</v>
      </c>
      <c r="E161" s="12">
        <v>17676</v>
      </c>
      <c r="F161" s="12">
        <v>147</v>
      </c>
      <c r="G161" s="12">
        <v>15152</v>
      </c>
      <c r="H161" s="12">
        <v>31</v>
      </c>
      <c r="I161" s="12">
        <v>2086</v>
      </c>
      <c r="J161" s="12">
        <v>10</v>
      </c>
      <c r="K161" s="12">
        <v>438</v>
      </c>
      <c r="L161" s="12">
        <v>168</v>
      </c>
      <c r="M161" s="12">
        <v>16644</v>
      </c>
      <c r="N161" s="12">
        <v>127</v>
      </c>
      <c r="O161" s="12">
        <v>14120</v>
      </c>
      <c r="P161" s="12">
        <v>31</v>
      </c>
      <c r="Q161" s="12">
        <v>2086</v>
      </c>
      <c r="R161" s="12">
        <v>10</v>
      </c>
      <c r="S161" s="12">
        <v>438</v>
      </c>
      <c r="T161" s="12">
        <v>167</v>
      </c>
      <c r="U161" s="12">
        <v>16603</v>
      </c>
      <c r="V161" s="37">
        <v>126</v>
      </c>
      <c r="W161" s="12">
        <v>14079</v>
      </c>
      <c r="X161" s="12">
        <v>31</v>
      </c>
      <c r="Y161" s="12">
        <v>2086</v>
      </c>
      <c r="Z161" s="12">
        <v>10</v>
      </c>
      <c r="AA161" s="12">
        <v>438</v>
      </c>
      <c r="AB161" s="12">
        <v>1</v>
      </c>
      <c r="AC161" s="12">
        <v>41</v>
      </c>
      <c r="AD161" s="12">
        <v>1</v>
      </c>
      <c r="AE161" s="12">
        <v>41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20</v>
      </c>
      <c r="AS161" s="12">
        <v>1032</v>
      </c>
      <c r="AT161" s="12">
        <v>20</v>
      </c>
      <c r="AU161" s="12">
        <v>1032</v>
      </c>
      <c r="AV161" s="12">
        <v>0</v>
      </c>
      <c r="AW161" s="12">
        <v>0</v>
      </c>
      <c r="AX161" s="12">
        <v>0</v>
      </c>
      <c r="AY161" s="12">
        <v>0</v>
      </c>
      <c r="AZ161" s="12">
        <v>20</v>
      </c>
      <c r="BA161" s="12">
        <v>1032</v>
      </c>
      <c r="BB161" s="12">
        <v>20</v>
      </c>
      <c r="BC161" s="12">
        <v>1032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</row>
    <row r="162" spans="2:75" ht="12" customHeight="1" x14ac:dyDescent="0.25">
      <c r="B162" s="14" t="s">
        <v>3184</v>
      </c>
      <c r="C162" s="13"/>
      <c r="D162" s="12">
        <v>169</v>
      </c>
      <c r="E162" s="12">
        <v>18120</v>
      </c>
      <c r="F162" s="12">
        <v>149</v>
      </c>
      <c r="G162" s="12">
        <v>16866</v>
      </c>
      <c r="H162" s="12">
        <v>20</v>
      </c>
      <c r="I162" s="12">
        <v>1254</v>
      </c>
      <c r="J162" s="12">
        <v>0</v>
      </c>
      <c r="K162" s="12">
        <v>0</v>
      </c>
      <c r="L162" s="12">
        <v>153</v>
      </c>
      <c r="M162" s="12">
        <v>17255</v>
      </c>
      <c r="N162" s="12">
        <v>133</v>
      </c>
      <c r="O162" s="12">
        <v>16001</v>
      </c>
      <c r="P162" s="12">
        <v>20</v>
      </c>
      <c r="Q162" s="12">
        <v>1254</v>
      </c>
      <c r="R162" s="12">
        <v>0</v>
      </c>
      <c r="S162" s="12">
        <v>0</v>
      </c>
      <c r="T162" s="12">
        <v>152</v>
      </c>
      <c r="U162" s="12">
        <v>17220</v>
      </c>
      <c r="V162" s="37">
        <v>132</v>
      </c>
      <c r="W162" s="12">
        <v>15966</v>
      </c>
      <c r="X162" s="12">
        <v>20</v>
      </c>
      <c r="Y162" s="12">
        <v>1254</v>
      </c>
      <c r="Z162" s="12">
        <v>0</v>
      </c>
      <c r="AA162" s="12">
        <v>0</v>
      </c>
      <c r="AB162" s="12">
        <v>1</v>
      </c>
      <c r="AC162" s="12">
        <v>35</v>
      </c>
      <c r="AD162" s="12">
        <v>1</v>
      </c>
      <c r="AE162" s="12">
        <v>35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16</v>
      </c>
      <c r="AS162" s="12">
        <v>865</v>
      </c>
      <c r="AT162" s="12">
        <v>16</v>
      </c>
      <c r="AU162" s="12">
        <v>865</v>
      </c>
      <c r="AV162" s="12">
        <v>0</v>
      </c>
      <c r="AW162" s="12">
        <v>0</v>
      </c>
      <c r="AX162" s="12">
        <v>0</v>
      </c>
      <c r="AY162" s="12">
        <v>0</v>
      </c>
      <c r="AZ162" s="12">
        <v>16</v>
      </c>
      <c r="BA162" s="12">
        <v>865</v>
      </c>
      <c r="BB162" s="12">
        <v>16</v>
      </c>
      <c r="BC162" s="12">
        <v>865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</row>
    <row r="163" spans="2:75" ht="12" customHeight="1" x14ac:dyDescent="0.25">
      <c r="B163" s="14" t="s">
        <v>3185</v>
      </c>
      <c r="C163" s="13"/>
      <c r="D163" s="12">
        <v>1323</v>
      </c>
      <c r="E163" s="12">
        <v>94002</v>
      </c>
      <c r="F163" s="12">
        <v>542</v>
      </c>
      <c r="G163" s="12">
        <v>57782</v>
      </c>
      <c r="H163" s="12">
        <v>326</v>
      </c>
      <c r="I163" s="12">
        <v>17712</v>
      </c>
      <c r="J163" s="12">
        <v>455</v>
      </c>
      <c r="K163" s="12">
        <v>18508</v>
      </c>
      <c r="L163" s="12">
        <v>1256</v>
      </c>
      <c r="M163" s="12">
        <v>91392</v>
      </c>
      <c r="N163" s="12">
        <v>475</v>
      </c>
      <c r="O163" s="12">
        <v>55172</v>
      </c>
      <c r="P163" s="12">
        <v>326</v>
      </c>
      <c r="Q163" s="12">
        <v>17712</v>
      </c>
      <c r="R163" s="12">
        <v>455</v>
      </c>
      <c r="S163" s="12">
        <v>18508</v>
      </c>
      <c r="T163" s="12">
        <v>1254</v>
      </c>
      <c r="U163" s="12">
        <v>91207</v>
      </c>
      <c r="V163" s="37">
        <v>473</v>
      </c>
      <c r="W163" s="12">
        <v>54987</v>
      </c>
      <c r="X163" s="12">
        <v>326</v>
      </c>
      <c r="Y163" s="12">
        <v>17712</v>
      </c>
      <c r="Z163" s="12">
        <v>455</v>
      </c>
      <c r="AA163" s="12">
        <v>18508</v>
      </c>
      <c r="AB163" s="12">
        <v>2</v>
      </c>
      <c r="AC163" s="12">
        <v>185</v>
      </c>
      <c r="AD163" s="12">
        <v>2</v>
      </c>
      <c r="AE163" s="12">
        <v>185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67</v>
      </c>
      <c r="AS163" s="12">
        <v>2610</v>
      </c>
      <c r="AT163" s="12">
        <v>67</v>
      </c>
      <c r="AU163" s="12">
        <v>2610</v>
      </c>
      <c r="AV163" s="12">
        <v>0</v>
      </c>
      <c r="AW163" s="12">
        <v>0</v>
      </c>
      <c r="AX163" s="12">
        <v>0</v>
      </c>
      <c r="AY163" s="12">
        <v>0</v>
      </c>
      <c r="AZ163" s="12">
        <v>67</v>
      </c>
      <c r="BA163" s="12">
        <v>2610</v>
      </c>
      <c r="BB163" s="12">
        <v>67</v>
      </c>
      <c r="BC163" s="12">
        <v>2610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</row>
    <row r="164" spans="2:75" ht="12" customHeight="1" x14ac:dyDescent="0.25">
      <c r="B164" s="14" t="s">
        <v>3186</v>
      </c>
      <c r="C164" s="13"/>
      <c r="D164" s="12">
        <v>191</v>
      </c>
      <c r="E164" s="12">
        <v>19059</v>
      </c>
      <c r="F164" s="12">
        <v>138</v>
      </c>
      <c r="G164" s="12">
        <v>16270</v>
      </c>
      <c r="H164" s="12">
        <v>53</v>
      </c>
      <c r="I164" s="12">
        <v>2789</v>
      </c>
      <c r="J164" s="12">
        <v>0</v>
      </c>
      <c r="K164" s="12">
        <v>0</v>
      </c>
      <c r="L164" s="12">
        <v>170</v>
      </c>
      <c r="M164" s="12">
        <v>17383</v>
      </c>
      <c r="N164" s="12">
        <v>117</v>
      </c>
      <c r="O164" s="12">
        <v>14594</v>
      </c>
      <c r="P164" s="12">
        <v>53</v>
      </c>
      <c r="Q164" s="12">
        <v>2789</v>
      </c>
      <c r="R164" s="12">
        <v>0</v>
      </c>
      <c r="S164" s="12">
        <v>0</v>
      </c>
      <c r="T164" s="12">
        <v>169</v>
      </c>
      <c r="U164" s="12">
        <v>17208</v>
      </c>
      <c r="V164" s="37">
        <v>116</v>
      </c>
      <c r="W164" s="12">
        <v>14419</v>
      </c>
      <c r="X164" s="12">
        <v>53</v>
      </c>
      <c r="Y164" s="12">
        <v>2789</v>
      </c>
      <c r="Z164" s="12">
        <v>0</v>
      </c>
      <c r="AA164" s="12">
        <v>0</v>
      </c>
      <c r="AB164" s="12">
        <v>1</v>
      </c>
      <c r="AC164" s="12">
        <v>175</v>
      </c>
      <c r="AD164" s="12">
        <v>1</v>
      </c>
      <c r="AE164" s="12">
        <v>175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21</v>
      </c>
      <c r="AS164" s="12">
        <v>1676</v>
      </c>
      <c r="AT164" s="12">
        <v>21</v>
      </c>
      <c r="AU164" s="12">
        <v>1676</v>
      </c>
      <c r="AV164" s="12">
        <v>0</v>
      </c>
      <c r="AW164" s="12">
        <v>0</v>
      </c>
      <c r="AX164" s="12">
        <v>0</v>
      </c>
      <c r="AY164" s="12">
        <v>0</v>
      </c>
      <c r="AZ164" s="12">
        <v>21</v>
      </c>
      <c r="BA164" s="12">
        <v>1676</v>
      </c>
      <c r="BB164" s="12">
        <v>21</v>
      </c>
      <c r="BC164" s="12">
        <v>1676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</row>
    <row r="165" spans="2:75" ht="12" customHeight="1" x14ac:dyDescent="0.25">
      <c r="B165" s="14" t="s">
        <v>3187</v>
      </c>
      <c r="C165" s="13"/>
      <c r="D165" s="12">
        <v>188</v>
      </c>
      <c r="E165" s="12">
        <v>20790</v>
      </c>
      <c r="F165" s="12">
        <v>180</v>
      </c>
      <c r="G165" s="12">
        <v>20338</v>
      </c>
      <c r="H165" s="12">
        <v>8</v>
      </c>
      <c r="I165" s="12">
        <v>452</v>
      </c>
      <c r="J165" s="12">
        <v>0</v>
      </c>
      <c r="K165" s="12">
        <v>0</v>
      </c>
      <c r="L165" s="12">
        <v>159</v>
      </c>
      <c r="M165" s="12">
        <v>18309</v>
      </c>
      <c r="N165" s="12">
        <v>151</v>
      </c>
      <c r="O165" s="12">
        <v>17857</v>
      </c>
      <c r="P165" s="12">
        <v>8</v>
      </c>
      <c r="Q165" s="12">
        <v>452</v>
      </c>
      <c r="R165" s="12">
        <v>0</v>
      </c>
      <c r="S165" s="12">
        <v>0</v>
      </c>
      <c r="T165" s="12">
        <v>155</v>
      </c>
      <c r="U165" s="12">
        <v>17827</v>
      </c>
      <c r="V165" s="37">
        <v>147</v>
      </c>
      <c r="W165" s="12">
        <v>17375</v>
      </c>
      <c r="X165" s="12">
        <v>8</v>
      </c>
      <c r="Y165" s="12">
        <v>452</v>
      </c>
      <c r="Z165" s="12">
        <v>0</v>
      </c>
      <c r="AA165" s="12">
        <v>0</v>
      </c>
      <c r="AB165" s="12">
        <v>4</v>
      </c>
      <c r="AC165" s="12">
        <v>482</v>
      </c>
      <c r="AD165" s="12">
        <v>4</v>
      </c>
      <c r="AE165" s="12">
        <v>482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29</v>
      </c>
      <c r="AS165" s="12">
        <v>2481</v>
      </c>
      <c r="AT165" s="12">
        <v>29</v>
      </c>
      <c r="AU165" s="12">
        <v>2481</v>
      </c>
      <c r="AV165" s="12">
        <v>0</v>
      </c>
      <c r="AW165" s="12">
        <v>0</v>
      </c>
      <c r="AX165" s="12">
        <v>0</v>
      </c>
      <c r="AY165" s="12">
        <v>0</v>
      </c>
      <c r="AZ165" s="12">
        <v>28</v>
      </c>
      <c r="BA165" s="12">
        <v>2358</v>
      </c>
      <c r="BB165" s="12">
        <v>28</v>
      </c>
      <c r="BC165" s="12">
        <v>2358</v>
      </c>
      <c r="BD165" s="12">
        <v>0</v>
      </c>
      <c r="BE165" s="12">
        <v>0</v>
      </c>
      <c r="BF165" s="12">
        <v>0</v>
      </c>
      <c r="BG165" s="12">
        <v>0</v>
      </c>
      <c r="BH165" s="12">
        <v>1</v>
      </c>
      <c r="BI165" s="12">
        <v>123</v>
      </c>
      <c r="BJ165" s="12">
        <v>1</v>
      </c>
      <c r="BK165" s="12">
        <v>123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</row>
    <row r="166" spans="2:75" ht="12" customHeight="1" x14ac:dyDescent="0.25">
      <c r="B166" s="14" t="s">
        <v>3188</v>
      </c>
      <c r="C166" s="13"/>
      <c r="D166" s="12">
        <v>393</v>
      </c>
      <c r="E166" s="12">
        <v>39726</v>
      </c>
      <c r="F166" s="12">
        <v>322</v>
      </c>
      <c r="G166" s="12">
        <v>35518</v>
      </c>
      <c r="H166" s="12">
        <v>51</v>
      </c>
      <c r="I166" s="12">
        <v>3320</v>
      </c>
      <c r="J166" s="12">
        <v>20</v>
      </c>
      <c r="K166" s="12">
        <v>888</v>
      </c>
      <c r="L166" s="12">
        <v>370</v>
      </c>
      <c r="M166" s="12">
        <v>38629</v>
      </c>
      <c r="N166" s="12">
        <v>299</v>
      </c>
      <c r="O166" s="12">
        <v>34421</v>
      </c>
      <c r="P166" s="12">
        <v>51</v>
      </c>
      <c r="Q166" s="12">
        <v>3320</v>
      </c>
      <c r="R166" s="12">
        <v>20</v>
      </c>
      <c r="S166" s="12">
        <v>888</v>
      </c>
      <c r="T166" s="12">
        <v>370</v>
      </c>
      <c r="U166" s="12">
        <v>38629</v>
      </c>
      <c r="V166" s="37">
        <v>299</v>
      </c>
      <c r="W166" s="12">
        <v>34421</v>
      </c>
      <c r="X166" s="12">
        <v>51</v>
      </c>
      <c r="Y166" s="12">
        <v>3320</v>
      </c>
      <c r="Z166" s="12">
        <v>20</v>
      </c>
      <c r="AA166" s="12">
        <v>888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23</v>
      </c>
      <c r="AS166" s="12">
        <v>1097</v>
      </c>
      <c r="AT166" s="12">
        <v>23</v>
      </c>
      <c r="AU166" s="12">
        <v>1097</v>
      </c>
      <c r="AV166" s="12">
        <v>0</v>
      </c>
      <c r="AW166" s="12">
        <v>0</v>
      </c>
      <c r="AX166" s="12">
        <v>0</v>
      </c>
      <c r="AY166" s="12">
        <v>0</v>
      </c>
      <c r="AZ166" s="12">
        <v>23</v>
      </c>
      <c r="BA166" s="12">
        <v>1097</v>
      </c>
      <c r="BB166" s="12">
        <v>23</v>
      </c>
      <c r="BC166" s="12">
        <v>1097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</row>
    <row r="167" spans="2:75" ht="12" customHeight="1" x14ac:dyDescent="0.25">
      <c r="B167" s="14" t="s">
        <v>3189</v>
      </c>
      <c r="C167" s="13"/>
      <c r="D167" s="12">
        <v>318</v>
      </c>
      <c r="E167" s="12">
        <v>30148</v>
      </c>
      <c r="F167" s="12">
        <v>224</v>
      </c>
      <c r="G167" s="12">
        <v>24386</v>
      </c>
      <c r="H167" s="12">
        <v>64</v>
      </c>
      <c r="I167" s="12">
        <v>3997</v>
      </c>
      <c r="J167" s="12">
        <v>30</v>
      </c>
      <c r="K167" s="12">
        <v>1765</v>
      </c>
      <c r="L167" s="12">
        <v>289</v>
      </c>
      <c r="M167" s="12">
        <v>28675</v>
      </c>
      <c r="N167" s="12">
        <v>195</v>
      </c>
      <c r="O167" s="12">
        <v>22913</v>
      </c>
      <c r="P167" s="12">
        <v>64</v>
      </c>
      <c r="Q167" s="12">
        <v>3997</v>
      </c>
      <c r="R167" s="12">
        <v>30</v>
      </c>
      <c r="S167" s="12">
        <v>1765</v>
      </c>
      <c r="T167" s="12">
        <v>289</v>
      </c>
      <c r="U167" s="12">
        <v>28675</v>
      </c>
      <c r="V167" s="37">
        <v>195</v>
      </c>
      <c r="W167" s="12">
        <v>22913</v>
      </c>
      <c r="X167" s="12">
        <v>64</v>
      </c>
      <c r="Y167" s="12">
        <v>3997</v>
      </c>
      <c r="Z167" s="12">
        <v>30</v>
      </c>
      <c r="AA167" s="12">
        <v>1765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29</v>
      </c>
      <c r="AS167" s="12">
        <v>1473</v>
      </c>
      <c r="AT167" s="12">
        <v>29</v>
      </c>
      <c r="AU167" s="12">
        <v>1473</v>
      </c>
      <c r="AV167" s="12">
        <v>0</v>
      </c>
      <c r="AW167" s="12">
        <v>0</v>
      </c>
      <c r="AX167" s="12">
        <v>0</v>
      </c>
      <c r="AY167" s="12">
        <v>0</v>
      </c>
      <c r="AZ167" s="12">
        <v>29</v>
      </c>
      <c r="BA167" s="12">
        <v>1473</v>
      </c>
      <c r="BB167" s="12">
        <v>29</v>
      </c>
      <c r="BC167" s="12">
        <v>1473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</row>
    <row r="168" spans="2:75" ht="12" customHeight="1" x14ac:dyDescent="0.25">
      <c r="B168" s="14" t="s">
        <v>3190</v>
      </c>
      <c r="C168" s="13"/>
      <c r="D168" s="12">
        <v>352</v>
      </c>
      <c r="E168" s="12">
        <v>36084</v>
      </c>
      <c r="F168" s="12">
        <v>295</v>
      </c>
      <c r="G168" s="12">
        <v>32683</v>
      </c>
      <c r="H168" s="12">
        <v>57</v>
      </c>
      <c r="I168" s="12">
        <v>3401</v>
      </c>
      <c r="J168" s="12">
        <v>0</v>
      </c>
      <c r="K168" s="12">
        <v>0</v>
      </c>
      <c r="L168" s="12">
        <v>309</v>
      </c>
      <c r="M168" s="12">
        <v>33365</v>
      </c>
      <c r="N168" s="12">
        <v>252</v>
      </c>
      <c r="O168" s="12">
        <v>29964</v>
      </c>
      <c r="P168" s="12">
        <v>57</v>
      </c>
      <c r="Q168" s="12">
        <v>3401</v>
      </c>
      <c r="R168" s="12">
        <v>0</v>
      </c>
      <c r="S168" s="12">
        <v>0</v>
      </c>
      <c r="T168" s="12">
        <v>308</v>
      </c>
      <c r="U168" s="12">
        <v>33240</v>
      </c>
      <c r="V168" s="37">
        <v>251</v>
      </c>
      <c r="W168" s="12">
        <v>29839</v>
      </c>
      <c r="X168" s="12">
        <v>57</v>
      </c>
      <c r="Y168" s="12">
        <v>3401</v>
      </c>
      <c r="Z168" s="12">
        <v>0</v>
      </c>
      <c r="AA168" s="12">
        <v>0</v>
      </c>
      <c r="AB168" s="12">
        <v>1</v>
      </c>
      <c r="AC168" s="12">
        <v>125</v>
      </c>
      <c r="AD168" s="12">
        <v>1</v>
      </c>
      <c r="AE168" s="12">
        <v>125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43</v>
      </c>
      <c r="AS168" s="12">
        <v>2719</v>
      </c>
      <c r="AT168" s="12">
        <v>43</v>
      </c>
      <c r="AU168" s="12">
        <v>2719</v>
      </c>
      <c r="AV168" s="12">
        <v>0</v>
      </c>
      <c r="AW168" s="12">
        <v>0</v>
      </c>
      <c r="AX168" s="12">
        <v>0</v>
      </c>
      <c r="AY168" s="12">
        <v>0</v>
      </c>
      <c r="AZ168" s="12">
        <v>43</v>
      </c>
      <c r="BA168" s="12">
        <v>2719</v>
      </c>
      <c r="BB168" s="12">
        <v>43</v>
      </c>
      <c r="BC168" s="12">
        <v>2719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</row>
    <row r="169" spans="2:75" ht="12" customHeight="1" x14ac:dyDescent="0.25">
      <c r="B169" s="14" t="s">
        <v>3191</v>
      </c>
      <c r="C169" s="13"/>
      <c r="D169" s="12">
        <v>4067</v>
      </c>
      <c r="E169" s="12">
        <v>377788</v>
      </c>
      <c r="F169" s="12">
        <v>2651</v>
      </c>
      <c r="G169" s="12">
        <v>302544</v>
      </c>
      <c r="H169" s="12">
        <v>568</v>
      </c>
      <c r="I169" s="12">
        <v>30711</v>
      </c>
      <c r="J169" s="12">
        <v>848</v>
      </c>
      <c r="K169" s="12">
        <v>44533</v>
      </c>
      <c r="L169" s="12">
        <v>3941</v>
      </c>
      <c r="M169" s="12">
        <v>373221</v>
      </c>
      <c r="N169" s="12">
        <v>2527</v>
      </c>
      <c r="O169" s="12">
        <v>298022</v>
      </c>
      <c r="P169" s="12">
        <v>568</v>
      </c>
      <c r="Q169" s="12">
        <v>30711</v>
      </c>
      <c r="R169" s="12">
        <v>846</v>
      </c>
      <c r="S169" s="12">
        <v>44488</v>
      </c>
      <c r="T169" s="12">
        <v>3792</v>
      </c>
      <c r="U169" s="12">
        <v>363374</v>
      </c>
      <c r="V169" s="37">
        <v>2495</v>
      </c>
      <c r="W169" s="12">
        <v>293461</v>
      </c>
      <c r="X169" s="12">
        <v>564</v>
      </c>
      <c r="Y169" s="12">
        <v>30441</v>
      </c>
      <c r="Z169" s="12">
        <v>733</v>
      </c>
      <c r="AA169" s="12">
        <v>39472</v>
      </c>
      <c r="AB169" s="12">
        <v>149</v>
      </c>
      <c r="AC169" s="12">
        <v>9847</v>
      </c>
      <c r="AD169" s="12">
        <v>32</v>
      </c>
      <c r="AE169" s="12">
        <v>4561</v>
      </c>
      <c r="AF169" s="12">
        <v>4</v>
      </c>
      <c r="AG169" s="12">
        <v>270</v>
      </c>
      <c r="AH169" s="12">
        <v>113</v>
      </c>
      <c r="AI169" s="12">
        <v>5016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126</v>
      </c>
      <c r="AS169" s="12">
        <v>4567</v>
      </c>
      <c r="AT169" s="12">
        <v>124</v>
      </c>
      <c r="AU169" s="12">
        <v>4522</v>
      </c>
      <c r="AV169" s="12">
        <v>0</v>
      </c>
      <c r="AW169" s="12">
        <v>0</v>
      </c>
      <c r="AX169" s="12">
        <v>2</v>
      </c>
      <c r="AY169" s="12">
        <v>45</v>
      </c>
      <c r="AZ169" s="12">
        <v>124</v>
      </c>
      <c r="BA169" s="12">
        <v>4522</v>
      </c>
      <c r="BB169" s="12">
        <v>124</v>
      </c>
      <c r="BC169" s="12">
        <v>4522</v>
      </c>
      <c r="BD169" s="12">
        <v>0</v>
      </c>
      <c r="BE169" s="12">
        <v>0</v>
      </c>
      <c r="BF169" s="12">
        <v>0</v>
      </c>
      <c r="BG169" s="12">
        <v>0</v>
      </c>
      <c r="BH169" s="12">
        <v>2</v>
      </c>
      <c r="BI169" s="12">
        <v>45</v>
      </c>
      <c r="BJ169" s="12">
        <v>0</v>
      </c>
      <c r="BK169" s="12">
        <v>0</v>
      </c>
      <c r="BL169" s="12">
        <v>0</v>
      </c>
      <c r="BM169" s="12">
        <v>0</v>
      </c>
      <c r="BN169" s="12">
        <v>2</v>
      </c>
      <c r="BO169" s="12">
        <v>45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</row>
    <row r="170" spans="2:75" ht="12" customHeight="1" x14ac:dyDescent="0.25">
      <c r="B170" s="14" t="s">
        <v>3192</v>
      </c>
      <c r="C170" s="13"/>
      <c r="D170" s="12">
        <v>1075</v>
      </c>
      <c r="E170" s="12">
        <v>92178</v>
      </c>
      <c r="F170" s="12">
        <v>598</v>
      </c>
      <c r="G170" s="12">
        <v>67813</v>
      </c>
      <c r="H170" s="12">
        <v>248</v>
      </c>
      <c r="I170" s="12">
        <v>13825</v>
      </c>
      <c r="J170" s="12">
        <v>229</v>
      </c>
      <c r="K170" s="12">
        <v>10540</v>
      </c>
      <c r="L170" s="12">
        <v>1044</v>
      </c>
      <c r="M170" s="12">
        <v>91135</v>
      </c>
      <c r="N170" s="12">
        <v>568</v>
      </c>
      <c r="O170" s="12">
        <v>66782</v>
      </c>
      <c r="P170" s="12">
        <v>248</v>
      </c>
      <c r="Q170" s="12">
        <v>13825</v>
      </c>
      <c r="R170" s="12">
        <v>228</v>
      </c>
      <c r="S170" s="12">
        <v>10528</v>
      </c>
      <c r="T170" s="12">
        <v>1043</v>
      </c>
      <c r="U170" s="12">
        <v>91016</v>
      </c>
      <c r="V170" s="37">
        <v>567</v>
      </c>
      <c r="W170" s="12">
        <v>66663</v>
      </c>
      <c r="X170" s="12">
        <v>248</v>
      </c>
      <c r="Y170" s="12">
        <v>13825</v>
      </c>
      <c r="Z170" s="12">
        <v>228</v>
      </c>
      <c r="AA170" s="12">
        <v>10528</v>
      </c>
      <c r="AB170" s="12">
        <v>1</v>
      </c>
      <c r="AC170" s="12">
        <v>119</v>
      </c>
      <c r="AD170" s="12">
        <v>1</v>
      </c>
      <c r="AE170" s="12">
        <v>119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31</v>
      </c>
      <c r="AS170" s="12">
        <v>1043</v>
      </c>
      <c r="AT170" s="12">
        <v>30</v>
      </c>
      <c r="AU170" s="12">
        <v>1031</v>
      </c>
      <c r="AV170" s="12">
        <v>0</v>
      </c>
      <c r="AW170" s="12">
        <v>0</v>
      </c>
      <c r="AX170" s="12">
        <v>1</v>
      </c>
      <c r="AY170" s="12">
        <v>12</v>
      </c>
      <c r="AZ170" s="12">
        <v>31</v>
      </c>
      <c r="BA170" s="12">
        <v>1043</v>
      </c>
      <c r="BB170" s="12">
        <v>30</v>
      </c>
      <c r="BC170" s="12">
        <v>1031</v>
      </c>
      <c r="BD170" s="12">
        <v>0</v>
      </c>
      <c r="BE170" s="12">
        <v>0</v>
      </c>
      <c r="BF170" s="12">
        <v>1</v>
      </c>
      <c r="BG170" s="12">
        <v>12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</row>
    <row r="171" spans="2:75" ht="12" customHeight="1" x14ac:dyDescent="0.25">
      <c r="B171" s="14" t="s">
        <v>3193</v>
      </c>
      <c r="C171" s="13"/>
      <c r="D171" s="12">
        <v>1052</v>
      </c>
      <c r="E171" s="12">
        <v>102985</v>
      </c>
      <c r="F171" s="12">
        <v>764</v>
      </c>
      <c r="G171" s="12">
        <v>88189</v>
      </c>
      <c r="H171" s="12">
        <v>209</v>
      </c>
      <c r="I171" s="12">
        <v>11826</v>
      </c>
      <c r="J171" s="12">
        <v>79</v>
      </c>
      <c r="K171" s="12">
        <v>2970</v>
      </c>
      <c r="L171" s="12">
        <v>1021</v>
      </c>
      <c r="M171" s="12">
        <v>101361</v>
      </c>
      <c r="N171" s="12">
        <v>733</v>
      </c>
      <c r="O171" s="12">
        <v>86565</v>
      </c>
      <c r="P171" s="12">
        <v>209</v>
      </c>
      <c r="Q171" s="12">
        <v>11826</v>
      </c>
      <c r="R171" s="12">
        <v>79</v>
      </c>
      <c r="S171" s="12">
        <v>2970</v>
      </c>
      <c r="T171" s="12">
        <v>1019</v>
      </c>
      <c r="U171" s="12">
        <v>101172</v>
      </c>
      <c r="V171" s="37">
        <v>731</v>
      </c>
      <c r="W171" s="12">
        <v>86376</v>
      </c>
      <c r="X171" s="12">
        <v>209</v>
      </c>
      <c r="Y171" s="12">
        <v>11826</v>
      </c>
      <c r="Z171" s="12">
        <v>79</v>
      </c>
      <c r="AA171" s="12">
        <v>2970</v>
      </c>
      <c r="AB171" s="12">
        <v>2</v>
      </c>
      <c r="AC171" s="12">
        <v>189</v>
      </c>
      <c r="AD171" s="12">
        <v>2</v>
      </c>
      <c r="AE171" s="12">
        <v>189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31</v>
      </c>
      <c r="AS171" s="12">
        <v>1624</v>
      </c>
      <c r="AT171" s="12">
        <v>31</v>
      </c>
      <c r="AU171" s="12">
        <v>1624</v>
      </c>
      <c r="AV171" s="12">
        <v>0</v>
      </c>
      <c r="AW171" s="12">
        <v>0</v>
      </c>
      <c r="AX171" s="12">
        <v>0</v>
      </c>
      <c r="AY171" s="12">
        <v>0</v>
      </c>
      <c r="AZ171" s="12">
        <v>30</v>
      </c>
      <c r="BA171" s="12">
        <v>1525</v>
      </c>
      <c r="BB171" s="12">
        <v>30</v>
      </c>
      <c r="BC171" s="12">
        <v>1525</v>
      </c>
      <c r="BD171" s="12">
        <v>0</v>
      </c>
      <c r="BE171" s="12">
        <v>0</v>
      </c>
      <c r="BF171" s="12">
        <v>0</v>
      </c>
      <c r="BG171" s="12">
        <v>0</v>
      </c>
      <c r="BH171" s="12">
        <v>1</v>
      </c>
      <c r="BI171" s="12">
        <v>99</v>
      </c>
      <c r="BJ171" s="12">
        <v>1</v>
      </c>
      <c r="BK171" s="12">
        <v>99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</row>
    <row r="172" spans="2:75" ht="12" customHeight="1" x14ac:dyDescent="0.25">
      <c r="B172" s="14" t="s">
        <v>3194</v>
      </c>
      <c r="C172" s="13"/>
      <c r="D172" s="12">
        <v>705</v>
      </c>
      <c r="E172" s="12">
        <v>67935</v>
      </c>
      <c r="F172" s="12">
        <v>534</v>
      </c>
      <c r="G172" s="12">
        <v>59303</v>
      </c>
      <c r="H172" s="12">
        <v>139</v>
      </c>
      <c r="I172" s="12">
        <v>7201</v>
      </c>
      <c r="J172" s="12">
        <v>32</v>
      </c>
      <c r="K172" s="12">
        <v>1431</v>
      </c>
      <c r="L172" s="12">
        <v>673</v>
      </c>
      <c r="M172" s="12">
        <v>66650</v>
      </c>
      <c r="N172" s="12">
        <v>502</v>
      </c>
      <c r="O172" s="12">
        <v>58018</v>
      </c>
      <c r="P172" s="12">
        <v>139</v>
      </c>
      <c r="Q172" s="12">
        <v>7201</v>
      </c>
      <c r="R172" s="12">
        <v>32</v>
      </c>
      <c r="S172" s="12">
        <v>1431</v>
      </c>
      <c r="T172" s="12">
        <v>669</v>
      </c>
      <c r="U172" s="12">
        <v>66318</v>
      </c>
      <c r="V172" s="37">
        <v>498</v>
      </c>
      <c r="W172" s="12">
        <v>57686</v>
      </c>
      <c r="X172" s="12">
        <v>139</v>
      </c>
      <c r="Y172" s="12">
        <v>7201</v>
      </c>
      <c r="Z172" s="12">
        <v>32</v>
      </c>
      <c r="AA172" s="12">
        <v>1431</v>
      </c>
      <c r="AB172" s="12">
        <v>4</v>
      </c>
      <c r="AC172" s="12">
        <v>332</v>
      </c>
      <c r="AD172" s="12">
        <v>4</v>
      </c>
      <c r="AE172" s="12">
        <v>332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32</v>
      </c>
      <c r="AS172" s="12">
        <v>1285</v>
      </c>
      <c r="AT172" s="12">
        <v>32</v>
      </c>
      <c r="AU172" s="12">
        <v>1285</v>
      </c>
      <c r="AV172" s="12">
        <v>0</v>
      </c>
      <c r="AW172" s="12">
        <v>0</v>
      </c>
      <c r="AX172" s="12">
        <v>0</v>
      </c>
      <c r="AY172" s="12">
        <v>0</v>
      </c>
      <c r="AZ172" s="12">
        <v>32</v>
      </c>
      <c r="BA172" s="12">
        <v>1285</v>
      </c>
      <c r="BB172" s="12">
        <v>32</v>
      </c>
      <c r="BC172" s="12">
        <v>1285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</row>
    <row r="173" spans="2:75" ht="12" customHeight="1" x14ac:dyDescent="0.25">
      <c r="B173" s="14" t="s">
        <v>3195</v>
      </c>
      <c r="C173" s="13"/>
      <c r="D173" s="12">
        <v>480</v>
      </c>
      <c r="E173" s="12">
        <v>52406</v>
      </c>
      <c r="F173" s="12">
        <v>422</v>
      </c>
      <c r="G173" s="12">
        <v>48801</v>
      </c>
      <c r="H173" s="12">
        <v>48</v>
      </c>
      <c r="I173" s="12">
        <v>3172</v>
      </c>
      <c r="J173" s="12">
        <v>10</v>
      </c>
      <c r="K173" s="12">
        <v>433</v>
      </c>
      <c r="L173" s="12">
        <v>459</v>
      </c>
      <c r="M173" s="12">
        <v>51393</v>
      </c>
      <c r="N173" s="12">
        <v>401</v>
      </c>
      <c r="O173" s="12">
        <v>47788</v>
      </c>
      <c r="P173" s="12">
        <v>48</v>
      </c>
      <c r="Q173" s="12">
        <v>3172</v>
      </c>
      <c r="R173" s="12">
        <v>10</v>
      </c>
      <c r="S173" s="12">
        <v>433</v>
      </c>
      <c r="T173" s="12">
        <v>457</v>
      </c>
      <c r="U173" s="12">
        <v>51243</v>
      </c>
      <c r="V173" s="37">
        <v>399</v>
      </c>
      <c r="W173" s="12">
        <v>47638</v>
      </c>
      <c r="X173" s="12">
        <v>48</v>
      </c>
      <c r="Y173" s="12">
        <v>3172</v>
      </c>
      <c r="Z173" s="12">
        <v>10</v>
      </c>
      <c r="AA173" s="12">
        <v>433</v>
      </c>
      <c r="AB173" s="12">
        <v>2</v>
      </c>
      <c r="AC173" s="12">
        <v>150</v>
      </c>
      <c r="AD173" s="12">
        <v>2</v>
      </c>
      <c r="AE173" s="12">
        <v>150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21</v>
      </c>
      <c r="AS173" s="12">
        <v>1013</v>
      </c>
      <c r="AT173" s="12">
        <v>21</v>
      </c>
      <c r="AU173" s="12">
        <v>1013</v>
      </c>
      <c r="AV173" s="12">
        <v>0</v>
      </c>
      <c r="AW173" s="12">
        <v>0</v>
      </c>
      <c r="AX173" s="12">
        <v>0</v>
      </c>
      <c r="AY173" s="12">
        <v>0</v>
      </c>
      <c r="AZ173" s="12">
        <v>21</v>
      </c>
      <c r="BA173" s="12">
        <v>1013</v>
      </c>
      <c r="BB173" s="12">
        <v>21</v>
      </c>
      <c r="BC173" s="12">
        <v>1013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</row>
    <row r="174" spans="2:75" ht="12" customHeight="1" x14ac:dyDescent="0.25">
      <c r="B174" s="14" t="s">
        <v>3196</v>
      </c>
      <c r="C174" s="13"/>
      <c r="D174" s="12">
        <v>295</v>
      </c>
      <c r="E174" s="12">
        <v>31392</v>
      </c>
      <c r="F174" s="12">
        <v>254</v>
      </c>
      <c r="G174" s="12">
        <v>29469</v>
      </c>
      <c r="H174" s="12">
        <v>29</v>
      </c>
      <c r="I174" s="12">
        <v>1716</v>
      </c>
      <c r="J174" s="12">
        <v>12</v>
      </c>
      <c r="K174" s="12">
        <v>207</v>
      </c>
      <c r="L174" s="12">
        <v>293</v>
      </c>
      <c r="M174" s="12">
        <v>31352</v>
      </c>
      <c r="N174" s="12">
        <v>252</v>
      </c>
      <c r="O174" s="12">
        <v>29429</v>
      </c>
      <c r="P174" s="12">
        <v>29</v>
      </c>
      <c r="Q174" s="12">
        <v>1716</v>
      </c>
      <c r="R174" s="12">
        <v>12</v>
      </c>
      <c r="S174" s="12">
        <v>207</v>
      </c>
      <c r="T174" s="12">
        <v>290</v>
      </c>
      <c r="U174" s="12">
        <v>31116</v>
      </c>
      <c r="V174" s="37">
        <v>249</v>
      </c>
      <c r="W174" s="12">
        <v>29193</v>
      </c>
      <c r="X174" s="12">
        <v>29</v>
      </c>
      <c r="Y174" s="12">
        <v>1716</v>
      </c>
      <c r="Z174" s="12">
        <v>12</v>
      </c>
      <c r="AA174" s="12">
        <v>207</v>
      </c>
      <c r="AB174" s="12">
        <v>3</v>
      </c>
      <c r="AC174" s="12">
        <v>236</v>
      </c>
      <c r="AD174" s="12">
        <v>3</v>
      </c>
      <c r="AE174" s="12">
        <v>236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2</v>
      </c>
      <c r="AS174" s="12">
        <v>40</v>
      </c>
      <c r="AT174" s="12">
        <v>2</v>
      </c>
      <c r="AU174" s="12">
        <v>40</v>
      </c>
      <c r="AV174" s="12">
        <v>0</v>
      </c>
      <c r="AW174" s="12">
        <v>0</v>
      </c>
      <c r="AX174" s="12">
        <v>0</v>
      </c>
      <c r="AY174" s="12">
        <v>0</v>
      </c>
      <c r="AZ174" s="12">
        <v>2</v>
      </c>
      <c r="BA174" s="12">
        <v>40</v>
      </c>
      <c r="BB174" s="12">
        <v>2</v>
      </c>
      <c r="BC174" s="12">
        <v>40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</row>
    <row r="175" spans="2:75" ht="12" customHeight="1" x14ac:dyDescent="0.25">
      <c r="B175" s="14" t="s">
        <v>3197</v>
      </c>
      <c r="C175" s="13"/>
      <c r="D175" s="12">
        <v>2002</v>
      </c>
      <c r="E175" s="12">
        <v>177902</v>
      </c>
      <c r="F175" s="12">
        <v>1042</v>
      </c>
      <c r="G175" s="12">
        <v>119979</v>
      </c>
      <c r="H175" s="12">
        <v>361</v>
      </c>
      <c r="I175" s="12">
        <v>19468</v>
      </c>
      <c r="J175" s="12">
        <v>599</v>
      </c>
      <c r="K175" s="12">
        <v>38455</v>
      </c>
      <c r="L175" s="12">
        <v>1959</v>
      </c>
      <c r="M175" s="12">
        <v>171729</v>
      </c>
      <c r="N175" s="12">
        <v>1002</v>
      </c>
      <c r="O175" s="12">
        <v>115944</v>
      </c>
      <c r="P175" s="12">
        <v>361</v>
      </c>
      <c r="Q175" s="12">
        <v>19468</v>
      </c>
      <c r="R175" s="12">
        <v>596</v>
      </c>
      <c r="S175" s="12">
        <v>36317</v>
      </c>
      <c r="T175" s="12">
        <v>1663</v>
      </c>
      <c r="U175" s="12">
        <v>148130</v>
      </c>
      <c r="V175" s="37">
        <v>995</v>
      </c>
      <c r="W175" s="12">
        <v>115236</v>
      </c>
      <c r="X175" s="12">
        <v>361</v>
      </c>
      <c r="Y175" s="12">
        <v>19468</v>
      </c>
      <c r="Z175" s="12">
        <v>307</v>
      </c>
      <c r="AA175" s="12">
        <v>13426</v>
      </c>
      <c r="AB175" s="12">
        <v>296</v>
      </c>
      <c r="AC175" s="12">
        <v>23599</v>
      </c>
      <c r="AD175" s="12">
        <v>7</v>
      </c>
      <c r="AE175" s="12">
        <v>708</v>
      </c>
      <c r="AF175" s="12">
        <v>0</v>
      </c>
      <c r="AG175" s="12">
        <v>0</v>
      </c>
      <c r="AH175" s="12">
        <v>289</v>
      </c>
      <c r="AI175" s="12">
        <v>22891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43</v>
      </c>
      <c r="AS175" s="12">
        <v>6173</v>
      </c>
      <c r="AT175" s="12">
        <v>40</v>
      </c>
      <c r="AU175" s="12">
        <v>4035</v>
      </c>
      <c r="AV175" s="12">
        <v>0</v>
      </c>
      <c r="AW175" s="12">
        <v>0</v>
      </c>
      <c r="AX175" s="12">
        <v>3</v>
      </c>
      <c r="AY175" s="12">
        <v>2138</v>
      </c>
      <c r="AZ175" s="12">
        <v>39</v>
      </c>
      <c r="BA175" s="12">
        <v>3992</v>
      </c>
      <c r="BB175" s="12">
        <v>39</v>
      </c>
      <c r="BC175" s="12">
        <v>3992</v>
      </c>
      <c r="BD175" s="12">
        <v>0</v>
      </c>
      <c r="BE175" s="12">
        <v>0</v>
      </c>
      <c r="BF175" s="12">
        <v>0</v>
      </c>
      <c r="BG175" s="12">
        <v>0</v>
      </c>
      <c r="BH175" s="12">
        <v>4</v>
      </c>
      <c r="BI175" s="12">
        <v>2181</v>
      </c>
      <c r="BJ175" s="12">
        <v>1</v>
      </c>
      <c r="BK175" s="12">
        <v>43</v>
      </c>
      <c r="BL175" s="12">
        <v>0</v>
      </c>
      <c r="BM175" s="12">
        <v>0</v>
      </c>
      <c r="BN175" s="12">
        <v>3</v>
      </c>
      <c r="BO175" s="12">
        <v>2138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</row>
    <row r="176" spans="2:75" ht="12" customHeight="1" x14ac:dyDescent="0.25">
      <c r="B176" s="14" t="s">
        <v>3198</v>
      </c>
      <c r="C176" s="13"/>
      <c r="D176" s="12">
        <v>579</v>
      </c>
      <c r="E176" s="12">
        <v>57405</v>
      </c>
      <c r="F176" s="12">
        <v>419</v>
      </c>
      <c r="G176" s="12">
        <v>49142</v>
      </c>
      <c r="H176" s="12">
        <v>107</v>
      </c>
      <c r="I176" s="12">
        <v>6170</v>
      </c>
      <c r="J176" s="12">
        <v>53</v>
      </c>
      <c r="K176" s="12">
        <v>2093</v>
      </c>
      <c r="L176" s="12">
        <v>553</v>
      </c>
      <c r="M176" s="12">
        <v>56223</v>
      </c>
      <c r="N176" s="12">
        <v>393</v>
      </c>
      <c r="O176" s="12">
        <v>47960</v>
      </c>
      <c r="P176" s="12">
        <v>107</v>
      </c>
      <c r="Q176" s="12">
        <v>6170</v>
      </c>
      <c r="R176" s="12">
        <v>53</v>
      </c>
      <c r="S176" s="12">
        <v>2093</v>
      </c>
      <c r="T176" s="12">
        <v>550</v>
      </c>
      <c r="U176" s="12">
        <v>55920</v>
      </c>
      <c r="V176" s="37">
        <v>390</v>
      </c>
      <c r="W176" s="12">
        <v>47657</v>
      </c>
      <c r="X176" s="12">
        <v>107</v>
      </c>
      <c r="Y176" s="12">
        <v>6170</v>
      </c>
      <c r="Z176" s="12">
        <v>53</v>
      </c>
      <c r="AA176" s="12">
        <v>2093</v>
      </c>
      <c r="AB176" s="12">
        <v>3</v>
      </c>
      <c r="AC176" s="12">
        <v>303</v>
      </c>
      <c r="AD176" s="12">
        <v>3</v>
      </c>
      <c r="AE176" s="12">
        <v>303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26</v>
      </c>
      <c r="AS176" s="12">
        <v>1182</v>
      </c>
      <c r="AT176" s="12">
        <v>26</v>
      </c>
      <c r="AU176" s="12">
        <v>1182</v>
      </c>
      <c r="AV176" s="12">
        <v>0</v>
      </c>
      <c r="AW176" s="12">
        <v>0</v>
      </c>
      <c r="AX176" s="12">
        <v>0</v>
      </c>
      <c r="AY176" s="12">
        <v>0</v>
      </c>
      <c r="AZ176" s="12">
        <v>25</v>
      </c>
      <c r="BA176" s="12">
        <v>1173</v>
      </c>
      <c r="BB176" s="12">
        <v>25</v>
      </c>
      <c r="BC176" s="12">
        <v>1173</v>
      </c>
      <c r="BD176" s="12">
        <v>0</v>
      </c>
      <c r="BE176" s="12">
        <v>0</v>
      </c>
      <c r="BF176" s="12">
        <v>0</v>
      </c>
      <c r="BG176" s="12">
        <v>0</v>
      </c>
      <c r="BH176" s="12">
        <v>1</v>
      </c>
      <c r="BI176" s="12">
        <v>9</v>
      </c>
      <c r="BJ176" s="12">
        <v>1</v>
      </c>
      <c r="BK176" s="12">
        <v>9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</row>
    <row r="177" spans="2:75" ht="12" customHeight="1" x14ac:dyDescent="0.25">
      <c r="B177" s="14" t="s">
        <v>3199</v>
      </c>
      <c r="C177" s="13"/>
      <c r="D177" s="12">
        <v>399</v>
      </c>
      <c r="E177" s="12">
        <v>40787</v>
      </c>
      <c r="F177" s="12">
        <v>328</v>
      </c>
      <c r="G177" s="12">
        <v>37186</v>
      </c>
      <c r="H177" s="12">
        <v>47</v>
      </c>
      <c r="I177" s="12">
        <v>2608</v>
      </c>
      <c r="J177" s="12">
        <v>24</v>
      </c>
      <c r="K177" s="12">
        <v>993</v>
      </c>
      <c r="L177" s="12">
        <v>384</v>
      </c>
      <c r="M177" s="12">
        <v>40101</v>
      </c>
      <c r="N177" s="12">
        <v>313</v>
      </c>
      <c r="O177" s="12">
        <v>36500</v>
      </c>
      <c r="P177" s="12">
        <v>47</v>
      </c>
      <c r="Q177" s="12">
        <v>2608</v>
      </c>
      <c r="R177" s="12">
        <v>24</v>
      </c>
      <c r="S177" s="12">
        <v>993</v>
      </c>
      <c r="T177" s="12">
        <v>383</v>
      </c>
      <c r="U177" s="12">
        <v>40029</v>
      </c>
      <c r="V177" s="37">
        <v>312</v>
      </c>
      <c r="W177" s="12">
        <v>36428</v>
      </c>
      <c r="X177" s="12">
        <v>47</v>
      </c>
      <c r="Y177" s="12">
        <v>2608</v>
      </c>
      <c r="Z177" s="12">
        <v>24</v>
      </c>
      <c r="AA177" s="12">
        <v>993</v>
      </c>
      <c r="AB177" s="12">
        <v>1</v>
      </c>
      <c r="AC177" s="12">
        <v>72</v>
      </c>
      <c r="AD177" s="12">
        <v>1</v>
      </c>
      <c r="AE177" s="12">
        <v>72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15</v>
      </c>
      <c r="AS177" s="12">
        <v>686</v>
      </c>
      <c r="AT177" s="12">
        <v>15</v>
      </c>
      <c r="AU177" s="12">
        <v>686</v>
      </c>
      <c r="AV177" s="12">
        <v>0</v>
      </c>
      <c r="AW177" s="12">
        <v>0</v>
      </c>
      <c r="AX177" s="12">
        <v>0</v>
      </c>
      <c r="AY177" s="12">
        <v>0</v>
      </c>
      <c r="AZ177" s="12">
        <v>15</v>
      </c>
      <c r="BA177" s="12">
        <v>686</v>
      </c>
      <c r="BB177" s="12">
        <v>15</v>
      </c>
      <c r="BC177" s="12">
        <v>686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</row>
    <row r="178" spans="2:75" ht="12" customHeight="1" x14ac:dyDescent="0.25">
      <c r="B178" s="14" t="s">
        <v>3200</v>
      </c>
      <c r="C178" s="13"/>
      <c r="D178" s="12">
        <v>142</v>
      </c>
      <c r="E178" s="12">
        <v>15986</v>
      </c>
      <c r="F178" s="12">
        <v>132</v>
      </c>
      <c r="G178" s="12">
        <v>15526</v>
      </c>
      <c r="H178" s="12">
        <v>10</v>
      </c>
      <c r="I178" s="12">
        <v>460</v>
      </c>
      <c r="J178" s="12">
        <v>0</v>
      </c>
      <c r="K178" s="12">
        <v>0</v>
      </c>
      <c r="L178" s="12">
        <v>136</v>
      </c>
      <c r="M178" s="12">
        <v>15722</v>
      </c>
      <c r="N178" s="12">
        <v>126</v>
      </c>
      <c r="O178" s="12">
        <v>15262</v>
      </c>
      <c r="P178" s="12">
        <v>10</v>
      </c>
      <c r="Q178" s="12">
        <v>460</v>
      </c>
      <c r="R178" s="12">
        <v>0</v>
      </c>
      <c r="S178" s="12">
        <v>0</v>
      </c>
      <c r="T178" s="12">
        <v>135</v>
      </c>
      <c r="U178" s="12">
        <v>15543</v>
      </c>
      <c r="V178" s="37">
        <v>125</v>
      </c>
      <c r="W178" s="12">
        <v>15083</v>
      </c>
      <c r="X178" s="12">
        <v>10</v>
      </c>
      <c r="Y178" s="12">
        <v>460</v>
      </c>
      <c r="Z178" s="12">
        <v>0</v>
      </c>
      <c r="AA178" s="12">
        <v>0</v>
      </c>
      <c r="AB178" s="12">
        <v>1</v>
      </c>
      <c r="AC178" s="12">
        <v>179</v>
      </c>
      <c r="AD178" s="12">
        <v>1</v>
      </c>
      <c r="AE178" s="12">
        <v>179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6</v>
      </c>
      <c r="AS178" s="12">
        <v>264</v>
      </c>
      <c r="AT178" s="12">
        <v>6</v>
      </c>
      <c r="AU178" s="12">
        <v>264</v>
      </c>
      <c r="AV178" s="12">
        <v>0</v>
      </c>
      <c r="AW178" s="12">
        <v>0</v>
      </c>
      <c r="AX178" s="12">
        <v>0</v>
      </c>
      <c r="AY178" s="12">
        <v>0</v>
      </c>
      <c r="AZ178" s="12">
        <v>6</v>
      </c>
      <c r="BA178" s="12">
        <v>264</v>
      </c>
      <c r="BB178" s="12">
        <v>6</v>
      </c>
      <c r="BC178" s="12">
        <v>264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</row>
    <row r="179" spans="2:75" ht="12" customHeight="1" x14ac:dyDescent="0.25">
      <c r="B179" s="14" t="s">
        <v>3201</v>
      </c>
      <c r="C179" s="13"/>
      <c r="D179" s="12">
        <v>741</v>
      </c>
      <c r="E179" s="12">
        <v>78925</v>
      </c>
      <c r="F179" s="12">
        <v>647</v>
      </c>
      <c r="G179" s="12">
        <v>74210</v>
      </c>
      <c r="H179" s="12">
        <v>66</v>
      </c>
      <c r="I179" s="12">
        <v>3628</v>
      </c>
      <c r="J179" s="12">
        <v>28</v>
      </c>
      <c r="K179" s="12">
        <v>1087</v>
      </c>
      <c r="L179" s="12">
        <v>715</v>
      </c>
      <c r="M179" s="12">
        <v>77720</v>
      </c>
      <c r="N179" s="12">
        <v>621</v>
      </c>
      <c r="O179" s="12">
        <v>73005</v>
      </c>
      <c r="P179" s="12">
        <v>66</v>
      </c>
      <c r="Q179" s="12">
        <v>3628</v>
      </c>
      <c r="R179" s="12">
        <v>28</v>
      </c>
      <c r="S179" s="12">
        <v>1087</v>
      </c>
      <c r="T179" s="12">
        <v>710</v>
      </c>
      <c r="U179" s="12">
        <v>77187</v>
      </c>
      <c r="V179" s="37">
        <v>616</v>
      </c>
      <c r="W179" s="12">
        <v>72472</v>
      </c>
      <c r="X179" s="12">
        <v>66</v>
      </c>
      <c r="Y179" s="12">
        <v>3628</v>
      </c>
      <c r="Z179" s="12">
        <v>28</v>
      </c>
      <c r="AA179" s="12">
        <v>1087</v>
      </c>
      <c r="AB179" s="12">
        <v>5</v>
      </c>
      <c r="AC179" s="12">
        <v>533</v>
      </c>
      <c r="AD179" s="12">
        <v>5</v>
      </c>
      <c r="AE179" s="12">
        <v>533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26</v>
      </c>
      <c r="AS179" s="12">
        <v>1205</v>
      </c>
      <c r="AT179" s="12">
        <v>26</v>
      </c>
      <c r="AU179" s="12">
        <v>1205</v>
      </c>
      <c r="AV179" s="12">
        <v>0</v>
      </c>
      <c r="AW179" s="12">
        <v>0</v>
      </c>
      <c r="AX179" s="12">
        <v>0</v>
      </c>
      <c r="AY179" s="12">
        <v>0</v>
      </c>
      <c r="AZ179" s="12">
        <v>26</v>
      </c>
      <c r="BA179" s="12">
        <v>1205</v>
      </c>
      <c r="BB179" s="12">
        <v>26</v>
      </c>
      <c r="BC179" s="12">
        <v>1205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</row>
    <row r="180" spans="2:75" ht="12" customHeight="1" x14ac:dyDescent="0.25">
      <c r="B180" s="14" t="s">
        <v>3202</v>
      </c>
      <c r="C180" s="13"/>
      <c r="D180" s="12">
        <v>293</v>
      </c>
      <c r="E180" s="12">
        <v>28407</v>
      </c>
      <c r="F180" s="12">
        <v>249</v>
      </c>
      <c r="G180" s="12">
        <v>26231</v>
      </c>
      <c r="H180" s="12">
        <v>44</v>
      </c>
      <c r="I180" s="12">
        <v>2176</v>
      </c>
      <c r="J180" s="12">
        <v>0</v>
      </c>
      <c r="K180" s="12">
        <v>0</v>
      </c>
      <c r="L180" s="12">
        <v>271</v>
      </c>
      <c r="M180" s="12">
        <v>27499</v>
      </c>
      <c r="N180" s="12">
        <v>227</v>
      </c>
      <c r="O180" s="12">
        <v>25323</v>
      </c>
      <c r="P180" s="12">
        <v>44</v>
      </c>
      <c r="Q180" s="12">
        <v>2176</v>
      </c>
      <c r="R180" s="12">
        <v>0</v>
      </c>
      <c r="S180" s="12">
        <v>0</v>
      </c>
      <c r="T180" s="12">
        <v>270</v>
      </c>
      <c r="U180" s="12">
        <v>27386</v>
      </c>
      <c r="V180" s="37">
        <v>226</v>
      </c>
      <c r="W180" s="12">
        <v>25210</v>
      </c>
      <c r="X180" s="12">
        <v>44</v>
      </c>
      <c r="Y180" s="12">
        <v>2176</v>
      </c>
      <c r="Z180" s="12">
        <v>0</v>
      </c>
      <c r="AA180" s="12">
        <v>0</v>
      </c>
      <c r="AB180" s="12">
        <v>1</v>
      </c>
      <c r="AC180" s="12">
        <v>113</v>
      </c>
      <c r="AD180" s="12">
        <v>1</v>
      </c>
      <c r="AE180" s="12">
        <v>113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22</v>
      </c>
      <c r="AS180" s="12">
        <v>908</v>
      </c>
      <c r="AT180" s="12">
        <v>22</v>
      </c>
      <c r="AU180" s="12">
        <v>908</v>
      </c>
      <c r="AV180" s="12">
        <v>0</v>
      </c>
      <c r="AW180" s="12">
        <v>0</v>
      </c>
      <c r="AX180" s="12">
        <v>0</v>
      </c>
      <c r="AY180" s="12">
        <v>0</v>
      </c>
      <c r="AZ180" s="12">
        <v>22</v>
      </c>
      <c r="BA180" s="12">
        <v>908</v>
      </c>
      <c r="BB180" s="12">
        <v>22</v>
      </c>
      <c r="BC180" s="12">
        <v>908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</row>
    <row r="181" spans="2:75" ht="12" customHeight="1" x14ac:dyDescent="0.25">
      <c r="B181" s="14" t="s">
        <v>3203</v>
      </c>
      <c r="C181" s="13"/>
      <c r="D181" s="12">
        <v>83</v>
      </c>
      <c r="E181" s="12">
        <v>9601</v>
      </c>
      <c r="F181" s="12">
        <v>79</v>
      </c>
      <c r="G181" s="12">
        <v>9363</v>
      </c>
      <c r="H181" s="12">
        <v>0</v>
      </c>
      <c r="I181" s="12">
        <v>0</v>
      </c>
      <c r="J181" s="12">
        <v>4</v>
      </c>
      <c r="K181" s="12">
        <v>238</v>
      </c>
      <c r="L181" s="12">
        <v>73</v>
      </c>
      <c r="M181" s="12">
        <v>8930</v>
      </c>
      <c r="N181" s="12">
        <v>69</v>
      </c>
      <c r="O181" s="12">
        <v>8692</v>
      </c>
      <c r="P181" s="12">
        <v>0</v>
      </c>
      <c r="Q181" s="12">
        <v>0</v>
      </c>
      <c r="R181" s="12">
        <v>4</v>
      </c>
      <c r="S181" s="12">
        <v>238</v>
      </c>
      <c r="T181" s="12">
        <v>72</v>
      </c>
      <c r="U181" s="12">
        <v>8840</v>
      </c>
      <c r="V181" s="37">
        <v>68</v>
      </c>
      <c r="W181" s="12">
        <v>8602</v>
      </c>
      <c r="X181" s="12">
        <v>0</v>
      </c>
      <c r="Y181" s="12">
        <v>0</v>
      </c>
      <c r="Z181" s="12">
        <v>4</v>
      </c>
      <c r="AA181" s="12">
        <v>238</v>
      </c>
      <c r="AB181" s="12">
        <v>1</v>
      </c>
      <c r="AC181" s="12">
        <v>90</v>
      </c>
      <c r="AD181" s="12">
        <v>1</v>
      </c>
      <c r="AE181" s="12">
        <v>90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10</v>
      </c>
      <c r="AS181" s="12">
        <v>671</v>
      </c>
      <c r="AT181" s="12">
        <v>10</v>
      </c>
      <c r="AU181" s="12">
        <v>671</v>
      </c>
      <c r="AV181" s="12">
        <v>0</v>
      </c>
      <c r="AW181" s="12">
        <v>0</v>
      </c>
      <c r="AX181" s="12">
        <v>0</v>
      </c>
      <c r="AY181" s="12">
        <v>0</v>
      </c>
      <c r="AZ181" s="12">
        <v>10</v>
      </c>
      <c r="BA181" s="12">
        <v>671</v>
      </c>
      <c r="BB181" s="12">
        <v>10</v>
      </c>
      <c r="BC181" s="12">
        <v>671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</row>
    <row r="182" spans="2:75" ht="12" customHeight="1" x14ac:dyDescent="0.25">
      <c r="B182" s="14" t="s">
        <v>3204</v>
      </c>
      <c r="C182" s="13"/>
      <c r="D182" s="12">
        <v>433</v>
      </c>
      <c r="E182" s="12">
        <v>42443</v>
      </c>
      <c r="F182" s="12">
        <v>325</v>
      </c>
      <c r="G182" s="12">
        <v>36647</v>
      </c>
      <c r="H182" s="12">
        <v>63</v>
      </c>
      <c r="I182" s="12">
        <v>3422</v>
      </c>
      <c r="J182" s="12">
        <v>45</v>
      </c>
      <c r="K182" s="12">
        <v>2374</v>
      </c>
      <c r="L182" s="12">
        <v>411</v>
      </c>
      <c r="M182" s="12">
        <v>41748</v>
      </c>
      <c r="N182" s="12">
        <v>304</v>
      </c>
      <c r="O182" s="12">
        <v>35967</v>
      </c>
      <c r="P182" s="12">
        <v>63</v>
      </c>
      <c r="Q182" s="12">
        <v>3422</v>
      </c>
      <c r="R182" s="12">
        <v>44</v>
      </c>
      <c r="S182" s="12">
        <v>2359</v>
      </c>
      <c r="T182" s="12">
        <v>408</v>
      </c>
      <c r="U182" s="12">
        <v>41512</v>
      </c>
      <c r="V182" s="37">
        <v>301</v>
      </c>
      <c r="W182" s="12">
        <v>35731</v>
      </c>
      <c r="X182" s="12">
        <v>63</v>
      </c>
      <c r="Y182" s="12">
        <v>3422</v>
      </c>
      <c r="Z182" s="12">
        <v>44</v>
      </c>
      <c r="AA182" s="12">
        <v>2359</v>
      </c>
      <c r="AB182" s="12">
        <v>3</v>
      </c>
      <c r="AC182" s="12">
        <v>236</v>
      </c>
      <c r="AD182" s="12">
        <v>3</v>
      </c>
      <c r="AE182" s="12">
        <v>236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22</v>
      </c>
      <c r="AS182" s="12">
        <v>695</v>
      </c>
      <c r="AT182" s="12">
        <v>21</v>
      </c>
      <c r="AU182" s="12">
        <v>680</v>
      </c>
      <c r="AV182" s="12">
        <v>0</v>
      </c>
      <c r="AW182" s="12">
        <v>0</v>
      </c>
      <c r="AX182" s="12">
        <v>1</v>
      </c>
      <c r="AY182" s="12">
        <v>15</v>
      </c>
      <c r="AZ182" s="12">
        <v>22</v>
      </c>
      <c r="BA182" s="12">
        <v>695</v>
      </c>
      <c r="BB182" s="12">
        <v>21</v>
      </c>
      <c r="BC182" s="12">
        <v>680</v>
      </c>
      <c r="BD182" s="12">
        <v>0</v>
      </c>
      <c r="BE182" s="12">
        <v>0</v>
      </c>
      <c r="BF182" s="12">
        <v>1</v>
      </c>
      <c r="BG182" s="12">
        <v>15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</row>
    <row r="183" spans="2:75" ht="12" customHeight="1" x14ac:dyDescent="0.25">
      <c r="B183" s="14" t="s">
        <v>3205</v>
      </c>
      <c r="C183" s="13"/>
      <c r="D183" s="12">
        <v>2884</v>
      </c>
      <c r="E183" s="12">
        <v>261033</v>
      </c>
      <c r="F183" s="12">
        <v>1871</v>
      </c>
      <c r="G183" s="12">
        <v>207660</v>
      </c>
      <c r="H183" s="12">
        <v>531</v>
      </c>
      <c r="I183" s="12">
        <v>29284</v>
      </c>
      <c r="J183" s="12">
        <v>482</v>
      </c>
      <c r="K183" s="12">
        <v>24089</v>
      </c>
      <c r="L183" s="12">
        <v>2666</v>
      </c>
      <c r="M183" s="12">
        <v>247010</v>
      </c>
      <c r="N183" s="12">
        <v>1661</v>
      </c>
      <c r="O183" s="12">
        <v>193872</v>
      </c>
      <c r="P183" s="12">
        <v>529</v>
      </c>
      <c r="Q183" s="12">
        <v>29244</v>
      </c>
      <c r="R183" s="12">
        <v>476</v>
      </c>
      <c r="S183" s="12">
        <v>23894</v>
      </c>
      <c r="T183" s="12">
        <v>2578</v>
      </c>
      <c r="U183" s="12">
        <v>241460</v>
      </c>
      <c r="V183" s="37">
        <v>1652</v>
      </c>
      <c r="W183" s="12">
        <v>193090</v>
      </c>
      <c r="X183" s="12">
        <v>523</v>
      </c>
      <c r="Y183" s="12">
        <v>28924</v>
      </c>
      <c r="Z183" s="12">
        <v>403</v>
      </c>
      <c r="AA183" s="12">
        <v>19446</v>
      </c>
      <c r="AB183" s="12">
        <v>88</v>
      </c>
      <c r="AC183" s="12">
        <v>5550</v>
      </c>
      <c r="AD183" s="12">
        <v>9</v>
      </c>
      <c r="AE183" s="12">
        <v>782</v>
      </c>
      <c r="AF183" s="12">
        <v>6</v>
      </c>
      <c r="AG183" s="12">
        <v>320</v>
      </c>
      <c r="AH183" s="12">
        <v>73</v>
      </c>
      <c r="AI183" s="12">
        <v>4448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218</v>
      </c>
      <c r="AS183" s="12">
        <v>14023</v>
      </c>
      <c r="AT183" s="12">
        <v>210</v>
      </c>
      <c r="AU183" s="12">
        <v>13788</v>
      </c>
      <c r="AV183" s="12">
        <v>2</v>
      </c>
      <c r="AW183" s="12">
        <v>40</v>
      </c>
      <c r="AX183" s="12">
        <v>6</v>
      </c>
      <c r="AY183" s="12">
        <v>195</v>
      </c>
      <c r="AZ183" s="12">
        <v>217</v>
      </c>
      <c r="BA183" s="12">
        <v>14005</v>
      </c>
      <c r="BB183" s="12">
        <v>209</v>
      </c>
      <c r="BC183" s="12">
        <v>13770</v>
      </c>
      <c r="BD183" s="12">
        <v>2</v>
      </c>
      <c r="BE183" s="12">
        <v>40</v>
      </c>
      <c r="BF183" s="12">
        <v>6</v>
      </c>
      <c r="BG183" s="12">
        <v>195</v>
      </c>
      <c r="BH183" s="12">
        <v>1</v>
      </c>
      <c r="BI183" s="12">
        <v>18</v>
      </c>
      <c r="BJ183" s="12">
        <v>1</v>
      </c>
      <c r="BK183" s="12">
        <v>18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</row>
    <row r="184" spans="2:75" ht="12" customHeight="1" x14ac:dyDescent="0.25">
      <c r="B184" s="14" t="s">
        <v>3206</v>
      </c>
      <c r="C184" s="13"/>
      <c r="D184" s="12">
        <v>3061</v>
      </c>
      <c r="E184" s="12">
        <v>278087</v>
      </c>
      <c r="F184" s="12">
        <v>2041</v>
      </c>
      <c r="G184" s="12">
        <v>227817</v>
      </c>
      <c r="H184" s="12">
        <v>499</v>
      </c>
      <c r="I184" s="12">
        <v>25574</v>
      </c>
      <c r="J184" s="12">
        <v>521</v>
      </c>
      <c r="K184" s="12">
        <v>24696</v>
      </c>
      <c r="L184" s="12">
        <v>2944</v>
      </c>
      <c r="M184" s="12">
        <v>274004</v>
      </c>
      <c r="N184" s="12">
        <v>1924</v>
      </c>
      <c r="O184" s="12">
        <v>223734</v>
      </c>
      <c r="P184" s="12">
        <v>499</v>
      </c>
      <c r="Q184" s="12">
        <v>25574</v>
      </c>
      <c r="R184" s="12">
        <v>521</v>
      </c>
      <c r="S184" s="12">
        <v>24696</v>
      </c>
      <c r="T184" s="12">
        <v>2927</v>
      </c>
      <c r="U184" s="12">
        <v>272356</v>
      </c>
      <c r="V184" s="37">
        <v>1909</v>
      </c>
      <c r="W184" s="12">
        <v>222193</v>
      </c>
      <c r="X184" s="12">
        <v>497</v>
      </c>
      <c r="Y184" s="12">
        <v>25467</v>
      </c>
      <c r="Z184" s="12">
        <v>521</v>
      </c>
      <c r="AA184" s="12">
        <v>24696</v>
      </c>
      <c r="AB184" s="12">
        <v>17</v>
      </c>
      <c r="AC184" s="12">
        <v>1648</v>
      </c>
      <c r="AD184" s="12">
        <v>15</v>
      </c>
      <c r="AE184" s="12">
        <v>1541</v>
      </c>
      <c r="AF184" s="12">
        <v>2</v>
      </c>
      <c r="AG184" s="12">
        <v>107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117</v>
      </c>
      <c r="AS184" s="12">
        <v>4083</v>
      </c>
      <c r="AT184" s="12">
        <v>117</v>
      </c>
      <c r="AU184" s="12">
        <v>4083</v>
      </c>
      <c r="AV184" s="12">
        <v>0</v>
      </c>
      <c r="AW184" s="12">
        <v>0</v>
      </c>
      <c r="AX184" s="12">
        <v>0</v>
      </c>
      <c r="AY184" s="12">
        <v>0</v>
      </c>
      <c r="AZ184" s="12">
        <v>117</v>
      </c>
      <c r="BA184" s="12">
        <v>4083</v>
      </c>
      <c r="BB184" s="12">
        <v>117</v>
      </c>
      <c r="BC184" s="12">
        <v>4083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</row>
    <row r="185" spans="2:75" ht="12" customHeight="1" x14ac:dyDescent="0.25">
      <c r="B185" s="14" t="s">
        <v>3207</v>
      </c>
      <c r="C185" s="13"/>
      <c r="D185" s="12">
        <v>446</v>
      </c>
      <c r="E185" s="12">
        <v>46431</v>
      </c>
      <c r="F185" s="12">
        <v>395</v>
      </c>
      <c r="G185" s="12">
        <v>43712</v>
      </c>
      <c r="H185" s="12">
        <v>13</v>
      </c>
      <c r="I185" s="12">
        <v>685</v>
      </c>
      <c r="J185" s="12">
        <v>38</v>
      </c>
      <c r="K185" s="12">
        <v>2034</v>
      </c>
      <c r="L185" s="12">
        <v>426</v>
      </c>
      <c r="M185" s="12">
        <v>45706</v>
      </c>
      <c r="N185" s="12">
        <v>375</v>
      </c>
      <c r="O185" s="12">
        <v>42987</v>
      </c>
      <c r="P185" s="12">
        <v>13</v>
      </c>
      <c r="Q185" s="12">
        <v>685</v>
      </c>
      <c r="R185" s="12">
        <v>38</v>
      </c>
      <c r="S185" s="12">
        <v>2034</v>
      </c>
      <c r="T185" s="12">
        <v>417</v>
      </c>
      <c r="U185" s="12">
        <v>44823</v>
      </c>
      <c r="V185" s="37">
        <v>369</v>
      </c>
      <c r="W185" s="12">
        <v>42250</v>
      </c>
      <c r="X185" s="12">
        <v>10</v>
      </c>
      <c r="Y185" s="12">
        <v>539</v>
      </c>
      <c r="Z185" s="12">
        <v>38</v>
      </c>
      <c r="AA185" s="12">
        <v>2034</v>
      </c>
      <c r="AB185" s="12">
        <v>9</v>
      </c>
      <c r="AC185" s="12">
        <v>883</v>
      </c>
      <c r="AD185" s="12">
        <v>6</v>
      </c>
      <c r="AE185" s="12">
        <v>737</v>
      </c>
      <c r="AF185" s="12">
        <v>3</v>
      </c>
      <c r="AG185" s="12">
        <v>146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20</v>
      </c>
      <c r="AS185" s="12">
        <v>725</v>
      </c>
      <c r="AT185" s="12">
        <v>20</v>
      </c>
      <c r="AU185" s="12">
        <v>725</v>
      </c>
      <c r="AV185" s="12">
        <v>0</v>
      </c>
      <c r="AW185" s="12">
        <v>0</v>
      </c>
      <c r="AX185" s="12">
        <v>0</v>
      </c>
      <c r="AY185" s="12">
        <v>0</v>
      </c>
      <c r="AZ185" s="12">
        <v>20</v>
      </c>
      <c r="BA185" s="12">
        <v>725</v>
      </c>
      <c r="BB185" s="12">
        <v>20</v>
      </c>
      <c r="BC185" s="12">
        <v>725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</row>
    <row r="186" spans="2:75" ht="12" customHeight="1" x14ac:dyDescent="0.25">
      <c r="B186" s="14" t="s">
        <v>3208</v>
      </c>
      <c r="C186" s="13"/>
      <c r="D186" s="12">
        <v>1707</v>
      </c>
      <c r="E186" s="12">
        <v>160057</v>
      </c>
      <c r="F186" s="12">
        <v>1206</v>
      </c>
      <c r="G186" s="12">
        <v>133178</v>
      </c>
      <c r="H186" s="12">
        <v>434</v>
      </c>
      <c r="I186" s="12">
        <v>23183</v>
      </c>
      <c r="J186" s="12">
        <v>67</v>
      </c>
      <c r="K186" s="12">
        <v>3696</v>
      </c>
      <c r="L186" s="12">
        <v>1594</v>
      </c>
      <c r="M186" s="12">
        <v>152898</v>
      </c>
      <c r="N186" s="12">
        <v>1093</v>
      </c>
      <c r="O186" s="12">
        <v>126019</v>
      </c>
      <c r="P186" s="12">
        <v>434</v>
      </c>
      <c r="Q186" s="12">
        <v>23183</v>
      </c>
      <c r="R186" s="12">
        <v>67</v>
      </c>
      <c r="S186" s="12">
        <v>3696</v>
      </c>
      <c r="T186" s="12">
        <v>1587</v>
      </c>
      <c r="U186" s="12">
        <v>152411</v>
      </c>
      <c r="V186" s="37">
        <v>1088</v>
      </c>
      <c r="W186" s="12">
        <v>125595</v>
      </c>
      <c r="X186" s="12">
        <v>434</v>
      </c>
      <c r="Y186" s="12">
        <v>23183</v>
      </c>
      <c r="Z186" s="12">
        <v>65</v>
      </c>
      <c r="AA186" s="12">
        <v>3633</v>
      </c>
      <c r="AB186" s="12">
        <v>7</v>
      </c>
      <c r="AC186" s="12">
        <v>487</v>
      </c>
      <c r="AD186" s="12">
        <v>5</v>
      </c>
      <c r="AE186" s="12">
        <v>424</v>
      </c>
      <c r="AF186" s="12">
        <v>0</v>
      </c>
      <c r="AG186" s="12">
        <v>0</v>
      </c>
      <c r="AH186" s="12">
        <v>2</v>
      </c>
      <c r="AI186" s="12">
        <v>63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113</v>
      </c>
      <c r="AS186" s="12">
        <v>7159</v>
      </c>
      <c r="AT186" s="12">
        <v>113</v>
      </c>
      <c r="AU186" s="12">
        <v>7159</v>
      </c>
      <c r="AV186" s="12">
        <v>0</v>
      </c>
      <c r="AW186" s="12">
        <v>0</v>
      </c>
      <c r="AX186" s="12">
        <v>0</v>
      </c>
      <c r="AY186" s="12">
        <v>0</v>
      </c>
      <c r="AZ186" s="12">
        <v>113</v>
      </c>
      <c r="BA186" s="12">
        <v>7159</v>
      </c>
      <c r="BB186" s="12">
        <v>113</v>
      </c>
      <c r="BC186" s="12">
        <v>7159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</row>
    <row r="187" spans="2:75" ht="12" customHeight="1" x14ac:dyDescent="0.25">
      <c r="B187" s="14" t="s">
        <v>3209</v>
      </c>
      <c r="C187" s="13"/>
      <c r="D187" s="12">
        <v>1830</v>
      </c>
      <c r="E187" s="12">
        <v>183511</v>
      </c>
      <c r="F187" s="12">
        <v>1323</v>
      </c>
      <c r="G187" s="12">
        <v>147014</v>
      </c>
      <c r="H187" s="12">
        <v>251</v>
      </c>
      <c r="I187" s="12">
        <v>13847</v>
      </c>
      <c r="J187" s="12">
        <v>256</v>
      </c>
      <c r="K187" s="12">
        <v>22650</v>
      </c>
      <c r="L187" s="12">
        <v>1695</v>
      </c>
      <c r="M187" s="12">
        <v>162428</v>
      </c>
      <c r="N187" s="12">
        <v>1191</v>
      </c>
      <c r="O187" s="12">
        <v>137676</v>
      </c>
      <c r="P187" s="12">
        <v>251</v>
      </c>
      <c r="Q187" s="12">
        <v>13847</v>
      </c>
      <c r="R187" s="12">
        <v>253</v>
      </c>
      <c r="S187" s="12">
        <v>10905</v>
      </c>
      <c r="T187" s="12">
        <v>1687</v>
      </c>
      <c r="U187" s="12">
        <v>161503</v>
      </c>
      <c r="V187" s="37">
        <v>1183</v>
      </c>
      <c r="W187" s="12">
        <v>136751</v>
      </c>
      <c r="X187" s="12">
        <v>251</v>
      </c>
      <c r="Y187" s="12">
        <v>13847</v>
      </c>
      <c r="Z187" s="12">
        <v>253</v>
      </c>
      <c r="AA187" s="12">
        <v>10905</v>
      </c>
      <c r="AB187" s="12">
        <v>8</v>
      </c>
      <c r="AC187" s="12">
        <v>925</v>
      </c>
      <c r="AD187" s="12">
        <v>8</v>
      </c>
      <c r="AE187" s="12">
        <v>925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135</v>
      </c>
      <c r="AS187" s="12">
        <v>21083</v>
      </c>
      <c r="AT187" s="12">
        <v>132</v>
      </c>
      <c r="AU187" s="12">
        <v>9338</v>
      </c>
      <c r="AV187" s="12">
        <v>0</v>
      </c>
      <c r="AW187" s="12">
        <v>0</v>
      </c>
      <c r="AX187" s="12">
        <v>3</v>
      </c>
      <c r="AY187" s="12">
        <v>11745</v>
      </c>
      <c r="AZ187" s="12">
        <v>134</v>
      </c>
      <c r="BA187" s="12">
        <v>20965</v>
      </c>
      <c r="BB187" s="12">
        <v>131</v>
      </c>
      <c r="BC187" s="12">
        <v>9220</v>
      </c>
      <c r="BD187" s="12">
        <v>0</v>
      </c>
      <c r="BE187" s="12">
        <v>0</v>
      </c>
      <c r="BF187" s="12">
        <v>3</v>
      </c>
      <c r="BG187" s="12">
        <v>11745</v>
      </c>
      <c r="BH187" s="12">
        <v>1</v>
      </c>
      <c r="BI187" s="12">
        <v>118</v>
      </c>
      <c r="BJ187" s="12">
        <v>1</v>
      </c>
      <c r="BK187" s="12">
        <v>118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</row>
    <row r="188" spans="2:75" ht="12" customHeight="1" x14ac:dyDescent="0.25">
      <c r="B188" s="14" t="s">
        <v>3210</v>
      </c>
      <c r="C188" s="13"/>
      <c r="D188" s="12">
        <v>252</v>
      </c>
      <c r="E188" s="12">
        <v>22675</v>
      </c>
      <c r="F188" s="12">
        <v>178</v>
      </c>
      <c r="G188" s="12">
        <v>18743</v>
      </c>
      <c r="H188" s="12">
        <v>54</v>
      </c>
      <c r="I188" s="12">
        <v>2725</v>
      </c>
      <c r="J188" s="12">
        <v>20</v>
      </c>
      <c r="K188" s="12">
        <v>1207</v>
      </c>
      <c r="L188" s="12">
        <v>225</v>
      </c>
      <c r="M188" s="12">
        <v>21509</v>
      </c>
      <c r="N188" s="12">
        <v>151</v>
      </c>
      <c r="O188" s="12">
        <v>17577</v>
      </c>
      <c r="P188" s="12">
        <v>54</v>
      </c>
      <c r="Q188" s="12">
        <v>2725</v>
      </c>
      <c r="R188" s="12">
        <v>20</v>
      </c>
      <c r="S188" s="12">
        <v>1207</v>
      </c>
      <c r="T188" s="12">
        <v>223</v>
      </c>
      <c r="U188" s="12">
        <v>21254</v>
      </c>
      <c r="V188" s="37">
        <v>149</v>
      </c>
      <c r="W188" s="12">
        <v>17322</v>
      </c>
      <c r="X188" s="12">
        <v>54</v>
      </c>
      <c r="Y188" s="12">
        <v>2725</v>
      </c>
      <c r="Z188" s="12">
        <v>20</v>
      </c>
      <c r="AA188" s="12">
        <v>1207</v>
      </c>
      <c r="AB188" s="12">
        <v>2</v>
      </c>
      <c r="AC188" s="12">
        <v>255</v>
      </c>
      <c r="AD188" s="12">
        <v>2</v>
      </c>
      <c r="AE188" s="12">
        <v>255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27</v>
      </c>
      <c r="AS188" s="12">
        <v>1166</v>
      </c>
      <c r="AT188" s="12">
        <v>27</v>
      </c>
      <c r="AU188" s="12">
        <v>1166</v>
      </c>
      <c r="AV188" s="12">
        <v>0</v>
      </c>
      <c r="AW188" s="12">
        <v>0</v>
      </c>
      <c r="AX188" s="12">
        <v>0</v>
      </c>
      <c r="AY188" s="12">
        <v>0</v>
      </c>
      <c r="AZ188" s="12">
        <v>27</v>
      </c>
      <c r="BA188" s="12">
        <v>1166</v>
      </c>
      <c r="BB188" s="12">
        <v>27</v>
      </c>
      <c r="BC188" s="12">
        <v>1166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</row>
    <row r="189" spans="2:75" ht="12" customHeight="1" x14ac:dyDescent="0.25">
      <c r="B189" s="14" t="s">
        <v>3211</v>
      </c>
      <c r="C189" s="13"/>
      <c r="D189" s="12">
        <v>609</v>
      </c>
      <c r="E189" s="12">
        <v>54307</v>
      </c>
      <c r="F189" s="12">
        <v>402</v>
      </c>
      <c r="G189" s="12">
        <v>43114</v>
      </c>
      <c r="H189" s="12">
        <v>150</v>
      </c>
      <c r="I189" s="12">
        <v>8561</v>
      </c>
      <c r="J189" s="12">
        <v>57</v>
      </c>
      <c r="K189" s="12">
        <v>2632</v>
      </c>
      <c r="L189" s="12">
        <v>534</v>
      </c>
      <c r="M189" s="12">
        <v>47946</v>
      </c>
      <c r="N189" s="12">
        <v>327</v>
      </c>
      <c r="O189" s="12">
        <v>36753</v>
      </c>
      <c r="P189" s="12">
        <v>150</v>
      </c>
      <c r="Q189" s="12">
        <v>8561</v>
      </c>
      <c r="R189" s="12">
        <v>57</v>
      </c>
      <c r="S189" s="12">
        <v>2632</v>
      </c>
      <c r="T189" s="12">
        <v>532</v>
      </c>
      <c r="U189" s="12">
        <v>47825</v>
      </c>
      <c r="V189" s="37">
        <v>325</v>
      </c>
      <c r="W189" s="12">
        <v>36632</v>
      </c>
      <c r="X189" s="12">
        <v>150</v>
      </c>
      <c r="Y189" s="12">
        <v>8561</v>
      </c>
      <c r="Z189" s="12">
        <v>57</v>
      </c>
      <c r="AA189" s="12">
        <v>2632</v>
      </c>
      <c r="AB189" s="12">
        <v>2</v>
      </c>
      <c r="AC189" s="12">
        <v>121</v>
      </c>
      <c r="AD189" s="12">
        <v>2</v>
      </c>
      <c r="AE189" s="12">
        <v>121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75</v>
      </c>
      <c r="AS189" s="12">
        <v>6361</v>
      </c>
      <c r="AT189" s="12">
        <v>75</v>
      </c>
      <c r="AU189" s="12">
        <v>6361</v>
      </c>
      <c r="AV189" s="12">
        <v>0</v>
      </c>
      <c r="AW189" s="12">
        <v>0</v>
      </c>
      <c r="AX189" s="12">
        <v>0</v>
      </c>
      <c r="AY189" s="12">
        <v>0</v>
      </c>
      <c r="AZ189" s="12">
        <v>74</v>
      </c>
      <c r="BA189" s="12">
        <v>6306</v>
      </c>
      <c r="BB189" s="12">
        <v>74</v>
      </c>
      <c r="BC189" s="12">
        <v>6306</v>
      </c>
      <c r="BD189" s="12">
        <v>0</v>
      </c>
      <c r="BE189" s="12">
        <v>0</v>
      </c>
      <c r="BF189" s="12">
        <v>0</v>
      </c>
      <c r="BG189" s="12">
        <v>0</v>
      </c>
      <c r="BH189" s="12">
        <v>1</v>
      </c>
      <c r="BI189" s="12">
        <v>55</v>
      </c>
      <c r="BJ189" s="12">
        <v>1</v>
      </c>
      <c r="BK189" s="12">
        <v>55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</row>
    <row r="190" spans="2:75" ht="12" customHeight="1" x14ac:dyDescent="0.25">
      <c r="B190" s="14" t="s">
        <v>3212</v>
      </c>
      <c r="C190" s="13"/>
      <c r="D190" s="12">
        <v>403</v>
      </c>
      <c r="E190" s="12">
        <v>39899</v>
      </c>
      <c r="F190" s="12">
        <v>307</v>
      </c>
      <c r="G190" s="12">
        <v>34624</v>
      </c>
      <c r="H190" s="12">
        <v>78</v>
      </c>
      <c r="I190" s="12">
        <v>4171</v>
      </c>
      <c r="J190" s="12">
        <v>18</v>
      </c>
      <c r="K190" s="12">
        <v>1104</v>
      </c>
      <c r="L190" s="12">
        <v>364</v>
      </c>
      <c r="M190" s="12">
        <v>37064</v>
      </c>
      <c r="N190" s="12">
        <v>268</v>
      </c>
      <c r="O190" s="12">
        <v>31789</v>
      </c>
      <c r="P190" s="12">
        <v>78</v>
      </c>
      <c r="Q190" s="12">
        <v>4171</v>
      </c>
      <c r="R190" s="12">
        <v>18</v>
      </c>
      <c r="S190" s="12">
        <v>1104</v>
      </c>
      <c r="T190" s="12">
        <v>361</v>
      </c>
      <c r="U190" s="12">
        <v>36782</v>
      </c>
      <c r="V190" s="37">
        <v>265</v>
      </c>
      <c r="W190" s="12">
        <v>31507</v>
      </c>
      <c r="X190" s="12">
        <v>78</v>
      </c>
      <c r="Y190" s="12">
        <v>4171</v>
      </c>
      <c r="Z190" s="12">
        <v>18</v>
      </c>
      <c r="AA190" s="12">
        <v>1104</v>
      </c>
      <c r="AB190" s="12">
        <v>3</v>
      </c>
      <c r="AC190" s="12">
        <v>282</v>
      </c>
      <c r="AD190" s="12">
        <v>3</v>
      </c>
      <c r="AE190" s="12">
        <v>282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39</v>
      </c>
      <c r="AS190" s="12">
        <v>2835</v>
      </c>
      <c r="AT190" s="12">
        <v>39</v>
      </c>
      <c r="AU190" s="12">
        <v>2835</v>
      </c>
      <c r="AV190" s="12">
        <v>0</v>
      </c>
      <c r="AW190" s="12">
        <v>0</v>
      </c>
      <c r="AX190" s="12">
        <v>0</v>
      </c>
      <c r="AY190" s="12">
        <v>0</v>
      </c>
      <c r="AZ190" s="12">
        <v>39</v>
      </c>
      <c r="BA190" s="12">
        <v>2835</v>
      </c>
      <c r="BB190" s="12">
        <v>39</v>
      </c>
      <c r="BC190" s="12">
        <v>2835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</row>
    <row r="191" spans="2:75" ht="12" customHeight="1" x14ac:dyDescent="0.25">
      <c r="B191" s="14" t="s">
        <v>3213</v>
      </c>
      <c r="C191" s="13"/>
      <c r="D191" s="12">
        <v>302</v>
      </c>
      <c r="E191" s="12">
        <v>31511</v>
      </c>
      <c r="F191" s="12">
        <v>274</v>
      </c>
      <c r="G191" s="12">
        <v>30295</v>
      </c>
      <c r="H191" s="12">
        <v>12</v>
      </c>
      <c r="I191" s="12">
        <v>648</v>
      </c>
      <c r="J191" s="12">
        <v>16</v>
      </c>
      <c r="K191" s="12">
        <v>568</v>
      </c>
      <c r="L191" s="12">
        <v>285</v>
      </c>
      <c r="M191" s="12">
        <v>30699</v>
      </c>
      <c r="N191" s="12">
        <v>257</v>
      </c>
      <c r="O191" s="12">
        <v>29483</v>
      </c>
      <c r="P191" s="12">
        <v>12</v>
      </c>
      <c r="Q191" s="12">
        <v>648</v>
      </c>
      <c r="R191" s="12">
        <v>16</v>
      </c>
      <c r="S191" s="12">
        <v>568</v>
      </c>
      <c r="T191" s="12">
        <v>284</v>
      </c>
      <c r="U191" s="12">
        <v>30603</v>
      </c>
      <c r="V191" s="37">
        <v>256</v>
      </c>
      <c r="W191" s="12">
        <v>29387</v>
      </c>
      <c r="X191" s="12">
        <v>12</v>
      </c>
      <c r="Y191" s="12">
        <v>648</v>
      </c>
      <c r="Z191" s="12">
        <v>16</v>
      </c>
      <c r="AA191" s="12">
        <v>568</v>
      </c>
      <c r="AB191" s="12">
        <v>1</v>
      </c>
      <c r="AC191" s="12">
        <v>96</v>
      </c>
      <c r="AD191" s="12">
        <v>1</v>
      </c>
      <c r="AE191" s="12">
        <v>96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17</v>
      </c>
      <c r="AS191" s="12">
        <v>812</v>
      </c>
      <c r="AT191" s="12">
        <v>17</v>
      </c>
      <c r="AU191" s="12">
        <v>812</v>
      </c>
      <c r="AV191" s="12">
        <v>0</v>
      </c>
      <c r="AW191" s="12">
        <v>0</v>
      </c>
      <c r="AX191" s="12">
        <v>0</v>
      </c>
      <c r="AY191" s="12">
        <v>0</v>
      </c>
      <c r="AZ191" s="12">
        <v>16</v>
      </c>
      <c r="BA191" s="12">
        <v>712</v>
      </c>
      <c r="BB191" s="12">
        <v>16</v>
      </c>
      <c r="BC191" s="12">
        <v>712</v>
      </c>
      <c r="BD191" s="12">
        <v>0</v>
      </c>
      <c r="BE191" s="12">
        <v>0</v>
      </c>
      <c r="BF191" s="12">
        <v>0</v>
      </c>
      <c r="BG191" s="12">
        <v>0</v>
      </c>
      <c r="BH191" s="12">
        <v>1</v>
      </c>
      <c r="BI191" s="12">
        <v>100</v>
      </c>
      <c r="BJ191" s="12">
        <v>1</v>
      </c>
      <c r="BK191" s="12">
        <v>100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</row>
    <row r="192" spans="2:75" ht="12" customHeight="1" x14ac:dyDescent="0.25">
      <c r="B192" s="14" t="s">
        <v>3214</v>
      </c>
      <c r="C192" s="13"/>
      <c r="D192" s="12">
        <v>214</v>
      </c>
      <c r="E192" s="12">
        <v>21620</v>
      </c>
      <c r="F192" s="12">
        <v>174</v>
      </c>
      <c r="G192" s="12">
        <v>19163</v>
      </c>
      <c r="H192" s="12">
        <v>32</v>
      </c>
      <c r="I192" s="12">
        <v>1831</v>
      </c>
      <c r="J192" s="12">
        <v>8</v>
      </c>
      <c r="K192" s="12">
        <v>626</v>
      </c>
      <c r="L192" s="12">
        <v>200</v>
      </c>
      <c r="M192" s="12">
        <v>20813</v>
      </c>
      <c r="N192" s="12">
        <v>160</v>
      </c>
      <c r="O192" s="12">
        <v>18356</v>
      </c>
      <c r="P192" s="12">
        <v>32</v>
      </c>
      <c r="Q192" s="12">
        <v>1831</v>
      </c>
      <c r="R192" s="12">
        <v>8</v>
      </c>
      <c r="S192" s="12">
        <v>626</v>
      </c>
      <c r="T192" s="12">
        <v>199</v>
      </c>
      <c r="U192" s="12">
        <v>20722</v>
      </c>
      <c r="V192" s="37">
        <v>159</v>
      </c>
      <c r="W192" s="12">
        <v>18265</v>
      </c>
      <c r="X192" s="12">
        <v>32</v>
      </c>
      <c r="Y192" s="12">
        <v>1831</v>
      </c>
      <c r="Z192" s="12">
        <v>8</v>
      </c>
      <c r="AA192" s="12">
        <v>626</v>
      </c>
      <c r="AB192" s="12">
        <v>1</v>
      </c>
      <c r="AC192" s="12">
        <v>91</v>
      </c>
      <c r="AD192" s="12">
        <v>1</v>
      </c>
      <c r="AE192" s="12">
        <v>91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14</v>
      </c>
      <c r="AS192" s="12">
        <v>807</v>
      </c>
      <c r="AT192" s="12">
        <v>14</v>
      </c>
      <c r="AU192" s="12">
        <v>807</v>
      </c>
      <c r="AV192" s="12">
        <v>0</v>
      </c>
      <c r="AW192" s="12">
        <v>0</v>
      </c>
      <c r="AX192" s="12">
        <v>0</v>
      </c>
      <c r="AY192" s="12">
        <v>0</v>
      </c>
      <c r="AZ192" s="12">
        <v>14</v>
      </c>
      <c r="BA192" s="12">
        <v>807</v>
      </c>
      <c r="BB192" s="12">
        <v>14</v>
      </c>
      <c r="BC192" s="12">
        <v>807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</row>
    <row r="193" spans="1:75" ht="12" customHeight="1" x14ac:dyDescent="0.25">
      <c r="B193" s="14" t="s">
        <v>3215</v>
      </c>
      <c r="C193" s="13"/>
      <c r="D193" s="12">
        <v>303</v>
      </c>
      <c r="E193" s="12">
        <v>29279</v>
      </c>
      <c r="F193" s="12">
        <v>249</v>
      </c>
      <c r="G193" s="12">
        <v>26457</v>
      </c>
      <c r="H193" s="12">
        <v>54</v>
      </c>
      <c r="I193" s="12">
        <v>2822</v>
      </c>
      <c r="J193" s="12">
        <v>0</v>
      </c>
      <c r="K193" s="12">
        <v>0</v>
      </c>
      <c r="L193" s="12">
        <v>284</v>
      </c>
      <c r="M193" s="12">
        <v>28617</v>
      </c>
      <c r="N193" s="12">
        <v>230</v>
      </c>
      <c r="O193" s="12">
        <v>25795</v>
      </c>
      <c r="P193" s="12">
        <v>54</v>
      </c>
      <c r="Q193" s="12">
        <v>2822</v>
      </c>
      <c r="R193" s="12">
        <v>0</v>
      </c>
      <c r="S193" s="12">
        <v>0</v>
      </c>
      <c r="T193" s="12">
        <v>282</v>
      </c>
      <c r="U193" s="12">
        <v>28434</v>
      </c>
      <c r="V193" s="37">
        <v>228</v>
      </c>
      <c r="W193" s="12">
        <v>25612</v>
      </c>
      <c r="X193" s="12">
        <v>54</v>
      </c>
      <c r="Y193" s="12">
        <v>2822</v>
      </c>
      <c r="Z193" s="12">
        <v>0</v>
      </c>
      <c r="AA193" s="12">
        <v>0</v>
      </c>
      <c r="AB193" s="12">
        <v>2</v>
      </c>
      <c r="AC193" s="12">
        <v>183</v>
      </c>
      <c r="AD193" s="12">
        <v>2</v>
      </c>
      <c r="AE193" s="12">
        <v>183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19</v>
      </c>
      <c r="AS193" s="12">
        <v>662</v>
      </c>
      <c r="AT193" s="12">
        <v>19</v>
      </c>
      <c r="AU193" s="12">
        <v>662</v>
      </c>
      <c r="AV193" s="12">
        <v>0</v>
      </c>
      <c r="AW193" s="12">
        <v>0</v>
      </c>
      <c r="AX193" s="12">
        <v>0</v>
      </c>
      <c r="AY193" s="12">
        <v>0</v>
      </c>
      <c r="AZ193" s="12">
        <v>19</v>
      </c>
      <c r="BA193" s="12">
        <v>662</v>
      </c>
      <c r="BB193" s="12">
        <v>19</v>
      </c>
      <c r="BC193" s="12">
        <v>662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</row>
    <row r="194" spans="1:75" ht="12" customHeight="1" x14ac:dyDescent="0.25">
      <c r="B194" s="14" t="s">
        <v>3216</v>
      </c>
      <c r="C194" s="13"/>
      <c r="D194" s="12">
        <v>289</v>
      </c>
      <c r="E194" s="12">
        <v>30056</v>
      </c>
      <c r="F194" s="12">
        <v>239</v>
      </c>
      <c r="G194" s="12">
        <v>27168</v>
      </c>
      <c r="H194" s="12">
        <v>50</v>
      </c>
      <c r="I194" s="12">
        <v>2888</v>
      </c>
      <c r="J194" s="12">
        <v>0</v>
      </c>
      <c r="K194" s="12">
        <v>0</v>
      </c>
      <c r="L194" s="12">
        <v>268</v>
      </c>
      <c r="M194" s="12">
        <v>28943</v>
      </c>
      <c r="N194" s="12">
        <v>218</v>
      </c>
      <c r="O194" s="12">
        <v>26055</v>
      </c>
      <c r="P194" s="12">
        <v>50</v>
      </c>
      <c r="Q194" s="12">
        <v>2888</v>
      </c>
      <c r="R194" s="12">
        <v>0</v>
      </c>
      <c r="S194" s="12">
        <v>0</v>
      </c>
      <c r="T194" s="12">
        <v>266</v>
      </c>
      <c r="U194" s="12">
        <v>28749</v>
      </c>
      <c r="V194" s="37">
        <v>216</v>
      </c>
      <c r="W194" s="12">
        <v>25861</v>
      </c>
      <c r="X194" s="12">
        <v>50</v>
      </c>
      <c r="Y194" s="12">
        <v>2888</v>
      </c>
      <c r="Z194" s="12">
        <v>0</v>
      </c>
      <c r="AA194" s="12">
        <v>0</v>
      </c>
      <c r="AB194" s="12">
        <v>2</v>
      </c>
      <c r="AC194" s="12">
        <v>194</v>
      </c>
      <c r="AD194" s="12">
        <v>2</v>
      </c>
      <c r="AE194" s="12">
        <v>194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21</v>
      </c>
      <c r="AS194" s="12">
        <v>1113</v>
      </c>
      <c r="AT194" s="12">
        <v>21</v>
      </c>
      <c r="AU194" s="12">
        <v>1113</v>
      </c>
      <c r="AV194" s="12">
        <v>0</v>
      </c>
      <c r="AW194" s="12">
        <v>0</v>
      </c>
      <c r="AX194" s="12">
        <v>0</v>
      </c>
      <c r="AY194" s="12">
        <v>0</v>
      </c>
      <c r="AZ194" s="12">
        <v>21</v>
      </c>
      <c r="BA194" s="12">
        <v>1113</v>
      </c>
      <c r="BB194" s="12">
        <v>21</v>
      </c>
      <c r="BC194" s="12">
        <v>1113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</row>
    <row r="195" spans="1:75" ht="12" customHeight="1" x14ac:dyDescent="0.25">
      <c r="B195" s="14" t="s">
        <v>3217</v>
      </c>
      <c r="C195" s="13"/>
      <c r="D195" s="12">
        <v>14736</v>
      </c>
      <c r="E195" s="12">
        <v>1140449</v>
      </c>
      <c r="F195" s="12">
        <v>6448</v>
      </c>
      <c r="G195" s="12">
        <v>702742</v>
      </c>
      <c r="H195" s="12">
        <v>886</v>
      </c>
      <c r="I195" s="12">
        <v>49436</v>
      </c>
      <c r="J195" s="12">
        <v>7402</v>
      </c>
      <c r="K195" s="12">
        <v>388271</v>
      </c>
      <c r="L195" s="12">
        <v>14475</v>
      </c>
      <c r="M195" s="12">
        <v>1117695</v>
      </c>
      <c r="N195" s="12">
        <v>6189</v>
      </c>
      <c r="O195" s="12">
        <v>680011</v>
      </c>
      <c r="P195" s="12">
        <v>885</v>
      </c>
      <c r="Q195" s="12">
        <v>49425</v>
      </c>
      <c r="R195" s="12">
        <v>7401</v>
      </c>
      <c r="S195" s="12">
        <v>388259</v>
      </c>
      <c r="T195" s="12">
        <v>13211</v>
      </c>
      <c r="U195" s="12">
        <v>1022890</v>
      </c>
      <c r="V195" s="37">
        <v>6157</v>
      </c>
      <c r="W195" s="12">
        <v>676322</v>
      </c>
      <c r="X195" s="12">
        <v>885</v>
      </c>
      <c r="Y195" s="12">
        <v>49425</v>
      </c>
      <c r="Z195" s="12">
        <v>6169</v>
      </c>
      <c r="AA195" s="12">
        <v>297143</v>
      </c>
      <c r="AB195" s="12">
        <v>1264</v>
      </c>
      <c r="AC195" s="12">
        <v>94805</v>
      </c>
      <c r="AD195" s="12">
        <v>32</v>
      </c>
      <c r="AE195" s="12">
        <v>3689</v>
      </c>
      <c r="AF195" s="12">
        <v>0</v>
      </c>
      <c r="AG195" s="12">
        <v>0</v>
      </c>
      <c r="AH195" s="12">
        <v>1232</v>
      </c>
      <c r="AI195" s="12">
        <v>91116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261</v>
      </c>
      <c r="AS195" s="12">
        <v>22754</v>
      </c>
      <c r="AT195" s="12">
        <v>259</v>
      </c>
      <c r="AU195" s="12">
        <v>22731</v>
      </c>
      <c r="AV195" s="12">
        <v>1</v>
      </c>
      <c r="AW195" s="12">
        <v>11</v>
      </c>
      <c r="AX195" s="12">
        <v>1</v>
      </c>
      <c r="AY195" s="12">
        <v>12</v>
      </c>
      <c r="AZ195" s="12">
        <v>259</v>
      </c>
      <c r="BA195" s="12">
        <v>22542</v>
      </c>
      <c r="BB195" s="12">
        <v>258</v>
      </c>
      <c r="BC195" s="12">
        <v>22531</v>
      </c>
      <c r="BD195" s="12">
        <v>1</v>
      </c>
      <c r="BE195" s="12">
        <v>11</v>
      </c>
      <c r="BF195" s="12">
        <v>0</v>
      </c>
      <c r="BG195" s="12">
        <v>0</v>
      </c>
      <c r="BH195" s="12">
        <v>2</v>
      </c>
      <c r="BI195" s="12">
        <v>212</v>
      </c>
      <c r="BJ195" s="12">
        <v>1</v>
      </c>
      <c r="BK195" s="12">
        <v>200</v>
      </c>
      <c r="BL195" s="12">
        <v>0</v>
      </c>
      <c r="BM195" s="12">
        <v>0</v>
      </c>
      <c r="BN195" s="12">
        <v>1</v>
      </c>
      <c r="BO195" s="12">
        <v>12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</row>
    <row r="196" spans="1:75" ht="12" customHeight="1" x14ac:dyDescent="0.25">
      <c r="B196" s="14" t="s">
        <v>3218</v>
      </c>
      <c r="C196" s="13"/>
      <c r="D196" s="12">
        <v>1274</v>
      </c>
      <c r="E196" s="12">
        <v>111202</v>
      </c>
      <c r="F196" s="12">
        <v>820</v>
      </c>
      <c r="G196" s="12">
        <v>89095</v>
      </c>
      <c r="H196" s="12">
        <v>155</v>
      </c>
      <c r="I196" s="12">
        <v>9164</v>
      </c>
      <c r="J196" s="12">
        <v>299</v>
      </c>
      <c r="K196" s="12">
        <v>12943</v>
      </c>
      <c r="L196" s="12">
        <v>1262</v>
      </c>
      <c r="M196" s="12">
        <v>110562</v>
      </c>
      <c r="N196" s="12">
        <v>808</v>
      </c>
      <c r="O196" s="12">
        <v>88455</v>
      </c>
      <c r="P196" s="12">
        <v>155</v>
      </c>
      <c r="Q196" s="12">
        <v>9164</v>
      </c>
      <c r="R196" s="12">
        <v>299</v>
      </c>
      <c r="S196" s="12">
        <v>12943</v>
      </c>
      <c r="T196" s="12">
        <v>1232</v>
      </c>
      <c r="U196" s="12">
        <v>108482</v>
      </c>
      <c r="V196" s="37">
        <v>806</v>
      </c>
      <c r="W196" s="12">
        <v>88129</v>
      </c>
      <c r="X196" s="12">
        <v>155</v>
      </c>
      <c r="Y196" s="12">
        <v>9164</v>
      </c>
      <c r="Z196" s="12">
        <v>271</v>
      </c>
      <c r="AA196" s="12">
        <v>11189</v>
      </c>
      <c r="AB196" s="12">
        <v>30</v>
      </c>
      <c r="AC196" s="12">
        <v>2080</v>
      </c>
      <c r="AD196" s="12">
        <v>2</v>
      </c>
      <c r="AE196" s="12">
        <v>326</v>
      </c>
      <c r="AF196" s="12">
        <v>0</v>
      </c>
      <c r="AG196" s="12">
        <v>0</v>
      </c>
      <c r="AH196" s="12">
        <v>28</v>
      </c>
      <c r="AI196" s="12">
        <v>1754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12</v>
      </c>
      <c r="AS196" s="12">
        <v>640</v>
      </c>
      <c r="AT196" s="12">
        <v>12</v>
      </c>
      <c r="AU196" s="12">
        <v>640</v>
      </c>
      <c r="AV196" s="12">
        <v>0</v>
      </c>
      <c r="AW196" s="12">
        <v>0</v>
      </c>
      <c r="AX196" s="12">
        <v>0</v>
      </c>
      <c r="AY196" s="12">
        <v>0</v>
      </c>
      <c r="AZ196" s="12">
        <v>12</v>
      </c>
      <c r="BA196" s="12">
        <v>640</v>
      </c>
      <c r="BB196" s="12">
        <v>12</v>
      </c>
      <c r="BC196" s="12">
        <v>640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</row>
    <row r="197" spans="1:75" ht="12" customHeight="1" x14ac:dyDescent="0.25">
      <c r="B197" s="14" t="s">
        <v>3219</v>
      </c>
      <c r="C197" s="13"/>
      <c r="D197" s="12">
        <v>1469</v>
      </c>
      <c r="E197" s="12">
        <v>110664</v>
      </c>
      <c r="F197" s="12">
        <v>619</v>
      </c>
      <c r="G197" s="12">
        <v>65991</v>
      </c>
      <c r="H197" s="12">
        <v>91</v>
      </c>
      <c r="I197" s="12">
        <v>4988</v>
      </c>
      <c r="J197" s="12">
        <v>759</v>
      </c>
      <c r="K197" s="12">
        <v>39685</v>
      </c>
      <c r="L197" s="12">
        <v>1433</v>
      </c>
      <c r="M197" s="12">
        <v>109054</v>
      </c>
      <c r="N197" s="12">
        <v>583</v>
      </c>
      <c r="O197" s="12">
        <v>64381</v>
      </c>
      <c r="P197" s="12">
        <v>91</v>
      </c>
      <c r="Q197" s="12">
        <v>4988</v>
      </c>
      <c r="R197" s="12">
        <v>759</v>
      </c>
      <c r="S197" s="12">
        <v>39685</v>
      </c>
      <c r="T197" s="12">
        <v>1419</v>
      </c>
      <c r="U197" s="12">
        <v>108635</v>
      </c>
      <c r="V197" s="37">
        <v>582</v>
      </c>
      <c r="W197" s="12">
        <v>64282</v>
      </c>
      <c r="X197" s="12">
        <v>91</v>
      </c>
      <c r="Y197" s="12">
        <v>4988</v>
      </c>
      <c r="Z197" s="12">
        <v>746</v>
      </c>
      <c r="AA197" s="12">
        <v>39365</v>
      </c>
      <c r="AB197" s="12">
        <v>14</v>
      </c>
      <c r="AC197" s="12">
        <v>419</v>
      </c>
      <c r="AD197" s="12">
        <v>1</v>
      </c>
      <c r="AE197" s="12">
        <v>99</v>
      </c>
      <c r="AF197" s="12">
        <v>0</v>
      </c>
      <c r="AG197" s="12">
        <v>0</v>
      </c>
      <c r="AH197" s="12">
        <v>13</v>
      </c>
      <c r="AI197" s="12">
        <v>320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36</v>
      </c>
      <c r="AS197" s="12">
        <v>1610</v>
      </c>
      <c r="AT197" s="12">
        <v>36</v>
      </c>
      <c r="AU197" s="12">
        <v>1610</v>
      </c>
      <c r="AV197" s="12">
        <v>0</v>
      </c>
      <c r="AW197" s="12">
        <v>0</v>
      </c>
      <c r="AX197" s="12">
        <v>0</v>
      </c>
      <c r="AY197" s="12">
        <v>0</v>
      </c>
      <c r="AZ197" s="12">
        <v>36</v>
      </c>
      <c r="BA197" s="12">
        <v>1610</v>
      </c>
      <c r="BB197" s="12">
        <v>36</v>
      </c>
      <c r="BC197" s="12">
        <v>1610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</row>
    <row r="198" spans="1:75" ht="12" customHeight="1" x14ac:dyDescent="0.25">
      <c r="B198" s="14" t="s">
        <v>3220</v>
      </c>
      <c r="C198" s="13"/>
      <c r="D198" s="12">
        <v>2337</v>
      </c>
      <c r="E198" s="12">
        <v>178940</v>
      </c>
      <c r="F198" s="12">
        <v>446</v>
      </c>
      <c r="G198" s="12">
        <v>62678</v>
      </c>
      <c r="H198" s="12">
        <v>55</v>
      </c>
      <c r="I198" s="12">
        <v>2798</v>
      </c>
      <c r="J198" s="12">
        <v>1836</v>
      </c>
      <c r="K198" s="12">
        <v>113464</v>
      </c>
      <c r="L198" s="12">
        <v>2309</v>
      </c>
      <c r="M198" s="12">
        <v>165792</v>
      </c>
      <c r="N198" s="12">
        <v>418</v>
      </c>
      <c r="O198" s="12">
        <v>49530</v>
      </c>
      <c r="P198" s="12">
        <v>55</v>
      </c>
      <c r="Q198" s="12">
        <v>2798</v>
      </c>
      <c r="R198" s="12">
        <v>1836</v>
      </c>
      <c r="S198" s="12">
        <v>113464</v>
      </c>
      <c r="T198" s="12">
        <v>1284</v>
      </c>
      <c r="U198" s="12">
        <v>84848</v>
      </c>
      <c r="V198" s="37">
        <v>416</v>
      </c>
      <c r="W198" s="12">
        <v>49298</v>
      </c>
      <c r="X198" s="12">
        <v>55</v>
      </c>
      <c r="Y198" s="12">
        <v>2798</v>
      </c>
      <c r="Z198" s="12">
        <v>813</v>
      </c>
      <c r="AA198" s="12">
        <v>32752</v>
      </c>
      <c r="AB198" s="12">
        <v>1025</v>
      </c>
      <c r="AC198" s="12">
        <v>80944</v>
      </c>
      <c r="AD198" s="12">
        <v>2</v>
      </c>
      <c r="AE198" s="12">
        <v>232</v>
      </c>
      <c r="AF198" s="12">
        <v>0</v>
      </c>
      <c r="AG198" s="12">
        <v>0</v>
      </c>
      <c r="AH198" s="12">
        <v>1023</v>
      </c>
      <c r="AI198" s="12">
        <v>80712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28</v>
      </c>
      <c r="AS198" s="12">
        <v>13148</v>
      </c>
      <c r="AT198" s="12">
        <v>28</v>
      </c>
      <c r="AU198" s="12">
        <v>13148</v>
      </c>
      <c r="AV198" s="12">
        <v>0</v>
      </c>
      <c r="AW198" s="12">
        <v>0</v>
      </c>
      <c r="AX198" s="12">
        <v>0</v>
      </c>
      <c r="AY198" s="12">
        <v>0</v>
      </c>
      <c r="AZ198" s="12">
        <v>28</v>
      </c>
      <c r="BA198" s="12">
        <v>13148</v>
      </c>
      <c r="BB198" s="12">
        <v>28</v>
      </c>
      <c r="BC198" s="12">
        <v>13148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</row>
    <row r="199" spans="1:75" ht="12" customHeight="1" x14ac:dyDescent="0.25">
      <c r="B199" s="14" t="s">
        <v>3221</v>
      </c>
      <c r="C199" s="13"/>
      <c r="D199" s="12">
        <v>1455</v>
      </c>
      <c r="E199" s="12">
        <v>121511</v>
      </c>
      <c r="F199" s="12">
        <v>905</v>
      </c>
      <c r="G199" s="12">
        <v>96193</v>
      </c>
      <c r="H199" s="12">
        <v>113</v>
      </c>
      <c r="I199" s="12">
        <v>6057</v>
      </c>
      <c r="J199" s="12">
        <v>437</v>
      </c>
      <c r="K199" s="12">
        <v>19261</v>
      </c>
      <c r="L199" s="12">
        <v>1427</v>
      </c>
      <c r="M199" s="12">
        <v>120172</v>
      </c>
      <c r="N199" s="12">
        <v>877</v>
      </c>
      <c r="O199" s="12">
        <v>94854</v>
      </c>
      <c r="P199" s="12">
        <v>113</v>
      </c>
      <c r="Q199" s="12">
        <v>6057</v>
      </c>
      <c r="R199" s="12">
        <v>437</v>
      </c>
      <c r="S199" s="12">
        <v>19261</v>
      </c>
      <c r="T199" s="12">
        <v>1384</v>
      </c>
      <c r="U199" s="12">
        <v>117595</v>
      </c>
      <c r="V199" s="37">
        <v>870</v>
      </c>
      <c r="W199" s="12">
        <v>94197</v>
      </c>
      <c r="X199" s="12">
        <v>113</v>
      </c>
      <c r="Y199" s="12">
        <v>6057</v>
      </c>
      <c r="Z199" s="12">
        <v>401</v>
      </c>
      <c r="AA199" s="12">
        <v>17341</v>
      </c>
      <c r="AB199" s="12">
        <v>43</v>
      </c>
      <c r="AC199" s="12">
        <v>2577</v>
      </c>
      <c r="AD199" s="12">
        <v>7</v>
      </c>
      <c r="AE199" s="12">
        <v>657</v>
      </c>
      <c r="AF199" s="12">
        <v>0</v>
      </c>
      <c r="AG199" s="12">
        <v>0</v>
      </c>
      <c r="AH199" s="12">
        <v>36</v>
      </c>
      <c r="AI199" s="12">
        <v>1920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28</v>
      </c>
      <c r="AS199" s="12">
        <v>1339</v>
      </c>
      <c r="AT199" s="12">
        <v>28</v>
      </c>
      <c r="AU199" s="12">
        <v>1339</v>
      </c>
      <c r="AV199" s="12">
        <v>0</v>
      </c>
      <c r="AW199" s="12">
        <v>0</v>
      </c>
      <c r="AX199" s="12">
        <v>0</v>
      </c>
      <c r="AY199" s="12">
        <v>0</v>
      </c>
      <c r="AZ199" s="12">
        <v>28</v>
      </c>
      <c r="BA199" s="12">
        <v>1339</v>
      </c>
      <c r="BB199" s="12">
        <v>28</v>
      </c>
      <c r="BC199" s="12">
        <v>1339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</row>
    <row r="200" spans="1:75" ht="12" customHeight="1" x14ac:dyDescent="0.25">
      <c r="B200" s="14" t="s">
        <v>3222</v>
      </c>
      <c r="C200" s="13"/>
      <c r="D200" s="12">
        <v>965</v>
      </c>
      <c r="E200" s="12">
        <v>57551</v>
      </c>
      <c r="F200" s="12">
        <v>316</v>
      </c>
      <c r="G200" s="12">
        <v>34113</v>
      </c>
      <c r="H200" s="12">
        <v>97</v>
      </c>
      <c r="I200" s="12">
        <v>5024</v>
      </c>
      <c r="J200" s="12">
        <v>552</v>
      </c>
      <c r="K200" s="12">
        <v>18414</v>
      </c>
      <c r="L200" s="12">
        <v>952</v>
      </c>
      <c r="M200" s="12">
        <v>57154</v>
      </c>
      <c r="N200" s="12">
        <v>303</v>
      </c>
      <c r="O200" s="12">
        <v>33716</v>
      </c>
      <c r="P200" s="12">
        <v>97</v>
      </c>
      <c r="Q200" s="12">
        <v>5024</v>
      </c>
      <c r="R200" s="12">
        <v>552</v>
      </c>
      <c r="S200" s="12">
        <v>18414</v>
      </c>
      <c r="T200" s="12">
        <v>946</v>
      </c>
      <c r="U200" s="12">
        <v>56992</v>
      </c>
      <c r="V200" s="37">
        <v>303</v>
      </c>
      <c r="W200" s="12">
        <v>33716</v>
      </c>
      <c r="X200" s="12">
        <v>97</v>
      </c>
      <c r="Y200" s="12">
        <v>5024</v>
      </c>
      <c r="Z200" s="12">
        <v>546</v>
      </c>
      <c r="AA200" s="12">
        <v>18252</v>
      </c>
      <c r="AB200" s="12">
        <v>6</v>
      </c>
      <c r="AC200" s="12">
        <v>162</v>
      </c>
      <c r="AD200" s="12">
        <v>0</v>
      </c>
      <c r="AE200" s="12">
        <v>0</v>
      </c>
      <c r="AF200" s="12">
        <v>0</v>
      </c>
      <c r="AG200" s="12">
        <v>0</v>
      </c>
      <c r="AH200" s="12">
        <v>6</v>
      </c>
      <c r="AI200" s="12">
        <v>162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13</v>
      </c>
      <c r="AS200" s="12">
        <v>397</v>
      </c>
      <c r="AT200" s="12">
        <v>13</v>
      </c>
      <c r="AU200" s="12">
        <v>397</v>
      </c>
      <c r="AV200" s="12">
        <v>0</v>
      </c>
      <c r="AW200" s="12">
        <v>0</v>
      </c>
      <c r="AX200" s="12">
        <v>0</v>
      </c>
      <c r="AY200" s="12">
        <v>0</v>
      </c>
      <c r="AZ200" s="12">
        <v>13</v>
      </c>
      <c r="BA200" s="12">
        <v>397</v>
      </c>
      <c r="BB200" s="12">
        <v>13</v>
      </c>
      <c r="BC200" s="12">
        <v>397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</row>
    <row r="201" spans="1:75" ht="12" customHeight="1" x14ac:dyDescent="0.25">
      <c r="B201" s="14" t="s">
        <v>3223</v>
      </c>
      <c r="C201" s="13"/>
      <c r="D201" s="12">
        <v>663</v>
      </c>
      <c r="E201" s="12">
        <v>46114</v>
      </c>
      <c r="F201" s="12">
        <v>327</v>
      </c>
      <c r="G201" s="12">
        <v>33677</v>
      </c>
      <c r="H201" s="12">
        <v>59</v>
      </c>
      <c r="I201" s="12">
        <v>3150</v>
      </c>
      <c r="J201" s="12">
        <v>277</v>
      </c>
      <c r="K201" s="12">
        <v>9287</v>
      </c>
      <c r="L201" s="12">
        <v>647</v>
      </c>
      <c r="M201" s="12">
        <v>45658</v>
      </c>
      <c r="N201" s="12">
        <v>313</v>
      </c>
      <c r="O201" s="12">
        <v>33244</v>
      </c>
      <c r="P201" s="12">
        <v>58</v>
      </c>
      <c r="Q201" s="12">
        <v>3139</v>
      </c>
      <c r="R201" s="12">
        <v>276</v>
      </c>
      <c r="S201" s="12">
        <v>9275</v>
      </c>
      <c r="T201" s="12">
        <v>619</v>
      </c>
      <c r="U201" s="12">
        <v>44706</v>
      </c>
      <c r="V201" s="37">
        <v>313</v>
      </c>
      <c r="W201" s="12">
        <v>33244</v>
      </c>
      <c r="X201" s="12">
        <v>58</v>
      </c>
      <c r="Y201" s="12">
        <v>3139</v>
      </c>
      <c r="Z201" s="12">
        <v>248</v>
      </c>
      <c r="AA201" s="12">
        <v>8323</v>
      </c>
      <c r="AB201" s="12">
        <v>28</v>
      </c>
      <c r="AC201" s="12">
        <v>952</v>
      </c>
      <c r="AD201" s="12">
        <v>0</v>
      </c>
      <c r="AE201" s="12">
        <v>0</v>
      </c>
      <c r="AF201" s="12">
        <v>0</v>
      </c>
      <c r="AG201" s="12">
        <v>0</v>
      </c>
      <c r="AH201" s="12">
        <v>28</v>
      </c>
      <c r="AI201" s="12">
        <v>952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16</v>
      </c>
      <c r="AS201" s="12">
        <v>456</v>
      </c>
      <c r="AT201" s="12">
        <v>14</v>
      </c>
      <c r="AU201" s="12">
        <v>433</v>
      </c>
      <c r="AV201" s="12">
        <v>1</v>
      </c>
      <c r="AW201" s="12">
        <v>11</v>
      </c>
      <c r="AX201" s="12">
        <v>1</v>
      </c>
      <c r="AY201" s="12">
        <v>12</v>
      </c>
      <c r="AZ201" s="12">
        <v>15</v>
      </c>
      <c r="BA201" s="12">
        <v>444</v>
      </c>
      <c r="BB201" s="12">
        <v>14</v>
      </c>
      <c r="BC201" s="12">
        <v>433</v>
      </c>
      <c r="BD201" s="12">
        <v>1</v>
      </c>
      <c r="BE201" s="12">
        <v>11</v>
      </c>
      <c r="BF201" s="12">
        <v>0</v>
      </c>
      <c r="BG201" s="12">
        <v>0</v>
      </c>
      <c r="BH201" s="12">
        <v>1</v>
      </c>
      <c r="BI201" s="12">
        <v>12</v>
      </c>
      <c r="BJ201" s="12">
        <v>0</v>
      </c>
      <c r="BK201" s="12">
        <v>0</v>
      </c>
      <c r="BL201" s="12">
        <v>0</v>
      </c>
      <c r="BM201" s="12">
        <v>0</v>
      </c>
      <c r="BN201" s="12">
        <v>1</v>
      </c>
      <c r="BO201" s="12">
        <v>12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</row>
    <row r="202" spans="1:75" s="15" customFormat="1" ht="12" customHeight="1" x14ac:dyDescent="0.25">
      <c r="A202" s="7"/>
      <c r="B202" s="14" t="s">
        <v>3224</v>
      </c>
      <c r="C202" s="13"/>
      <c r="D202" s="12">
        <v>2205</v>
      </c>
      <c r="E202" s="12">
        <v>159799</v>
      </c>
      <c r="F202" s="12">
        <v>689</v>
      </c>
      <c r="G202" s="12">
        <v>73777</v>
      </c>
      <c r="H202" s="12">
        <v>95</v>
      </c>
      <c r="I202" s="12">
        <v>4622</v>
      </c>
      <c r="J202" s="12">
        <v>1421</v>
      </c>
      <c r="K202" s="12">
        <v>81400</v>
      </c>
      <c r="L202" s="12">
        <v>2166</v>
      </c>
      <c r="M202" s="12">
        <v>158644</v>
      </c>
      <c r="N202" s="12">
        <v>650</v>
      </c>
      <c r="O202" s="12">
        <v>72622</v>
      </c>
      <c r="P202" s="12">
        <v>95</v>
      </c>
      <c r="Q202" s="12">
        <v>4622</v>
      </c>
      <c r="R202" s="12">
        <v>1421</v>
      </c>
      <c r="S202" s="12">
        <v>81400</v>
      </c>
      <c r="T202" s="12">
        <v>2130</v>
      </c>
      <c r="U202" s="12">
        <v>156718</v>
      </c>
      <c r="V202" s="37">
        <v>646</v>
      </c>
      <c r="W202" s="12">
        <v>72059</v>
      </c>
      <c r="X202" s="12">
        <v>95</v>
      </c>
      <c r="Y202" s="12">
        <v>4622</v>
      </c>
      <c r="Z202" s="12">
        <v>1389</v>
      </c>
      <c r="AA202" s="12">
        <v>80037</v>
      </c>
      <c r="AB202" s="12">
        <v>36</v>
      </c>
      <c r="AC202" s="12">
        <v>1926</v>
      </c>
      <c r="AD202" s="12">
        <v>4</v>
      </c>
      <c r="AE202" s="12">
        <v>563</v>
      </c>
      <c r="AF202" s="12">
        <v>0</v>
      </c>
      <c r="AG202" s="12">
        <v>0</v>
      </c>
      <c r="AH202" s="12">
        <v>32</v>
      </c>
      <c r="AI202" s="12">
        <v>1363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39</v>
      </c>
      <c r="AS202" s="12">
        <v>1155</v>
      </c>
      <c r="AT202" s="12">
        <v>39</v>
      </c>
      <c r="AU202" s="12">
        <v>1155</v>
      </c>
      <c r="AV202" s="12">
        <v>0</v>
      </c>
      <c r="AW202" s="12">
        <v>0</v>
      </c>
      <c r="AX202" s="12">
        <v>0</v>
      </c>
      <c r="AY202" s="12">
        <v>0</v>
      </c>
      <c r="AZ202" s="12">
        <v>39</v>
      </c>
      <c r="BA202" s="12">
        <v>1155</v>
      </c>
      <c r="BB202" s="12">
        <v>39</v>
      </c>
      <c r="BC202" s="12">
        <v>1155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</row>
    <row r="203" spans="1:75" ht="12" customHeight="1" x14ac:dyDescent="0.25">
      <c r="B203" s="14" t="s">
        <v>3225</v>
      </c>
      <c r="C203" s="13"/>
      <c r="D203" s="12">
        <v>1734</v>
      </c>
      <c r="E203" s="12">
        <v>122766</v>
      </c>
      <c r="F203" s="12">
        <v>726</v>
      </c>
      <c r="G203" s="12">
        <v>76712</v>
      </c>
      <c r="H203" s="12">
        <v>48</v>
      </c>
      <c r="I203" s="12">
        <v>3729</v>
      </c>
      <c r="J203" s="12">
        <v>960</v>
      </c>
      <c r="K203" s="12">
        <v>42325</v>
      </c>
      <c r="L203" s="12">
        <v>1703</v>
      </c>
      <c r="M203" s="12">
        <v>122016</v>
      </c>
      <c r="N203" s="12">
        <v>695</v>
      </c>
      <c r="O203" s="12">
        <v>75962</v>
      </c>
      <c r="P203" s="12">
        <v>48</v>
      </c>
      <c r="Q203" s="12">
        <v>3729</v>
      </c>
      <c r="R203" s="12">
        <v>960</v>
      </c>
      <c r="S203" s="12">
        <v>42325</v>
      </c>
      <c r="T203" s="12">
        <v>1650</v>
      </c>
      <c r="U203" s="12">
        <v>118304</v>
      </c>
      <c r="V203" s="37">
        <v>690</v>
      </c>
      <c r="W203" s="12">
        <v>75302</v>
      </c>
      <c r="X203" s="12">
        <v>48</v>
      </c>
      <c r="Y203" s="12">
        <v>3729</v>
      </c>
      <c r="Z203" s="12">
        <v>912</v>
      </c>
      <c r="AA203" s="12">
        <v>39273</v>
      </c>
      <c r="AB203" s="12">
        <v>53</v>
      </c>
      <c r="AC203" s="12">
        <v>3712</v>
      </c>
      <c r="AD203" s="12">
        <v>5</v>
      </c>
      <c r="AE203" s="12">
        <v>660</v>
      </c>
      <c r="AF203" s="12">
        <v>0</v>
      </c>
      <c r="AG203" s="12">
        <v>0</v>
      </c>
      <c r="AH203" s="12">
        <v>48</v>
      </c>
      <c r="AI203" s="12">
        <v>3052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31</v>
      </c>
      <c r="AS203" s="12">
        <v>750</v>
      </c>
      <c r="AT203" s="12">
        <v>31</v>
      </c>
      <c r="AU203" s="12">
        <v>750</v>
      </c>
      <c r="AV203" s="12">
        <v>0</v>
      </c>
      <c r="AW203" s="12">
        <v>0</v>
      </c>
      <c r="AX203" s="12">
        <v>0</v>
      </c>
      <c r="AY203" s="12">
        <v>0</v>
      </c>
      <c r="AZ203" s="12">
        <v>31</v>
      </c>
      <c r="BA203" s="12">
        <v>750</v>
      </c>
      <c r="BB203" s="12">
        <v>31</v>
      </c>
      <c r="BC203" s="12">
        <v>750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</row>
    <row r="204" spans="1:75" ht="12" customHeight="1" x14ac:dyDescent="0.25">
      <c r="B204" s="14" t="s">
        <v>3226</v>
      </c>
      <c r="C204" s="13"/>
      <c r="D204" s="12">
        <v>1385</v>
      </c>
      <c r="E204" s="12">
        <v>122749</v>
      </c>
      <c r="F204" s="12">
        <v>977</v>
      </c>
      <c r="G204" s="12">
        <v>102572</v>
      </c>
      <c r="H204" s="12">
        <v>71</v>
      </c>
      <c r="I204" s="12">
        <v>4438</v>
      </c>
      <c r="J204" s="12">
        <v>337</v>
      </c>
      <c r="K204" s="12">
        <v>15739</v>
      </c>
      <c r="L204" s="12">
        <v>1355</v>
      </c>
      <c r="M204" s="12">
        <v>121459</v>
      </c>
      <c r="N204" s="12">
        <v>947</v>
      </c>
      <c r="O204" s="12">
        <v>101282</v>
      </c>
      <c r="P204" s="12">
        <v>71</v>
      </c>
      <c r="Q204" s="12">
        <v>4438</v>
      </c>
      <c r="R204" s="12">
        <v>337</v>
      </c>
      <c r="S204" s="12">
        <v>15739</v>
      </c>
      <c r="T204" s="12">
        <v>1344</v>
      </c>
      <c r="U204" s="12">
        <v>120651</v>
      </c>
      <c r="V204" s="37">
        <v>941</v>
      </c>
      <c r="W204" s="12">
        <v>100670</v>
      </c>
      <c r="X204" s="12">
        <v>71</v>
      </c>
      <c r="Y204" s="12">
        <v>4438</v>
      </c>
      <c r="Z204" s="12">
        <v>332</v>
      </c>
      <c r="AA204" s="12">
        <v>15543</v>
      </c>
      <c r="AB204" s="12">
        <v>11</v>
      </c>
      <c r="AC204" s="12">
        <v>808</v>
      </c>
      <c r="AD204" s="12">
        <v>6</v>
      </c>
      <c r="AE204" s="12">
        <v>612</v>
      </c>
      <c r="AF204" s="12">
        <v>0</v>
      </c>
      <c r="AG204" s="12">
        <v>0</v>
      </c>
      <c r="AH204" s="12">
        <v>5</v>
      </c>
      <c r="AI204" s="12">
        <v>196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30</v>
      </c>
      <c r="AS204" s="12">
        <v>1290</v>
      </c>
      <c r="AT204" s="12">
        <v>30</v>
      </c>
      <c r="AU204" s="12">
        <v>1290</v>
      </c>
      <c r="AV204" s="12">
        <v>0</v>
      </c>
      <c r="AW204" s="12">
        <v>0</v>
      </c>
      <c r="AX204" s="12">
        <v>0</v>
      </c>
      <c r="AY204" s="12">
        <v>0</v>
      </c>
      <c r="AZ204" s="12">
        <v>30</v>
      </c>
      <c r="BA204" s="12">
        <v>1290</v>
      </c>
      <c r="BB204" s="12">
        <v>30</v>
      </c>
      <c r="BC204" s="12">
        <v>1290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</row>
    <row r="205" spans="1:75" ht="12" customHeight="1" x14ac:dyDescent="0.25">
      <c r="B205" s="14" t="s">
        <v>3227</v>
      </c>
      <c r="C205" s="13"/>
      <c r="D205" s="12">
        <v>1249</v>
      </c>
      <c r="E205" s="12">
        <v>109153</v>
      </c>
      <c r="F205" s="12">
        <v>623</v>
      </c>
      <c r="G205" s="12">
        <v>67934</v>
      </c>
      <c r="H205" s="12">
        <v>102</v>
      </c>
      <c r="I205" s="12">
        <v>5466</v>
      </c>
      <c r="J205" s="12">
        <v>524</v>
      </c>
      <c r="K205" s="12">
        <v>35753</v>
      </c>
      <c r="L205" s="12">
        <v>1221</v>
      </c>
      <c r="M205" s="12">
        <v>107184</v>
      </c>
      <c r="N205" s="12">
        <v>595</v>
      </c>
      <c r="O205" s="12">
        <v>65965</v>
      </c>
      <c r="P205" s="12">
        <v>102</v>
      </c>
      <c r="Q205" s="12">
        <v>5466</v>
      </c>
      <c r="R205" s="12">
        <v>524</v>
      </c>
      <c r="S205" s="12">
        <v>35753</v>
      </c>
      <c r="T205" s="12">
        <v>1203</v>
      </c>
      <c r="U205" s="12">
        <v>105959</v>
      </c>
      <c r="V205" s="37">
        <v>590</v>
      </c>
      <c r="W205" s="12">
        <v>65425</v>
      </c>
      <c r="X205" s="12">
        <v>102</v>
      </c>
      <c r="Y205" s="12">
        <v>5466</v>
      </c>
      <c r="Z205" s="12">
        <v>511</v>
      </c>
      <c r="AA205" s="12">
        <v>35068</v>
      </c>
      <c r="AB205" s="12">
        <v>18</v>
      </c>
      <c r="AC205" s="12">
        <v>1225</v>
      </c>
      <c r="AD205" s="12">
        <v>5</v>
      </c>
      <c r="AE205" s="12">
        <v>540</v>
      </c>
      <c r="AF205" s="12">
        <v>0</v>
      </c>
      <c r="AG205" s="12">
        <v>0</v>
      </c>
      <c r="AH205" s="12">
        <v>13</v>
      </c>
      <c r="AI205" s="12">
        <v>685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28</v>
      </c>
      <c r="AS205" s="12">
        <v>1969</v>
      </c>
      <c r="AT205" s="12">
        <v>28</v>
      </c>
      <c r="AU205" s="12">
        <v>1969</v>
      </c>
      <c r="AV205" s="12">
        <v>0</v>
      </c>
      <c r="AW205" s="12">
        <v>0</v>
      </c>
      <c r="AX205" s="12">
        <v>0</v>
      </c>
      <c r="AY205" s="12">
        <v>0</v>
      </c>
      <c r="AZ205" s="12">
        <v>27</v>
      </c>
      <c r="BA205" s="12">
        <v>1769</v>
      </c>
      <c r="BB205" s="12">
        <v>27</v>
      </c>
      <c r="BC205" s="12">
        <v>1769</v>
      </c>
      <c r="BD205" s="12">
        <v>0</v>
      </c>
      <c r="BE205" s="12">
        <v>0</v>
      </c>
      <c r="BF205" s="12">
        <v>0</v>
      </c>
      <c r="BG205" s="12">
        <v>0</v>
      </c>
      <c r="BH205" s="12">
        <v>1</v>
      </c>
      <c r="BI205" s="12">
        <v>200</v>
      </c>
      <c r="BJ205" s="12">
        <v>1</v>
      </c>
      <c r="BK205" s="12">
        <v>200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</row>
    <row r="206" spans="1:75" ht="12" customHeight="1" x14ac:dyDescent="0.25">
      <c r="B206" s="14" t="s">
        <v>3228</v>
      </c>
      <c r="C206" s="13"/>
      <c r="D206" s="12">
        <v>2801</v>
      </c>
      <c r="E206" s="12">
        <v>223522</v>
      </c>
      <c r="F206" s="12">
        <v>1656</v>
      </c>
      <c r="G206" s="12">
        <v>174967</v>
      </c>
      <c r="H206" s="12">
        <v>265</v>
      </c>
      <c r="I206" s="12">
        <v>14508</v>
      </c>
      <c r="J206" s="12">
        <v>880</v>
      </c>
      <c r="K206" s="12">
        <v>34047</v>
      </c>
      <c r="L206" s="12">
        <v>2740</v>
      </c>
      <c r="M206" s="12">
        <v>221097</v>
      </c>
      <c r="N206" s="12">
        <v>1595</v>
      </c>
      <c r="O206" s="12">
        <v>172542</v>
      </c>
      <c r="P206" s="12">
        <v>265</v>
      </c>
      <c r="Q206" s="12">
        <v>14508</v>
      </c>
      <c r="R206" s="12">
        <v>880</v>
      </c>
      <c r="S206" s="12">
        <v>34047</v>
      </c>
      <c r="T206" s="12">
        <v>2642</v>
      </c>
      <c r="U206" s="12">
        <v>216881</v>
      </c>
      <c r="V206" s="37">
        <v>1584</v>
      </c>
      <c r="W206" s="12">
        <v>171385</v>
      </c>
      <c r="X206" s="12">
        <v>265</v>
      </c>
      <c r="Y206" s="12">
        <v>14508</v>
      </c>
      <c r="Z206" s="12">
        <v>793</v>
      </c>
      <c r="AA206" s="12">
        <v>30988</v>
      </c>
      <c r="AB206" s="12">
        <v>98</v>
      </c>
      <c r="AC206" s="12">
        <v>4216</v>
      </c>
      <c r="AD206" s="12">
        <v>11</v>
      </c>
      <c r="AE206" s="12">
        <v>1157</v>
      </c>
      <c r="AF206" s="12">
        <v>0</v>
      </c>
      <c r="AG206" s="12">
        <v>0</v>
      </c>
      <c r="AH206" s="12">
        <v>87</v>
      </c>
      <c r="AI206" s="12">
        <v>3059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61</v>
      </c>
      <c r="AS206" s="12">
        <v>2425</v>
      </c>
      <c r="AT206" s="12">
        <v>61</v>
      </c>
      <c r="AU206" s="12">
        <v>2425</v>
      </c>
      <c r="AV206" s="12">
        <v>0</v>
      </c>
      <c r="AW206" s="12">
        <v>0</v>
      </c>
      <c r="AX206" s="12">
        <v>0</v>
      </c>
      <c r="AY206" s="12">
        <v>0</v>
      </c>
      <c r="AZ206" s="12">
        <v>61</v>
      </c>
      <c r="BA206" s="12">
        <v>2425</v>
      </c>
      <c r="BB206" s="12">
        <v>61</v>
      </c>
      <c r="BC206" s="12">
        <v>2425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</row>
    <row r="207" spans="1:75" ht="12" customHeight="1" x14ac:dyDescent="0.25">
      <c r="B207" s="14" t="s">
        <v>3229</v>
      </c>
      <c r="C207" s="13"/>
      <c r="D207" s="12">
        <v>1223</v>
      </c>
      <c r="E207" s="12">
        <v>114140</v>
      </c>
      <c r="F207" s="12">
        <v>859</v>
      </c>
      <c r="G207" s="12">
        <v>97093</v>
      </c>
      <c r="H207" s="12">
        <v>188</v>
      </c>
      <c r="I207" s="12">
        <v>10020</v>
      </c>
      <c r="J207" s="12">
        <v>176</v>
      </c>
      <c r="K207" s="12">
        <v>7027</v>
      </c>
      <c r="L207" s="12">
        <v>1166</v>
      </c>
      <c r="M207" s="12">
        <v>111863</v>
      </c>
      <c r="N207" s="12">
        <v>802</v>
      </c>
      <c r="O207" s="12">
        <v>94816</v>
      </c>
      <c r="P207" s="12">
        <v>188</v>
      </c>
      <c r="Q207" s="12">
        <v>10020</v>
      </c>
      <c r="R207" s="12">
        <v>176</v>
      </c>
      <c r="S207" s="12">
        <v>7027</v>
      </c>
      <c r="T207" s="12">
        <v>1140</v>
      </c>
      <c r="U207" s="12">
        <v>110515</v>
      </c>
      <c r="V207" s="37">
        <v>798</v>
      </c>
      <c r="W207" s="12">
        <v>94398</v>
      </c>
      <c r="X207" s="12">
        <v>188</v>
      </c>
      <c r="Y207" s="12">
        <v>10020</v>
      </c>
      <c r="Z207" s="12">
        <v>154</v>
      </c>
      <c r="AA207" s="12">
        <v>6097</v>
      </c>
      <c r="AB207" s="12">
        <v>26</v>
      </c>
      <c r="AC207" s="12">
        <v>1348</v>
      </c>
      <c r="AD207" s="12">
        <v>4</v>
      </c>
      <c r="AE207" s="12">
        <v>418</v>
      </c>
      <c r="AF207" s="12">
        <v>0</v>
      </c>
      <c r="AG207" s="12">
        <v>0</v>
      </c>
      <c r="AH207" s="12">
        <v>22</v>
      </c>
      <c r="AI207" s="12">
        <v>930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57</v>
      </c>
      <c r="AS207" s="12">
        <v>2277</v>
      </c>
      <c r="AT207" s="12">
        <v>57</v>
      </c>
      <c r="AU207" s="12">
        <v>2277</v>
      </c>
      <c r="AV207" s="12">
        <v>0</v>
      </c>
      <c r="AW207" s="12">
        <v>0</v>
      </c>
      <c r="AX207" s="12">
        <v>0</v>
      </c>
      <c r="AY207" s="12">
        <v>0</v>
      </c>
      <c r="AZ207" s="12">
        <v>57</v>
      </c>
      <c r="BA207" s="12">
        <v>2277</v>
      </c>
      <c r="BB207" s="12">
        <v>57</v>
      </c>
      <c r="BC207" s="12">
        <v>2277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</row>
    <row r="208" spans="1:75" ht="12" customHeight="1" x14ac:dyDescent="0.25">
      <c r="B208" s="14" t="s">
        <v>3230</v>
      </c>
      <c r="C208" s="13"/>
      <c r="D208" s="12">
        <v>5205</v>
      </c>
      <c r="E208" s="12">
        <v>360366</v>
      </c>
      <c r="F208" s="12">
        <v>2164</v>
      </c>
      <c r="G208" s="12">
        <v>223643</v>
      </c>
      <c r="H208" s="12">
        <v>353</v>
      </c>
      <c r="I208" s="12">
        <v>17532</v>
      </c>
      <c r="J208" s="12">
        <v>2688</v>
      </c>
      <c r="K208" s="12">
        <v>119191</v>
      </c>
      <c r="L208" s="12">
        <v>5096</v>
      </c>
      <c r="M208" s="12">
        <v>357013</v>
      </c>
      <c r="N208" s="12">
        <v>2055</v>
      </c>
      <c r="O208" s="12">
        <v>220290</v>
      </c>
      <c r="P208" s="12">
        <v>353</v>
      </c>
      <c r="Q208" s="12">
        <v>17532</v>
      </c>
      <c r="R208" s="12">
        <v>2688</v>
      </c>
      <c r="S208" s="12">
        <v>119191</v>
      </c>
      <c r="T208" s="12">
        <v>4803</v>
      </c>
      <c r="U208" s="12">
        <v>337607</v>
      </c>
      <c r="V208" s="37">
        <v>2035</v>
      </c>
      <c r="W208" s="12">
        <v>217594</v>
      </c>
      <c r="X208" s="12">
        <v>353</v>
      </c>
      <c r="Y208" s="12">
        <v>17532</v>
      </c>
      <c r="Z208" s="12">
        <v>2415</v>
      </c>
      <c r="AA208" s="12">
        <v>102481</v>
      </c>
      <c r="AB208" s="12">
        <v>293</v>
      </c>
      <c r="AC208" s="12">
        <v>19406</v>
      </c>
      <c r="AD208" s="12">
        <v>20</v>
      </c>
      <c r="AE208" s="12">
        <v>2696</v>
      </c>
      <c r="AF208" s="12">
        <v>0</v>
      </c>
      <c r="AG208" s="12">
        <v>0</v>
      </c>
      <c r="AH208" s="12">
        <v>273</v>
      </c>
      <c r="AI208" s="12">
        <v>16710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109</v>
      </c>
      <c r="AS208" s="12">
        <v>3353</v>
      </c>
      <c r="AT208" s="12">
        <v>109</v>
      </c>
      <c r="AU208" s="12">
        <v>3353</v>
      </c>
      <c r="AV208" s="12">
        <v>0</v>
      </c>
      <c r="AW208" s="12">
        <v>0</v>
      </c>
      <c r="AX208" s="12">
        <v>0</v>
      </c>
      <c r="AY208" s="12">
        <v>0</v>
      </c>
      <c r="AZ208" s="12">
        <v>109</v>
      </c>
      <c r="BA208" s="12">
        <v>3353</v>
      </c>
      <c r="BB208" s="12">
        <v>109</v>
      </c>
      <c r="BC208" s="12">
        <v>3353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</row>
    <row r="209" spans="2:75" ht="12" customHeight="1" x14ac:dyDescent="0.25">
      <c r="B209" s="14" t="s">
        <v>3231</v>
      </c>
      <c r="C209" s="13"/>
      <c r="D209" s="12">
        <v>528</v>
      </c>
      <c r="E209" s="12">
        <v>51891</v>
      </c>
      <c r="F209" s="12">
        <v>402</v>
      </c>
      <c r="G209" s="12">
        <v>45209</v>
      </c>
      <c r="H209" s="12">
        <v>72</v>
      </c>
      <c r="I209" s="12">
        <v>3886</v>
      </c>
      <c r="J209" s="12">
        <v>54</v>
      </c>
      <c r="K209" s="12">
        <v>2796</v>
      </c>
      <c r="L209" s="12">
        <v>506</v>
      </c>
      <c r="M209" s="12">
        <v>51166</v>
      </c>
      <c r="N209" s="12">
        <v>380</v>
      </c>
      <c r="O209" s="12">
        <v>44484</v>
      </c>
      <c r="P209" s="12">
        <v>72</v>
      </c>
      <c r="Q209" s="12">
        <v>3886</v>
      </c>
      <c r="R209" s="12">
        <v>54</v>
      </c>
      <c r="S209" s="12">
        <v>2796</v>
      </c>
      <c r="T209" s="12">
        <v>506</v>
      </c>
      <c r="U209" s="12">
        <v>51166</v>
      </c>
      <c r="V209" s="37">
        <v>380</v>
      </c>
      <c r="W209" s="12">
        <v>44484</v>
      </c>
      <c r="X209" s="12">
        <v>72</v>
      </c>
      <c r="Y209" s="12">
        <v>3886</v>
      </c>
      <c r="Z209" s="12">
        <v>54</v>
      </c>
      <c r="AA209" s="12">
        <v>2796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22</v>
      </c>
      <c r="AS209" s="12">
        <v>725</v>
      </c>
      <c r="AT209" s="12">
        <v>22</v>
      </c>
      <c r="AU209" s="12">
        <v>725</v>
      </c>
      <c r="AV209" s="12">
        <v>0</v>
      </c>
      <c r="AW209" s="12">
        <v>0</v>
      </c>
      <c r="AX209" s="12">
        <v>0</v>
      </c>
      <c r="AY209" s="12">
        <v>0</v>
      </c>
      <c r="AZ209" s="12">
        <v>22</v>
      </c>
      <c r="BA209" s="12">
        <v>725</v>
      </c>
      <c r="BB209" s="12">
        <v>22</v>
      </c>
      <c r="BC209" s="12">
        <v>725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</row>
    <row r="210" spans="2:75" ht="12" customHeight="1" x14ac:dyDescent="0.25">
      <c r="B210" s="14" t="s">
        <v>3232</v>
      </c>
      <c r="C210" s="13"/>
      <c r="D210" s="12">
        <v>276</v>
      </c>
      <c r="E210" s="12">
        <v>28391</v>
      </c>
      <c r="F210" s="12">
        <v>231</v>
      </c>
      <c r="G210" s="12">
        <v>25798</v>
      </c>
      <c r="H210" s="12">
        <v>33</v>
      </c>
      <c r="I210" s="12">
        <v>2059</v>
      </c>
      <c r="J210" s="12">
        <v>12</v>
      </c>
      <c r="K210" s="12">
        <v>534</v>
      </c>
      <c r="L210" s="12">
        <v>271</v>
      </c>
      <c r="M210" s="12">
        <v>28249</v>
      </c>
      <c r="N210" s="12">
        <v>226</v>
      </c>
      <c r="O210" s="12">
        <v>25656</v>
      </c>
      <c r="P210" s="12">
        <v>33</v>
      </c>
      <c r="Q210" s="12">
        <v>2059</v>
      </c>
      <c r="R210" s="12">
        <v>12</v>
      </c>
      <c r="S210" s="12">
        <v>534</v>
      </c>
      <c r="T210" s="12">
        <v>265</v>
      </c>
      <c r="U210" s="12">
        <v>27779</v>
      </c>
      <c r="V210" s="37">
        <v>220</v>
      </c>
      <c r="W210" s="12">
        <v>25186</v>
      </c>
      <c r="X210" s="12">
        <v>33</v>
      </c>
      <c r="Y210" s="12">
        <v>2059</v>
      </c>
      <c r="Z210" s="12">
        <v>12</v>
      </c>
      <c r="AA210" s="12">
        <v>534</v>
      </c>
      <c r="AB210" s="12">
        <v>6</v>
      </c>
      <c r="AC210" s="12">
        <v>470</v>
      </c>
      <c r="AD210" s="12">
        <v>6</v>
      </c>
      <c r="AE210" s="12">
        <v>470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5</v>
      </c>
      <c r="AS210" s="12">
        <v>142</v>
      </c>
      <c r="AT210" s="12">
        <v>5</v>
      </c>
      <c r="AU210" s="12">
        <v>142</v>
      </c>
      <c r="AV210" s="12">
        <v>0</v>
      </c>
      <c r="AW210" s="12">
        <v>0</v>
      </c>
      <c r="AX210" s="12">
        <v>0</v>
      </c>
      <c r="AY210" s="12">
        <v>0</v>
      </c>
      <c r="AZ210" s="12">
        <v>5</v>
      </c>
      <c r="BA210" s="12">
        <v>142</v>
      </c>
      <c r="BB210" s="12">
        <v>5</v>
      </c>
      <c r="BC210" s="12">
        <v>142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</row>
    <row r="211" spans="2:75" ht="12" customHeight="1" x14ac:dyDescent="0.25">
      <c r="B211" s="14" t="s">
        <v>3233</v>
      </c>
      <c r="C211" s="13"/>
      <c r="D211" s="12">
        <v>2486</v>
      </c>
      <c r="E211" s="12">
        <v>185256</v>
      </c>
      <c r="F211" s="12">
        <v>1307</v>
      </c>
      <c r="G211" s="12">
        <v>131346</v>
      </c>
      <c r="H211" s="12">
        <v>196</v>
      </c>
      <c r="I211" s="12">
        <v>9366</v>
      </c>
      <c r="J211" s="12">
        <v>983</v>
      </c>
      <c r="K211" s="12">
        <v>44544</v>
      </c>
      <c r="L211" s="12">
        <v>2447</v>
      </c>
      <c r="M211" s="12">
        <v>184172</v>
      </c>
      <c r="N211" s="12">
        <v>1268</v>
      </c>
      <c r="O211" s="12">
        <v>130262</v>
      </c>
      <c r="P211" s="12">
        <v>196</v>
      </c>
      <c r="Q211" s="12">
        <v>9366</v>
      </c>
      <c r="R211" s="12">
        <v>983</v>
      </c>
      <c r="S211" s="12">
        <v>44544</v>
      </c>
      <c r="T211" s="12">
        <v>2255</v>
      </c>
      <c r="U211" s="12">
        <v>170011</v>
      </c>
      <c r="V211" s="37">
        <v>1262</v>
      </c>
      <c r="W211" s="12">
        <v>129590</v>
      </c>
      <c r="X211" s="12">
        <v>196</v>
      </c>
      <c r="Y211" s="12">
        <v>9366</v>
      </c>
      <c r="Z211" s="12">
        <v>797</v>
      </c>
      <c r="AA211" s="12">
        <v>31055</v>
      </c>
      <c r="AB211" s="12">
        <v>192</v>
      </c>
      <c r="AC211" s="12">
        <v>14161</v>
      </c>
      <c r="AD211" s="12">
        <v>6</v>
      </c>
      <c r="AE211" s="12">
        <v>672</v>
      </c>
      <c r="AF211" s="12">
        <v>0</v>
      </c>
      <c r="AG211" s="12">
        <v>0</v>
      </c>
      <c r="AH211" s="12">
        <v>186</v>
      </c>
      <c r="AI211" s="12">
        <v>13489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39</v>
      </c>
      <c r="AS211" s="12">
        <v>1084</v>
      </c>
      <c r="AT211" s="12">
        <v>39</v>
      </c>
      <c r="AU211" s="12">
        <v>1084</v>
      </c>
      <c r="AV211" s="12">
        <v>0</v>
      </c>
      <c r="AW211" s="12">
        <v>0</v>
      </c>
      <c r="AX211" s="12">
        <v>0</v>
      </c>
      <c r="AY211" s="12">
        <v>0</v>
      </c>
      <c r="AZ211" s="12">
        <v>38</v>
      </c>
      <c r="BA211" s="12">
        <v>1072</v>
      </c>
      <c r="BB211" s="12">
        <v>38</v>
      </c>
      <c r="BC211" s="12">
        <v>1072</v>
      </c>
      <c r="BD211" s="12">
        <v>0</v>
      </c>
      <c r="BE211" s="12">
        <v>0</v>
      </c>
      <c r="BF211" s="12">
        <v>0</v>
      </c>
      <c r="BG211" s="12">
        <v>0</v>
      </c>
      <c r="BH211" s="12">
        <v>1</v>
      </c>
      <c r="BI211" s="12">
        <v>12</v>
      </c>
      <c r="BJ211" s="12">
        <v>1</v>
      </c>
      <c r="BK211" s="12">
        <v>12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</row>
    <row r="212" spans="2:75" ht="12" customHeight="1" x14ac:dyDescent="0.25">
      <c r="B212" s="14" t="s">
        <v>3234</v>
      </c>
      <c r="C212" s="13"/>
      <c r="D212" s="12">
        <v>514</v>
      </c>
      <c r="E212" s="12">
        <v>47355</v>
      </c>
      <c r="F212" s="12">
        <v>388</v>
      </c>
      <c r="G212" s="12">
        <v>41082</v>
      </c>
      <c r="H212" s="12">
        <v>72</v>
      </c>
      <c r="I212" s="12">
        <v>4075</v>
      </c>
      <c r="J212" s="12">
        <v>54</v>
      </c>
      <c r="K212" s="12">
        <v>2198</v>
      </c>
      <c r="L212" s="12">
        <v>499</v>
      </c>
      <c r="M212" s="12">
        <v>46873</v>
      </c>
      <c r="N212" s="12">
        <v>373</v>
      </c>
      <c r="O212" s="12">
        <v>40600</v>
      </c>
      <c r="P212" s="12">
        <v>72</v>
      </c>
      <c r="Q212" s="12">
        <v>4075</v>
      </c>
      <c r="R212" s="12">
        <v>54</v>
      </c>
      <c r="S212" s="12">
        <v>2198</v>
      </c>
      <c r="T212" s="12">
        <v>491</v>
      </c>
      <c r="U212" s="12">
        <v>45995</v>
      </c>
      <c r="V212" s="37">
        <v>365</v>
      </c>
      <c r="W212" s="12">
        <v>39722</v>
      </c>
      <c r="X212" s="12">
        <v>72</v>
      </c>
      <c r="Y212" s="12">
        <v>4075</v>
      </c>
      <c r="Z212" s="12">
        <v>54</v>
      </c>
      <c r="AA212" s="12">
        <v>2198</v>
      </c>
      <c r="AB212" s="12">
        <v>8</v>
      </c>
      <c r="AC212" s="12">
        <v>878</v>
      </c>
      <c r="AD212" s="12">
        <v>8</v>
      </c>
      <c r="AE212" s="12">
        <v>878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15</v>
      </c>
      <c r="AS212" s="12">
        <v>482</v>
      </c>
      <c r="AT212" s="12">
        <v>15</v>
      </c>
      <c r="AU212" s="12">
        <v>482</v>
      </c>
      <c r="AV212" s="12">
        <v>0</v>
      </c>
      <c r="AW212" s="12">
        <v>0</v>
      </c>
      <c r="AX212" s="12">
        <v>0</v>
      </c>
      <c r="AY212" s="12">
        <v>0</v>
      </c>
      <c r="AZ212" s="12">
        <v>15</v>
      </c>
      <c r="BA212" s="12">
        <v>482</v>
      </c>
      <c r="BB212" s="12">
        <v>15</v>
      </c>
      <c r="BC212" s="12">
        <v>482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</row>
    <row r="213" spans="2:75" ht="12" customHeight="1" x14ac:dyDescent="0.25">
      <c r="B213" s="14" t="s">
        <v>3235</v>
      </c>
      <c r="C213" s="13"/>
      <c r="D213" s="12">
        <v>841</v>
      </c>
      <c r="E213" s="12">
        <v>81997</v>
      </c>
      <c r="F213" s="12">
        <v>651</v>
      </c>
      <c r="G213" s="12">
        <v>71984</v>
      </c>
      <c r="H213" s="12">
        <v>170</v>
      </c>
      <c r="I213" s="12">
        <v>9117</v>
      </c>
      <c r="J213" s="12">
        <v>20</v>
      </c>
      <c r="K213" s="12">
        <v>896</v>
      </c>
      <c r="L213" s="12">
        <v>800</v>
      </c>
      <c r="M213" s="12">
        <v>80249</v>
      </c>
      <c r="N213" s="12">
        <v>610</v>
      </c>
      <c r="O213" s="12">
        <v>70236</v>
      </c>
      <c r="P213" s="12">
        <v>170</v>
      </c>
      <c r="Q213" s="12">
        <v>9117</v>
      </c>
      <c r="R213" s="12">
        <v>20</v>
      </c>
      <c r="S213" s="12">
        <v>896</v>
      </c>
      <c r="T213" s="12">
        <v>795</v>
      </c>
      <c r="U213" s="12">
        <v>79726</v>
      </c>
      <c r="V213" s="37">
        <v>605</v>
      </c>
      <c r="W213" s="12">
        <v>69713</v>
      </c>
      <c r="X213" s="12">
        <v>170</v>
      </c>
      <c r="Y213" s="12">
        <v>9117</v>
      </c>
      <c r="Z213" s="12">
        <v>20</v>
      </c>
      <c r="AA213" s="12">
        <v>896</v>
      </c>
      <c r="AB213" s="12">
        <v>5</v>
      </c>
      <c r="AC213" s="12">
        <v>523</v>
      </c>
      <c r="AD213" s="12">
        <v>5</v>
      </c>
      <c r="AE213" s="12">
        <v>523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41</v>
      </c>
      <c r="AS213" s="12">
        <v>1748</v>
      </c>
      <c r="AT213" s="12">
        <v>41</v>
      </c>
      <c r="AU213" s="12">
        <v>1748</v>
      </c>
      <c r="AV213" s="12">
        <v>0</v>
      </c>
      <c r="AW213" s="12">
        <v>0</v>
      </c>
      <c r="AX213" s="12">
        <v>0</v>
      </c>
      <c r="AY213" s="12">
        <v>0</v>
      </c>
      <c r="AZ213" s="12">
        <v>41</v>
      </c>
      <c r="BA213" s="12">
        <v>1748</v>
      </c>
      <c r="BB213" s="12">
        <v>41</v>
      </c>
      <c r="BC213" s="12">
        <v>1748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</row>
    <row r="214" spans="2:75" ht="12" customHeight="1" x14ac:dyDescent="0.25">
      <c r="B214" s="14" t="s">
        <v>3236</v>
      </c>
      <c r="C214" s="13"/>
      <c r="D214" s="12">
        <v>593</v>
      </c>
      <c r="E214" s="12">
        <v>56223</v>
      </c>
      <c r="F214" s="12">
        <v>419</v>
      </c>
      <c r="G214" s="12">
        <v>46506</v>
      </c>
      <c r="H214" s="12">
        <v>130</v>
      </c>
      <c r="I214" s="12">
        <v>7537</v>
      </c>
      <c r="J214" s="12">
        <v>44</v>
      </c>
      <c r="K214" s="12">
        <v>2180</v>
      </c>
      <c r="L214" s="12">
        <v>567</v>
      </c>
      <c r="M214" s="12">
        <v>55150</v>
      </c>
      <c r="N214" s="12">
        <v>393</v>
      </c>
      <c r="O214" s="12">
        <v>45433</v>
      </c>
      <c r="P214" s="12">
        <v>130</v>
      </c>
      <c r="Q214" s="12">
        <v>7537</v>
      </c>
      <c r="R214" s="12">
        <v>44</v>
      </c>
      <c r="S214" s="12">
        <v>2180</v>
      </c>
      <c r="T214" s="12">
        <v>537</v>
      </c>
      <c r="U214" s="12">
        <v>52862</v>
      </c>
      <c r="V214" s="37">
        <v>381</v>
      </c>
      <c r="W214" s="12">
        <v>44336</v>
      </c>
      <c r="X214" s="12">
        <v>130</v>
      </c>
      <c r="Y214" s="12">
        <v>7537</v>
      </c>
      <c r="Z214" s="12">
        <v>26</v>
      </c>
      <c r="AA214" s="12">
        <v>989</v>
      </c>
      <c r="AB214" s="12">
        <v>30</v>
      </c>
      <c r="AC214" s="12">
        <v>2288</v>
      </c>
      <c r="AD214" s="12">
        <v>12</v>
      </c>
      <c r="AE214" s="12">
        <v>1097</v>
      </c>
      <c r="AF214" s="12">
        <v>0</v>
      </c>
      <c r="AG214" s="12">
        <v>0</v>
      </c>
      <c r="AH214" s="12">
        <v>18</v>
      </c>
      <c r="AI214" s="12">
        <v>1191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26</v>
      </c>
      <c r="AS214" s="12">
        <v>1073</v>
      </c>
      <c r="AT214" s="12">
        <v>26</v>
      </c>
      <c r="AU214" s="12">
        <v>1073</v>
      </c>
      <c r="AV214" s="12">
        <v>0</v>
      </c>
      <c r="AW214" s="12">
        <v>0</v>
      </c>
      <c r="AX214" s="12">
        <v>0</v>
      </c>
      <c r="AY214" s="12">
        <v>0</v>
      </c>
      <c r="AZ214" s="12">
        <v>26</v>
      </c>
      <c r="BA214" s="12">
        <v>1073</v>
      </c>
      <c r="BB214" s="12">
        <v>26</v>
      </c>
      <c r="BC214" s="12">
        <v>1073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</row>
    <row r="215" spans="2:75" ht="12" customHeight="1" x14ac:dyDescent="0.25">
      <c r="B215" s="14" t="s">
        <v>3237</v>
      </c>
      <c r="C215" s="13"/>
      <c r="D215" s="12">
        <v>586</v>
      </c>
      <c r="E215" s="12">
        <v>52389</v>
      </c>
      <c r="F215" s="12">
        <v>400</v>
      </c>
      <c r="G215" s="12">
        <v>44141</v>
      </c>
      <c r="H215" s="12">
        <v>68</v>
      </c>
      <c r="I215" s="12">
        <v>3008</v>
      </c>
      <c r="J215" s="12">
        <v>118</v>
      </c>
      <c r="K215" s="12">
        <v>5240</v>
      </c>
      <c r="L215" s="12">
        <v>553</v>
      </c>
      <c r="M215" s="12">
        <v>50448</v>
      </c>
      <c r="N215" s="12">
        <v>367</v>
      </c>
      <c r="O215" s="12">
        <v>42200</v>
      </c>
      <c r="P215" s="12">
        <v>68</v>
      </c>
      <c r="Q215" s="12">
        <v>3008</v>
      </c>
      <c r="R215" s="12">
        <v>118</v>
      </c>
      <c r="S215" s="12">
        <v>5240</v>
      </c>
      <c r="T215" s="12">
        <v>539</v>
      </c>
      <c r="U215" s="12">
        <v>49564</v>
      </c>
      <c r="V215" s="37">
        <v>366</v>
      </c>
      <c r="W215" s="12">
        <v>42106</v>
      </c>
      <c r="X215" s="12">
        <v>68</v>
      </c>
      <c r="Y215" s="12">
        <v>3008</v>
      </c>
      <c r="Z215" s="12">
        <v>105</v>
      </c>
      <c r="AA215" s="12">
        <v>4450</v>
      </c>
      <c r="AB215" s="12">
        <v>14</v>
      </c>
      <c r="AC215" s="12">
        <v>884</v>
      </c>
      <c r="AD215" s="12">
        <v>1</v>
      </c>
      <c r="AE215" s="12">
        <v>94</v>
      </c>
      <c r="AF215" s="12">
        <v>0</v>
      </c>
      <c r="AG215" s="12">
        <v>0</v>
      </c>
      <c r="AH215" s="12">
        <v>13</v>
      </c>
      <c r="AI215" s="12">
        <v>790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33</v>
      </c>
      <c r="AS215" s="12">
        <v>1941</v>
      </c>
      <c r="AT215" s="12">
        <v>33</v>
      </c>
      <c r="AU215" s="12">
        <v>1941</v>
      </c>
      <c r="AV215" s="12">
        <v>0</v>
      </c>
      <c r="AW215" s="12">
        <v>0</v>
      </c>
      <c r="AX215" s="12">
        <v>0</v>
      </c>
      <c r="AY215" s="12">
        <v>0</v>
      </c>
      <c r="AZ215" s="12">
        <v>33</v>
      </c>
      <c r="BA215" s="12">
        <v>1941</v>
      </c>
      <c r="BB215" s="12">
        <v>33</v>
      </c>
      <c r="BC215" s="12">
        <v>1941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</row>
    <row r="216" spans="2:75" ht="12" customHeight="1" x14ac:dyDescent="0.25">
      <c r="B216" s="14" t="s">
        <v>3238</v>
      </c>
      <c r="C216" s="13"/>
      <c r="D216" s="12">
        <v>1242</v>
      </c>
      <c r="E216" s="12">
        <v>113758</v>
      </c>
      <c r="F216" s="12">
        <v>903</v>
      </c>
      <c r="G216" s="12">
        <v>99071</v>
      </c>
      <c r="H216" s="12">
        <v>106</v>
      </c>
      <c r="I216" s="12">
        <v>5598</v>
      </c>
      <c r="J216" s="12">
        <v>233</v>
      </c>
      <c r="K216" s="12">
        <v>9089</v>
      </c>
      <c r="L216" s="12">
        <v>1235</v>
      </c>
      <c r="M216" s="12">
        <v>113476</v>
      </c>
      <c r="N216" s="12">
        <v>896</v>
      </c>
      <c r="O216" s="12">
        <v>98789</v>
      </c>
      <c r="P216" s="12">
        <v>106</v>
      </c>
      <c r="Q216" s="12">
        <v>5598</v>
      </c>
      <c r="R216" s="12">
        <v>233</v>
      </c>
      <c r="S216" s="12">
        <v>9089</v>
      </c>
      <c r="T216" s="12">
        <v>1230</v>
      </c>
      <c r="U216" s="12">
        <v>113010</v>
      </c>
      <c r="V216" s="37">
        <v>891</v>
      </c>
      <c r="W216" s="12">
        <v>98323</v>
      </c>
      <c r="X216" s="12">
        <v>106</v>
      </c>
      <c r="Y216" s="12">
        <v>5598</v>
      </c>
      <c r="Z216" s="12">
        <v>233</v>
      </c>
      <c r="AA216" s="12">
        <v>9089</v>
      </c>
      <c r="AB216" s="12">
        <v>5</v>
      </c>
      <c r="AC216" s="12">
        <v>466</v>
      </c>
      <c r="AD216" s="12">
        <v>5</v>
      </c>
      <c r="AE216" s="12">
        <v>466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7</v>
      </c>
      <c r="AS216" s="12">
        <v>282</v>
      </c>
      <c r="AT216" s="12">
        <v>7</v>
      </c>
      <c r="AU216" s="12">
        <v>282</v>
      </c>
      <c r="AV216" s="12">
        <v>0</v>
      </c>
      <c r="AW216" s="12">
        <v>0</v>
      </c>
      <c r="AX216" s="12">
        <v>0</v>
      </c>
      <c r="AY216" s="12">
        <v>0</v>
      </c>
      <c r="AZ216" s="12">
        <v>7</v>
      </c>
      <c r="BA216" s="12">
        <v>282</v>
      </c>
      <c r="BB216" s="12">
        <v>7</v>
      </c>
      <c r="BC216" s="12">
        <v>282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</row>
    <row r="217" spans="2:75" ht="12" customHeight="1" x14ac:dyDescent="0.25">
      <c r="B217" s="14" t="s">
        <v>3239</v>
      </c>
      <c r="C217" s="13"/>
      <c r="D217" s="12">
        <v>862</v>
      </c>
      <c r="E217" s="12">
        <v>78143</v>
      </c>
      <c r="F217" s="12">
        <v>602</v>
      </c>
      <c r="G217" s="12">
        <v>63297</v>
      </c>
      <c r="H217" s="12">
        <v>58</v>
      </c>
      <c r="I217" s="12">
        <v>2806</v>
      </c>
      <c r="J217" s="12">
        <v>202</v>
      </c>
      <c r="K217" s="12">
        <v>12040</v>
      </c>
      <c r="L217" s="12">
        <v>836</v>
      </c>
      <c r="M217" s="12">
        <v>77111</v>
      </c>
      <c r="N217" s="12">
        <v>576</v>
      </c>
      <c r="O217" s="12">
        <v>62265</v>
      </c>
      <c r="P217" s="12">
        <v>58</v>
      </c>
      <c r="Q217" s="12">
        <v>2806</v>
      </c>
      <c r="R217" s="12">
        <v>202</v>
      </c>
      <c r="S217" s="12">
        <v>12040</v>
      </c>
      <c r="T217" s="12">
        <v>832</v>
      </c>
      <c r="U217" s="12">
        <v>76965</v>
      </c>
      <c r="V217" s="37">
        <v>576</v>
      </c>
      <c r="W217" s="12">
        <v>62265</v>
      </c>
      <c r="X217" s="12">
        <v>58</v>
      </c>
      <c r="Y217" s="12">
        <v>2806</v>
      </c>
      <c r="Z217" s="12">
        <v>198</v>
      </c>
      <c r="AA217" s="12">
        <v>11894</v>
      </c>
      <c r="AB217" s="12">
        <v>4</v>
      </c>
      <c r="AC217" s="12">
        <v>146</v>
      </c>
      <c r="AD217" s="12">
        <v>0</v>
      </c>
      <c r="AE217" s="12">
        <v>0</v>
      </c>
      <c r="AF217" s="12">
        <v>0</v>
      </c>
      <c r="AG217" s="12">
        <v>0</v>
      </c>
      <c r="AH217" s="12">
        <v>4</v>
      </c>
      <c r="AI217" s="12">
        <v>146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26</v>
      </c>
      <c r="AS217" s="12">
        <v>1032</v>
      </c>
      <c r="AT217" s="12">
        <v>26</v>
      </c>
      <c r="AU217" s="12">
        <v>1032</v>
      </c>
      <c r="AV217" s="12">
        <v>0</v>
      </c>
      <c r="AW217" s="12">
        <v>0</v>
      </c>
      <c r="AX217" s="12">
        <v>0</v>
      </c>
      <c r="AY217" s="12">
        <v>0</v>
      </c>
      <c r="AZ217" s="12">
        <v>25</v>
      </c>
      <c r="BA217" s="12">
        <v>1014</v>
      </c>
      <c r="BB217" s="12">
        <v>25</v>
      </c>
      <c r="BC217" s="12">
        <v>1014</v>
      </c>
      <c r="BD217" s="12">
        <v>0</v>
      </c>
      <c r="BE217" s="12">
        <v>0</v>
      </c>
      <c r="BF217" s="12">
        <v>0</v>
      </c>
      <c r="BG217" s="12">
        <v>0</v>
      </c>
      <c r="BH217" s="12">
        <v>1</v>
      </c>
      <c r="BI217" s="12">
        <v>18</v>
      </c>
      <c r="BJ217" s="12">
        <v>1</v>
      </c>
      <c r="BK217" s="12">
        <v>18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</row>
    <row r="218" spans="2:75" ht="12" customHeight="1" x14ac:dyDescent="0.25">
      <c r="B218" s="14" t="s">
        <v>3240</v>
      </c>
      <c r="C218" s="13"/>
      <c r="D218" s="12">
        <v>488</v>
      </c>
      <c r="E218" s="12">
        <v>37303</v>
      </c>
      <c r="F218" s="12">
        <v>271</v>
      </c>
      <c r="G218" s="12">
        <v>29300</v>
      </c>
      <c r="H218" s="12">
        <v>96</v>
      </c>
      <c r="I218" s="12">
        <v>4772</v>
      </c>
      <c r="J218" s="12">
        <v>121</v>
      </c>
      <c r="K218" s="12">
        <v>3231</v>
      </c>
      <c r="L218" s="12">
        <v>450</v>
      </c>
      <c r="M218" s="12">
        <v>35499</v>
      </c>
      <c r="N218" s="12">
        <v>233</v>
      </c>
      <c r="O218" s="12">
        <v>27496</v>
      </c>
      <c r="P218" s="12">
        <v>96</v>
      </c>
      <c r="Q218" s="12">
        <v>4772</v>
      </c>
      <c r="R218" s="12">
        <v>121</v>
      </c>
      <c r="S218" s="12">
        <v>3231</v>
      </c>
      <c r="T218" s="12">
        <v>447</v>
      </c>
      <c r="U218" s="12">
        <v>35142</v>
      </c>
      <c r="V218" s="37">
        <v>230</v>
      </c>
      <c r="W218" s="12">
        <v>27139</v>
      </c>
      <c r="X218" s="12">
        <v>96</v>
      </c>
      <c r="Y218" s="12">
        <v>4772</v>
      </c>
      <c r="Z218" s="12">
        <v>121</v>
      </c>
      <c r="AA218" s="12">
        <v>3231</v>
      </c>
      <c r="AB218" s="12">
        <v>3</v>
      </c>
      <c r="AC218" s="12">
        <v>357</v>
      </c>
      <c r="AD218" s="12">
        <v>3</v>
      </c>
      <c r="AE218" s="12">
        <v>357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38</v>
      </c>
      <c r="AS218" s="12">
        <v>1804</v>
      </c>
      <c r="AT218" s="12">
        <v>38</v>
      </c>
      <c r="AU218" s="12">
        <v>1804</v>
      </c>
      <c r="AV218" s="12">
        <v>0</v>
      </c>
      <c r="AW218" s="12">
        <v>0</v>
      </c>
      <c r="AX218" s="12">
        <v>0</v>
      </c>
      <c r="AY218" s="12">
        <v>0</v>
      </c>
      <c r="AZ218" s="12">
        <v>38</v>
      </c>
      <c r="BA218" s="12">
        <v>1804</v>
      </c>
      <c r="BB218" s="12">
        <v>38</v>
      </c>
      <c r="BC218" s="12">
        <v>1804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</row>
    <row r="219" spans="2:75" ht="12" customHeight="1" x14ac:dyDescent="0.25">
      <c r="B219" s="14" t="s">
        <v>3241</v>
      </c>
      <c r="C219" s="13"/>
      <c r="D219" s="12">
        <v>717</v>
      </c>
      <c r="E219" s="12">
        <v>69955</v>
      </c>
      <c r="F219" s="12">
        <v>575</v>
      </c>
      <c r="G219" s="12">
        <v>63863</v>
      </c>
      <c r="H219" s="12">
        <v>79</v>
      </c>
      <c r="I219" s="12">
        <v>3963</v>
      </c>
      <c r="J219" s="12">
        <v>63</v>
      </c>
      <c r="K219" s="12">
        <v>2129</v>
      </c>
      <c r="L219" s="12">
        <v>691</v>
      </c>
      <c r="M219" s="12">
        <v>68609</v>
      </c>
      <c r="N219" s="12">
        <v>549</v>
      </c>
      <c r="O219" s="12">
        <v>62517</v>
      </c>
      <c r="P219" s="12">
        <v>79</v>
      </c>
      <c r="Q219" s="12">
        <v>3963</v>
      </c>
      <c r="R219" s="12">
        <v>63</v>
      </c>
      <c r="S219" s="12">
        <v>2129</v>
      </c>
      <c r="T219" s="12">
        <v>689</v>
      </c>
      <c r="U219" s="12">
        <v>68315</v>
      </c>
      <c r="V219" s="37">
        <v>547</v>
      </c>
      <c r="W219" s="12">
        <v>62223</v>
      </c>
      <c r="X219" s="12">
        <v>79</v>
      </c>
      <c r="Y219" s="12">
        <v>3963</v>
      </c>
      <c r="Z219" s="12">
        <v>63</v>
      </c>
      <c r="AA219" s="12">
        <v>2129</v>
      </c>
      <c r="AB219" s="12">
        <v>2</v>
      </c>
      <c r="AC219" s="12">
        <v>294</v>
      </c>
      <c r="AD219" s="12">
        <v>2</v>
      </c>
      <c r="AE219" s="12">
        <v>294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26</v>
      </c>
      <c r="AS219" s="12">
        <v>1346</v>
      </c>
      <c r="AT219" s="12">
        <v>26</v>
      </c>
      <c r="AU219" s="12">
        <v>1346</v>
      </c>
      <c r="AV219" s="12">
        <v>0</v>
      </c>
      <c r="AW219" s="12">
        <v>0</v>
      </c>
      <c r="AX219" s="12">
        <v>0</v>
      </c>
      <c r="AY219" s="12">
        <v>0</v>
      </c>
      <c r="AZ219" s="12">
        <v>26</v>
      </c>
      <c r="BA219" s="12">
        <v>1346</v>
      </c>
      <c r="BB219" s="12">
        <v>26</v>
      </c>
      <c r="BC219" s="12">
        <v>1346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</row>
    <row r="220" spans="2:75" ht="12" customHeight="1" x14ac:dyDescent="0.25">
      <c r="B220" s="14" t="s">
        <v>3242</v>
      </c>
      <c r="C220" s="13"/>
      <c r="D220" s="12">
        <v>938</v>
      </c>
      <c r="E220" s="12">
        <v>91218</v>
      </c>
      <c r="F220" s="12">
        <v>717</v>
      </c>
      <c r="G220" s="12">
        <v>79983</v>
      </c>
      <c r="H220" s="12">
        <v>177</v>
      </c>
      <c r="I220" s="12">
        <v>9384</v>
      </c>
      <c r="J220" s="12">
        <v>44</v>
      </c>
      <c r="K220" s="12">
        <v>1851</v>
      </c>
      <c r="L220" s="12">
        <v>886</v>
      </c>
      <c r="M220" s="12">
        <v>88706</v>
      </c>
      <c r="N220" s="12">
        <v>665</v>
      </c>
      <c r="O220" s="12">
        <v>77471</v>
      </c>
      <c r="P220" s="12">
        <v>177</v>
      </c>
      <c r="Q220" s="12">
        <v>9384</v>
      </c>
      <c r="R220" s="12">
        <v>44</v>
      </c>
      <c r="S220" s="12">
        <v>1851</v>
      </c>
      <c r="T220" s="12">
        <v>880</v>
      </c>
      <c r="U220" s="12">
        <v>87947</v>
      </c>
      <c r="V220" s="37">
        <v>659</v>
      </c>
      <c r="W220" s="12">
        <v>76712</v>
      </c>
      <c r="X220" s="12">
        <v>177</v>
      </c>
      <c r="Y220" s="12">
        <v>9384</v>
      </c>
      <c r="Z220" s="12">
        <v>44</v>
      </c>
      <c r="AA220" s="12">
        <v>1851</v>
      </c>
      <c r="AB220" s="12">
        <v>6</v>
      </c>
      <c r="AC220" s="12">
        <v>759</v>
      </c>
      <c r="AD220" s="12">
        <v>6</v>
      </c>
      <c r="AE220" s="12">
        <v>759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52</v>
      </c>
      <c r="AS220" s="12">
        <v>2512</v>
      </c>
      <c r="AT220" s="12">
        <v>52</v>
      </c>
      <c r="AU220" s="12">
        <v>2512</v>
      </c>
      <c r="AV220" s="12">
        <v>0</v>
      </c>
      <c r="AW220" s="12">
        <v>0</v>
      </c>
      <c r="AX220" s="12">
        <v>0</v>
      </c>
      <c r="AY220" s="12">
        <v>0</v>
      </c>
      <c r="AZ220" s="12">
        <v>52</v>
      </c>
      <c r="BA220" s="12">
        <v>2512</v>
      </c>
      <c r="BB220" s="12">
        <v>52</v>
      </c>
      <c r="BC220" s="12">
        <v>2512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</row>
    <row r="221" spans="2:75" ht="12" customHeight="1" x14ac:dyDescent="0.25">
      <c r="B221" s="14" t="s">
        <v>3243</v>
      </c>
      <c r="C221" s="13"/>
      <c r="D221" s="12">
        <v>1854</v>
      </c>
      <c r="E221" s="12">
        <v>163546</v>
      </c>
      <c r="F221" s="12">
        <v>1179</v>
      </c>
      <c r="G221" s="12">
        <v>124022</v>
      </c>
      <c r="H221" s="12">
        <v>127</v>
      </c>
      <c r="I221" s="12">
        <v>6444</v>
      </c>
      <c r="J221" s="12">
        <v>548</v>
      </c>
      <c r="K221" s="12">
        <v>33080</v>
      </c>
      <c r="L221" s="12">
        <v>1818</v>
      </c>
      <c r="M221" s="12">
        <v>161494</v>
      </c>
      <c r="N221" s="12">
        <v>1143</v>
      </c>
      <c r="O221" s="12">
        <v>121970</v>
      </c>
      <c r="P221" s="12">
        <v>127</v>
      </c>
      <c r="Q221" s="12">
        <v>6444</v>
      </c>
      <c r="R221" s="12">
        <v>548</v>
      </c>
      <c r="S221" s="12">
        <v>33080</v>
      </c>
      <c r="T221" s="12">
        <v>1810</v>
      </c>
      <c r="U221" s="12">
        <v>160976</v>
      </c>
      <c r="V221" s="37">
        <v>1141</v>
      </c>
      <c r="W221" s="12">
        <v>121744</v>
      </c>
      <c r="X221" s="12">
        <v>127</v>
      </c>
      <c r="Y221" s="12">
        <v>6444</v>
      </c>
      <c r="Z221" s="12">
        <v>542</v>
      </c>
      <c r="AA221" s="12">
        <v>32788</v>
      </c>
      <c r="AB221" s="12">
        <v>8</v>
      </c>
      <c r="AC221" s="12">
        <v>518</v>
      </c>
      <c r="AD221" s="12">
        <v>2</v>
      </c>
      <c r="AE221" s="12">
        <v>226</v>
      </c>
      <c r="AF221" s="12">
        <v>0</v>
      </c>
      <c r="AG221" s="12">
        <v>0</v>
      </c>
      <c r="AH221" s="12">
        <v>6</v>
      </c>
      <c r="AI221" s="12">
        <v>292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36</v>
      </c>
      <c r="AS221" s="12">
        <v>2052</v>
      </c>
      <c r="AT221" s="12">
        <v>36</v>
      </c>
      <c r="AU221" s="12">
        <v>2052</v>
      </c>
      <c r="AV221" s="12">
        <v>0</v>
      </c>
      <c r="AW221" s="12">
        <v>0</v>
      </c>
      <c r="AX221" s="12">
        <v>0</v>
      </c>
      <c r="AY221" s="12">
        <v>0</v>
      </c>
      <c r="AZ221" s="12">
        <v>36</v>
      </c>
      <c r="BA221" s="12">
        <v>2052</v>
      </c>
      <c r="BB221" s="12">
        <v>36</v>
      </c>
      <c r="BC221" s="12">
        <v>2052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</row>
    <row r="222" spans="2:75" ht="12" customHeight="1" x14ac:dyDescent="0.25">
      <c r="B222" s="14" t="s">
        <v>3244</v>
      </c>
      <c r="C222" s="13"/>
      <c r="D222" s="12">
        <v>1832</v>
      </c>
      <c r="E222" s="12">
        <v>123652</v>
      </c>
      <c r="F222" s="12">
        <v>807</v>
      </c>
      <c r="G222" s="12">
        <v>85934</v>
      </c>
      <c r="H222" s="12">
        <v>109</v>
      </c>
      <c r="I222" s="12">
        <v>5419</v>
      </c>
      <c r="J222" s="12">
        <v>916</v>
      </c>
      <c r="K222" s="12">
        <v>32299</v>
      </c>
      <c r="L222" s="12">
        <v>1816</v>
      </c>
      <c r="M222" s="12">
        <v>123282</v>
      </c>
      <c r="N222" s="12">
        <v>791</v>
      </c>
      <c r="O222" s="12">
        <v>85564</v>
      </c>
      <c r="P222" s="12">
        <v>109</v>
      </c>
      <c r="Q222" s="12">
        <v>5419</v>
      </c>
      <c r="R222" s="12">
        <v>916</v>
      </c>
      <c r="S222" s="12">
        <v>32299</v>
      </c>
      <c r="T222" s="12">
        <v>1765</v>
      </c>
      <c r="U222" s="12">
        <v>120727</v>
      </c>
      <c r="V222" s="37">
        <v>786</v>
      </c>
      <c r="W222" s="12">
        <v>85089</v>
      </c>
      <c r="X222" s="12">
        <v>109</v>
      </c>
      <c r="Y222" s="12">
        <v>5419</v>
      </c>
      <c r="Z222" s="12">
        <v>870</v>
      </c>
      <c r="AA222" s="12">
        <v>30219</v>
      </c>
      <c r="AB222" s="12">
        <v>51</v>
      </c>
      <c r="AC222" s="12">
        <v>2555</v>
      </c>
      <c r="AD222" s="12">
        <v>5</v>
      </c>
      <c r="AE222" s="12">
        <v>475</v>
      </c>
      <c r="AF222" s="12">
        <v>0</v>
      </c>
      <c r="AG222" s="12">
        <v>0</v>
      </c>
      <c r="AH222" s="12">
        <v>46</v>
      </c>
      <c r="AI222" s="12">
        <v>2080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16</v>
      </c>
      <c r="AS222" s="12">
        <v>370</v>
      </c>
      <c r="AT222" s="12">
        <v>16</v>
      </c>
      <c r="AU222" s="12">
        <v>370</v>
      </c>
      <c r="AV222" s="12">
        <v>0</v>
      </c>
      <c r="AW222" s="12">
        <v>0</v>
      </c>
      <c r="AX222" s="12">
        <v>0</v>
      </c>
      <c r="AY222" s="12">
        <v>0</v>
      </c>
      <c r="AZ222" s="12">
        <v>16</v>
      </c>
      <c r="BA222" s="12">
        <v>370</v>
      </c>
      <c r="BB222" s="12">
        <v>16</v>
      </c>
      <c r="BC222" s="12">
        <v>370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</row>
    <row r="223" spans="2:75" ht="12" customHeight="1" x14ac:dyDescent="0.25">
      <c r="B223" s="14" t="s">
        <v>3245</v>
      </c>
      <c r="C223" s="13"/>
      <c r="D223" s="12">
        <v>2529</v>
      </c>
      <c r="E223" s="12">
        <v>210683</v>
      </c>
      <c r="F223" s="12">
        <v>1452</v>
      </c>
      <c r="G223" s="12">
        <v>155761</v>
      </c>
      <c r="H223" s="12">
        <v>189</v>
      </c>
      <c r="I223" s="12">
        <v>10157</v>
      </c>
      <c r="J223" s="12">
        <v>888</v>
      </c>
      <c r="K223" s="12">
        <v>44765</v>
      </c>
      <c r="L223" s="12">
        <v>2480</v>
      </c>
      <c r="M223" s="12">
        <v>208266</v>
      </c>
      <c r="N223" s="12">
        <v>1403</v>
      </c>
      <c r="O223" s="12">
        <v>153344</v>
      </c>
      <c r="P223" s="12">
        <v>189</v>
      </c>
      <c r="Q223" s="12">
        <v>10157</v>
      </c>
      <c r="R223" s="12">
        <v>888</v>
      </c>
      <c r="S223" s="12">
        <v>44765</v>
      </c>
      <c r="T223" s="12">
        <v>2384</v>
      </c>
      <c r="U223" s="12">
        <v>203857</v>
      </c>
      <c r="V223" s="37">
        <v>1397</v>
      </c>
      <c r="W223" s="12">
        <v>152570</v>
      </c>
      <c r="X223" s="12">
        <v>189</v>
      </c>
      <c r="Y223" s="12">
        <v>10157</v>
      </c>
      <c r="Z223" s="12">
        <v>798</v>
      </c>
      <c r="AA223" s="12">
        <v>41130</v>
      </c>
      <c r="AB223" s="12">
        <v>96</v>
      </c>
      <c r="AC223" s="12">
        <v>4409</v>
      </c>
      <c r="AD223" s="12">
        <v>6</v>
      </c>
      <c r="AE223" s="12">
        <v>774</v>
      </c>
      <c r="AF223" s="12">
        <v>0</v>
      </c>
      <c r="AG223" s="12">
        <v>0</v>
      </c>
      <c r="AH223" s="12">
        <v>90</v>
      </c>
      <c r="AI223" s="12">
        <v>3635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49</v>
      </c>
      <c r="AS223" s="12">
        <v>2417</v>
      </c>
      <c r="AT223" s="12">
        <v>49</v>
      </c>
      <c r="AU223" s="12">
        <v>2417</v>
      </c>
      <c r="AV223" s="12">
        <v>0</v>
      </c>
      <c r="AW223" s="12">
        <v>0</v>
      </c>
      <c r="AX223" s="12">
        <v>0</v>
      </c>
      <c r="AY223" s="12">
        <v>0</v>
      </c>
      <c r="AZ223" s="12">
        <v>49</v>
      </c>
      <c r="BA223" s="12">
        <v>2417</v>
      </c>
      <c r="BB223" s="12">
        <v>49</v>
      </c>
      <c r="BC223" s="12">
        <v>2417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</row>
    <row r="224" spans="2:75" ht="12" customHeight="1" x14ac:dyDescent="0.25">
      <c r="B224" s="14" t="s">
        <v>3246</v>
      </c>
      <c r="C224" s="13"/>
      <c r="D224" s="12">
        <v>960</v>
      </c>
      <c r="E224" s="12">
        <v>52727</v>
      </c>
      <c r="F224" s="12">
        <v>254</v>
      </c>
      <c r="G224" s="12">
        <v>28376</v>
      </c>
      <c r="H224" s="12">
        <v>32</v>
      </c>
      <c r="I224" s="12">
        <v>1393</v>
      </c>
      <c r="J224" s="12">
        <v>674</v>
      </c>
      <c r="K224" s="12">
        <v>22958</v>
      </c>
      <c r="L224" s="12">
        <v>952</v>
      </c>
      <c r="M224" s="12">
        <v>52116</v>
      </c>
      <c r="N224" s="12">
        <v>246</v>
      </c>
      <c r="O224" s="12">
        <v>27765</v>
      </c>
      <c r="P224" s="12">
        <v>32</v>
      </c>
      <c r="Q224" s="12">
        <v>1393</v>
      </c>
      <c r="R224" s="12">
        <v>674</v>
      </c>
      <c r="S224" s="12">
        <v>22958</v>
      </c>
      <c r="T224" s="12">
        <v>917</v>
      </c>
      <c r="U224" s="12">
        <v>50312</v>
      </c>
      <c r="V224" s="37">
        <v>244</v>
      </c>
      <c r="W224" s="12">
        <v>27537</v>
      </c>
      <c r="X224" s="12">
        <v>32</v>
      </c>
      <c r="Y224" s="12">
        <v>1393</v>
      </c>
      <c r="Z224" s="12">
        <v>641</v>
      </c>
      <c r="AA224" s="12">
        <v>21382</v>
      </c>
      <c r="AB224" s="12">
        <v>35</v>
      </c>
      <c r="AC224" s="12">
        <v>1804</v>
      </c>
      <c r="AD224" s="12">
        <v>2</v>
      </c>
      <c r="AE224" s="12">
        <v>228</v>
      </c>
      <c r="AF224" s="12">
        <v>0</v>
      </c>
      <c r="AG224" s="12">
        <v>0</v>
      </c>
      <c r="AH224" s="12">
        <v>33</v>
      </c>
      <c r="AI224" s="12">
        <v>1576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8</v>
      </c>
      <c r="AS224" s="12">
        <v>611</v>
      </c>
      <c r="AT224" s="12">
        <v>8</v>
      </c>
      <c r="AU224" s="12">
        <v>611</v>
      </c>
      <c r="AV224" s="12">
        <v>0</v>
      </c>
      <c r="AW224" s="12">
        <v>0</v>
      </c>
      <c r="AX224" s="12">
        <v>0</v>
      </c>
      <c r="AY224" s="12">
        <v>0</v>
      </c>
      <c r="AZ224" s="12">
        <v>8</v>
      </c>
      <c r="BA224" s="12">
        <v>611</v>
      </c>
      <c r="BB224" s="12">
        <v>8</v>
      </c>
      <c r="BC224" s="12">
        <v>611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</row>
    <row r="225" spans="2:75" ht="12" customHeight="1" x14ac:dyDescent="0.25">
      <c r="B225" s="14" t="s">
        <v>3247</v>
      </c>
      <c r="C225" s="13"/>
      <c r="D225" s="12">
        <v>1409</v>
      </c>
      <c r="E225" s="12">
        <v>90153</v>
      </c>
      <c r="F225" s="12">
        <v>314</v>
      </c>
      <c r="G225" s="12">
        <v>33756</v>
      </c>
      <c r="H225" s="12">
        <v>106</v>
      </c>
      <c r="I225" s="12">
        <v>5914</v>
      </c>
      <c r="J225" s="12">
        <v>989</v>
      </c>
      <c r="K225" s="12">
        <v>50483</v>
      </c>
      <c r="L225" s="12">
        <v>1385</v>
      </c>
      <c r="M225" s="12">
        <v>89003</v>
      </c>
      <c r="N225" s="12">
        <v>290</v>
      </c>
      <c r="O225" s="12">
        <v>32606</v>
      </c>
      <c r="P225" s="12">
        <v>106</v>
      </c>
      <c r="Q225" s="12">
        <v>5914</v>
      </c>
      <c r="R225" s="12">
        <v>989</v>
      </c>
      <c r="S225" s="12">
        <v>50483</v>
      </c>
      <c r="T225" s="12">
        <v>1240</v>
      </c>
      <c r="U225" s="12">
        <v>81149</v>
      </c>
      <c r="V225" s="37">
        <v>283</v>
      </c>
      <c r="W225" s="12">
        <v>31706</v>
      </c>
      <c r="X225" s="12">
        <v>106</v>
      </c>
      <c r="Y225" s="12">
        <v>5914</v>
      </c>
      <c r="Z225" s="12">
        <v>851</v>
      </c>
      <c r="AA225" s="12">
        <v>43529</v>
      </c>
      <c r="AB225" s="12">
        <v>145</v>
      </c>
      <c r="AC225" s="12">
        <v>7854</v>
      </c>
      <c r="AD225" s="12">
        <v>7</v>
      </c>
      <c r="AE225" s="12">
        <v>900</v>
      </c>
      <c r="AF225" s="12">
        <v>0</v>
      </c>
      <c r="AG225" s="12">
        <v>0</v>
      </c>
      <c r="AH225" s="12">
        <v>138</v>
      </c>
      <c r="AI225" s="12">
        <v>6954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24</v>
      </c>
      <c r="AS225" s="12">
        <v>1150</v>
      </c>
      <c r="AT225" s="12">
        <v>24</v>
      </c>
      <c r="AU225" s="12">
        <v>1150</v>
      </c>
      <c r="AV225" s="12">
        <v>0</v>
      </c>
      <c r="AW225" s="12">
        <v>0</v>
      </c>
      <c r="AX225" s="12">
        <v>0</v>
      </c>
      <c r="AY225" s="12">
        <v>0</v>
      </c>
      <c r="AZ225" s="12">
        <v>24</v>
      </c>
      <c r="BA225" s="12">
        <v>1150</v>
      </c>
      <c r="BB225" s="12">
        <v>24</v>
      </c>
      <c r="BC225" s="12">
        <v>1150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</row>
    <row r="226" spans="2:75" ht="12" customHeight="1" x14ac:dyDescent="0.25">
      <c r="B226" s="14" t="s">
        <v>3248</v>
      </c>
      <c r="C226" s="13"/>
      <c r="D226" s="12">
        <v>996</v>
      </c>
      <c r="E226" s="12">
        <v>83940</v>
      </c>
      <c r="F226" s="12">
        <v>655</v>
      </c>
      <c r="G226" s="12">
        <v>67899</v>
      </c>
      <c r="H226" s="12">
        <v>70</v>
      </c>
      <c r="I226" s="12">
        <v>3941</v>
      </c>
      <c r="J226" s="12">
        <v>271</v>
      </c>
      <c r="K226" s="12">
        <v>12100</v>
      </c>
      <c r="L226" s="12">
        <v>976</v>
      </c>
      <c r="M226" s="12">
        <v>83463</v>
      </c>
      <c r="N226" s="12">
        <v>635</v>
      </c>
      <c r="O226" s="12">
        <v>67422</v>
      </c>
      <c r="P226" s="12">
        <v>70</v>
      </c>
      <c r="Q226" s="12">
        <v>3941</v>
      </c>
      <c r="R226" s="12">
        <v>271</v>
      </c>
      <c r="S226" s="12">
        <v>12100</v>
      </c>
      <c r="T226" s="12">
        <v>953</v>
      </c>
      <c r="U226" s="12">
        <v>81836</v>
      </c>
      <c r="V226" s="37">
        <v>628</v>
      </c>
      <c r="W226" s="12">
        <v>66559</v>
      </c>
      <c r="X226" s="12">
        <v>70</v>
      </c>
      <c r="Y226" s="12">
        <v>3941</v>
      </c>
      <c r="Z226" s="12">
        <v>255</v>
      </c>
      <c r="AA226" s="12">
        <v>11336</v>
      </c>
      <c r="AB226" s="12">
        <v>23</v>
      </c>
      <c r="AC226" s="12">
        <v>1627</v>
      </c>
      <c r="AD226" s="12">
        <v>7</v>
      </c>
      <c r="AE226" s="12">
        <v>863</v>
      </c>
      <c r="AF226" s="12">
        <v>0</v>
      </c>
      <c r="AG226" s="12">
        <v>0</v>
      </c>
      <c r="AH226" s="12">
        <v>16</v>
      </c>
      <c r="AI226" s="12">
        <v>764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20</v>
      </c>
      <c r="AS226" s="12">
        <v>477</v>
      </c>
      <c r="AT226" s="12">
        <v>20</v>
      </c>
      <c r="AU226" s="12">
        <v>477</v>
      </c>
      <c r="AV226" s="12">
        <v>0</v>
      </c>
      <c r="AW226" s="12">
        <v>0</v>
      </c>
      <c r="AX226" s="12">
        <v>0</v>
      </c>
      <c r="AY226" s="12">
        <v>0</v>
      </c>
      <c r="AZ226" s="12">
        <v>20</v>
      </c>
      <c r="BA226" s="12">
        <v>477</v>
      </c>
      <c r="BB226" s="12">
        <v>20</v>
      </c>
      <c r="BC226" s="12">
        <v>477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</row>
    <row r="227" spans="2:75" ht="12" customHeight="1" x14ac:dyDescent="0.25">
      <c r="B227" s="14" t="s">
        <v>3249</v>
      </c>
      <c r="C227" s="13"/>
      <c r="D227" s="12">
        <v>1413</v>
      </c>
      <c r="E227" s="12">
        <v>107450</v>
      </c>
      <c r="F227" s="12">
        <v>578</v>
      </c>
      <c r="G227" s="12">
        <v>59283</v>
      </c>
      <c r="H227" s="12">
        <v>56</v>
      </c>
      <c r="I227" s="12">
        <v>2953</v>
      </c>
      <c r="J227" s="12">
        <v>779</v>
      </c>
      <c r="K227" s="12">
        <v>45214</v>
      </c>
      <c r="L227" s="12">
        <v>1387</v>
      </c>
      <c r="M227" s="12">
        <v>106594</v>
      </c>
      <c r="N227" s="12">
        <v>552</v>
      </c>
      <c r="O227" s="12">
        <v>58427</v>
      </c>
      <c r="P227" s="12">
        <v>56</v>
      </c>
      <c r="Q227" s="12">
        <v>2953</v>
      </c>
      <c r="R227" s="12">
        <v>779</v>
      </c>
      <c r="S227" s="12">
        <v>45214</v>
      </c>
      <c r="T227" s="12">
        <v>1312</v>
      </c>
      <c r="U227" s="12">
        <v>103261</v>
      </c>
      <c r="V227" s="37">
        <v>549</v>
      </c>
      <c r="W227" s="12">
        <v>58094</v>
      </c>
      <c r="X227" s="12">
        <v>56</v>
      </c>
      <c r="Y227" s="12">
        <v>2953</v>
      </c>
      <c r="Z227" s="12">
        <v>707</v>
      </c>
      <c r="AA227" s="12">
        <v>42214</v>
      </c>
      <c r="AB227" s="12">
        <v>75</v>
      </c>
      <c r="AC227" s="12">
        <v>3333</v>
      </c>
      <c r="AD227" s="12">
        <v>3</v>
      </c>
      <c r="AE227" s="12">
        <v>333</v>
      </c>
      <c r="AF227" s="12">
        <v>0</v>
      </c>
      <c r="AG227" s="12">
        <v>0</v>
      </c>
      <c r="AH227" s="12">
        <v>72</v>
      </c>
      <c r="AI227" s="12">
        <v>3000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26</v>
      </c>
      <c r="AS227" s="12">
        <v>856</v>
      </c>
      <c r="AT227" s="12">
        <v>26</v>
      </c>
      <c r="AU227" s="12">
        <v>856</v>
      </c>
      <c r="AV227" s="12">
        <v>0</v>
      </c>
      <c r="AW227" s="12">
        <v>0</v>
      </c>
      <c r="AX227" s="12">
        <v>0</v>
      </c>
      <c r="AY227" s="12">
        <v>0</v>
      </c>
      <c r="AZ227" s="12">
        <v>26</v>
      </c>
      <c r="BA227" s="12">
        <v>856</v>
      </c>
      <c r="BB227" s="12">
        <v>26</v>
      </c>
      <c r="BC227" s="12">
        <v>856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</row>
    <row r="228" spans="2:75" ht="12" customHeight="1" x14ac:dyDescent="0.25">
      <c r="B228" s="14" t="s">
        <v>3250</v>
      </c>
      <c r="C228" s="13"/>
      <c r="D228" s="12">
        <v>605</v>
      </c>
      <c r="E228" s="12">
        <v>43236</v>
      </c>
      <c r="F228" s="12">
        <v>305</v>
      </c>
      <c r="G228" s="12">
        <v>31038</v>
      </c>
      <c r="H228" s="12">
        <v>56</v>
      </c>
      <c r="I228" s="12">
        <v>3194</v>
      </c>
      <c r="J228" s="12">
        <v>244</v>
      </c>
      <c r="K228" s="12">
        <v>9004</v>
      </c>
      <c r="L228" s="12">
        <v>597</v>
      </c>
      <c r="M228" s="12">
        <v>42934</v>
      </c>
      <c r="N228" s="12">
        <v>297</v>
      </c>
      <c r="O228" s="12">
        <v>30736</v>
      </c>
      <c r="P228" s="12">
        <v>56</v>
      </c>
      <c r="Q228" s="12">
        <v>3194</v>
      </c>
      <c r="R228" s="12">
        <v>244</v>
      </c>
      <c r="S228" s="12">
        <v>9004</v>
      </c>
      <c r="T228" s="12">
        <v>592</v>
      </c>
      <c r="U228" s="12">
        <v>42254</v>
      </c>
      <c r="V228" s="37">
        <v>295</v>
      </c>
      <c r="W228" s="12">
        <v>30256</v>
      </c>
      <c r="X228" s="12">
        <v>56</v>
      </c>
      <c r="Y228" s="12">
        <v>3194</v>
      </c>
      <c r="Z228" s="12">
        <v>241</v>
      </c>
      <c r="AA228" s="12">
        <v>8804</v>
      </c>
      <c r="AB228" s="12">
        <v>5</v>
      </c>
      <c r="AC228" s="12">
        <v>680</v>
      </c>
      <c r="AD228" s="12">
        <v>2</v>
      </c>
      <c r="AE228" s="12">
        <v>480</v>
      </c>
      <c r="AF228" s="12">
        <v>0</v>
      </c>
      <c r="AG228" s="12">
        <v>0</v>
      </c>
      <c r="AH228" s="12">
        <v>3</v>
      </c>
      <c r="AI228" s="12">
        <v>200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8</v>
      </c>
      <c r="AS228" s="12">
        <v>302</v>
      </c>
      <c r="AT228" s="12">
        <v>8</v>
      </c>
      <c r="AU228" s="12">
        <v>302</v>
      </c>
      <c r="AV228" s="12">
        <v>0</v>
      </c>
      <c r="AW228" s="12">
        <v>0</v>
      </c>
      <c r="AX228" s="12">
        <v>0</v>
      </c>
      <c r="AY228" s="12">
        <v>0</v>
      </c>
      <c r="AZ228" s="12">
        <v>8</v>
      </c>
      <c r="BA228" s="12">
        <v>302</v>
      </c>
      <c r="BB228" s="12">
        <v>8</v>
      </c>
      <c r="BC228" s="12">
        <v>302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</row>
    <row r="229" spans="2:75" ht="12" customHeight="1" x14ac:dyDescent="0.25">
      <c r="B229" s="14" t="s">
        <v>3251</v>
      </c>
      <c r="C229" s="13"/>
      <c r="D229" s="12">
        <v>951</v>
      </c>
      <c r="E229" s="12">
        <v>64602</v>
      </c>
      <c r="F229" s="12">
        <v>238</v>
      </c>
      <c r="G229" s="12">
        <v>23134</v>
      </c>
      <c r="H229" s="12">
        <v>24</v>
      </c>
      <c r="I229" s="12">
        <v>1510</v>
      </c>
      <c r="J229" s="12">
        <v>689</v>
      </c>
      <c r="K229" s="12">
        <v>39958</v>
      </c>
      <c r="L229" s="12">
        <v>917</v>
      </c>
      <c r="M229" s="12">
        <v>63417</v>
      </c>
      <c r="N229" s="12">
        <v>204</v>
      </c>
      <c r="O229" s="12">
        <v>21949</v>
      </c>
      <c r="P229" s="12">
        <v>24</v>
      </c>
      <c r="Q229" s="12">
        <v>1510</v>
      </c>
      <c r="R229" s="12">
        <v>689</v>
      </c>
      <c r="S229" s="12">
        <v>39958</v>
      </c>
      <c r="T229" s="12">
        <v>891</v>
      </c>
      <c r="U229" s="12">
        <v>62267</v>
      </c>
      <c r="V229" s="37">
        <v>203</v>
      </c>
      <c r="W229" s="12">
        <v>21840</v>
      </c>
      <c r="X229" s="12">
        <v>24</v>
      </c>
      <c r="Y229" s="12">
        <v>1510</v>
      </c>
      <c r="Z229" s="12">
        <v>664</v>
      </c>
      <c r="AA229" s="12">
        <v>38917</v>
      </c>
      <c r="AB229" s="12">
        <v>26</v>
      </c>
      <c r="AC229" s="12">
        <v>1150</v>
      </c>
      <c r="AD229" s="12">
        <v>1</v>
      </c>
      <c r="AE229" s="12">
        <v>109</v>
      </c>
      <c r="AF229" s="12">
        <v>0</v>
      </c>
      <c r="AG229" s="12">
        <v>0</v>
      </c>
      <c r="AH229" s="12">
        <v>25</v>
      </c>
      <c r="AI229" s="12">
        <v>1041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34</v>
      </c>
      <c r="AS229" s="12">
        <v>1185</v>
      </c>
      <c r="AT229" s="12">
        <v>34</v>
      </c>
      <c r="AU229" s="12">
        <v>1185</v>
      </c>
      <c r="AV229" s="12">
        <v>0</v>
      </c>
      <c r="AW229" s="12">
        <v>0</v>
      </c>
      <c r="AX229" s="12">
        <v>0</v>
      </c>
      <c r="AY229" s="12">
        <v>0</v>
      </c>
      <c r="AZ229" s="12">
        <v>34</v>
      </c>
      <c r="BA229" s="12">
        <v>1185</v>
      </c>
      <c r="BB229" s="12">
        <v>34</v>
      </c>
      <c r="BC229" s="12">
        <v>1185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</row>
    <row r="230" spans="2:75" ht="12" customHeight="1" x14ac:dyDescent="0.25">
      <c r="B230" s="14" t="s">
        <v>3252</v>
      </c>
      <c r="C230" s="13"/>
      <c r="D230" s="12">
        <v>1128</v>
      </c>
      <c r="E230" s="12">
        <v>91459</v>
      </c>
      <c r="F230" s="12">
        <v>779</v>
      </c>
      <c r="G230" s="12">
        <v>75647</v>
      </c>
      <c r="H230" s="12">
        <v>67</v>
      </c>
      <c r="I230" s="12">
        <v>3880</v>
      </c>
      <c r="J230" s="12">
        <v>282</v>
      </c>
      <c r="K230" s="12">
        <v>11932</v>
      </c>
      <c r="L230" s="12">
        <v>1114</v>
      </c>
      <c r="M230" s="12">
        <v>90870</v>
      </c>
      <c r="N230" s="12">
        <v>765</v>
      </c>
      <c r="O230" s="12">
        <v>75058</v>
      </c>
      <c r="P230" s="12">
        <v>67</v>
      </c>
      <c r="Q230" s="12">
        <v>3880</v>
      </c>
      <c r="R230" s="12">
        <v>282</v>
      </c>
      <c r="S230" s="12">
        <v>11932</v>
      </c>
      <c r="T230" s="12">
        <v>1058</v>
      </c>
      <c r="U230" s="12">
        <v>88039</v>
      </c>
      <c r="V230" s="37">
        <v>764</v>
      </c>
      <c r="W230" s="12">
        <v>74988</v>
      </c>
      <c r="X230" s="12">
        <v>67</v>
      </c>
      <c r="Y230" s="12">
        <v>3880</v>
      </c>
      <c r="Z230" s="12">
        <v>227</v>
      </c>
      <c r="AA230" s="12">
        <v>9171</v>
      </c>
      <c r="AB230" s="12">
        <v>56</v>
      </c>
      <c r="AC230" s="12">
        <v>2831</v>
      </c>
      <c r="AD230" s="12">
        <v>1</v>
      </c>
      <c r="AE230" s="12">
        <v>70</v>
      </c>
      <c r="AF230" s="12">
        <v>0</v>
      </c>
      <c r="AG230" s="12">
        <v>0</v>
      </c>
      <c r="AH230" s="12">
        <v>55</v>
      </c>
      <c r="AI230" s="12">
        <v>2761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14</v>
      </c>
      <c r="AS230" s="12">
        <v>589</v>
      </c>
      <c r="AT230" s="12">
        <v>14</v>
      </c>
      <c r="AU230" s="12">
        <v>589</v>
      </c>
      <c r="AV230" s="12">
        <v>0</v>
      </c>
      <c r="AW230" s="12">
        <v>0</v>
      </c>
      <c r="AX230" s="12">
        <v>0</v>
      </c>
      <c r="AY230" s="12">
        <v>0</v>
      </c>
      <c r="AZ230" s="12">
        <v>12</v>
      </c>
      <c r="BA230" s="12">
        <v>397</v>
      </c>
      <c r="BB230" s="12">
        <v>12</v>
      </c>
      <c r="BC230" s="12">
        <v>397</v>
      </c>
      <c r="BD230" s="12">
        <v>0</v>
      </c>
      <c r="BE230" s="12">
        <v>0</v>
      </c>
      <c r="BF230" s="12">
        <v>0</v>
      </c>
      <c r="BG230" s="12">
        <v>0</v>
      </c>
      <c r="BH230" s="12">
        <v>2</v>
      </c>
      <c r="BI230" s="12">
        <v>192</v>
      </c>
      <c r="BJ230" s="12">
        <v>2</v>
      </c>
      <c r="BK230" s="12">
        <v>192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</row>
    <row r="231" spans="2:75" ht="12" customHeight="1" x14ac:dyDescent="0.25">
      <c r="B231" s="14" t="s">
        <v>3253</v>
      </c>
      <c r="C231" s="13"/>
      <c r="D231" s="12">
        <v>537</v>
      </c>
      <c r="E231" s="12">
        <v>47180</v>
      </c>
      <c r="F231" s="12">
        <v>376</v>
      </c>
      <c r="G231" s="12">
        <v>39862</v>
      </c>
      <c r="H231" s="12">
        <v>47</v>
      </c>
      <c r="I231" s="12">
        <v>2484</v>
      </c>
      <c r="J231" s="12">
        <v>114</v>
      </c>
      <c r="K231" s="12">
        <v>4834</v>
      </c>
      <c r="L231" s="12">
        <v>532</v>
      </c>
      <c r="M231" s="12">
        <v>47118</v>
      </c>
      <c r="N231" s="12">
        <v>371</v>
      </c>
      <c r="O231" s="12">
        <v>39800</v>
      </c>
      <c r="P231" s="12">
        <v>47</v>
      </c>
      <c r="Q231" s="12">
        <v>2484</v>
      </c>
      <c r="R231" s="12">
        <v>114</v>
      </c>
      <c r="S231" s="12">
        <v>4834</v>
      </c>
      <c r="T231" s="12">
        <v>532</v>
      </c>
      <c r="U231" s="12">
        <v>47118</v>
      </c>
      <c r="V231" s="37">
        <v>371</v>
      </c>
      <c r="W231" s="12">
        <v>39800</v>
      </c>
      <c r="X231" s="12">
        <v>47</v>
      </c>
      <c r="Y231" s="12">
        <v>2484</v>
      </c>
      <c r="Z231" s="12">
        <v>114</v>
      </c>
      <c r="AA231" s="12">
        <v>4834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5</v>
      </c>
      <c r="AS231" s="12">
        <v>62</v>
      </c>
      <c r="AT231" s="12">
        <v>5</v>
      </c>
      <c r="AU231" s="12">
        <v>62</v>
      </c>
      <c r="AV231" s="12">
        <v>0</v>
      </c>
      <c r="AW231" s="12">
        <v>0</v>
      </c>
      <c r="AX231" s="12">
        <v>0</v>
      </c>
      <c r="AY231" s="12">
        <v>0</v>
      </c>
      <c r="AZ231" s="12">
        <v>5</v>
      </c>
      <c r="BA231" s="12">
        <v>62</v>
      </c>
      <c r="BB231" s="12">
        <v>5</v>
      </c>
      <c r="BC231" s="12">
        <v>62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</row>
    <row r="232" spans="2:75" ht="12" customHeight="1" x14ac:dyDescent="0.25">
      <c r="B232" s="14" t="s">
        <v>3254</v>
      </c>
      <c r="C232" s="13"/>
      <c r="D232" s="12">
        <v>1254</v>
      </c>
      <c r="E232" s="12">
        <v>107820</v>
      </c>
      <c r="F232" s="12">
        <v>825</v>
      </c>
      <c r="G232" s="12">
        <v>91427</v>
      </c>
      <c r="H232" s="12">
        <v>126</v>
      </c>
      <c r="I232" s="12">
        <v>6279</v>
      </c>
      <c r="J232" s="12">
        <v>303</v>
      </c>
      <c r="K232" s="12">
        <v>10114</v>
      </c>
      <c r="L232" s="12">
        <v>1189</v>
      </c>
      <c r="M232" s="12">
        <v>102839</v>
      </c>
      <c r="N232" s="12">
        <v>760</v>
      </c>
      <c r="O232" s="12">
        <v>86446</v>
      </c>
      <c r="P232" s="12">
        <v>126</v>
      </c>
      <c r="Q232" s="12">
        <v>6279</v>
      </c>
      <c r="R232" s="12">
        <v>303</v>
      </c>
      <c r="S232" s="12">
        <v>10114</v>
      </c>
      <c r="T232" s="12">
        <v>1179</v>
      </c>
      <c r="U232" s="12">
        <v>102461</v>
      </c>
      <c r="V232" s="37">
        <v>760</v>
      </c>
      <c r="W232" s="12">
        <v>86446</v>
      </c>
      <c r="X232" s="12">
        <v>126</v>
      </c>
      <c r="Y232" s="12">
        <v>6279</v>
      </c>
      <c r="Z232" s="12">
        <v>293</v>
      </c>
      <c r="AA232" s="12">
        <v>9736</v>
      </c>
      <c r="AB232" s="12">
        <v>10</v>
      </c>
      <c r="AC232" s="12">
        <v>378</v>
      </c>
      <c r="AD232" s="12">
        <v>0</v>
      </c>
      <c r="AE232" s="12">
        <v>0</v>
      </c>
      <c r="AF232" s="12">
        <v>0</v>
      </c>
      <c r="AG232" s="12">
        <v>0</v>
      </c>
      <c r="AH232" s="12">
        <v>10</v>
      </c>
      <c r="AI232" s="12">
        <v>378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65</v>
      </c>
      <c r="AS232" s="12">
        <v>4981</v>
      </c>
      <c r="AT232" s="12">
        <v>65</v>
      </c>
      <c r="AU232" s="12">
        <v>4981</v>
      </c>
      <c r="AV232" s="12">
        <v>0</v>
      </c>
      <c r="AW232" s="12">
        <v>0</v>
      </c>
      <c r="AX232" s="12">
        <v>0</v>
      </c>
      <c r="AY232" s="12">
        <v>0</v>
      </c>
      <c r="AZ232" s="12">
        <v>63</v>
      </c>
      <c r="BA232" s="12">
        <v>4762</v>
      </c>
      <c r="BB232" s="12">
        <v>63</v>
      </c>
      <c r="BC232" s="12">
        <v>4762</v>
      </c>
      <c r="BD232" s="12">
        <v>0</v>
      </c>
      <c r="BE232" s="12">
        <v>0</v>
      </c>
      <c r="BF232" s="12">
        <v>0</v>
      </c>
      <c r="BG232" s="12">
        <v>0</v>
      </c>
      <c r="BH232" s="12">
        <v>2</v>
      </c>
      <c r="BI232" s="12">
        <v>219</v>
      </c>
      <c r="BJ232" s="12">
        <v>2</v>
      </c>
      <c r="BK232" s="12">
        <v>219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</row>
    <row r="233" spans="2:75" ht="12" customHeight="1" x14ac:dyDescent="0.25">
      <c r="B233" s="14" t="s">
        <v>3255</v>
      </c>
      <c r="C233" s="13"/>
      <c r="D233" s="12">
        <v>332</v>
      </c>
      <c r="E233" s="12">
        <v>34447</v>
      </c>
      <c r="F233" s="12">
        <v>307</v>
      </c>
      <c r="G233" s="12">
        <v>33012</v>
      </c>
      <c r="H233" s="12">
        <v>16</v>
      </c>
      <c r="I233" s="12">
        <v>939</v>
      </c>
      <c r="J233" s="12">
        <v>9</v>
      </c>
      <c r="K233" s="12">
        <v>496</v>
      </c>
      <c r="L233" s="12">
        <v>323</v>
      </c>
      <c r="M233" s="12">
        <v>34113</v>
      </c>
      <c r="N233" s="12">
        <v>298</v>
      </c>
      <c r="O233" s="12">
        <v>32678</v>
      </c>
      <c r="P233" s="12">
        <v>16</v>
      </c>
      <c r="Q233" s="12">
        <v>939</v>
      </c>
      <c r="R233" s="12">
        <v>9</v>
      </c>
      <c r="S233" s="12">
        <v>496</v>
      </c>
      <c r="T233" s="12">
        <v>321</v>
      </c>
      <c r="U233" s="12">
        <v>33907</v>
      </c>
      <c r="V233" s="37">
        <v>296</v>
      </c>
      <c r="W233" s="12">
        <v>32472</v>
      </c>
      <c r="X233" s="12">
        <v>16</v>
      </c>
      <c r="Y233" s="12">
        <v>939</v>
      </c>
      <c r="Z233" s="12">
        <v>9</v>
      </c>
      <c r="AA233" s="12">
        <v>496</v>
      </c>
      <c r="AB233" s="12">
        <v>2</v>
      </c>
      <c r="AC233" s="12">
        <v>206</v>
      </c>
      <c r="AD233" s="12">
        <v>2</v>
      </c>
      <c r="AE233" s="12">
        <v>206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9</v>
      </c>
      <c r="AS233" s="12">
        <v>334</v>
      </c>
      <c r="AT233" s="12">
        <v>9</v>
      </c>
      <c r="AU233" s="12">
        <v>334</v>
      </c>
      <c r="AV233" s="12">
        <v>0</v>
      </c>
      <c r="AW233" s="12">
        <v>0</v>
      </c>
      <c r="AX233" s="12">
        <v>0</v>
      </c>
      <c r="AY233" s="12">
        <v>0</v>
      </c>
      <c r="AZ233" s="12">
        <v>9</v>
      </c>
      <c r="BA233" s="12">
        <v>334</v>
      </c>
      <c r="BB233" s="12">
        <v>9</v>
      </c>
      <c r="BC233" s="12">
        <v>334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</row>
    <row r="234" spans="2:75" ht="12" customHeight="1" x14ac:dyDescent="0.25">
      <c r="B234" s="14" t="s">
        <v>3256</v>
      </c>
      <c r="C234" s="13"/>
      <c r="D234" s="12">
        <v>1137</v>
      </c>
      <c r="E234" s="12">
        <v>74043</v>
      </c>
      <c r="F234" s="12">
        <v>377</v>
      </c>
      <c r="G234" s="12">
        <v>39557</v>
      </c>
      <c r="H234" s="12">
        <v>107</v>
      </c>
      <c r="I234" s="12">
        <v>4661</v>
      </c>
      <c r="J234" s="12">
        <v>653</v>
      </c>
      <c r="K234" s="12">
        <v>29825</v>
      </c>
      <c r="L234" s="12">
        <v>1119</v>
      </c>
      <c r="M234" s="12">
        <v>73569</v>
      </c>
      <c r="N234" s="12">
        <v>359</v>
      </c>
      <c r="O234" s="12">
        <v>39083</v>
      </c>
      <c r="P234" s="12">
        <v>107</v>
      </c>
      <c r="Q234" s="12">
        <v>4661</v>
      </c>
      <c r="R234" s="12">
        <v>653</v>
      </c>
      <c r="S234" s="12">
        <v>29825</v>
      </c>
      <c r="T234" s="12">
        <v>1118</v>
      </c>
      <c r="U234" s="12">
        <v>73466</v>
      </c>
      <c r="V234" s="37">
        <v>358</v>
      </c>
      <c r="W234" s="12">
        <v>38980</v>
      </c>
      <c r="X234" s="12">
        <v>107</v>
      </c>
      <c r="Y234" s="12">
        <v>4661</v>
      </c>
      <c r="Z234" s="12">
        <v>653</v>
      </c>
      <c r="AA234" s="12">
        <v>29825</v>
      </c>
      <c r="AB234" s="12">
        <v>1</v>
      </c>
      <c r="AC234" s="12">
        <v>103</v>
      </c>
      <c r="AD234" s="12">
        <v>1</v>
      </c>
      <c r="AE234" s="12">
        <v>103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18</v>
      </c>
      <c r="AS234" s="12">
        <v>474</v>
      </c>
      <c r="AT234" s="12">
        <v>18</v>
      </c>
      <c r="AU234" s="12">
        <v>474</v>
      </c>
      <c r="AV234" s="12">
        <v>0</v>
      </c>
      <c r="AW234" s="12">
        <v>0</v>
      </c>
      <c r="AX234" s="12">
        <v>0</v>
      </c>
      <c r="AY234" s="12">
        <v>0</v>
      </c>
      <c r="AZ234" s="12">
        <v>18</v>
      </c>
      <c r="BA234" s="12">
        <v>474</v>
      </c>
      <c r="BB234" s="12">
        <v>18</v>
      </c>
      <c r="BC234" s="12">
        <v>474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</row>
    <row r="235" spans="2:75" ht="12" customHeight="1" x14ac:dyDescent="0.25">
      <c r="B235" s="14" t="s">
        <v>3257</v>
      </c>
      <c r="C235" s="13"/>
      <c r="D235" s="12">
        <v>1239</v>
      </c>
      <c r="E235" s="12">
        <v>88014</v>
      </c>
      <c r="F235" s="12">
        <v>565</v>
      </c>
      <c r="G235" s="12">
        <v>55939</v>
      </c>
      <c r="H235" s="12">
        <v>77</v>
      </c>
      <c r="I235" s="12">
        <v>4448</v>
      </c>
      <c r="J235" s="12">
        <v>597</v>
      </c>
      <c r="K235" s="12">
        <v>27627</v>
      </c>
      <c r="L235" s="12">
        <v>1215</v>
      </c>
      <c r="M235" s="12">
        <v>87218</v>
      </c>
      <c r="N235" s="12">
        <v>542</v>
      </c>
      <c r="O235" s="12">
        <v>55158</v>
      </c>
      <c r="P235" s="12">
        <v>77</v>
      </c>
      <c r="Q235" s="12">
        <v>4448</v>
      </c>
      <c r="R235" s="12">
        <v>596</v>
      </c>
      <c r="S235" s="12">
        <v>27612</v>
      </c>
      <c r="T235" s="12">
        <v>1160</v>
      </c>
      <c r="U235" s="12">
        <v>85511</v>
      </c>
      <c r="V235" s="37">
        <v>541</v>
      </c>
      <c r="W235" s="12">
        <v>55092</v>
      </c>
      <c r="X235" s="12">
        <v>77</v>
      </c>
      <c r="Y235" s="12">
        <v>4448</v>
      </c>
      <c r="Z235" s="12">
        <v>542</v>
      </c>
      <c r="AA235" s="12">
        <v>25971</v>
      </c>
      <c r="AB235" s="12">
        <v>55</v>
      </c>
      <c r="AC235" s="12">
        <v>1707</v>
      </c>
      <c r="AD235" s="12">
        <v>1</v>
      </c>
      <c r="AE235" s="12">
        <v>66</v>
      </c>
      <c r="AF235" s="12">
        <v>0</v>
      </c>
      <c r="AG235" s="12">
        <v>0</v>
      </c>
      <c r="AH235" s="12">
        <v>54</v>
      </c>
      <c r="AI235" s="12">
        <v>1641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24</v>
      </c>
      <c r="AS235" s="12">
        <v>796</v>
      </c>
      <c r="AT235" s="12">
        <v>23</v>
      </c>
      <c r="AU235" s="12">
        <v>781</v>
      </c>
      <c r="AV235" s="12">
        <v>0</v>
      </c>
      <c r="AW235" s="12">
        <v>0</v>
      </c>
      <c r="AX235" s="12">
        <v>1</v>
      </c>
      <c r="AY235" s="12">
        <v>15</v>
      </c>
      <c r="AZ235" s="12">
        <v>23</v>
      </c>
      <c r="BA235" s="12">
        <v>781</v>
      </c>
      <c r="BB235" s="12">
        <v>23</v>
      </c>
      <c r="BC235" s="12">
        <v>781</v>
      </c>
      <c r="BD235" s="12">
        <v>0</v>
      </c>
      <c r="BE235" s="12">
        <v>0</v>
      </c>
      <c r="BF235" s="12">
        <v>0</v>
      </c>
      <c r="BG235" s="12">
        <v>0</v>
      </c>
      <c r="BH235" s="12">
        <v>1</v>
      </c>
      <c r="BI235" s="12">
        <v>15</v>
      </c>
      <c r="BJ235" s="12">
        <v>0</v>
      </c>
      <c r="BK235" s="12">
        <v>0</v>
      </c>
      <c r="BL235" s="12">
        <v>0</v>
      </c>
      <c r="BM235" s="12">
        <v>0</v>
      </c>
      <c r="BN235" s="12">
        <v>1</v>
      </c>
      <c r="BO235" s="12">
        <v>15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</row>
    <row r="236" spans="2:75" ht="12" customHeight="1" x14ac:dyDescent="0.25">
      <c r="B236" s="14" t="s">
        <v>3258</v>
      </c>
      <c r="C236" s="13"/>
      <c r="D236" s="12">
        <v>1205</v>
      </c>
      <c r="E236" s="12">
        <v>86194</v>
      </c>
      <c r="F236" s="12">
        <v>582</v>
      </c>
      <c r="G236" s="12">
        <v>60682</v>
      </c>
      <c r="H236" s="12">
        <v>91</v>
      </c>
      <c r="I236" s="12">
        <v>4904</v>
      </c>
      <c r="J236" s="12">
        <v>532</v>
      </c>
      <c r="K236" s="12">
        <v>20608</v>
      </c>
      <c r="L236" s="12">
        <v>1171</v>
      </c>
      <c r="M236" s="12">
        <v>84603</v>
      </c>
      <c r="N236" s="12">
        <v>549</v>
      </c>
      <c r="O236" s="12">
        <v>59103</v>
      </c>
      <c r="P236" s="12">
        <v>91</v>
      </c>
      <c r="Q236" s="12">
        <v>4904</v>
      </c>
      <c r="R236" s="12">
        <v>531</v>
      </c>
      <c r="S236" s="12">
        <v>20596</v>
      </c>
      <c r="T236" s="12">
        <v>1109</v>
      </c>
      <c r="U236" s="12">
        <v>81549</v>
      </c>
      <c r="V236" s="37">
        <v>546</v>
      </c>
      <c r="W236" s="12">
        <v>58858</v>
      </c>
      <c r="X236" s="12">
        <v>91</v>
      </c>
      <c r="Y236" s="12">
        <v>4904</v>
      </c>
      <c r="Z236" s="12">
        <v>472</v>
      </c>
      <c r="AA236" s="12">
        <v>17787</v>
      </c>
      <c r="AB236" s="12">
        <v>62</v>
      </c>
      <c r="AC236" s="12">
        <v>3054</v>
      </c>
      <c r="AD236" s="12">
        <v>3</v>
      </c>
      <c r="AE236" s="12">
        <v>245</v>
      </c>
      <c r="AF236" s="12">
        <v>0</v>
      </c>
      <c r="AG236" s="12">
        <v>0</v>
      </c>
      <c r="AH236" s="12">
        <v>59</v>
      </c>
      <c r="AI236" s="12">
        <v>2809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34</v>
      </c>
      <c r="AS236" s="12">
        <v>1591</v>
      </c>
      <c r="AT236" s="12">
        <v>33</v>
      </c>
      <c r="AU236" s="12">
        <v>1579</v>
      </c>
      <c r="AV236" s="12">
        <v>0</v>
      </c>
      <c r="AW236" s="12">
        <v>0</v>
      </c>
      <c r="AX236" s="12">
        <v>1</v>
      </c>
      <c r="AY236" s="12">
        <v>12</v>
      </c>
      <c r="AZ236" s="12">
        <v>33</v>
      </c>
      <c r="BA236" s="12">
        <v>1579</v>
      </c>
      <c r="BB236" s="12">
        <v>33</v>
      </c>
      <c r="BC236" s="12">
        <v>1579</v>
      </c>
      <c r="BD236" s="12">
        <v>0</v>
      </c>
      <c r="BE236" s="12">
        <v>0</v>
      </c>
      <c r="BF236" s="12">
        <v>0</v>
      </c>
      <c r="BG236" s="12">
        <v>0</v>
      </c>
      <c r="BH236" s="12">
        <v>1</v>
      </c>
      <c r="BI236" s="12">
        <v>12</v>
      </c>
      <c r="BJ236" s="12">
        <v>0</v>
      </c>
      <c r="BK236" s="12">
        <v>0</v>
      </c>
      <c r="BL236" s="12">
        <v>0</v>
      </c>
      <c r="BM236" s="12">
        <v>0</v>
      </c>
      <c r="BN236" s="12">
        <v>1</v>
      </c>
      <c r="BO236" s="12">
        <v>12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</row>
    <row r="237" spans="2:75" ht="12" customHeight="1" x14ac:dyDescent="0.25">
      <c r="B237" s="14" t="s">
        <v>3259</v>
      </c>
      <c r="C237" s="13"/>
      <c r="D237" s="12">
        <v>661</v>
      </c>
      <c r="E237" s="12">
        <v>61871</v>
      </c>
      <c r="F237" s="12">
        <v>281</v>
      </c>
      <c r="G237" s="12">
        <v>29685</v>
      </c>
      <c r="H237" s="12">
        <v>125</v>
      </c>
      <c r="I237" s="12">
        <v>7683</v>
      </c>
      <c r="J237" s="12">
        <v>255</v>
      </c>
      <c r="K237" s="12">
        <v>24503</v>
      </c>
      <c r="L237" s="12">
        <v>638</v>
      </c>
      <c r="M237" s="12">
        <v>61256</v>
      </c>
      <c r="N237" s="12">
        <v>258</v>
      </c>
      <c r="O237" s="12">
        <v>29070</v>
      </c>
      <c r="P237" s="12">
        <v>125</v>
      </c>
      <c r="Q237" s="12">
        <v>7683</v>
      </c>
      <c r="R237" s="12">
        <v>255</v>
      </c>
      <c r="S237" s="12">
        <v>24503</v>
      </c>
      <c r="T237" s="12">
        <v>635</v>
      </c>
      <c r="U237" s="12">
        <v>60962</v>
      </c>
      <c r="V237" s="37">
        <v>257</v>
      </c>
      <c r="W237" s="12">
        <v>28892</v>
      </c>
      <c r="X237" s="12">
        <v>123</v>
      </c>
      <c r="Y237" s="12">
        <v>7567</v>
      </c>
      <c r="Z237" s="12">
        <v>255</v>
      </c>
      <c r="AA237" s="12">
        <v>24503</v>
      </c>
      <c r="AB237" s="12">
        <v>3</v>
      </c>
      <c r="AC237" s="12">
        <v>294</v>
      </c>
      <c r="AD237" s="12">
        <v>1</v>
      </c>
      <c r="AE237" s="12">
        <v>178</v>
      </c>
      <c r="AF237" s="12">
        <v>2</v>
      </c>
      <c r="AG237" s="12">
        <v>116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23</v>
      </c>
      <c r="AS237" s="12">
        <v>615</v>
      </c>
      <c r="AT237" s="12">
        <v>23</v>
      </c>
      <c r="AU237" s="12">
        <v>615</v>
      </c>
      <c r="AV237" s="12">
        <v>0</v>
      </c>
      <c r="AW237" s="12">
        <v>0</v>
      </c>
      <c r="AX237" s="12">
        <v>0</v>
      </c>
      <c r="AY237" s="12">
        <v>0</v>
      </c>
      <c r="AZ237" s="12">
        <v>23</v>
      </c>
      <c r="BA237" s="12">
        <v>615</v>
      </c>
      <c r="BB237" s="12">
        <v>23</v>
      </c>
      <c r="BC237" s="12">
        <v>615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</row>
    <row r="238" spans="2:75" ht="12" customHeight="1" x14ac:dyDescent="0.25">
      <c r="B238" s="14" t="s">
        <v>3260</v>
      </c>
      <c r="C238" s="13"/>
      <c r="D238" s="12">
        <v>806</v>
      </c>
      <c r="E238" s="12">
        <v>62209</v>
      </c>
      <c r="F238" s="12">
        <v>453</v>
      </c>
      <c r="G238" s="12">
        <v>48532</v>
      </c>
      <c r="H238" s="12">
        <v>88</v>
      </c>
      <c r="I238" s="12">
        <v>4501</v>
      </c>
      <c r="J238" s="12">
        <v>265</v>
      </c>
      <c r="K238" s="12">
        <v>9176</v>
      </c>
      <c r="L238" s="12">
        <v>773</v>
      </c>
      <c r="M238" s="12">
        <v>60758</v>
      </c>
      <c r="N238" s="12">
        <v>420</v>
      </c>
      <c r="O238" s="12">
        <v>47081</v>
      </c>
      <c r="P238" s="12">
        <v>88</v>
      </c>
      <c r="Q238" s="12">
        <v>4501</v>
      </c>
      <c r="R238" s="12">
        <v>265</v>
      </c>
      <c r="S238" s="12">
        <v>9176</v>
      </c>
      <c r="T238" s="12">
        <v>769</v>
      </c>
      <c r="U238" s="12">
        <v>60448</v>
      </c>
      <c r="V238" s="37">
        <v>416</v>
      </c>
      <c r="W238" s="12">
        <v>46771</v>
      </c>
      <c r="X238" s="12">
        <v>88</v>
      </c>
      <c r="Y238" s="12">
        <v>4501</v>
      </c>
      <c r="Z238" s="12">
        <v>265</v>
      </c>
      <c r="AA238" s="12">
        <v>9176</v>
      </c>
      <c r="AB238" s="12">
        <v>4</v>
      </c>
      <c r="AC238" s="12">
        <v>310</v>
      </c>
      <c r="AD238" s="12">
        <v>4</v>
      </c>
      <c r="AE238" s="12">
        <v>310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33</v>
      </c>
      <c r="AS238" s="12">
        <v>1451</v>
      </c>
      <c r="AT238" s="12">
        <v>33</v>
      </c>
      <c r="AU238" s="12">
        <v>1451</v>
      </c>
      <c r="AV238" s="12">
        <v>0</v>
      </c>
      <c r="AW238" s="12">
        <v>0</v>
      </c>
      <c r="AX238" s="12">
        <v>0</v>
      </c>
      <c r="AY238" s="12">
        <v>0</v>
      </c>
      <c r="AZ238" s="12">
        <v>30</v>
      </c>
      <c r="BA238" s="12">
        <v>1320</v>
      </c>
      <c r="BB238" s="12">
        <v>30</v>
      </c>
      <c r="BC238" s="12">
        <v>1320</v>
      </c>
      <c r="BD238" s="12">
        <v>0</v>
      </c>
      <c r="BE238" s="12">
        <v>0</v>
      </c>
      <c r="BF238" s="12">
        <v>0</v>
      </c>
      <c r="BG238" s="12">
        <v>0</v>
      </c>
      <c r="BH238" s="12">
        <v>3</v>
      </c>
      <c r="BI238" s="12">
        <v>131</v>
      </c>
      <c r="BJ238" s="12">
        <v>3</v>
      </c>
      <c r="BK238" s="12">
        <v>131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</row>
    <row r="239" spans="2:75" ht="12" customHeight="1" x14ac:dyDescent="0.25">
      <c r="B239" s="14" t="s">
        <v>3261</v>
      </c>
      <c r="C239" s="13"/>
      <c r="D239" s="12">
        <v>231</v>
      </c>
      <c r="E239" s="12">
        <v>21201</v>
      </c>
      <c r="F239" s="12">
        <v>179</v>
      </c>
      <c r="G239" s="12">
        <v>19500</v>
      </c>
      <c r="H239" s="12">
        <v>12</v>
      </c>
      <c r="I239" s="12">
        <v>594</v>
      </c>
      <c r="J239" s="12">
        <v>40</v>
      </c>
      <c r="K239" s="12">
        <v>1107</v>
      </c>
      <c r="L239" s="12">
        <v>223</v>
      </c>
      <c r="M239" s="12">
        <v>20993</v>
      </c>
      <c r="N239" s="12">
        <v>171</v>
      </c>
      <c r="O239" s="12">
        <v>19292</v>
      </c>
      <c r="P239" s="12">
        <v>12</v>
      </c>
      <c r="Q239" s="12">
        <v>594</v>
      </c>
      <c r="R239" s="12">
        <v>40</v>
      </c>
      <c r="S239" s="12">
        <v>1107</v>
      </c>
      <c r="T239" s="12">
        <v>222</v>
      </c>
      <c r="U239" s="12">
        <v>20865</v>
      </c>
      <c r="V239" s="37">
        <v>170</v>
      </c>
      <c r="W239" s="12">
        <v>19164</v>
      </c>
      <c r="X239" s="12">
        <v>12</v>
      </c>
      <c r="Y239" s="12">
        <v>594</v>
      </c>
      <c r="Z239" s="12">
        <v>40</v>
      </c>
      <c r="AA239" s="12">
        <v>1107</v>
      </c>
      <c r="AB239" s="12">
        <v>1</v>
      </c>
      <c r="AC239" s="12">
        <v>128</v>
      </c>
      <c r="AD239" s="12">
        <v>1</v>
      </c>
      <c r="AE239" s="12">
        <v>128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8</v>
      </c>
      <c r="AS239" s="12">
        <v>208</v>
      </c>
      <c r="AT239" s="12">
        <v>8</v>
      </c>
      <c r="AU239" s="12">
        <v>208</v>
      </c>
      <c r="AV239" s="12">
        <v>0</v>
      </c>
      <c r="AW239" s="12">
        <v>0</v>
      </c>
      <c r="AX239" s="12">
        <v>0</v>
      </c>
      <c r="AY239" s="12">
        <v>0</v>
      </c>
      <c r="AZ239" s="12">
        <v>8</v>
      </c>
      <c r="BA239" s="12">
        <v>208</v>
      </c>
      <c r="BB239" s="12">
        <v>8</v>
      </c>
      <c r="BC239" s="12">
        <v>208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</row>
    <row r="240" spans="2:75" ht="12" customHeight="1" x14ac:dyDescent="0.25">
      <c r="B240" s="14" t="s">
        <v>3262</v>
      </c>
      <c r="C240" s="13"/>
      <c r="D240" s="12">
        <v>551</v>
      </c>
      <c r="E240" s="12">
        <v>41119</v>
      </c>
      <c r="F240" s="12">
        <v>280</v>
      </c>
      <c r="G240" s="12">
        <v>29656</v>
      </c>
      <c r="H240" s="12">
        <v>138</v>
      </c>
      <c r="I240" s="12">
        <v>7181</v>
      </c>
      <c r="J240" s="12">
        <v>133</v>
      </c>
      <c r="K240" s="12">
        <v>4282</v>
      </c>
      <c r="L240" s="12">
        <v>543</v>
      </c>
      <c r="M240" s="12">
        <v>40709</v>
      </c>
      <c r="N240" s="12">
        <v>272</v>
      </c>
      <c r="O240" s="12">
        <v>29246</v>
      </c>
      <c r="P240" s="12">
        <v>138</v>
      </c>
      <c r="Q240" s="12">
        <v>7181</v>
      </c>
      <c r="R240" s="12">
        <v>133</v>
      </c>
      <c r="S240" s="12">
        <v>4282</v>
      </c>
      <c r="T240" s="12">
        <v>538</v>
      </c>
      <c r="U240" s="12">
        <v>40202</v>
      </c>
      <c r="V240" s="37">
        <v>271</v>
      </c>
      <c r="W240" s="12">
        <v>29141</v>
      </c>
      <c r="X240" s="12">
        <v>138</v>
      </c>
      <c r="Y240" s="12">
        <v>7181</v>
      </c>
      <c r="Z240" s="12">
        <v>129</v>
      </c>
      <c r="AA240" s="12">
        <v>3880</v>
      </c>
      <c r="AB240" s="12">
        <v>5</v>
      </c>
      <c r="AC240" s="12">
        <v>507</v>
      </c>
      <c r="AD240" s="12">
        <v>1</v>
      </c>
      <c r="AE240" s="12">
        <v>105</v>
      </c>
      <c r="AF240" s="12">
        <v>0</v>
      </c>
      <c r="AG240" s="12">
        <v>0</v>
      </c>
      <c r="AH240" s="12">
        <v>4</v>
      </c>
      <c r="AI240" s="12">
        <v>402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8</v>
      </c>
      <c r="AS240" s="12">
        <v>410</v>
      </c>
      <c r="AT240" s="12">
        <v>8</v>
      </c>
      <c r="AU240" s="12">
        <v>410</v>
      </c>
      <c r="AV240" s="12">
        <v>0</v>
      </c>
      <c r="AW240" s="12">
        <v>0</v>
      </c>
      <c r="AX240" s="12">
        <v>0</v>
      </c>
      <c r="AY240" s="12">
        <v>0</v>
      </c>
      <c r="AZ240" s="12">
        <v>8</v>
      </c>
      <c r="BA240" s="12">
        <v>410</v>
      </c>
      <c r="BB240" s="12">
        <v>8</v>
      </c>
      <c r="BC240" s="12">
        <v>410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</row>
    <row r="241" spans="1:75" ht="12" customHeight="1" x14ac:dyDescent="0.25">
      <c r="B241" s="14" t="s">
        <v>3263</v>
      </c>
      <c r="C241" s="13"/>
      <c r="D241" s="12">
        <v>299</v>
      </c>
      <c r="E241" s="12">
        <v>28155</v>
      </c>
      <c r="F241" s="12">
        <v>209</v>
      </c>
      <c r="G241" s="12">
        <v>23084</v>
      </c>
      <c r="H241" s="12">
        <v>42</v>
      </c>
      <c r="I241" s="12">
        <v>2108</v>
      </c>
      <c r="J241" s="12">
        <v>48</v>
      </c>
      <c r="K241" s="12">
        <v>2963</v>
      </c>
      <c r="L241" s="12">
        <v>279</v>
      </c>
      <c r="M241" s="12">
        <v>27269</v>
      </c>
      <c r="N241" s="12">
        <v>189</v>
      </c>
      <c r="O241" s="12">
        <v>22198</v>
      </c>
      <c r="P241" s="12">
        <v>42</v>
      </c>
      <c r="Q241" s="12">
        <v>2108</v>
      </c>
      <c r="R241" s="12">
        <v>48</v>
      </c>
      <c r="S241" s="12">
        <v>2963</v>
      </c>
      <c r="T241" s="12">
        <v>277</v>
      </c>
      <c r="U241" s="12">
        <v>26912</v>
      </c>
      <c r="V241" s="37">
        <v>187</v>
      </c>
      <c r="W241" s="12">
        <v>21841</v>
      </c>
      <c r="X241" s="12">
        <v>42</v>
      </c>
      <c r="Y241" s="12">
        <v>2108</v>
      </c>
      <c r="Z241" s="12">
        <v>48</v>
      </c>
      <c r="AA241" s="12">
        <v>2963</v>
      </c>
      <c r="AB241" s="12">
        <v>2</v>
      </c>
      <c r="AC241" s="12">
        <v>357</v>
      </c>
      <c r="AD241" s="12">
        <v>2</v>
      </c>
      <c r="AE241" s="12">
        <v>357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20</v>
      </c>
      <c r="AS241" s="12">
        <v>886</v>
      </c>
      <c r="AT241" s="12">
        <v>20</v>
      </c>
      <c r="AU241" s="12">
        <v>886</v>
      </c>
      <c r="AV241" s="12">
        <v>0</v>
      </c>
      <c r="AW241" s="12">
        <v>0</v>
      </c>
      <c r="AX241" s="12">
        <v>0</v>
      </c>
      <c r="AY241" s="12">
        <v>0</v>
      </c>
      <c r="AZ241" s="12">
        <v>20</v>
      </c>
      <c r="BA241" s="12">
        <v>886</v>
      </c>
      <c r="BB241" s="12">
        <v>20</v>
      </c>
      <c r="BC241" s="12">
        <v>886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</row>
    <row r="242" spans="1:75" ht="12" customHeight="1" x14ac:dyDescent="0.25">
      <c r="B242" s="14" t="s">
        <v>3264</v>
      </c>
      <c r="C242" s="13"/>
      <c r="D242" s="12">
        <v>410</v>
      </c>
      <c r="E242" s="12">
        <v>34877</v>
      </c>
      <c r="F242" s="12">
        <v>249</v>
      </c>
      <c r="G242" s="12">
        <v>27712</v>
      </c>
      <c r="H242" s="12">
        <v>48</v>
      </c>
      <c r="I242" s="12">
        <v>2518</v>
      </c>
      <c r="J242" s="12">
        <v>113</v>
      </c>
      <c r="K242" s="12">
        <v>4647</v>
      </c>
      <c r="L242" s="12">
        <v>400</v>
      </c>
      <c r="M242" s="12">
        <v>34557</v>
      </c>
      <c r="N242" s="12">
        <v>239</v>
      </c>
      <c r="O242" s="12">
        <v>27392</v>
      </c>
      <c r="P242" s="12">
        <v>48</v>
      </c>
      <c r="Q242" s="12">
        <v>2518</v>
      </c>
      <c r="R242" s="12">
        <v>113</v>
      </c>
      <c r="S242" s="12">
        <v>4647</v>
      </c>
      <c r="T242" s="12">
        <v>394</v>
      </c>
      <c r="U242" s="12">
        <v>34265</v>
      </c>
      <c r="V242" s="37">
        <v>239</v>
      </c>
      <c r="W242" s="12">
        <v>27392</v>
      </c>
      <c r="X242" s="12">
        <v>48</v>
      </c>
      <c r="Y242" s="12">
        <v>2518</v>
      </c>
      <c r="Z242" s="12">
        <v>107</v>
      </c>
      <c r="AA242" s="12">
        <v>4355</v>
      </c>
      <c r="AB242" s="12">
        <v>6</v>
      </c>
      <c r="AC242" s="12">
        <v>292</v>
      </c>
      <c r="AD242" s="12">
        <v>0</v>
      </c>
      <c r="AE242" s="12">
        <v>0</v>
      </c>
      <c r="AF242" s="12">
        <v>0</v>
      </c>
      <c r="AG242" s="12">
        <v>0</v>
      </c>
      <c r="AH242" s="12">
        <v>6</v>
      </c>
      <c r="AI242" s="12">
        <v>292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10</v>
      </c>
      <c r="AS242" s="12">
        <v>320</v>
      </c>
      <c r="AT242" s="12">
        <v>10</v>
      </c>
      <c r="AU242" s="12">
        <v>320</v>
      </c>
      <c r="AV242" s="12">
        <v>0</v>
      </c>
      <c r="AW242" s="12">
        <v>0</v>
      </c>
      <c r="AX242" s="12">
        <v>0</v>
      </c>
      <c r="AY242" s="12">
        <v>0</v>
      </c>
      <c r="AZ242" s="12">
        <v>10</v>
      </c>
      <c r="BA242" s="12">
        <v>320</v>
      </c>
      <c r="BB242" s="12">
        <v>10</v>
      </c>
      <c r="BC242" s="12">
        <v>320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</row>
    <row r="243" spans="1:75" ht="12" customHeight="1" x14ac:dyDescent="0.25">
      <c r="B243" s="14" t="s">
        <v>3265</v>
      </c>
      <c r="C243" s="13"/>
      <c r="D243" s="12">
        <v>698</v>
      </c>
      <c r="E243" s="12">
        <v>54344</v>
      </c>
      <c r="F243" s="12">
        <v>424</v>
      </c>
      <c r="G243" s="12">
        <v>42075</v>
      </c>
      <c r="H243" s="12">
        <v>8</v>
      </c>
      <c r="I243" s="12">
        <v>621</v>
      </c>
      <c r="J243" s="12">
        <v>266</v>
      </c>
      <c r="K243" s="12">
        <v>11648</v>
      </c>
      <c r="L243" s="12">
        <v>678</v>
      </c>
      <c r="M243" s="12">
        <v>53433</v>
      </c>
      <c r="N243" s="12">
        <v>404</v>
      </c>
      <c r="O243" s="12">
        <v>41164</v>
      </c>
      <c r="P243" s="12">
        <v>8</v>
      </c>
      <c r="Q243" s="12">
        <v>621</v>
      </c>
      <c r="R243" s="12">
        <v>266</v>
      </c>
      <c r="S243" s="12">
        <v>11648</v>
      </c>
      <c r="T243" s="12">
        <v>652</v>
      </c>
      <c r="U243" s="12">
        <v>52170</v>
      </c>
      <c r="V243" s="37">
        <v>402</v>
      </c>
      <c r="W243" s="12">
        <v>41013</v>
      </c>
      <c r="X243" s="12">
        <v>8</v>
      </c>
      <c r="Y243" s="12">
        <v>621</v>
      </c>
      <c r="Z243" s="12">
        <v>242</v>
      </c>
      <c r="AA243" s="12">
        <v>10536</v>
      </c>
      <c r="AB243" s="12">
        <v>26</v>
      </c>
      <c r="AC243" s="12">
        <v>1263</v>
      </c>
      <c r="AD243" s="12">
        <v>2</v>
      </c>
      <c r="AE243" s="12">
        <v>151</v>
      </c>
      <c r="AF243" s="12">
        <v>0</v>
      </c>
      <c r="AG243" s="12">
        <v>0</v>
      </c>
      <c r="AH243" s="12">
        <v>24</v>
      </c>
      <c r="AI243" s="12">
        <v>1112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20</v>
      </c>
      <c r="AS243" s="12">
        <v>911</v>
      </c>
      <c r="AT243" s="12">
        <v>20</v>
      </c>
      <c r="AU243" s="12">
        <v>911</v>
      </c>
      <c r="AV243" s="12">
        <v>0</v>
      </c>
      <c r="AW243" s="12">
        <v>0</v>
      </c>
      <c r="AX243" s="12">
        <v>0</v>
      </c>
      <c r="AY243" s="12">
        <v>0</v>
      </c>
      <c r="AZ243" s="12">
        <v>20</v>
      </c>
      <c r="BA243" s="12">
        <v>911</v>
      </c>
      <c r="BB243" s="12">
        <v>20</v>
      </c>
      <c r="BC243" s="12">
        <v>911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</row>
    <row r="244" spans="1:75" ht="12" customHeight="1" x14ac:dyDescent="0.25">
      <c r="B244" s="14" t="s">
        <v>3266</v>
      </c>
      <c r="C244" s="13"/>
      <c r="D244" s="12">
        <v>318</v>
      </c>
      <c r="E244" s="12">
        <v>29643</v>
      </c>
      <c r="F244" s="12">
        <v>241</v>
      </c>
      <c r="G244" s="12">
        <v>25810</v>
      </c>
      <c r="H244" s="12">
        <v>50</v>
      </c>
      <c r="I244" s="12">
        <v>2566</v>
      </c>
      <c r="J244" s="12">
        <v>27</v>
      </c>
      <c r="K244" s="12">
        <v>1267</v>
      </c>
      <c r="L244" s="12">
        <v>304</v>
      </c>
      <c r="M244" s="12">
        <v>29143</v>
      </c>
      <c r="N244" s="12">
        <v>227</v>
      </c>
      <c r="O244" s="12">
        <v>25310</v>
      </c>
      <c r="P244" s="12">
        <v>50</v>
      </c>
      <c r="Q244" s="12">
        <v>2566</v>
      </c>
      <c r="R244" s="12">
        <v>27</v>
      </c>
      <c r="S244" s="12">
        <v>1267</v>
      </c>
      <c r="T244" s="12">
        <v>304</v>
      </c>
      <c r="U244" s="12">
        <v>29143</v>
      </c>
      <c r="V244" s="37">
        <v>227</v>
      </c>
      <c r="W244" s="12">
        <v>25310</v>
      </c>
      <c r="X244" s="12">
        <v>50</v>
      </c>
      <c r="Y244" s="12">
        <v>2566</v>
      </c>
      <c r="Z244" s="12">
        <v>27</v>
      </c>
      <c r="AA244" s="12">
        <v>1267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14</v>
      </c>
      <c r="AS244" s="12">
        <v>500</v>
      </c>
      <c r="AT244" s="12">
        <v>14</v>
      </c>
      <c r="AU244" s="12">
        <v>500</v>
      </c>
      <c r="AV244" s="12">
        <v>0</v>
      </c>
      <c r="AW244" s="12">
        <v>0</v>
      </c>
      <c r="AX244" s="12">
        <v>0</v>
      </c>
      <c r="AY244" s="12">
        <v>0</v>
      </c>
      <c r="AZ244" s="12">
        <v>14</v>
      </c>
      <c r="BA244" s="12">
        <v>500</v>
      </c>
      <c r="BB244" s="12">
        <v>14</v>
      </c>
      <c r="BC244" s="12">
        <v>500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</row>
    <row r="245" spans="1:75" ht="12" customHeight="1" x14ac:dyDescent="0.25">
      <c r="B245" s="14" t="s">
        <v>3267</v>
      </c>
      <c r="C245" s="13"/>
      <c r="D245" s="12">
        <v>6349</v>
      </c>
      <c r="E245" s="12">
        <v>466738</v>
      </c>
      <c r="F245" s="12">
        <v>2859</v>
      </c>
      <c r="G245" s="12">
        <v>309452</v>
      </c>
      <c r="H245" s="12">
        <v>676</v>
      </c>
      <c r="I245" s="12">
        <v>34471</v>
      </c>
      <c r="J245" s="12">
        <v>2814</v>
      </c>
      <c r="K245" s="12">
        <v>122815</v>
      </c>
      <c r="L245" s="12">
        <v>6246</v>
      </c>
      <c r="M245" s="12">
        <v>463701</v>
      </c>
      <c r="N245" s="12">
        <v>2756</v>
      </c>
      <c r="O245" s="12">
        <v>306415</v>
      </c>
      <c r="P245" s="12">
        <v>676</v>
      </c>
      <c r="Q245" s="12">
        <v>34471</v>
      </c>
      <c r="R245" s="12">
        <v>2814</v>
      </c>
      <c r="S245" s="12">
        <v>122815</v>
      </c>
      <c r="T245" s="12">
        <v>6014</v>
      </c>
      <c r="U245" s="12">
        <v>450842</v>
      </c>
      <c r="V245" s="37">
        <v>2735</v>
      </c>
      <c r="W245" s="12">
        <v>303932</v>
      </c>
      <c r="X245" s="12">
        <v>667</v>
      </c>
      <c r="Y245" s="12">
        <v>34189</v>
      </c>
      <c r="Z245" s="12">
        <v>2612</v>
      </c>
      <c r="AA245" s="12">
        <v>112721</v>
      </c>
      <c r="AB245" s="12">
        <v>232</v>
      </c>
      <c r="AC245" s="12">
        <v>12859</v>
      </c>
      <c r="AD245" s="12">
        <v>21</v>
      </c>
      <c r="AE245" s="12">
        <v>2483</v>
      </c>
      <c r="AF245" s="12">
        <v>9</v>
      </c>
      <c r="AG245" s="12">
        <v>282</v>
      </c>
      <c r="AH245" s="12">
        <v>202</v>
      </c>
      <c r="AI245" s="12">
        <v>10094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103</v>
      </c>
      <c r="AS245" s="12">
        <v>3037</v>
      </c>
      <c r="AT245" s="12">
        <v>103</v>
      </c>
      <c r="AU245" s="12">
        <v>3037</v>
      </c>
      <c r="AV245" s="12">
        <v>0</v>
      </c>
      <c r="AW245" s="12">
        <v>0</v>
      </c>
      <c r="AX245" s="12">
        <v>0</v>
      </c>
      <c r="AY245" s="12">
        <v>0</v>
      </c>
      <c r="AZ245" s="12">
        <v>103</v>
      </c>
      <c r="BA245" s="12">
        <v>3037</v>
      </c>
      <c r="BB245" s="12">
        <v>103</v>
      </c>
      <c r="BC245" s="12">
        <v>3037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</row>
    <row r="246" spans="1:75" ht="12" customHeight="1" x14ac:dyDescent="0.25">
      <c r="B246" s="14" t="s">
        <v>3268</v>
      </c>
      <c r="C246" s="13"/>
      <c r="D246" s="12">
        <v>2124</v>
      </c>
      <c r="E246" s="12">
        <v>126431</v>
      </c>
      <c r="F246" s="12">
        <v>540</v>
      </c>
      <c r="G246" s="12">
        <v>56948</v>
      </c>
      <c r="H246" s="12">
        <v>240</v>
      </c>
      <c r="I246" s="12">
        <v>11899</v>
      </c>
      <c r="J246" s="12">
        <v>1344</v>
      </c>
      <c r="K246" s="12">
        <v>57584</v>
      </c>
      <c r="L246" s="12">
        <v>2095</v>
      </c>
      <c r="M246" s="12">
        <v>125746</v>
      </c>
      <c r="N246" s="12">
        <v>511</v>
      </c>
      <c r="O246" s="12">
        <v>56263</v>
      </c>
      <c r="P246" s="12">
        <v>240</v>
      </c>
      <c r="Q246" s="12">
        <v>11899</v>
      </c>
      <c r="R246" s="12">
        <v>1344</v>
      </c>
      <c r="S246" s="12">
        <v>57584</v>
      </c>
      <c r="T246" s="12">
        <v>1989</v>
      </c>
      <c r="U246" s="12">
        <v>120249</v>
      </c>
      <c r="V246" s="37">
        <v>508</v>
      </c>
      <c r="W246" s="12">
        <v>56139</v>
      </c>
      <c r="X246" s="12">
        <v>240</v>
      </c>
      <c r="Y246" s="12">
        <v>11899</v>
      </c>
      <c r="Z246" s="12">
        <v>1241</v>
      </c>
      <c r="AA246" s="12">
        <v>52211</v>
      </c>
      <c r="AB246" s="12">
        <v>106</v>
      </c>
      <c r="AC246" s="12">
        <v>5497</v>
      </c>
      <c r="AD246" s="12">
        <v>3</v>
      </c>
      <c r="AE246" s="12">
        <v>124</v>
      </c>
      <c r="AF246" s="12">
        <v>0</v>
      </c>
      <c r="AG246" s="12">
        <v>0</v>
      </c>
      <c r="AH246" s="12">
        <v>103</v>
      </c>
      <c r="AI246" s="12">
        <v>5373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29</v>
      </c>
      <c r="AS246" s="12">
        <v>685</v>
      </c>
      <c r="AT246" s="12">
        <v>29</v>
      </c>
      <c r="AU246" s="12">
        <v>685</v>
      </c>
      <c r="AV246" s="12">
        <v>0</v>
      </c>
      <c r="AW246" s="12">
        <v>0</v>
      </c>
      <c r="AX246" s="12">
        <v>0</v>
      </c>
      <c r="AY246" s="12">
        <v>0</v>
      </c>
      <c r="AZ246" s="12">
        <v>29</v>
      </c>
      <c r="BA246" s="12">
        <v>685</v>
      </c>
      <c r="BB246" s="12">
        <v>29</v>
      </c>
      <c r="BC246" s="12">
        <v>685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</row>
    <row r="247" spans="1:75" ht="12" customHeight="1" x14ac:dyDescent="0.25">
      <c r="B247" s="14" t="s">
        <v>3269</v>
      </c>
      <c r="C247" s="13"/>
      <c r="D247" s="12">
        <v>1445</v>
      </c>
      <c r="E247" s="12">
        <v>102124</v>
      </c>
      <c r="F247" s="12">
        <v>617</v>
      </c>
      <c r="G247" s="12">
        <v>66501</v>
      </c>
      <c r="H247" s="12">
        <v>125</v>
      </c>
      <c r="I247" s="12">
        <v>5334</v>
      </c>
      <c r="J247" s="12">
        <v>703</v>
      </c>
      <c r="K247" s="12">
        <v>30289</v>
      </c>
      <c r="L247" s="12">
        <v>1424</v>
      </c>
      <c r="M247" s="12">
        <v>101310</v>
      </c>
      <c r="N247" s="12">
        <v>596</v>
      </c>
      <c r="O247" s="12">
        <v>65687</v>
      </c>
      <c r="P247" s="12">
        <v>125</v>
      </c>
      <c r="Q247" s="12">
        <v>5334</v>
      </c>
      <c r="R247" s="12">
        <v>703</v>
      </c>
      <c r="S247" s="12">
        <v>30289</v>
      </c>
      <c r="T247" s="12">
        <v>1349</v>
      </c>
      <c r="U247" s="12">
        <v>97146</v>
      </c>
      <c r="V247" s="37">
        <v>592</v>
      </c>
      <c r="W247" s="12">
        <v>65170</v>
      </c>
      <c r="X247" s="12">
        <v>121</v>
      </c>
      <c r="Y247" s="12">
        <v>5230</v>
      </c>
      <c r="Z247" s="12">
        <v>636</v>
      </c>
      <c r="AA247" s="12">
        <v>26746</v>
      </c>
      <c r="AB247" s="12">
        <v>75</v>
      </c>
      <c r="AC247" s="12">
        <v>4164</v>
      </c>
      <c r="AD247" s="12">
        <v>4</v>
      </c>
      <c r="AE247" s="12">
        <v>517</v>
      </c>
      <c r="AF247" s="12">
        <v>4</v>
      </c>
      <c r="AG247" s="12">
        <v>104</v>
      </c>
      <c r="AH247" s="12">
        <v>67</v>
      </c>
      <c r="AI247" s="12">
        <v>3543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21</v>
      </c>
      <c r="AS247" s="12">
        <v>814</v>
      </c>
      <c r="AT247" s="12">
        <v>21</v>
      </c>
      <c r="AU247" s="12">
        <v>814</v>
      </c>
      <c r="AV247" s="12">
        <v>0</v>
      </c>
      <c r="AW247" s="12">
        <v>0</v>
      </c>
      <c r="AX247" s="12">
        <v>0</v>
      </c>
      <c r="AY247" s="12">
        <v>0</v>
      </c>
      <c r="AZ247" s="12">
        <v>21</v>
      </c>
      <c r="BA247" s="12">
        <v>814</v>
      </c>
      <c r="BB247" s="12">
        <v>21</v>
      </c>
      <c r="BC247" s="12">
        <v>814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</row>
    <row r="248" spans="1:75" ht="12" customHeight="1" x14ac:dyDescent="0.25">
      <c r="B248" s="14" t="s">
        <v>3270</v>
      </c>
      <c r="C248" s="13"/>
      <c r="D248" s="12">
        <v>772</v>
      </c>
      <c r="E248" s="12">
        <v>55782</v>
      </c>
      <c r="F248" s="12">
        <v>322</v>
      </c>
      <c r="G248" s="12">
        <v>34602</v>
      </c>
      <c r="H248" s="12">
        <v>50</v>
      </c>
      <c r="I248" s="12">
        <v>2811</v>
      </c>
      <c r="J248" s="12">
        <v>400</v>
      </c>
      <c r="K248" s="12">
        <v>18369</v>
      </c>
      <c r="L248" s="12">
        <v>762</v>
      </c>
      <c r="M248" s="12">
        <v>55304</v>
      </c>
      <c r="N248" s="12">
        <v>312</v>
      </c>
      <c r="O248" s="12">
        <v>34124</v>
      </c>
      <c r="P248" s="12">
        <v>50</v>
      </c>
      <c r="Q248" s="12">
        <v>2811</v>
      </c>
      <c r="R248" s="12">
        <v>400</v>
      </c>
      <c r="S248" s="12">
        <v>18369</v>
      </c>
      <c r="T248" s="12">
        <v>740</v>
      </c>
      <c r="U248" s="12">
        <v>54199</v>
      </c>
      <c r="V248" s="37">
        <v>305</v>
      </c>
      <c r="W248" s="12">
        <v>33429</v>
      </c>
      <c r="X248" s="12">
        <v>50</v>
      </c>
      <c r="Y248" s="12">
        <v>2811</v>
      </c>
      <c r="Z248" s="12">
        <v>385</v>
      </c>
      <c r="AA248" s="12">
        <v>17959</v>
      </c>
      <c r="AB248" s="12">
        <v>22</v>
      </c>
      <c r="AC248" s="12">
        <v>1105</v>
      </c>
      <c r="AD248" s="12">
        <v>7</v>
      </c>
      <c r="AE248" s="12">
        <v>695</v>
      </c>
      <c r="AF248" s="12">
        <v>0</v>
      </c>
      <c r="AG248" s="12">
        <v>0</v>
      </c>
      <c r="AH248" s="12">
        <v>15</v>
      </c>
      <c r="AI248" s="12">
        <v>410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10</v>
      </c>
      <c r="AS248" s="12">
        <v>478</v>
      </c>
      <c r="AT248" s="12">
        <v>10</v>
      </c>
      <c r="AU248" s="12">
        <v>478</v>
      </c>
      <c r="AV248" s="12">
        <v>0</v>
      </c>
      <c r="AW248" s="12">
        <v>0</v>
      </c>
      <c r="AX248" s="12">
        <v>0</v>
      </c>
      <c r="AY248" s="12">
        <v>0</v>
      </c>
      <c r="AZ248" s="12">
        <v>10</v>
      </c>
      <c r="BA248" s="12">
        <v>478</v>
      </c>
      <c r="BB248" s="12">
        <v>10</v>
      </c>
      <c r="BC248" s="12">
        <v>478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</row>
    <row r="249" spans="1:75" ht="12" customHeight="1" x14ac:dyDescent="0.25">
      <c r="B249" s="14" t="s">
        <v>3271</v>
      </c>
      <c r="C249" s="13"/>
      <c r="D249" s="12">
        <v>839</v>
      </c>
      <c r="E249" s="12">
        <v>68021</v>
      </c>
      <c r="F249" s="12">
        <v>459</v>
      </c>
      <c r="G249" s="12">
        <v>48616</v>
      </c>
      <c r="H249" s="12">
        <v>183</v>
      </c>
      <c r="I249" s="12">
        <v>10048</v>
      </c>
      <c r="J249" s="12">
        <v>197</v>
      </c>
      <c r="K249" s="12">
        <v>9357</v>
      </c>
      <c r="L249" s="12">
        <v>817</v>
      </c>
      <c r="M249" s="12">
        <v>67582</v>
      </c>
      <c r="N249" s="12">
        <v>437</v>
      </c>
      <c r="O249" s="12">
        <v>48177</v>
      </c>
      <c r="P249" s="12">
        <v>183</v>
      </c>
      <c r="Q249" s="12">
        <v>10048</v>
      </c>
      <c r="R249" s="12">
        <v>197</v>
      </c>
      <c r="S249" s="12">
        <v>9357</v>
      </c>
      <c r="T249" s="12">
        <v>806</v>
      </c>
      <c r="U249" s="12">
        <v>66337</v>
      </c>
      <c r="V249" s="37">
        <v>432</v>
      </c>
      <c r="W249" s="12">
        <v>47201</v>
      </c>
      <c r="X249" s="12">
        <v>183</v>
      </c>
      <c r="Y249" s="12">
        <v>10048</v>
      </c>
      <c r="Z249" s="12">
        <v>191</v>
      </c>
      <c r="AA249" s="12">
        <v>9088</v>
      </c>
      <c r="AB249" s="12">
        <v>11</v>
      </c>
      <c r="AC249" s="12">
        <v>1245</v>
      </c>
      <c r="AD249" s="12">
        <v>5</v>
      </c>
      <c r="AE249" s="12">
        <v>976</v>
      </c>
      <c r="AF249" s="12">
        <v>0</v>
      </c>
      <c r="AG249" s="12">
        <v>0</v>
      </c>
      <c r="AH249" s="12">
        <v>6</v>
      </c>
      <c r="AI249" s="12">
        <v>269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22</v>
      </c>
      <c r="AS249" s="12">
        <v>439</v>
      </c>
      <c r="AT249" s="12">
        <v>22</v>
      </c>
      <c r="AU249" s="12">
        <v>439</v>
      </c>
      <c r="AV249" s="12">
        <v>0</v>
      </c>
      <c r="AW249" s="12">
        <v>0</v>
      </c>
      <c r="AX249" s="12">
        <v>0</v>
      </c>
      <c r="AY249" s="12">
        <v>0</v>
      </c>
      <c r="AZ249" s="12">
        <v>22</v>
      </c>
      <c r="BA249" s="12">
        <v>439</v>
      </c>
      <c r="BB249" s="12">
        <v>22</v>
      </c>
      <c r="BC249" s="12">
        <v>439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</row>
    <row r="250" spans="1:75" s="15" customFormat="1" ht="12" customHeight="1" x14ac:dyDescent="0.25">
      <c r="A250" s="7"/>
      <c r="B250" s="14" t="s">
        <v>3272</v>
      </c>
      <c r="C250" s="13"/>
      <c r="D250" s="12">
        <v>926</v>
      </c>
      <c r="E250" s="12">
        <v>92658</v>
      </c>
      <c r="F250" s="12">
        <v>742</v>
      </c>
      <c r="G250" s="12">
        <v>83242</v>
      </c>
      <c r="H250" s="12">
        <v>73</v>
      </c>
      <c r="I250" s="12">
        <v>4039</v>
      </c>
      <c r="J250" s="12">
        <v>111</v>
      </c>
      <c r="K250" s="12">
        <v>5377</v>
      </c>
      <c r="L250" s="12">
        <v>908</v>
      </c>
      <c r="M250" s="12">
        <v>92134</v>
      </c>
      <c r="N250" s="12">
        <v>724</v>
      </c>
      <c r="O250" s="12">
        <v>82718</v>
      </c>
      <c r="P250" s="12">
        <v>73</v>
      </c>
      <c r="Q250" s="12">
        <v>4039</v>
      </c>
      <c r="R250" s="12">
        <v>111</v>
      </c>
      <c r="S250" s="12">
        <v>5377</v>
      </c>
      <c r="T250" s="12">
        <v>901</v>
      </c>
      <c r="U250" s="12">
        <v>91785</v>
      </c>
      <c r="V250" s="37">
        <v>722</v>
      </c>
      <c r="W250" s="12">
        <v>82547</v>
      </c>
      <c r="X250" s="12">
        <v>68</v>
      </c>
      <c r="Y250" s="12">
        <v>3861</v>
      </c>
      <c r="Z250" s="12">
        <v>111</v>
      </c>
      <c r="AA250" s="12">
        <v>5377</v>
      </c>
      <c r="AB250" s="12">
        <v>7</v>
      </c>
      <c r="AC250" s="12">
        <v>349</v>
      </c>
      <c r="AD250" s="12">
        <v>2</v>
      </c>
      <c r="AE250" s="12">
        <v>171</v>
      </c>
      <c r="AF250" s="12">
        <v>5</v>
      </c>
      <c r="AG250" s="12">
        <v>178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18</v>
      </c>
      <c r="AS250" s="12">
        <v>524</v>
      </c>
      <c r="AT250" s="12">
        <v>18</v>
      </c>
      <c r="AU250" s="12">
        <v>524</v>
      </c>
      <c r="AV250" s="12">
        <v>0</v>
      </c>
      <c r="AW250" s="12">
        <v>0</v>
      </c>
      <c r="AX250" s="12">
        <v>0</v>
      </c>
      <c r="AY250" s="12">
        <v>0</v>
      </c>
      <c r="AZ250" s="12">
        <v>18</v>
      </c>
      <c r="BA250" s="12">
        <v>524</v>
      </c>
      <c r="BB250" s="12">
        <v>18</v>
      </c>
      <c r="BC250" s="12">
        <v>524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</row>
    <row r="251" spans="1:75" ht="12" customHeight="1" x14ac:dyDescent="0.25">
      <c r="B251" s="14" t="s">
        <v>3273</v>
      </c>
      <c r="C251" s="13"/>
      <c r="D251" s="12">
        <v>243</v>
      </c>
      <c r="E251" s="12">
        <v>21722</v>
      </c>
      <c r="F251" s="12">
        <v>179</v>
      </c>
      <c r="G251" s="12">
        <v>19543</v>
      </c>
      <c r="H251" s="12">
        <v>5</v>
      </c>
      <c r="I251" s="12">
        <v>340</v>
      </c>
      <c r="J251" s="12">
        <v>59</v>
      </c>
      <c r="K251" s="12">
        <v>1839</v>
      </c>
      <c r="L251" s="12">
        <v>240</v>
      </c>
      <c r="M251" s="12">
        <v>21625</v>
      </c>
      <c r="N251" s="12">
        <v>176</v>
      </c>
      <c r="O251" s="12">
        <v>19446</v>
      </c>
      <c r="P251" s="12">
        <v>5</v>
      </c>
      <c r="Q251" s="12">
        <v>340</v>
      </c>
      <c r="R251" s="12">
        <v>59</v>
      </c>
      <c r="S251" s="12">
        <v>1839</v>
      </c>
      <c r="T251" s="12">
        <v>229</v>
      </c>
      <c r="U251" s="12">
        <v>21126</v>
      </c>
      <c r="V251" s="37">
        <v>176</v>
      </c>
      <c r="W251" s="12">
        <v>19446</v>
      </c>
      <c r="X251" s="12">
        <v>5</v>
      </c>
      <c r="Y251" s="12">
        <v>340</v>
      </c>
      <c r="Z251" s="12">
        <v>48</v>
      </c>
      <c r="AA251" s="12">
        <v>1340</v>
      </c>
      <c r="AB251" s="12">
        <v>11</v>
      </c>
      <c r="AC251" s="12">
        <v>499</v>
      </c>
      <c r="AD251" s="12">
        <v>0</v>
      </c>
      <c r="AE251" s="12">
        <v>0</v>
      </c>
      <c r="AF251" s="12">
        <v>0</v>
      </c>
      <c r="AG251" s="12">
        <v>0</v>
      </c>
      <c r="AH251" s="12">
        <v>11</v>
      </c>
      <c r="AI251" s="12">
        <v>499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3</v>
      </c>
      <c r="AS251" s="12">
        <v>97</v>
      </c>
      <c r="AT251" s="12">
        <v>3</v>
      </c>
      <c r="AU251" s="12">
        <v>97</v>
      </c>
      <c r="AV251" s="12">
        <v>0</v>
      </c>
      <c r="AW251" s="12">
        <v>0</v>
      </c>
      <c r="AX251" s="12">
        <v>0</v>
      </c>
      <c r="AY251" s="12">
        <v>0</v>
      </c>
      <c r="AZ251" s="12">
        <v>3</v>
      </c>
      <c r="BA251" s="12">
        <v>97</v>
      </c>
      <c r="BB251" s="12">
        <v>3</v>
      </c>
      <c r="BC251" s="12">
        <v>97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</row>
    <row r="252" spans="1:75" ht="12" customHeight="1" x14ac:dyDescent="0.25">
      <c r="B252" s="14" t="s">
        <v>3274</v>
      </c>
      <c r="C252" s="13"/>
      <c r="D252" s="12">
        <v>203</v>
      </c>
      <c r="E252" s="12">
        <v>20769</v>
      </c>
      <c r="F252" s="12">
        <v>173</v>
      </c>
      <c r="G252" s="12">
        <v>18900</v>
      </c>
      <c r="H252" s="12">
        <v>26</v>
      </c>
      <c r="I252" s="12">
        <v>1688</v>
      </c>
      <c r="J252" s="12">
        <v>4</v>
      </c>
      <c r="K252" s="12">
        <v>181</v>
      </c>
      <c r="L252" s="12">
        <v>190</v>
      </c>
      <c r="M252" s="12">
        <v>20281</v>
      </c>
      <c r="N252" s="12">
        <v>160</v>
      </c>
      <c r="O252" s="12">
        <v>18412</v>
      </c>
      <c r="P252" s="12">
        <v>26</v>
      </c>
      <c r="Q252" s="12">
        <v>1688</v>
      </c>
      <c r="R252" s="12">
        <v>4</v>
      </c>
      <c r="S252" s="12">
        <v>181</v>
      </c>
      <c r="T252" s="12">
        <v>187</v>
      </c>
      <c r="U252" s="12">
        <v>19591</v>
      </c>
      <c r="V252" s="37">
        <v>157</v>
      </c>
      <c r="W252" s="12">
        <v>17722</v>
      </c>
      <c r="X252" s="12">
        <v>26</v>
      </c>
      <c r="Y252" s="12">
        <v>1688</v>
      </c>
      <c r="Z252" s="12">
        <v>4</v>
      </c>
      <c r="AA252" s="12">
        <v>181</v>
      </c>
      <c r="AB252" s="12">
        <v>3</v>
      </c>
      <c r="AC252" s="12">
        <v>690</v>
      </c>
      <c r="AD252" s="12">
        <v>3</v>
      </c>
      <c r="AE252" s="12">
        <v>690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13</v>
      </c>
      <c r="AS252" s="12">
        <v>488</v>
      </c>
      <c r="AT252" s="12">
        <v>13</v>
      </c>
      <c r="AU252" s="12">
        <v>488</v>
      </c>
      <c r="AV252" s="12">
        <v>0</v>
      </c>
      <c r="AW252" s="12">
        <v>0</v>
      </c>
      <c r="AX252" s="12">
        <v>0</v>
      </c>
      <c r="AY252" s="12">
        <v>0</v>
      </c>
      <c r="AZ252" s="12">
        <v>13</v>
      </c>
      <c r="BA252" s="12">
        <v>488</v>
      </c>
      <c r="BB252" s="12">
        <v>13</v>
      </c>
      <c r="BC252" s="12">
        <v>488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</row>
    <row r="253" spans="1:75" ht="12" customHeight="1" x14ac:dyDescent="0.25">
      <c r="B253" s="14" t="s">
        <v>3275</v>
      </c>
      <c r="C253" s="13"/>
      <c r="D253" s="12">
        <v>4343</v>
      </c>
      <c r="E253" s="12">
        <v>286012</v>
      </c>
      <c r="F253" s="12">
        <v>1531</v>
      </c>
      <c r="G253" s="12">
        <v>155819</v>
      </c>
      <c r="H253" s="12">
        <v>341</v>
      </c>
      <c r="I253" s="12">
        <v>16627</v>
      </c>
      <c r="J253" s="12">
        <v>2471</v>
      </c>
      <c r="K253" s="12">
        <v>113566</v>
      </c>
      <c r="L253" s="12">
        <v>4277</v>
      </c>
      <c r="M253" s="12">
        <v>284125</v>
      </c>
      <c r="N253" s="12">
        <v>1467</v>
      </c>
      <c r="O253" s="12">
        <v>153985</v>
      </c>
      <c r="P253" s="12">
        <v>340</v>
      </c>
      <c r="Q253" s="12">
        <v>16616</v>
      </c>
      <c r="R253" s="12">
        <v>2470</v>
      </c>
      <c r="S253" s="12">
        <v>113524</v>
      </c>
      <c r="T253" s="12">
        <v>4196</v>
      </c>
      <c r="U253" s="12">
        <v>280231</v>
      </c>
      <c r="V253" s="37">
        <v>1460</v>
      </c>
      <c r="W253" s="12">
        <v>153058</v>
      </c>
      <c r="X253" s="12">
        <v>338</v>
      </c>
      <c r="Y253" s="12">
        <v>16509</v>
      </c>
      <c r="Z253" s="12">
        <v>2398</v>
      </c>
      <c r="AA253" s="12">
        <v>110664</v>
      </c>
      <c r="AB253" s="12">
        <v>81</v>
      </c>
      <c r="AC253" s="12">
        <v>3894</v>
      </c>
      <c r="AD253" s="12">
        <v>7</v>
      </c>
      <c r="AE253" s="12">
        <v>927</v>
      </c>
      <c r="AF253" s="12">
        <v>2</v>
      </c>
      <c r="AG253" s="12">
        <v>107</v>
      </c>
      <c r="AH253" s="12">
        <v>72</v>
      </c>
      <c r="AI253" s="12">
        <v>2860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66</v>
      </c>
      <c r="AS253" s="12">
        <v>1887</v>
      </c>
      <c r="AT253" s="12">
        <v>64</v>
      </c>
      <c r="AU253" s="12">
        <v>1834</v>
      </c>
      <c r="AV253" s="12">
        <v>1</v>
      </c>
      <c r="AW253" s="12">
        <v>11</v>
      </c>
      <c r="AX253" s="12">
        <v>1</v>
      </c>
      <c r="AY253" s="12">
        <v>42</v>
      </c>
      <c r="AZ253" s="12">
        <v>66</v>
      </c>
      <c r="BA253" s="12">
        <v>1887</v>
      </c>
      <c r="BB253" s="12">
        <v>64</v>
      </c>
      <c r="BC253" s="12">
        <v>1834</v>
      </c>
      <c r="BD253" s="12">
        <v>1</v>
      </c>
      <c r="BE253" s="12">
        <v>11</v>
      </c>
      <c r="BF253" s="12">
        <v>1</v>
      </c>
      <c r="BG253" s="12">
        <v>42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</row>
    <row r="254" spans="1:75" ht="12" customHeight="1" x14ac:dyDescent="0.25">
      <c r="B254" s="14" t="s">
        <v>3276</v>
      </c>
      <c r="C254" s="13"/>
      <c r="D254" s="12">
        <v>6129</v>
      </c>
      <c r="E254" s="12">
        <v>463871</v>
      </c>
      <c r="F254" s="12">
        <v>2623</v>
      </c>
      <c r="G254" s="12">
        <v>279690</v>
      </c>
      <c r="H254" s="12">
        <v>426</v>
      </c>
      <c r="I254" s="12">
        <v>22916</v>
      </c>
      <c r="J254" s="12">
        <v>3080</v>
      </c>
      <c r="K254" s="12">
        <v>161265</v>
      </c>
      <c r="L254" s="12">
        <v>6043</v>
      </c>
      <c r="M254" s="12">
        <v>452911</v>
      </c>
      <c r="N254" s="12">
        <v>2537</v>
      </c>
      <c r="O254" s="12">
        <v>268730</v>
      </c>
      <c r="P254" s="12">
        <v>426</v>
      </c>
      <c r="Q254" s="12">
        <v>22916</v>
      </c>
      <c r="R254" s="12">
        <v>3080</v>
      </c>
      <c r="S254" s="12">
        <v>161265</v>
      </c>
      <c r="T254" s="12">
        <v>5970</v>
      </c>
      <c r="U254" s="12">
        <v>448221</v>
      </c>
      <c r="V254" s="37">
        <v>2526</v>
      </c>
      <c r="W254" s="12">
        <v>267778</v>
      </c>
      <c r="X254" s="12">
        <v>426</v>
      </c>
      <c r="Y254" s="12">
        <v>22916</v>
      </c>
      <c r="Z254" s="12">
        <v>3018</v>
      </c>
      <c r="AA254" s="12">
        <v>157527</v>
      </c>
      <c r="AB254" s="12">
        <v>73</v>
      </c>
      <c r="AC254" s="12">
        <v>4690</v>
      </c>
      <c r="AD254" s="12">
        <v>11</v>
      </c>
      <c r="AE254" s="12">
        <v>952</v>
      </c>
      <c r="AF254" s="12">
        <v>0</v>
      </c>
      <c r="AG254" s="12">
        <v>0</v>
      </c>
      <c r="AH254" s="12">
        <v>62</v>
      </c>
      <c r="AI254" s="12">
        <v>3738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86</v>
      </c>
      <c r="AS254" s="12">
        <v>10960</v>
      </c>
      <c r="AT254" s="12">
        <v>86</v>
      </c>
      <c r="AU254" s="12">
        <v>10960</v>
      </c>
      <c r="AV254" s="12">
        <v>0</v>
      </c>
      <c r="AW254" s="12">
        <v>0</v>
      </c>
      <c r="AX254" s="12">
        <v>0</v>
      </c>
      <c r="AY254" s="12">
        <v>0</v>
      </c>
      <c r="AZ254" s="12">
        <v>86</v>
      </c>
      <c r="BA254" s="12">
        <v>10960</v>
      </c>
      <c r="BB254" s="12">
        <v>86</v>
      </c>
      <c r="BC254" s="12">
        <v>10960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</row>
    <row r="255" spans="1:75" ht="12" customHeight="1" x14ac:dyDescent="0.25">
      <c r="B255" s="14" t="s">
        <v>3277</v>
      </c>
      <c r="C255" s="13"/>
      <c r="D255" s="12">
        <v>238</v>
      </c>
      <c r="E255" s="12">
        <v>22833</v>
      </c>
      <c r="F255" s="12">
        <v>207</v>
      </c>
      <c r="G255" s="12">
        <v>21435</v>
      </c>
      <c r="H255" s="12">
        <v>15</v>
      </c>
      <c r="I255" s="12">
        <v>941</v>
      </c>
      <c r="J255" s="12">
        <v>16</v>
      </c>
      <c r="K255" s="12">
        <v>457</v>
      </c>
      <c r="L255" s="12">
        <v>222</v>
      </c>
      <c r="M255" s="12">
        <v>22182</v>
      </c>
      <c r="N255" s="12">
        <v>191</v>
      </c>
      <c r="O255" s="12">
        <v>20784</v>
      </c>
      <c r="P255" s="12">
        <v>15</v>
      </c>
      <c r="Q255" s="12">
        <v>941</v>
      </c>
      <c r="R255" s="12">
        <v>16</v>
      </c>
      <c r="S255" s="12">
        <v>457</v>
      </c>
      <c r="T255" s="12">
        <v>218</v>
      </c>
      <c r="U255" s="12">
        <v>21622</v>
      </c>
      <c r="V255" s="37">
        <v>187</v>
      </c>
      <c r="W255" s="12">
        <v>20224</v>
      </c>
      <c r="X255" s="12">
        <v>15</v>
      </c>
      <c r="Y255" s="12">
        <v>941</v>
      </c>
      <c r="Z255" s="12">
        <v>16</v>
      </c>
      <c r="AA255" s="12">
        <v>457</v>
      </c>
      <c r="AB255" s="12">
        <v>4</v>
      </c>
      <c r="AC255" s="12">
        <v>560</v>
      </c>
      <c r="AD255" s="12">
        <v>4</v>
      </c>
      <c r="AE255" s="12">
        <v>560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16</v>
      </c>
      <c r="AS255" s="12">
        <v>651</v>
      </c>
      <c r="AT255" s="12">
        <v>16</v>
      </c>
      <c r="AU255" s="12">
        <v>651</v>
      </c>
      <c r="AV255" s="12">
        <v>0</v>
      </c>
      <c r="AW255" s="12">
        <v>0</v>
      </c>
      <c r="AX255" s="12">
        <v>0</v>
      </c>
      <c r="AY255" s="12">
        <v>0</v>
      </c>
      <c r="AZ255" s="12">
        <v>15</v>
      </c>
      <c r="BA255" s="12">
        <v>585</v>
      </c>
      <c r="BB255" s="12">
        <v>15</v>
      </c>
      <c r="BC255" s="12">
        <v>585</v>
      </c>
      <c r="BD255" s="12">
        <v>0</v>
      </c>
      <c r="BE255" s="12">
        <v>0</v>
      </c>
      <c r="BF255" s="12">
        <v>0</v>
      </c>
      <c r="BG255" s="12">
        <v>0</v>
      </c>
      <c r="BH255" s="12">
        <v>1</v>
      </c>
      <c r="BI255" s="12">
        <v>66</v>
      </c>
      <c r="BJ255" s="12">
        <v>1</v>
      </c>
      <c r="BK255" s="12">
        <v>66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</row>
    <row r="256" spans="1:75" ht="12" customHeight="1" x14ac:dyDescent="0.25">
      <c r="B256" s="14" t="s">
        <v>3278</v>
      </c>
      <c r="C256" s="13"/>
      <c r="D256" s="12">
        <v>1235</v>
      </c>
      <c r="E256" s="12">
        <v>108480</v>
      </c>
      <c r="F256" s="12">
        <v>653</v>
      </c>
      <c r="G256" s="12">
        <v>74736</v>
      </c>
      <c r="H256" s="12">
        <v>136</v>
      </c>
      <c r="I256" s="12">
        <v>7666</v>
      </c>
      <c r="J256" s="12">
        <v>446</v>
      </c>
      <c r="K256" s="12">
        <v>26078</v>
      </c>
      <c r="L256" s="12">
        <v>1190</v>
      </c>
      <c r="M256" s="12">
        <v>106998</v>
      </c>
      <c r="N256" s="12">
        <v>609</v>
      </c>
      <c r="O256" s="12">
        <v>73272</v>
      </c>
      <c r="P256" s="12">
        <v>136</v>
      </c>
      <c r="Q256" s="12">
        <v>7666</v>
      </c>
      <c r="R256" s="12">
        <v>445</v>
      </c>
      <c r="S256" s="12">
        <v>26060</v>
      </c>
      <c r="T256" s="12">
        <v>1185</v>
      </c>
      <c r="U256" s="12">
        <v>106319</v>
      </c>
      <c r="V256" s="37">
        <v>604</v>
      </c>
      <c r="W256" s="12">
        <v>72593</v>
      </c>
      <c r="X256" s="12">
        <v>136</v>
      </c>
      <c r="Y256" s="12">
        <v>7666</v>
      </c>
      <c r="Z256" s="12">
        <v>445</v>
      </c>
      <c r="AA256" s="12">
        <v>26060</v>
      </c>
      <c r="AB256" s="12">
        <v>5</v>
      </c>
      <c r="AC256" s="12">
        <v>679</v>
      </c>
      <c r="AD256" s="12">
        <v>5</v>
      </c>
      <c r="AE256" s="12">
        <v>679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45</v>
      </c>
      <c r="AS256" s="12">
        <v>1482</v>
      </c>
      <c r="AT256" s="12">
        <v>44</v>
      </c>
      <c r="AU256" s="12">
        <v>1464</v>
      </c>
      <c r="AV256" s="12">
        <v>0</v>
      </c>
      <c r="AW256" s="12">
        <v>0</v>
      </c>
      <c r="AX256" s="12">
        <v>1</v>
      </c>
      <c r="AY256" s="12">
        <v>18</v>
      </c>
      <c r="AZ256" s="12">
        <v>44</v>
      </c>
      <c r="BA256" s="12">
        <v>1454</v>
      </c>
      <c r="BB256" s="12">
        <v>43</v>
      </c>
      <c r="BC256" s="12">
        <v>1436</v>
      </c>
      <c r="BD256" s="12">
        <v>0</v>
      </c>
      <c r="BE256" s="12">
        <v>0</v>
      </c>
      <c r="BF256" s="12">
        <v>1</v>
      </c>
      <c r="BG256" s="12">
        <v>18</v>
      </c>
      <c r="BH256" s="12">
        <v>1</v>
      </c>
      <c r="BI256" s="12">
        <v>28</v>
      </c>
      <c r="BJ256" s="12">
        <v>1</v>
      </c>
      <c r="BK256" s="12">
        <v>28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</row>
    <row r="257" spans="2:75" ht="12" customHeight="1" x14ac:dyDescent="0.25">
      <c r="B257" s="14" t="s">
        <v>3279</v>
      </c>
      <c r="C257" s="13"/>
      <c r="D257" s="12">
        <v>3517</v>
      </c>
      <c r="E257" s="12">
        <v>249136</v>
      </c>
      <c r="F257" s="12">
        <v>1696</v>
      </c>
      <c r="G257" s="12">
        <v>177753</v>
      </c>
      <c r="H257" s="12">
        <v>264</v>
      </c>
      <c r="I257" s="12">
        <v>14095</v>
      </c>
      <c r="J257" s="12">
        <v>1557</v>
      </c>
      <c r="K257" s="12">
        <v>57288</v>
      </c>
      <c r="L257" s="12">
        <v>3473</v>
      </c>
      <c r="M257" s="12">
        <v>247971</v>
      </c>
      <c r="N257" s="12">
        <v>1652</v>
      </c>
      <c r="O257" s="12">
        <v>176588</v>
      </c>
      <c r="P257" s="12">
        <v>264</v>
      </c>
      <c r="Q257" s="12">
        <v>14095</v>
      </c>
      <c r="R257" s="12">
        <v>1557</v>
      </c>
      <c r="S257" s="12">
        <v>57288</v>
      </c>
      <c r="T257" s="12">
        <v>3398</v>
      </c>
      <c r="U257" s="12">
        <v>241274</v>
      </c>
      <c r="V257" s="37">
        <v>1644</v>
      </c>
      <c r="W257" s="12">
        <v>175485</v>
      </c>
      <c r="X257" s="12">
        <v>264</v>
      </c>
      <c r="Y257" s="12">
        <v>14095</v>
      </c>
      <c r="Z257" s="12">
        <v>1490</v>
      </c>
      <c r="AA257" s="12">
        <v>51694</v>
      </c>
      <c r="AB257" s="12">
        <v>75</v>
      </c>
      <c r="AC257" s="12">
        <v>6697</v>
      </c>
      <c r="AD257" s="12">
        <v>8</v>
      </c>
      <c r="AE257" s="12">
        <v>1103</v>
      </c>
      <c r="AF257" s="12">
        <v>0</v>
      </c>
      <c r="AG257" s="12">
        <v>0</v>
      </c>
      <c r="AH257" s="12">
        <v>67</v>
      </c>
      <c r="AI257" s="12">
        <v>5594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44</v>
      </c>
      <c r="AS257" s="12">
        <v>1165</v>
      </c>
      <c r="AT257" s="12">
        <v>44</v>
      </c>
      <c r="AU257" s="12">
        <v>1165</v>
      </c>
      <c r="AV257" s="12">
        <v>0</v>
      </c>
      <c r="AW257" s="12">
        <v>0</v>
      </c>
      <c r="AX257" s="12">
        <v>0</v>
      </c>
      <c r="AY257" s="12">
        <v>0</v>
      </c>
      <c r="AZ257" s="12">
        <v>44</v>
      </c>
      <c r="BA257" s="12">
        <v>1165</v>
      </c>
      <c r="BB257" s="12">
        <v>44</v>
      </c>
      <c r="BC257" s="12">
        <v>1165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</row>
    <row r="258" spans="2:75" ht="12" customHeight="1" x14ac:dyDescent="0.25">
      <c r="B258" s="14" t="s">
        <v>3280</v>
      </c>
      <c r="C258" s="13"/>
      <c r="D258" s="12">
        <v>1079</v>
      </c>
      <c r="E258" s="12">
        <v>98039</v>
      </c>
      <c r="F258" s="12">
        <v>805</v>
      </c>
      <c r="G258" s="12">
        <v>86481</v>
      </c>
      <c r="H258" s="12">
        <v>109</v>
      </c>
      <c r="I258" s="12">
        <v>6208</v>
      </c>
      <c r="J258" s="12">
        <v>165</v>
      </c>
      <c r="K258" s="12">
        <v>5350</v>
      </c>
      <c r="L258" s="12">
        <v>1052</v>
      </c>
      <c r="M258" s="12">
        <v>97069</v>
      </c>
      <c r="N258" s="12">
        <v>778</v>
      </c>
      <c r="O258" s="12">
        <v>85511</v>
      </c>
      <c r="P258" s="12">
        <v>109</v>
      </c>
      <c r="Q258" s="12">
        <v>6208</v>
      </c>
      <c r="R258" s="12">
        <v>165</v>
      </c>
      <c r="S258" s="12">
        <v>5350</v>
      </c>
      <c r="T258" s="12">
        <v>1048</v>
      </c>
      <c r="U258" s="12">
        <v>96604</v>
      </c>
      <c r="V258" s="37">
        <v>774</v>
      </c>
      <c r="W258" s="12">
        <v>85046</v>
      </c>
      <c r="X258" s="12">
        <v>109</v>
      </c>
      <c r="Y258" s="12">
        <v>6208</v>
      </c>
      <c r="Z258" s="12">
        <v>165</v>
      </c>
      <c r="AA258" s="12">
        <v>5350</v>
      </c>
      <c r="AB258" s="12">
        <v>4</v>
      </c>
      <c r="AC258" s="12">
        <v>465</v>
      </c>
      <c r="AD258" s="12">
        <v>4</v>
      </c>
      <c r="AE258" s="12">
        <v>465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27</v>
      </c>
      <c r="AS258" s="12">
        <v>970</v>
      </c>
      <c r="AT258" s="12">
        <v>27</v>
      </c>
      <c r="AU258" s="12">
        <v>970</v>
      </c>
      <c r="AV258" s="12">
        <v>0</v>
      </c>
      <c r="AW258" s="12">
        <v>0</v>
      </c>
      <c r="AX258" s="12">
        <v>0</v>
      </c>
      <c r="AY258" s="12">
        <v>0</v>
      </c>
      <c r="AZ258" s="12">
        <v>26</v>
      </c>
      <c r="BA258" s="12">
        <v>908</v>
      </c>
      <c r="BB258" s="12">
        <v>26</v>
      </c>
      <c r="BC258" s="12">
        <v>908</v>
      </c>
      <c r="BD258" s="12">
        <v>0</v>
      </c>
      <c r="BE258" s="12">
        <v>0</v>
      </c>
      <c r="BF258" s="12">
        <v>0</v>
      </c>
      <c r="BG258" s="12">
        <v>0</v>
      </c>
      <c r="BH258" s="12">
        <v>1</v>
      </c>
      <c r="BI258" s="12">
        <v>62</v>
      </c>
      <c r="BJ258" s="12">
        <v>1</v>
      </c>
      <c r="BK258" s="12">
        <v>62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</row>
    <row r="259" spans="2:75" ht="12" customHeight="1" x14ac:dyDescent="0.25">
      <c r="B259" s="14" t="s">
        <v>3281</v>
      </c>
      <c r="C259" s="13"/>
      <c r="D259" s="12">
        <v>493</v>
      </c>
      <c r="E259" s="12">
        <v>43593</v>
      </c>
      <c r="F259" s="12">
        <v>338</v>
      </c>
      <c r="G259" s="12">
        <v>35777</v>
      </c>
      <c r="H259" s="12">
        <v>128</v>
      </c>
      <c r="I259" s="12">
        <v>6679</v>
      </c>
      <c r="J259" s="12">
        <v>27</v>
      </c>
      <c r="K259" s="12">
        <v>1137</v>
      </c>
      <c r="L259" s="12">
        <v>475</v>
      </c>
      <c r="M259" s="12">
        <v>43067</v>
      </c>
      <c r="N259" s="12">
        <v>320</v>
      </c>
      <c r="O259" s="12">
        <v>35251</v>
      </c>
      <c r="P259" s="12">
        <v>128</v>
      </c>
      <c r="Q259" s="12">
        <v>6679</v>
      </c>
      <c r="R259" s="12">
        <v>27</v>
      </c>
      <c r="S259" s="12">
        <v>1137</v>
      </c>
      <c r="T259" s="12">
        <v>472</v>
      </c>
      <c r="U259" s="12">
        <v>42821</v>
      </c>
      <c r="V259" s="37">
        <v>317</v>
      </c>
      <c r="W259" s="12">
        <v>35005</v>
      </c>
      <c r="X259" s="12">
        <v>128</v>
      </c>
      <c r="Y259" s="12">
        <v>6679</v>
      </c>
      <c r="Z259" s="12">
        <v>27</v>
      </c>
      <c r="AA259" s="12">
        <v>1137</v>
      </c>
      <c r="AB259" s="12">
        <v>3</v>
      </c>
      <c r="AC259" s="12">
        <v>246</v>
      </c>
      <c r="AD259" s="12">
        <v>3</v>
      </c>
      <c r="AE259" s="12">
        <v>246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18</v>
      </c>
      <c r="AS259" s="12">
        <v>526</v>
      </c>
      <c r="AT259" s="12">
        <v>18</v>
      </c>
      <c r="AU259" s="12">
        <v>526</v>
      </c>
      <c r="AV259" s="12">
        <v>0</v>
      </c>
      <c r="AW259" s="12">
        <v>0</v>
      </c>
      <c r="AX259" s="12">
        <v>0</v>
      </c>
      <c r="AY259" s="12">
        <v>0</v>
      </c>
      <c r="AZ259" s="12">
        <v>18</v>
      </c>
      <c r="BA259" s="12">
        <v>526</v>
      </c>
      <c r="BB259" s="12">
        <v>18</v>
      </c>
      <c r="BC259" s="12">
        <v>526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</row>
    <row r="260" spans="2:75" ht="12" customHeight="1" x14ac:dyDescent="0.25">
      <c r="B260" s="14" t="s">
        <v>3282</v>
      </c>
      <c r="C260" s="13"/>
      <c r="D260" s="12">
        <v>1707</v>
      </c>
      <c r="E260" s="12">
        <v>96747</v>
      </c>
      <c r="F260" s="12">
        <v>425</v>
      </c>
      <c r="G260" s="12">
        <v>46094</v>
      </c>
      <c r="H260" s="12">
        <v>75</v>
      </c>
      <c r="I260" s="12">
        <v>4054</v>
      </c>
      <c r="J260" s="12">
        <v>1207</v>
      </c>
      <c r="K260" s="12">
        <v>46599</v>
      </c>
      <c r="L260" s="12">
        <v>1680</v>
      </c>
      <c r="M260" s="12">
        <v>95851</v>
      </c>
      <c r="N260" s="12">
        <v>399</v>
      </c>
      <c r="O260" s="12">
        <v>45209</v>
      </c>
      <c r="P260" s="12">
        <v>74</v>
      </c>
      <c r="Q260" s="12">
        <v>4043</v>
      </c>
      <c r="R260" s="12">
        <v>1207</v>
      </c>
      <c r="S260" s="12">
        <v>46599</v>
      </c>
      <c r="T260" s="12">
        <v>1675</v>
      </c>
      <c r="U260" s="12">
        <v>95403</v>
      </c>
      <c r="V260" s="37">
        <v>394</v>
      </c>
      <c r="W260" s="12">
        <v>44761</v>
      </c>
      <c r="X260" s="12">
        <v>74</v>
      </c>
      <c r="Y260" s="12">
        <v>4043</v>
      </c>
      <c r="Z260" s="12">
        <v>1207</v>
      </c>
      <c r="AA260" s="12">
        <v>46599</v>
      </c>
      <c r="AB260" s="12">
        <v>5</v>
      </c>
      <c r="AC260" s="12">
        <v>448</v>
      </c>
      <c r="AD260" s="12">
        <v>5</v>
      </c>
      <c r="AE260" s="12">
        <v>448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27</v>
      </c>
      <c r="AS260" s="12">
        <v>896</v>
      </c>
      <c r="AT260" s="12">
        <v>26</v>
      </c>
      <c r="AU260" s="12">
        <v>885</v>
      </c>
      <c r="AV260" s="12">
        <v>1</v>
      </c>
      <c r="AW260" s="12">
        <v>11</v>
      </c>
      <c r="AX260" s="12">
        <v>0</v>
      </c>
      <c r="AY260" s="12">
        <v>0</v>
      </c>
      <c r="AZ260" s="12">
        <v>27</v>
      </c>
      <c r="BA260" s="12">
        <v>896</v>
      </c>
      <c r="BB260" s="12">
        <v>26</v>
      </c>
      <c r="BC260" s="12">
        <v>885</v>
      </c>
      <c r="BD260" s="12">
        <v>1</v>
      </c>
      <c r="BE260" s="12">
        <v>11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</row>
    <row r="261" spans="2:75" ht="12" customHeight="1" x14ac:dyDescent="0.25">
      <c r="B261" s="14" t="s">
        <v>3283</v>
      </c>
      <c r="C261" s="13"/>
      <c r="D261" s="12">
        <v>900</v>
      </c>
      <c r="E261" s="12">
        <v>77294</v>
      </c>
      <c r="F261" s="12">
        <v>557</v>
      </c>
      <c r="G261" s="12">
        <v>61914</v>
      </c>
      <c r="H261" s="12">
        <v>144</v>
      </c>
      <c r="I261" s="12">
        <v>7515</v>
      </c>
      <c r="J261" s="12">
        <v>199</v>
      </c>
      <c r="K261" s="12">
        <v>7865</v>
      </c>
      <c r="L261" s="12">
        <v>885</v>
      </c>
      <c r="M261" s="12">
        <v>76918</v>
      </c>
      <c r="N261" s="12">
        <v>542</v>
      </c>
      <c r="O261" s="12">
        <v>61538</v>
      </c>
      <c r="P261" s="12">
        <v>144</v>
      </c>
      <c r="Q261" s="12">
        <v>7515</v>
      </c>
      <c r="R261" s="12">
        <v>199</v>
      </c>
      <c r="S261" s="12">
        <v>7865</v>
      </c>
      <c r="T261" s="12">
        <v>880</v>
      </c>
      <c r="U261" s="12">
        <v>75893</v>
      </c>
      <c r="V261" s="37">
        <v>537</v>
      </c>
      <c r="W261" s="12">
        <v>60513</v>
      </c>
      <c r="X261" s="12">
        <v>144</v>
      </c>
      <c r="Y261" s="12">
        <v>7515</v>
      </c>
      <c r="Z261" s="12">
        <v>199</v>
      </c>
      <c r="AA261" s="12">
        <v>7865</v>
      </c>
      <c r="AB261" s="12">
        <v>5</v>
      </c>
      <c r="AC261" s="12">
        <v>1025</v>
      </c>
      <c r="AD261" s="12">
        <v>5</v>
      </c>
      <c r="AE261" s="12">
        <v>1025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15</v>
      </c>
      <c r="AS261" s="12">
        <v>376</v>
      </c>
      <c r="AT261" s="12">
        <v>15</v>
      </c>
      <c r="AU261" s="12">
        <v>376</v>
      </c>
      <c r="AV261" s="12">
        <v>0</v>
      </c>
      <c r="AW261" s="12">
        <v>0</v>
      </c>
      <c r="AX261" s="12">
        <v>0</v>
      </c>
      <c r="AY261" s="12">
        <v>0</v>
      </c>
      <c r="AZ261" s="12">
        <v>15</v>
      </c>
      <c r="BA261" s="12">
        <v>376</v>
      </c>
      <c r="BB261" s="12">
        <v>15</v>
      </c>
      <c r="BC261" s="12">
        <v>376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</row>
    <row r="262" spans="2:75" ht="12" customHeight="1" x14ac:dyDescent="0.25">
      <c r="B262" s="14" t="s">
        <v>3284</v>
      </c>
      <c r="C262" s="13"/>
      <c r="D262" s="12">
        <v>358</v>
      </c>
      <c r="E262" s="12">
        <v>31305</v>
      </c>
      <c r="F262" s="12">
        <v>263</v>
      </c>
      <c r="G262" s="12">
        <v>26987</v>
      </c>
      <c r="H262" s="12">
        <v>65</v>
      </c>
      <c r="I262" s="12">
        <v>3256</v>
      </c>
      <c r="J262" s="12">
        <v>30</v>
      </c>
      <c r="K262" s="12">
        <v>1062</v>
      </c>
      <c r="L262" s="12">
        <v>336</v>
      </c>
      <c r="M262" s="12">
        <v>30016</v>
      </c>
      <c r="N262" s="12">
        <v>241</v>
      </c>
      <c r="O262" s="12">
        <v>25698</v>
      </c>
      <c r="P262" s="12">
        <v>65</v>
      </c>
      <c r="Q262" s="12">
        <v>3256</v>
      </c>
      <c r="R262" s="12">
        <v>30</v>
      </c>
      <c r="S262" s="12">
        <v>1062</v>
      </c>
      <c r="T262" s="12">
        <v>330</v>
      </c>
      <c r="U262" s="12">
        <v>29695</v>
      </c>
      <c r="V262" s="37">
        <v>239</v>
      </c>
      <c r="W262" s="12">
        <v>25571</v>
      </c>
      <c r="X262" s="12">
        <v>65</v>
      </c>
      <c r="Y262" s="12">
        <v>3256</v>
      </c>
      <c r="Z262" s="12">
        <v>26</v>
      </c>
      <c r="AA262" s="12">
        <v>868</v>
      </c>
      <c r="AB262" s="12">
        <v>6</v>
      </c>
      <c r="AC262" s="12">
        <v>321</v>
      </c>
      <c r="AD262" s="12">
        <v>2</v>
      </c>
      <c r="AE262" s="12">
        <v>127</v>
      </c>
      <c r="AF262" s="12">
        <v>0</v>
      </c>
      <c r="AG262" s="12">
        <v>0</v>
      </c>
      <c r="AH262" s="12">
        <v>4</v>
      </c>
      <c r="AI262" s="12">
        <v>194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22</v>
      </c>
      <c r="AS262" s="12">
        <v>1289</v>
      </c>
      <c r="AT262" s="12">
        <v>22</v>
      </c>
      <c r="AU262" s="12">
        <v>1289</v>
      </c>
      <c r="AV262" s="12">
        <v>0</v>
      </c>
      <c r="AW262" s="12">
        <v>0</v>
      </c>
      <c r="AX262" s="12">
        <v>0</v>
      </c>
      <c r="AY262" s="12">
        <v>0</v>
      </c>
      <c r="AZ262" s="12">
        <v>22</v>
      </c>
      <c r="BA262" s="12">
        <v>1289</v>
      </c>
      <c r="BB262" s="12">
        <v>22</v>
      </c>
      <c r="BC262" s="12">
        <v>1289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</row>
    <row r="263" spans="2:75" ht="12" customHeight="1" x14ac:dyDescent="0.25">
      <c r="B263" s="14" t="s">
        <v>3285</v>
      </c>
      <c r="C263" s="13"/>
      <c r="D263" s="12">
        <v>501</v>
      </c>
      <c r="E263" s="12">
        <v>41433</v>
      </c>
      <c r="F263" s="12">
        <v>261</v>
      </c>
      <c r="G263" s="12">
        <v>29328</v>
      </c>
      <c r="H263" s="12">
        <v>71</v>
      </c>
      <c r="I263" s="12">
        <v>4458</v>
      </c>
      <c r="J263" s="12">
        <v>169</v>
      </c>
      <c r="K263" s="12">
        <v>7647</v>
      </c>
      <c r="L263" s="12">
        <v>480</v>
      </c>
      <c r="M263" s="12">
        <v>40441</v>
      </c>
      <c r="N263" s="12">
        <v>242</v>
      </c>
      <c r="O263" s="12">
        <v>28414</v>
      </c>
      <c r="P263" s="12">
        <v>70</v>
      </c>
      <c r="Q263" s="12">
        <v>4404</v>
      </c>
      <c r="R263" s="12">
        <v>168</v>
      </c>
      <c r="S263" s="12">
        <v>7623</v>
      </c>
      <c r="T263" s="12">
        <v>311</v>
      </c>
      <c r="U263" s="12">
        <v>32477</v>
      </c>
      <c r="V263" s="37">
        <v>239</v>
      </c>
      <c r="W263" s="12">
        <v>28009</v>
      </c>
      <c r="X263" s="12">
        <v>70</v>
      </c>
      <c r="Y263" s="12">
        <v>4404</v>
      </c>
      <c r="Z263" s="12">
        <v>2</v>
      </c>
      <c r="AA263" s="12">
        <v>64</v>
      </c>
      <c r="AB263" s="12">
        <v>169</v>
      </c>
      <c r="AC263" s="12">
        <v>7964</v>
      </c>
      <c r="AD263" s="12">
        <v>3</v>
      </c>
      <c r="AE263" s="12">
        <v>405</v>
      </c>
      <c r="AF263" s="12">
        <v>0</v>
      </c>
      <c r="AG263" s="12">
        <v>0</v>
      </c>
      <c r="AH263" s="12">
        <v>166</v>
      </c>
      <c r="AI263" s="12">
        <v>7559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21</v>
      </c>
      <c r="AS263" s="12">
        <v>992</v>
      </c>
      <c r="AT263" s="12">
        <v>19</v>
      </c>
      <c r="AU263" s="12">
        <v>914</v>
      </c>
      <c r="AV263" s="12">
        <v>1</v>
      </c>
      <c r="AW263" s="12">
        <v>54</v>
      </c>
      <c r="AX263" s="12">
        <v>1</v>
      </c>
      <c r="AY263" s="12">
        <v>24</v>
      </c>
      <c r="AZ263" s="12">
        <v>20</v>
      </c>
      <c r="BA263" s="12">
        <v>938</v>
      </c>
      <c r="BB263" s="12">
        <v>19</v>
      </c>
      <c r="BC263" s="12">
        <v>914</v>
      </c>
      <c r="BD263" s="12">
        <v>0</v>
      </c>
      <c r="BE263" s="12">
        <v>0</v>
      </c>
      <c r="BF263" s="12">
        <v>1</v>
      </c>
      <c r="BG263" s="12">
        <v>24</v>
      </c>
      <c r="BH263" s="12">
        <v>1</v>
      </c>
      <c r="BI263" s="12">
        <v>54</v>
      </c>
      <c r="BJ263" s="12">
        <v>0</v>
      </c>
      <c r="BK263" s="12">
        <v>0</v>
      </c>
      <c r="BL263" s="12">
        <v>1</v>
      </c>
      <c r="BM263" s="12">
        <v>54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</row>
    <row r="264" spans="2:75" ht="12" customHeight="1" x14ac:dyDescent="0.25">
      <c r="B264" s="14" t="s">
        <v>3286</v>
      </c>
      <c r="C264" s="13"/>
      <c r="D264" s="12">
        <v>1390</v>
      </c>
      <c r="E264" s="12">
        <v>99542</v>
      </c>
      <c r="F264" s="12">
        <v>678</v>
      </c>
      <c r="G264" s="12">
        <v>72048</v>
      </c>
      <c r="H264" s="12">
        <v>119</v>
      </c>
      <c r="I264" s="12">
        <v>5325</v>
      </c>
      <c r="J264" s="12">
        <v>593</v>
      </c>
      <c r="K264" s="12">
        <v>22169</v>
      </c>
      <c r="L264" s="12">
        <v>1378</v>
      </c>
      <c r="M264" s="12">
        <v>99335</v>
      </c>
      <c r="N264" s="12">
        <v>666</v>
      </c>
      <c r="O264" s="12">
        <v>71841</v>
      </c>
      <c r="P264" s="12">
        <v>119</v>
      </c>
      <c r="Q264" s="12">
        <v>5325</v>
      </c>
      <c r="R264" s="12">
        <v>593</v>
      </c>
      <c r="S264" s="12">
        <v>22169</v>
      </c>
      <c r="T264" s="12">
        <v>1357</v>
      </c>
      <c r="U264" s="12">
        <v>98199</v>
      </c>
      <c r="V264" s="37">
        <v>664</v>
      </c>
      <c r="W264" s="12">
        <v>71557</v>
      </c>
      <c r="X264" s="12">
        <v>119</v>
      </c>
      <c r="Y264" s="12">
        <v>5325</v>
      </c>
      <c r="Z264" s="12">
        <v>574</v>
      </c>
      <c r="AA264" s="12">
        <v>21317</v>
      </c>
      <c r="AB264" s="12">
        <v>21</v>
      </c>
      <c r="AC264" s="12">
        <v>1136</v>
      </c>
      <c r="AD264" s="12">
        <v>2</v>
      </c>
      <c r="AE264" s="12">
        <v>284</v>
      </c>
      <c r="AF264" s="12">
        <v>0</v>
      </c>
      <c r="AG264" s="12">
        <v>0</v>
      </c>
      <c r="AH264" s="12">
        <v>19</v>
      </c>
      <c r="AI264" s="12">
        <v>852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12</v>
      </c>
      <c r="AS264" s="12">
        <v>207</v>
      </c>
      <c r="AT264" s="12">
        <v>12</v>
      </c>
      <c r="AU264" s="12">
        <v>207</v>
      </c>
      <c r="AV264" s="12">
        <v>0</v>
      </c>
      <c r="AW264" s="12">
        <v>0</v>
      </c>
      <c r="AX264" s="12">
        <v>0</v>
      </c>
      <c r="AY264" s="12">
        <v>0</v>
      </c>
      <c r="AZ264" s="12">
        <v>12</v>
      </c>
      <c r="BA264" s="12">
        <v>207</v>
      </c>
      <c r="BB264" s="12">
        <v>12</v>
      </c>
      <c r="BC264" s="12">
        <v>207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</row>
    <row r="265" spans="2:75" ht="12" customHeight="1" x14ac:dyDescent="0.25">
      <c r="B265" s="14" t="s">
        <v>3287</v>
      </c>
      <c r="C265" s="13"/>
      <c r="D265" s="12">
        <v>4146</v>
      </c>
      <c r="E265" s="12">
        <v>319712</v>
      </c>
      <c r="F265" s="12">
        <v>2154</v>
      </c>
      <c r="G265" s="12">
        <v>226479</v>
      </c>
      <c r="H265" s="12">
        <v>414</v>
      </c>
      <c r="I265" s="12">
        <v>23233</v>
      </c>
      <c r="J265" s="12">
        <v>1578</v>
      </c>
      <c r="K265" s="12">
        <v>70000</v>
      </c>
      <c r="L265" s="12">
        <v>4082</v>
      </c>
      <c r="M265" s="12">
        <v>317755</v>
      </c>
      <c r="N265" s="12">
        <v>2090</v>
      </c>
      <c r="O265" s="12">
        <v>224522</v>
      </c>
      <c r="P265" s="12">
        <v>414</v>
      </c>
      <c r="Q265" s="12">
        <v>23233</v>
      </c>
      <c r="R265" s="12">
        <v>1578</v>
      </c>
      <c r="S265" s="12">
        <v>70000</v>
      </c>
      <c r="T265" s="12">
        <v>4039</v>
      </c>
      <c r="U265" s="12">
        <v>314778</v>
      </c>
      <c r="V265" s="37">
        <v>2081</v>
      </c>
      <c r="W265" s="12">
        <v>223124</v>
      </c>
      <c r="X265" s="12">
        <v>409</v>
      </c>
      <c r="Y265" s="12">
        <v>22805</v>
      </c>
      <c r="Z265" s="12">
        <v>1549</v>
      </c>
      <c r="AA265" s="12">
        <v>68849</v>
      </c>
      <c r="AB265" s="12">
        <v>43</v>
      </c>
      <c r="AC265" s="12">
        <v>2977</v>
      </c>
      <c r="AD265" s="12">
        <v>9</v>
      </c>
      <c r="AE265" s="12">
        <v>1398</v>
      </c>
      <c r="AF265" s="12">
        <v>5</v>
      </c>
      <c r="AG265" s="12">
        <v>428</v>
      </c>
      <c r="AH265" s="12">
        <v>29</v>
      </c>
      <c r="AI265" s="12">
        <v>1151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64</v>
      </c>
      <c r="AS265" s="12">
        <v>1957</v>
      </c>
      <c r="AT265" s="12">
        <v>64</v>
      </c>
      <c r="AU265" s="12">
        <v>1957</v>
      </c>
      <c r="AV265" s="12">
        <v>0</v>
      </c>
      <c r="AW265" s="12">
        <v>0</v>
      </c>
      <c r="AX265" s="12">
        <v>0</v>
      </c>
      <c r="AY265" s="12">
        <v>0</v>
      </c>
      <c r="AZ265" s="12">
        <v>64</v>
      </c>
      <c r="BA265" s="12">
        <v>1957</v>
      </c>
      <c r="BB265" s="12">
        <v>64</v>
      </c>
      <c r="BC265" s="12">
        <v>1957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</row>
    <row r="266" spans="2:75" ht="12" customHeight="1" x14ac:dyDescent="0.25">
      <c r="B266" s="14" t="s">
        <v>3288</v>
      </c>
      <c r="C266" s="13"/>
      <c r="D266" s="12">
        <v>38</v>
      </c>
      <c r="E266" s="12">
        <v>4452</v>
      </c>
      <c r="F266" s="12">
        <v>34</v>
      </c>
      <c r="G266" s="12">
        <v>4331</v>
      </c>
      <c r="H266" s="12">
        <v>0</v>
      </c>
      <c r="I266" s="12">
        <v>0</v>
      </c>
      <c r="J266" s="12">
        <v>4</v>
      </c>
      <c r="K266" s="12">
        <v>121</v>
      </c>
      <c r="L266" s="12">
        <v>35</v>
      </c>
      <c r="M266" s="12">
        <v>4349</v>
      </c>
      <c r="N266" s="12">
        <v>31</v>
      </c>
      <c r="O266" s="12">
        <v>4228</v>
      </c>
      <c r="P266" s="12">
        <v>0</v>
      </c>
      <c r="Q266" s="12">
        <v>0</v>
      </c>
      <c r="R266" s="12">
        <v>4</v>
      </c>
      <c r="S266" s="12">
        <v>121</v>
      </c>
      <c r="T266" s="12">
        <v>35</v>
      </c>
      <c r="U266" s="12">
        <v>4349</v>
      </c>
      <c r="V266" s="37">
        <v>31</v>
      </c>
      <c r="W266" s="12">
        <v>4228</v>
      </c>
      <c r="X266" s="12">
        <v>0</v>
      </c>
      <c r="Y266" s="12">
        <v>0</v>
      </c>
      <c r="Z266" s="12">
        <v>4</v>
      </c>
      <c r="AA266" s="12">
        <v>121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3</v>
      </c>
      <c r="AS266" s="12">
        <v>103</v>
      </c>
      <c r="AT266" s="12">
        <v>3</v>
      </c>
      <c r="AU266" s="12">
        <v>103</v>
      </c>
      <c r="AV266" s="12">
        <v>0</v>
      </c>
      <c r="AW266" s="12">
        <v>0</v>
      </c>
      <c r="AX266" s="12">
        <v>0</v>
      </c>
      <c r="AY266" s="12">
        <v>0</v>
      </c>
      <c r="AZ266" s="12">
        <v>3</v>
      </c>
      <c r="BA266" s="12">
        <v>103</v>
      </c>
      <c r="BB266" s="12">
        <v>3</v>
      </c>
      <c r="BC266" s="12">
        <v>103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</row>
    <row r="267" spans="2:75" ht="12" customHeight="1" x14ac:dyDescent="0.25">
      <c r="B267" s="14" t="s">
        <v>3289</v>
      </c>
      <c r="C267" s="13"/>
      <c r="D267" s="12">
        <v>1926</v>
      </c>
      <c r="E267" s="12">
        <v>161816</v>
      </c>
      <c r="F267" s="12">
        <v>1101</v>
      </c>
      <c r="G267" s="12">
        <v>120476</v>
      </c>
      <c r="H267" s="12">
        <v>405</v>
      </c>
      <c r="I267" s="12">
        <v>22153</v>
      </c>
      <c r="J267" s="12">
        <v>420</v>
      </c>
      <c r="K267" s="12">
        <v>19187</v>
      </c>
      <c r="L267" s="12">
        <v>1865</v>
      </c>
      <c r="M267" s="12">
        <v>160129</v>
      </c>
      <c r="N267" s="12">
        <v>1040</v>
      </c>
      <c r="O267" s="12">
        <v>118789</v>
      </c>
      <c r="P267" s="12">
        <v>405</v>
      </c>
      <c r="Q267" s="12">
        <v>22153</v>
      </c>
      <c r="R267" s="12">
        <v>420</v>
      </c>
      <c r="S267" s="12">
        <v>19187</v>
      </c>
      <c r="T267" s="12">
        <v>1856</v>
      </c>
      <c r="U267" s="12">
        <v>159123</v>
      </c>
      <c r="V267" s="37">
        <v>1031</v>
      </c>
      <c r="W267" s="12">
        <v>117783</v>
      </c>
      <c r="X267" s="12">
        <v>405</v>
      </c>
      <c r="Y267" s="12">
        <v>22153</v>
      </c>
      <c r="Z267" s="12">
        <v>420</v>
      </c>
      <c r="AA267" s="12">
        <v>19187</v>
      </c>
      <c r="AB267" s="12">
        <v>9</v>
      </c>
      <c r="AC267" s="12">
        <v>1006</v>
      </c>
      <c r="AD267" s="12">
        <v>9</v>
      </c>
      <c r="AE267" s="12">
        <v>1006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61</v>
      </c>
      <c r="AS267" s="12">
        <v>1687</v>
      </c>
      <c r="AT267" s="12">
        <v>61</v>
      </c>
      <c r="AU267" s="12">
        <v>1687</v>
      </c>
      <c r="AV267" s="12">
        <v>0</v>
      </c>
      <c r="AW267" s="12">
        <v>0</v>
      </c>
      <c r="AX267" s="12">
        <v>0</v>
      </c>
      <c r="AY267" s="12">
        <v>0</v>
      </c>
      <c r="AZ267" s="12">
        <v>61</v>
      </c>
      <c r="BA267" s="12">
        <v>1687</v>
      </c>
      <c r="BB267" s="12">
        <v>61</v>
      </c>
      <c r="BC267" s="12">
        <v>1687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</row>
    <row r="268" spans="2:75" ht="12" customHeight="1" x14ac:dyDescent="0.25">
      <c r="B268" s="14" t="s">
        <v>3290</v>
      </c>
      <c r="C268" s="13"/>
      <c r="D268" s="12">
        <v>2365</v>
      </c>
      <c r="E268" s="12">
        <v>186651</v>
      </c>
      <c r="F268" s="12">
        <v>1124</v>
      </c>
      <c r="G268" s="12">
        <v>121099</v>
      </c>
      <c r="H268" s="12">
        <v>231</v>
      </c>
      <c r="I268" s="12">
        <v>12571</v>
      </c>
      <c r="J268" s="12">
        <v>1010</v>
      </c>
      <c r="K268" s="12">
        <v>52981</v>
      </c>
      <c r="L268" s="12">
        <v>2301</v>
      </c>
      <c r="M268" s="12">
        <v>184895</v>
      </c>
      <c r="N268" s="12">
        <v>1061</v>
      </c>
      <c r="O268" s="12">
        <v>119354</v>
      </c>
      <c r="P268" s="12">
        <v>231</v>
      </c>
      <c r="Q268" s="12">
        <v>12571</v>
      </c>
      <c r="R268" s="12">
        <v>1009</v>
      </c>
      <c r="S268" s="12">
        <v>52970</v>
      </c>
      <c r="T268" s="12">
        <v>2171</v>
      </c>
      <c r="U268" s="12">
        <v>178251</v>
      </c>
      <c r="V268" s="37">
        <v>1049</v>
      </c>
      <c r="W268" s="12">
        <v>118068</v>
      </c>
      <c r="X268" s="12">
        <v>229</v>
      </c>
      <c r="Y268" s="12">
        <v>12448</v>
      </c>
      <c r="Z268" s="12">
        <v>893</v>
      </c>
      <c r="AA268" s="12">
        <v>47735</v>
      </c>
      <c r="AB268" s="12">
        <v>130</v>
      </c>
      <c r="AC268" s="12">
        <v>6644</v>
      </c>
      <c r="AD268" s="12">
        <v>12</v>
      </c>
      <c r="AE268" s="12">
        <v>1286</v>
      </c>
      <c r="AF268" s="12">
        <v>2</v>
      </c>
      <c r="AG268" s="12">
        <v>123</v>
      </c>
      <c r="AH268" s="12">
        <v>116</v>
      </c>
      <c r="AI268" s="12">
        <v>5235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64</v>
      </c>
      <c r="AS268" s="12">
        <v>1756</v>
      </c>
      <c r="AT268" s="12">
        <v>63</v>
      </c>
      <c r="AU268" s="12">
        <v>1745</v>
      </c>
      <c r="AV268" s="12">
        <v>0</v>
      </c>
      <c r="AW268" s="12">
        <v>0</v>
      </c>
      <c r="AX268" s="12">
        <v>1</v>
      </c>
      <c r="AY268" s="12">
        <v>11</v>
      </c>
      <c r="AZ268" s="12">
        <v>63</v>
      </c>
      <c r="BA268" s="12">
        <v>1745</v>
      </c>
      <c r="BB268" s="12">
        <v>63</v>
      </c>
      <c r="BC268" s="12">
        <v>1745</v>
      </c>
      <c r="BD268" s="12">
        <v>0</v>
      </c>
      <c r="BE268" s="12">
        <v>0</v>
      </c>
      <c r="BF268" s="12">
        <v>0</v>
      </c>
      <c r="BG268" s="12">
        <v>0</v>
      </c>
      <c r="BH268" s="12">
        <v>1</v>
      </c>
      <c r="BI268" s="12">
        <v>11</v>
      </c>
      <c r="BJ268" s="12">
        <v>0</v>
      </c>
      <c r="BK268" s="12">
        <v>0</v>
      </c>
      <c r="BL268" s="12">
        <v>0</v>
      </c>
      <c r="BM268" s="12">
        <v>0</v>
      </c>
      <c r="BN268" s="12">
        <v>1</v>
      </c>
      <c r="BO268" s="12">
        <v>11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</row>
    <row r="269" spans="2:75" ht="12" customHeight="1" x14ac:dyDescent="0.25">
      <c r="B269" s="14" t="s">
        <v>3291</v>
      </c>
      <c r="C269" s="13"/>
      <c r="D269" s="12">
        <v>1668</v>
      </c>
      <c r="E269" s="12">
        <v>141514</v>
      </c>
      <c r="F269" s="12">
        <v>957</v>
      </c>
      <c r="G269" s="12">
        <v>103509</v>
      </c>
      <c r="H269" s="12">
        <v>136</v>
      </c>
      <c r="I269" s="12">
        <v>6880</v>
      </c>
      <c r="J269" s="12">
        <v>575</v>
      </c>
      <c r="K269" s="12">
        <v>31125</v>
      </c>
      <c r="L269" s="12">
        <v>1649</v>
      </c>
      <c r="M269" s="12">
        <v>140823</v>
      </c>
      <c r="N269" s="12">
        <v>938</v>
      </c>
      <c r="O269" s="12">
        <v>102818</v>
      </c>
      <c r="P269" s="12">
        <v>136</v>
      </c>
      <c r="Q269" s="12">
        <v>6880</v>
      </c>
      <c r="R269" s="12">
        <v>575</v>
      </c>
      <c r="S269" s="12">
        <v>31125</v>
      </c>
      <c r="T269" s="12">
        <v>1647</v>
      </c>
      <c r="U269" s="12">
        <v>140536</v>
      </c>
      <c r="V269" s="37">
        <v>936</v>
      </c>
      <c r="W269" s="12">
        <v>102531</v>
      </c>
      <c r="X269" s="12">
        <v>136</v>
      </c>
      <c r="Y269" s="12">
        <v>6880</v>
      </c>
      <c r="Z269" s="12">
        <v>575</v>
      </c>
      <c r="AA269" s="12">
        <v>31125</v>
      </c>
      <c r="AB269" s="12">
        <v>2</v>
      </c>
      <c r="AC269" s="12">
        <v>287</v>
      </c>
      <c r="AD269" s="12">
        <v>2</v>
      </c>
      <c r="AE269" s="12">
        <v>287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19</v>
      </c>
      <c r="AS269" s="12">
        <v>691</v>
      </c>
      <c r="AT269" s="12">
        <v>19</v>
      </c>
      <c r="AU269" s="12">
        <v>691</v>
      </c>
      <c r="AV269" s="12">
        <v>0</v>
      </c>
      <c r="AW269" s="12">
        <v>0</v>
      </c>
      <c r="AX269" s="12">
        <v>0</v>
      </c>
      <c r="AY269" s="12">
        <v>0</v>
      </c>
      <c r="AZ269" s="12">
        <v>19</v>
      </c>
      <c r="BA269" s="12">
        <v>691</v>
      </c>
      <c r="BB269" s="12">
        <v>19</v>
      </c>
      <c r="BC269" s="12">
        <v>691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</row>
    <row r="270" spans="2:75" ht="12" customHeight="1" x14ac:dyDescent="0.25">
      <c r="B270" s="14" t="s">
        <v>3292</v>
      </c>
      <c r="C270" s="13"/>
      <c r="D270" s="12">
        <v>731</v>
      </c>
      <c r="E270" s="12">
        <v>66236</v>
      </c>
      <c r="F270" s="12">
        <v>533</v>
      </c>
      <c r="G270" s="12">
        <v>57598</v>
      </c>
      <c r="H270" s="12">
        <v>50</v>
      </c>
      <c r="I270" s="12">
        <v>2697</v>
      </c>
      <c r="J270" s="12">
        <v>148</v>
      </c>
      <c r="K270" s="12">
        <v>5941</v>
      </c>
      <c r="L270" s="12">
        <v>722</v>
      </c>
      <c r="M270" s="12">
        <v>66080</v>
      </c>
      <c r="N270" s="12">
        <v>524</v>
      </c>
      <c r="O270" s="12">
        <v>57442</v>
      </c>
      <c r="P270" s="12">
        <v>50</v>
      </c>
      <c r="Q270" s="12">
        <v>2697</v>
      </c>
      <c r="R270" s="12">
        <v>148</v>
      </c>
      <c r="S270" s="12">
        <v>5941</v>
      </c>
      <c r="T270" s="12">
        <v>722</v>
      </c>
      <c r="U270" s="12">
        <v>66080</v>
      </c>
      <c r="V270" s="37">
        <v>524</v>
      </c>
      <c r="W270" s="12">
        <v>57442</v>
      </c>
      <c r="X270" s="12">
        <v>50</v>
      </c>
      <c r="Y270" s="12">
        <v>2697</v>
      </c>
      <c r="Z270" s="12">
        <v>148</v>
      </c>
      <c r="AA270" s="12">
        <v>5941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9</v>
      </c>
      <c r="AS270" s="12">
        <v>156</v>
      </c>
      <c r="AT270" s="12">
        <v>9</v>
      </c>
      <c r="AU270" s="12">
        <v>156</v>
      </c>
      <c r="AV270" s="12">
        <v>0</v>
      </c>
      <c r="AW270" s="12">
        <v>0</v>
      </c>
      <c r="AX270" s="12">
        <v>0</v>
      </c>
      <c r="AY270" s="12">
        <v>0</v>
      </c>
      <c r="AZ270" s="12">
        <v>9</v>
      </c>
      <c r="BA270" s="12">
        <v>156</v>
      </c>
      <c r="BB270" s="12">
        <v>9</v>
      </c>
      <c r="BC270" s="12">
        <v>156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</row>
    <row r="271" spans="2:75" ht="12" customHeight="1" x14ac:dyDescent="0.25">
      <c r="B271" s="14" t="s">
        <v>3293</v>
      </c>
      <c r="C271" s="13"/>
      <c r="D271" s="12">
        <v>142</v>
      </c>
      <c r="E271" s="12">
        <v>11828</v>
      </c>
      <c r="F271" s="12">
        <v>93</v>
      </c>
      <c r="G271" s="12">
        <v>10070</v>
      </c>
      <c r="H271" s="12">
        <v>2</v>
      </c>
      <c r="I271" s="12">
        <v>172</v>
      </c>
      <c r="J271" s="12">
        <v>47</v>
      </c>
      <c r="K271" s="12">
        <v>1586</v>
      </c>
      <c r="L271" s="12">
        <v>133</v>
      </c>
      <c r="M271" s="12">
        <v>11498</v>
      </c>
      <c r="N271" s="12">
        <v>84</v>
      </c>
      <c r="O271" s="12">
        <v>9740</v>
      </c>
      <c r="P271" s="12">
        <v>2</v>
      </c>
      <c r="Q271" s="12">
        <v>172</v>
      </c>
      <c r="R271" s="12">
        <v>47</v>
      </c>
      <c r="S271" s="12">
        <v>1586</v>
      </c>
      <c r="T271" s="12">
        <v>131</v>
      </c>
      <c r="U271" s="12">
        <v>11165</v>
      </c>
      <c r="V271" s="37">
        <v>82</v>
      </c>
      <c r="W271" s="12">
        <v>9407</v>
      </c>
      <c r="X271" s="12">
        <v>2</v>
      </c>
      <c r="Y271" s="12">
        <v>172</v>
      </c>
      <c r="Z271" s="12">
        <v>47</v>
      </c>
      <c r="AA271" s="12">
        <v>1586</v>
      </c>
      <c r="AB271" s="12">
        <v>2</v>
      </c>
      <c r="AC271" s="12">
        <v>333</v>
      </c>
      <c r="AD271" s="12">
        <v>2</v>
      </c>
      <c r="AE271" s="12">
        <v>333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9</v>
      </c>
      <c r="AS271" s="12">
        <v>330</v>
      </c>
      <c r="AT271" s="12">
        <v>9</v>
      </c>
      <c r="AU271" s="12">
        <v>330</v>
      </c>
      <c r="AV271" s="12">
        <v>0</v>
      </c>
      <c r="AW271" s="12">
        <v>0</v>
      </c>
      <c r="AX271" s="12">
        <v>0</v>
      </c>
      <c r="AY271" s="12">
        <v>0</v>
      </c>
      <c r="AZ271" s="12">
        <v>9</v>
      </c>
      <c r="BA271" s="12">
        <v>330</v>
      </c>
      <c r="BB271" s="12">
        <v>9</v>
      </c>
      <c r="BC271" s="12">
        <v>330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</row>
    <row r="272" spans="2:75" ht="12" customHeight="1" x14ac:dyDescent="0.25">
      <c r="B272" s="14" t="s">
        <v>3294</v>
      </c>
      <c r="C272" s="13"/>
      <c r="D272" s="12">
        <v>744</v>
      </c>
      <c r="E272" s="12">
        <v>59148</v>
      </c>
      <c r="F272" s="12">
        <v>463</v>
      </c>
      <c r="G272" s="12">
        <v>47369</v>
      </c>
      <c r="H272" s="12">
        <v>76</v>
      </c>
      <c r="I272" s="12">
        <v>3758</v>
      </c>
      <c r="J272" s="12">
        <v>205</v>
      </c>
      <c r="K272" s="12">
        <v>8021</v>
      </c>
      <c r="L272" s="12">
        <v>734</v>
      </c>
      <c r="M272" s="12">
        <v>58951</v>
      </c>
      <c r="N272" s="12">
        <v>453</v>
      </c>
      <c r="O272" s="12">
        <v>47172</v>
      </c>
      <c r="P272" s="12">
        <v>76</v>
      </c>
      <c r="Q272" s="12">
        <v>3758</v>
      </c>
      <c r="R272" s="12">
        <v>205</v>
      </c>
      <c r="S272" s="12">
        <v>8021</v>
      </c>
      <c r="T272" s="12">
        <v>726</v>
      </c>
      <c r="U272" s="12">
        <v>58450</v>
      </c>
      <c r="V272" s="37">
        <v>452</v>
      </c>
      <c r="W272" s="12">
        <v>47029</v>
      </c>
      <c r="X272" s="12">
        <v>76</v>
      </c>
      <c r="Y272" s="12">
        <v>3758</v>
      </c>
      <c r="Z272" s="12">
        <v>198</v>
      </c>
      <c r="AA272" s="12">
        <v>7663</v>
      </c>
      <c r="AB272" s="12">
        <v>8</v>
      </c>
      <c r="AC272" s="12">
        <v>501</v>
      </c>
      <c r="AD272" s="12">
        <v>1</v>
      </c>
      <c r="AE272" s="12">
        <v>143</v>
      </c>
      <c r="AF272" s="12">
        <v>0</v>
      </c>
      <c r="AG272" s="12">
        <v>0</v>
      </c>
      <c r="AH272" s="12">
        <v>7</v>
      </c>
      <c r="AI272" s="12">
        <v>358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10</v>
      </c>
      <c r="AS272" s="12">
        <v>197</v>
      </c>
      <c r="AT272" s="12">
        <v>10</v>
      </c>
      <c r="AU272" s="12">
        <v>197</v>
      </c>
      <c r="AV272" s="12">
        <v>0</v>
      </c>
      <c r="AW272" s="12">
        <v>0</v>
      </c>
      <c r="AX272" s="12">
        <v>0</v>
      </c>
      <c r="AY272" s="12">
        <v>0</v>
      </c>
      <c r="AZ272" s="12">
        <v>9</v>
      </c>
      <c r="BA272" s="12">
        <v>164</v>
      </c>
      <c r="BB272" s="12">
        <v>9</v>
      </c>
      <c r="BC272" s="12">
        <v>164</v>
      </c>
      <c r="BD272" s="12">
        <v>0</v>
      </c>
      <c r="BE272" s="12">
        <v>0</v>
      </c>
      <c r="BF272" s="12">
        <v>0</v>
      </c>
      <c r="BG272" s="12">
        <v>0</v>
      </c>
      <c r="BH272" s="12">
        <v>1</v>
      </c>
      <c r="BI272" s="12">
        <v>33</v>
      </c>
      <c r="BJ272" s="12">
        <v>1</v>
      </c>
      <c r="BK272" s="12">
        <v>33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</row>
    <row r="273" spans="2:75" ht="12" customHeight="1" x14ac:dyDescent="0.25">
      <c r="B273" s="14" t="s">
        <v>3295</v>
      </c>
      <c r="C273" s="13"/>
      <c r="D273" s="12">
        <v>585</v>
      </c>
      <c r="E273" s="12">
        <v>52953</v>
      </c>
      <c r="F273" s="12">
        <v>317</v>
      </c>
      <c r="G273" s="12">
        <v>35396</v>
      </c>
      <c r="H273" s="12">
        <v>70</v>
      </c>
      <c r="I273" s="12">
        <v>3852</v>
      </c>
      <c r="J273" s="12">
        <v>198</v>
      </c>
      <c r="K273" s="12">
        <v>13705</v>
      </c>
      <c r="L273" s="12">
        <v>571</v>
      </c>
      <c r="M273" s="12">
        <v>52535</v>
      </c>
      <c r="N273" s="12">
        <v>303</v>
      </c>
      <c r="O273" s="12">
        <v>34978</v>
      </c>
      <c r="P273" s="12">
        <v>70</v>
      </c>
      <c r="Q273" s="12">
        <v>3852</v>
      </c>
      <c r="R273" s="12">
        <v>198</v>
      </c>
      <c r="S273" s="12">
        <v>13705</v>
      </c>
      <c r="T273" s="12">
        <v>566</v>
      </c>
      <c r="U273" s="12">
        <v>51976</v>
      </c>
      <c r="V273" s="37">
        <v>298</v>
      </c>
      <c r="W273" s="12">
        <v>34419</v>
      </c>
      <c r="X273" s="12">
        <v>70</v>
      </c>
      <c r="Y273" s="12">
        <v>3852</v>
      </c>
      <c r="Z273" s="12">
        <v>198</v>
      </c>
      <c r="AA273" s="12">
        <v>13705</v>
      </c>
      <c r="AB273" s="12">
        <v>5</v>
      </c>
      <c r="AC273" s="12">
        <v>559</v>
      </c>
      <c r="AD273" s="12">
        <v>5</v>
      </c>
      <c r="AE273" s="12">
        <v>559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14</v>
      </c>
      <c r="AS273" s="12">
        <v>418</v>
      </c>
      <c r="AT273" s="12">
        <v>14</v>
      </c>
      <c r="AU273" s="12">
        <v>418</v>
      </c>
      <c r="AV273" s="12">
        <v>0</v>
      </c>
      <c r="AW273" s="12">
        <v>0</v>
      </c>
      <c r="AX273" s="12">
        <v>0</v>
      </c>
      <c r="AY273" s="12">
        <v>0</v>
      </c>
      <c r="AZ273" s="12">
        <v>14</v>
      </c>
      <c r="BA273" s="12">
        <v>418</v>
      </c>
      <c r="BB273" s="12">
        <v>14</v>
      </c>
      <c r="BC273" s="12">
        <v>418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</row>
    <row r="274" spans="2:75" ht="12" customHeight="1" x14ac:dyDescent="0.25">
      <c r="B274" s="14" t="s">
        <v>3296</v>
      </c>
      <c r="C274" s="13"/>
      <c r="D274" s="12">
        <v>224</v>
      </c>
      <c r="E274" s="12">
        <v>22070</v>
      </c>
      <c r="F274" s="12">
        <v>187</v>
      </c>
      <c r="G274" s="12">
        <v>20376</v>
      </c>
      <c r="H274" s="12">
        <v>5</v>
      </c>
      <c r="I274" s="12">
        <v>279</v>
      </c>
      <c r="J274" s="12">
        <v>32</v>
      </c>
      <c r="K274" s="12">
        <v>1415</v>
      </c>
      <c r="L274" s="12">
        <v>214</v>
      </c>
      <c r="M274" s="12">
        <v>21692</v>
      </c>
      <c r="N274" s="12">
        <v>177</v>
      </c>
      <c r="O274" s="12">
        <v>19998</v>
      </c>
      <c r="P274" s="12">
        <v>5</v>
      </c>
      <c r="Q274" s="12">
        <v>279</v>
      </c>
      <c r="R274" s="12">
        <v>32</v>
      </c>
      <c r="S274" s="12">
        <v>1415</v>
      </c>
      <c r="T274" s="12">
        <v>212</v>
      </c>
      <c r="U274" s="12">
        <v>21403</v>
      </c>
      <c r="V274" s="37">
        <v>175</v>
      </c>
      <c r="W274" s="12">
        <v>19709</v>
      </c>
      <c r="X274" s="12">
        <v>5</v>
      </c>
      <c r="Y274" s="12">
        <v>279</v>
      </c>
      <c r="Z274" s="12">
        <v>32</v>
      </c>
      <c r="AA274" s="12">
        <v>1415</v>
      </c>
      <c r="AB274" s="12">
        <v>2</v>
      </c>
      <c r="AC274" s="12">
        <v>289</v>
      </c>
      <c r="AD274" s="12">
        <v>2</v>
      </c>
      <c r="AE274" s="12">
        <v>289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10</v>
      </c>
      <c r="AS274" s="12">
        <v>378</v>
      </c>
      <c r="AT274" s="12">
        <v>10</v>
      </c>
      <c r="AU274" s="12">
        <v>378</v>
      </c>
      <c r="AV274" s="12">
        <v>0</v>
      </c>
      <c r="AW274" s="12">
        <v>0</v>
      </c>
      <c r="AX274" s="12">
        <v>0</v>
      </c>
      <c r="AY274" s="12">
        <v>0</v>
      </c>
      <c r="AZ274" s="12">
        <v>10</v>
      </c>
      <c r="BA274" s="12">
        <v>378</v>
      </c>
      <c r="BB274" s="12">
        <v>10</v>
      </c>
      <c r="BC274" s="12">
        <v>378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</row>
    <row r="275" spans="2:75" ht="12" customHeight="1" x14ac:dyDescent="0.25">
      <c r="B275" s="14" t="s">
        <v>3297</v>
      </c>
      <c r="C275" s="13"/>
      <c r="D275" s="12">
        <v>1311</v>
      </c>
      <c r="E275" s="12">
        <v>91354</v>
      </c>
      <c r="F275" s="12">
        <v>434</v>
      </c>
      <c r="G275" s="12">
        <v>52316</v>
      </c>
      <c r="H275" s="12">
        <v>85</v>
      </c>
      <c r="I275" s="12">
        <v>4303</v>
      </c>
      <c r="J275" s="12">
        <v>792</v>
      </c>
      <c r="K275" s="12">
        <v>34735</v>
      </c>
      <c r="L275" s="12">
        <v>1287</v>
      </c>
      <c r="M275" s="12">
        <v>90712</v>
      </c>
      <c r="N275" s="12">
        <v>410</v>
      </c>
      <c r="O275" s="12">
        <v>51674</v>
      </c>
      <c r="P275" s="12">
        <v>85</v>
      </c>
      <c r="Q275" s="12">
        <v>4303</v>
      </c>
      <c r="R275" s="12">
        <v>792</v>
      </c>
      <c r="S275" s="12">
        <v>34735</v>
      </c>
      <c r="T275" s="12">
        <v>1284</v>
      </c>
      <c r="U275" s="12">
        <v>90551</v>
      </c>
      <c r="V275" s="37">
        <v>409</v>
      </c>
      <c r="W275" s="12">
        <v>51606</v>
      </c>
      <c r="X275" s="12">
        <v>83</v>
      </c>
      <c r="Y275" s="12">
        <v>4210</v>
      </c>
      <c r="Z275" s="12">
        <v>792</v>
      </c>
      <c r="AA275" s="12">
        <v>34735</v>
      </c>
      <c r="AB275" s="12">
        <v>3</v>
      </c>
      <c r="AC275" s="12">
        <v>161</v>
      </c>
      <c r="AD275" s="12">
        <v>1</v>
      </c>
      <c r="AE275" s="12">
        <v>68</v>
      </c>
      <c r="AF275" s="12">
        <v>2</v>
      </c>
      <c r="AG275" s="12">
        <v>93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24</v>
      </c>
      <c r="AS275" s="12">
        <v>642</v>
      </c>
      <c r="AT275" s="12">
        <v>24</v>
      </c>
      <c r="AU275" s="12">
        <v>642</v>
      </c>
      <c r="AV275" s="12">
        <v>0</v>
      </c>
      <c r="AW275" s="12">
        <v>0</v>
      </c>
      <c r="AX275" s="12">
        <v>0</v>
      </c>
      <c r="AY275" s="12">
        <v>0</v>
      </c>
      <c r="AZ275" s="12">
        <v>24</v>
      </c>
      <c r="BA275" s="12">
        <v>642</v>
      </c>
      <c r="BB275" s="12">
        <v>24</v>
      </c>
      <c r="BC275" s="12">
        <v>642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</row>
    <row r="276" spans="2:75" ht="12" customHeight="1" x14ac:dyDescent="0.25">
      <c r="B276" s="14" t="s">
        <v>3298</v>
      </c>
      <c r="C276" s="13"/>
      <c r="D276" s="12">
        <v>796</v>
      </c>
      <c r="E276" s="12">
        <v>76262</v>
      </c>
      <c r="F276" s="12">
        <v>603</v>
      </c>
      <c r="G276" s="12">
        <v>66861</v>
      </c>
      <c r="H276" s="12">
        <v>94</v>
      </c>
      <c r="I276" s="12">
        <v>5482</v>
      </c>
      <c r="J276" s="12">
        <v>99</v>
      </c>
      <c r="K276" s="12">
        <v>3919</v>
      </c>
      <c r="L276" s="12">
        <v>779</v>
      </c>
      <c r="M276" s="12">
        <v>75831</v>
      </c>
      <c r="N276" s="12">
        <v>586</v>
      </c>
      <c r="O276" s="12">
        <v>66430</v>
      </c>
      <c r="P276" s="12">
        <v>94</v>
      </c>
      <c r="Q276" s="12">
        <v>5482</v>
      </c>
      <c r="R276" s="12">
        <v>99</v>
      </c>
      <c r="S276" s="12">
        <v>3919</v>
      </c>
      <c r="T276" s="12">
        <v>776</v>
      </c>
      <c r="U276" s="12">
        <v>75422</v>
      </c>
      <c r="V276" s="37">
        <v>583</v>
      </c>
      <c r="W276" s="12">
        <v>66021</v>
      </c>
      <c r="X276" s="12">
        <v>94</v>
      </c>
      <c r="Y276" s="12">
        <v>5482</v>
      </c>
      <c r="Z276" s="12">
        <v>99</v>
      </c>
      <c r="AA276" s="12">
        <v>3919</v>
      </c>
      <c r="AB276" s="12">
        <v>3</v>
      </c>
      <c r="AC276" s="12">
        <v>409</v>
      </c>
      <c r="AD276" s="12">
        <v>3</v>
      </c>
      <c r="AE276" s="12">
        <v>409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17</v>
      </c>
      <c r="AS276" s="12">
        <v>431</v>
      </c>
      <c r="AT276" s="12">
        <v>17</v>
      </c>
      <c r="AU276" s="12">
        <v>431</v>
      </c>
      <c r="AV276" s="12">
        <v>0</v>
      </c>
      <c r="AW276" s="12">
        <v>0</v>
      </c>
      <c r="AX276" s="12">
        <v>0</v>
      </c>
      <c r="AY276" s="12">
        <v>0</v>
      </c>
      <c r="AZ276" s="12">
        <v>17</v>
      </c>
      <c r="BA276" s="12">
        <v>431</v>
      </c>
      <c r="BB276" s="12">
        <v>17</v>
      </c>
      <c r="BC276" s="12">
        <v>431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</row>
    <row r="277" spans="2:75" ht="12" customHeight="1" x14ac:dyDescent="0.25">
      <c r="B277" s="14" t="s">
        <v>3299</v>
      </c>
      <c r="C277" s="13"/>
      <c r="D277" s="12">
        <v>626</v>
      </c>
      <c r="E277" s="12">
        <v>61640</v>
      </c>
      <c r="F277" s="12">
        <v>462</v>
      </c>
      <c r="G277" s="12">
        <v>52969</v>
      </c>
      <c r="H277" s="12">
        <v>85</v>
      </c>
      <c r="I277" s="12">
        <v>4497</v>
      </c>
      <c r="J277" s="12">
        <v>79</v>
      </c>
      <c r="K277" s="12">
        <v>4174</v>
      </c>
      <c r="L277" s="12">
        <v>616</v>
      </c>
      <c r="M277" s="12">
        <v>61386</v>
      </c>
      <c r="N277" s="12">
        <v>452</v>
      </c>
      <c r="O277" s="12">
        <v>52715</v>
      </c>
      <c r="P277" s="12">
        <v>85</v>
      </c>
      <c r="Q277" s="12">
        <v>4497</v>
      </c>
      <c r="R277" s="12">
        <v>79</v>
      </c>
      <c r="S277" s="12">
        <v>4174</v>
      </c>
      <c r="T277" s="12">
        <v>612</v>
      </c>
      <c r="U277" s="12">
        <v>60952</v>
      </c>
      <c r="V277" s="37">
        <v>448</v>
      </c>
      <c r="W277" s="12">
        <v>52281</v>
      </c>
      <c r="X277" s="12">
        <v>85</v>
      </c>
      <c r="Y277" s="12">
        <v>4497</v>
      </c>
      <c r="Z277" s="12">
        <v>79</v>
      </c>
      <c r="AA277" s="12">
        <v>4174</v>
      </c>
      <c r="AB277" s="12">
        <v>4</v>
      </c>
      <c r="AC277" s="12">
        <v>434</v>
      </c>
      <c r="AD277" s="12">
        <v>4</v>
      </c>
      <c r="AE277" s="12">
        <v>434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10</v>
      </c>
      <c r="AS277" s="12">
        <v>254</v>
      </c>
      <c r="AT277" s="12">
        <v>10</v>
      </c>
      <c r="AU277" s="12">
        <v>254</v>
      </c>
      <c r="AV277" s="12">
        <v>0</v>
      </c>
      <c r="AW277" s="12">
        <v>0</v>
      </c>
      <c r="AX277" s="12">
        <v>0</v>
      </c>
      <c r="AY277" s="12">
        <v>0</v>
      </c>
      <c r="AZ277" s="12">
        <v>10</v>
      </c>
      <c r="BA277" s="12">
        <v>254</v>
      </c>
      <c r="BB277" s="12">
        <v>10</v>
      </c>
      <c r="BC277" s="12">
        <v>254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</row>
    <row r="278" spans="2:75" ht="12" customHeight="1" x14ac:dyDescent="0.25">
      <c r="B278" s="14" t="s">
        <v>3300</v>
      </c>
      <c r="C278" s="13"/>
      <c r="D278" s="12">
        <v>235</v>
      </c>
      <c r="E278" s="12">
        <v>21457</v>
      </c>
      <c r="F278" s="12">
        <v>180</v>
      </c>
      <c r="G278" s="12">
        <v>19119</v>
      </c>
      <c r="H278" s="12">
        <v>23</v>
      </c>
      <c r="I278" s="12">
        <v>1204</v>
      </c>
      <c r="J278" s="12">
        <v>32</v>
      </c>
      <c r="K278" s="12">
        <v>1134</v>
      </c>
      <c r="L278" s="12">
        <v>224</v>
      </c>
      <c r="M278" s="12">
        <v>21034</v>
      </c>
      <c r="N278" s="12">
        <v>169</v>
      </c>
      <c r="O278" s="12">
        <v>18696</v>
      </c>
      <c r="P278" s="12">
        <v>23</v>
      </c>
      <c r="Q278" s="12">
        <v>1204</v>
      </c>
      <c r="R278" s="12">
        <v>32</v>
      </c>
      <c r="S278" s="12">
        <v>1134</v>
      </c>
      <c r="T278" s="12">
        <v>223</v>
      </c>
      <c r="U278" s="12">
        <v>20951</v>
      </c>
      <c r="V278" s="37">
        <v>168</v>
      </c>
      <c r="W278" s="12">
        <v>18613</v>
      </c>
      <c r="X278" s="12">
        <v>23</v>
      </c>
      <c r="Y278" s="12">
        <v>1204</v>
      </c>
      <c r="Z278" s="12">
        <v>32</v>
      </c>
      <c r="AA278" s="12">
        <v>1134</v>
      </c>
      <c r="AB278" s="12">
        <v>1</v>
      </c>
      <c r="AC278" s="12">
        <v>83</v>
      </c>
      <c r="AD278" s="12">
        <v>1</v>
      </c>
      <c r="AE278" s="12">
        <v>83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11</v>
      </c>
      <c r="AS278" s="12">
        <v>423</v>
      </c>
      <c r="AT278" s="12">
        <v>11</v>
      </c>
      <c r="AU278" s="12">
        <v>423</v>
      </c>
      <c r="AV278" s="12">
        <v>0</v>
      </c>
      <c r="AW278" s="12">
        <v>0</v>
      </c>
      <c r="AX278" s="12">
        <v>0</v>
      </c>
      <c r="AY278" s="12">
        <v>0</v>
      </c>
      <c r="AZ278" s="12">
        <v>11</v>
      </c>
      <c r="BA278" s="12">
        <v>423</v>
      </c>
      <c r="BB278" s="12">
        <v>11</v>
      </c>
      <c r="BC278" s="12">
        <v>423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</row>
    <row r="279" spans="2:75" ht="12" customHeight="1" x14ac:dyDescent="0.25">
      <c r="B279" s="14" t="s">
        <v>3301</v>
      </c>
      <c r="C279" s="13"/>
      <c r="D279" s="12">
        <v>1335</v>
      </c>
      <c r="E279" s="12">
        <v>139916</v>
      </c>
      <c r="F279" s="12">
        <v>883</v>
      </c>
      <c r="G279" s="12">
        <v>100921</v>
      </c>
      <c r="H279" s="12">
        <v>146</v>
      </c>
      <c r="I279" s="12">
        <v>8006</v>
      </c>
      <c r="J279" s="12">
        <v>306</v>
      </c>
      <c r="K279" s="12">
        <v>30989</v>
      </c>
      <c r="L279" s="12">
        <v>1304</v>
      </c>
      <c r="M279" s="12">
        <v>138737</v>
      </c>
      <c r="N279" s="12">
        <v>852</v>
      </c>
      <c r="O279" s="12">
        <v>99742</v>
      </c>
      <c r="P279" s="12">
        <v>146</v>
      </c>
      <c r="Q279" s="12">
        <v>8006</v>
      </c>
      <c r="R279" s="12">
        <v>306</v>
      </c>
      <c r="S279" s="12">
        <v>30989</v>
      </c>
      <c r="T279" s="12">
        <v>1303</v>
      </c>
      <c r="U279" s="12">
        <v>138696</v>
      </c>
      <c r="V279" s="37">
        <v>851</v>
      </c>
      <c r="W279" s="12">
        <v>99701</v>
      </c>
      <c r="X279" s="12">
        <v>146</v>
      </c>
      <c r="Y279" s="12">
        <v>8006</v>
      </c>
      <c r="Z279" s="12">
        <v>306</v>
      </c>
      <c r="AA279" s="12">
        <v>30989</v>
      </c>
      <c r="AB279" s="12">
        <v>1</v>
      </c>
      <c r="AC279" s="12">
        <v>41</v>
      </c>
      <c r="AD279" s="12">
        <v>1</v>
      </c>
      <c r="AE279" s="12">
        <v>41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31</v>
      </c>
      <c r="AS279" s="12">
        <v>1179</v>
      </c>
      <c r="AT279" s="12">
        <v>31</v>
      </c>
      <c r="AU279" s="12">
        <v>1179</v>
      </c>
      <c r="AV279" s="12">
        <v>0</v>
      </c>
      <c r="AW279" s="12">
        <v>0</v>
      </c>
      <c r="AX279" s="12">
        <v>0</v>
      </c>
      <c r="AY279" s="12">
        <v>0</v>
      </c>
      <c r="AZ279" s="12">
        <v>31</v>
      </c>
      <c r="BA279" s="12">
        <v>1179</v>
      </c>
      <c r="BB279" s="12">
        <v>31</v>
      </c>
      <c r="BC279" s="12">
        <v>1179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</row>
    <row r="280" spans="2:75" ht="12" customHeight="1" x14ac:dyDescent="0.25">
      <c r="B280" s="14" t="s">
        <v>3302</v>
      </c>
      <c r="C280" s="13"/>
      <c r="D280" s="12">
        <v>246</v>
      </c>
      <c r="E280" s="12">
        <v>26286</v>
      </c>
      <c r="F280" s="12">
        <v>219</v>
      </c>
      <c r="G280" s="12">
        <v>24857</v>
      </c>
      <c r="H280" s="12">
        <v>19</v>
      </c>
      <c r="I280" s="12">
        <v>979</v>
      </c>
      <c r="J280" s="12">
        <v>8</v>
      </c>
      <c r="K280" s="12">
        <v>450</v>
      </c>
      <c r="L280" s="12">
        <v>236</v>
      </c>
      <c r="M280" s="12">
        <v>26016</v>
      </c>
      <c r="N280" s="12">
        <v>209</v>
      </c>
      <c r="O280" s="12">
        <v>24587</v>
      </c>
      <c r="P280" s="12">
        <v>19</v>
      </c>
      <c r="Q280" s="12">
        <v>979</v>
      </c>
      <c r="R280" s="12">
        <v>8</v>
      </c>
      <c r="S280" s="12">
        <v>450</v>
      </c>
      <c r="T280" s="12">
        <v>236</v>
      </c>
      <c r="U280" s="12">
        <v>26016</v>
      </c>
      <c r="V280" s="37">
        <v>209</v>
      </c>
      <c r="W280" s="12">
        <v>24587</v>
      </c>
      <c r="X280" s="12">
        <v>19</v>
      </c>
      <c r="Y280" s="12">
        <v>979</v>
      </c>
      <c r="Z280" s="12">
        <v>8</v>
      </c>
      <c r="AA280" s="12">
        <v>450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10</v>
      </c>
      <c r="AS280" s="12">
        <v>270</v>
      </c>
      <c r="AT280" s="12">
        <v>10</v>
      </c>
      <c r="AU280" s="12">
        <v>270</v>
      </c>
      <c r="AV280" s="12">
        <v>0</v>
      </c>
      <c r="AW280" s="12">
        <v>0</v>
      </c>
      <c r="AX280" s="12">
        <v>0</v>
      </c>
      <c r="AY280" s="12">
        <v>0</v>
      </c>
      <c r="AZ280" s="12">
        <v>10</v>
      </c>
      <c r="BA280" s="12">
        <v>270</v>
      </c>
      <c r="BB280" s="12">
        <v>10</v>
      </c>
      <c r="BC280" s="12">
        <v>270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</row>
    <row r="281" spans="2:75" ht="12" customHeight="1" x14ac:dyDescent="0.25">
      <c r="B281" s="14" t="s">
        <v>3303</v>
      </c>
      <c r="C281" s="13"/>
      <c r="D281" s="12">
        <v>313</v>
      </c>
      <c r="E281" s="12">
        <v>28267</v>
      </c>
      <c r="F281" s="12">
        <v>243</v>
      </c>
      <c r="G281" s="12">
        <v>25619</v>
      </c>
      <c r="H281" s="12">
        <v>22</v>
      </c>
      <c r="I281" s="12">
        <v>1142</v>
      </c>
      <c r="J281" s="12">
        <v>48</v>
      </c>
      <c r="K281" s="12">
        <v>1506</v>
      </c>
      <c r="L281" s="12">
        <v>296</v>
      </c>
      <c r="M281" s="12">
        <v>27401</v>
      </c>
      <c r="N281" s="12">
        <v>226</v>
      </c>
      <c r="O281" s="12">
        <v>24753</v>
      </c>
      <c r="P281" s="12">
        <v>22</v>
      </c>
      <c r="Q281" s="12">
        <v>1142</v>
      </c>
      <c r="R281" s="12">
        <v>48</v>
      </c>
      <c r="S281" s="12">
        <v>1506</v>
      </c>
      <c r="T281" s="12">
        <v>293</v>
      </c>
      <c r="U281" s="12">
        <v>27093</v>
      </c>
      <c r="V281" s="37">
        <v>223</v>
      </c>
      <c r="W281" s="12">
        <v>24445</v>
      </c>
      <c r="X281" s="12">
        <v>22</v>
      </c>
      <c r="Y281" s="12">
        <v>1142</v>
      </c>
      <c r="Z281" s="12">
        <v>48</v>
      </c>
      <c r="AA281" s="12">
        <v>1506</v>
      </c>
      <c r="AB281" s="12">
        <v>3</v>
      </c>
      <c r="AC281" s="12">
        <v>308</v>
      </c>
      <c r="AD281" s="12">
        <v>3</v>
      </c>
      <c r="AE281" s="12">
        <v>308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17</v>
      </c>
      <c r="AS281" s="12">
        <v>866</v>
      </c>
      <c r="AT281" s="12">
        <v>17</v>
      </c>
      <c r="AU281" s="12">
        <v>866</v>
      </c>
      <c r="AV281" s="12">
        <v>0</v>
      </c>
      <c r="AW281" s="12">
        <v>0</v>
      </c>
      <c r="AX281" s="12">
        <v>0</v>
      </c>
      <c r="AY281" s="12">
        <v>0</v>
      </c>
      <c r="AZ281" s="12">
        <v>17</v>
      </c>
      <c r="BA281" s="12">
        <v>866</v>
      </c>
      <c r="BB281" s="12">
        <v>17</v>
      </c>
      <c r="BC281" s="12">
        <v>866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</row>
    <row r="282" spans="2:75" ht="12" customHeight="1" x14ac:dyDescent="0.25">
      <c r="B282" s="14" t="s">
        <v>3304</v>
      </c>
      <c r="C282" s="13"/>
      <c r="D282" s="12">
        <v>125</v>
      </c>
      <c r="E282" s="12">
        <v>12864</v>
      </c>
      <c r="F282" s="12">
        <v>121</v>
      </c>
      <c r="G282" s="12">
        <v>12649</v>
      </c>
      <c r="H282" s="12">
        <v>4</v>
      </c>
      <c r="I282" s="12">
        <v>215</v>
      </c>
      <c r="J282" s="12">
        <v>0</v>
      </c>
      <c r="K282" s="12">
        <v>0</v>
      </c>
      <c r="L282" s="12">
        <v>108</v>
      </c>
      <c r="M282" s="12">
        <v>12287</v>
      </c>
      <c r="N282" s="12">
        <v>104</v>
      </c>
      <c r="O282" s="12">
        <v>12072</v>
      </c>
      <c r="P282" s="12">
        <v>4</v>
      </c>
      <c r="Q282" s="12">
        <v>215</v>
      </c>
      <c r="R282" s="12">
        <v>0</v>
      </c>
      <c r="S282" s="12">
        <v>0</v>
      </c>
      <c r="T282" s="12">
        <v>103</v>
      </c>
      <c r="U282" s="12">
        <v>11965</v>
      </c>
      <c r="V282" s="37">
        <v>103</v>
      </c>
      <c r="W282" s="12">
        <v>11965</v>
      </c>
      <c r="X282" s="12">
        <v>0</v>
      </c>
      <c r="Y282" s="12">
        <v>0</v>
      </c>
      <c r="Z282" s="12">
        <v>0</v>
      </c>
      <c r="AA282" s="12">
        <v>0</v>
      </c>
      <c r="AB282" s="12">
        <v>5</v>
      </c>
      <c r="AC282" s="12">
        <v>322</v>
      </c>
      <c r="AD282" s="12">
        <v>1</v>
      </c>
      <c r="AE282" s="12">
        <v>107</v>
      </c>
      <c r="AF282" s="12">
        <v>4</v>
      </c>
      <c r="AG282" s="12">
        <v>215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17</v>
      </c>
      <c r="AS282" s="12">
        <v>577</v>
      </c>
      <c r="AT282" s="12">
        <v>17</v>
      </c>
      <c r="AU282" s="12">
        <v>577</v>
      </c>
      <c r="AV282" s="12">
        <v>0</v>
      </c>
      <c r="AW282" s="12">
        <v>0</v>
      </c>
      <c r="AX282" s="12">
        <v>0</v>
      </c>
      <c r="AY282" s="12">
        <v>0</v>
      </c>
      <c r="AZ282" s="12">
        <v>17</v>
      </c>
      <c r="BA282" s="12">
        <v>577</v>
      </c>
      <c r="BB282" s="12">
        <v>17</v>
      </c>
      <c r="BC282" s="12">
        <v>577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</row>
    <row r="283" spans="2:75" ht="12" customHeight="1" x14ac:dyDescent="0.25">
      <c r="B283" s="14" t="s">
        <v>3305</v>
      </c>
      <c r="C283" s="13"/>
      <c r="D283" s="12">
        <v>103</v>
      </c>
      <c r="E283" s="12">
        <v>11098</v>
      </c>
      <c r="F283" s="12">
        <v>99</v>
      </c>
      <c r="G283" s="12">
        <v>10905</v>
      </c>
      <c r="H283" s="12">
        <v>4</v>
      </c>
      <c r="I283" s="12">
        <v>193</v>
      </c>
      <c r="J283" s="12">
        <v>0</v>
      </c>
      <c r="K283" s="12">
        <v>0</v>
      </c>
      <c r="L283" s="12">
        <v>94</v>
      </c>
      <c r="M283" s="12">
        <v>10674</v>
      </c>
      <c r="N283" s="12">
        <v>90</v>
      </c>
      <c r="O283" s="12">
        <v>10481</v>
      </c>
      <c r="P283" s="12">
        <v>4</v>
      </c>
      <c r="Q283" s="12">
        <v>193</v>
      </c>
      <c r="R283" s="12">
        <v>0</v>
      </c>
      <c r="S283" s="12">
        <v>0</v>
      </c>
      <c r="T283" s="12">
        <v>92</v>
      </c>
      <c r="U283" s="12">
        <v>10501</v>
      </c>
      <c r="V283" s="37">
        <v>88</v>
      </c>
      <c r="W283" s="12">
        <v>10308</v>
      </c>
      <c r="X283" s="12">
        <v>4</v>
      </c>
      <c r="Y283" s="12">
        <v>193</v>
      </c>
      <c r="Z283" s="12">
        <v>0</v>
      </c>
      <c r="AA283" s="12">
        <v>0</v>
      </c>
      <c r="AB283" s="12">
        <v>2</v>
      </c>
      <c r="AC283" s="12">
        <v>173</v>
      </c>
      <c r="AD283" s="12">
        <v>2</v>
      </c>
      <c r="AE283" s="12">
        <v>173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9</v>
      </c>
      <c r="AS283" s="12">
        <v>424</v>
      </c>
      <c r="AT283" s="12">
        <v>9</v>
      </c>
      <c r="AU283" s="12">
        <v>424</v>
      </c>
      <c r="AV283" s="12">
        <v>0</v>
      </c>
      <c r="AW283" s="12">
        <v>0</v>
      </c>
      <c r="AX283" s="12">
        <v>0</v>
      </c>
      <c r="AY283" s="12">
        <v>0</v>
      </c>
      <c r="AZ283" s="12">
        <v>9</v>
      </c>
      <c r="BA283" s="12">
        <v>424</v>
      </c>
      <c r="BB283" s="12">
        <v>9</v>
      </c>
      <c r="BC283" s="12">
        <v>424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</row>
    <row r="284" spans="2:75" ht="12" customHeight="1" x14ac:dyDescent="0.25">
      <c r="B284" s="14" t="s">
        <v>3306</v>
      </c>
      <c r="C284" s="13"/>
      <c r="D284" s="12">
        <v>352</v>
      </c>
      <c r="E284" s="12">
        <v>35218</v>
      </c>
      <c r="F284" s="12">
        <v>272</v>
      </c>
      <c r="G284" s="12">
        <v>31236</v>
      </c>
      <c r="H284" s="12">
        <v>54</v>
      </c>
      <c r="I284" s="12">
        <v>3022</v>
      </c>
      <c r="J284" s="12">
        <v>26</v>
      </c>
      <c r="K284" s="12">
        <v>960</v>
      </c>
      <c r="L284" s="12">
        <v>329</v>
      </c>
      <c r="M284" s="12">
        <v>33700</v>
      </c>
      <c r="N284" s="12">
        <v>249</v>
      </c>
      <c r="O284" s="12">
        <v>29718</v>
      </c>
      <c r="P284" s="12">
        <v>54</v>
      </c>
      <c r="Q284" s="12">
        <v>3022</v>
      </c>
      <c r="R284" s="12">
        <v>26</v>
      </c>
      <c r="S284" s="12">
        <v>960</v>
      </c>
      <c r="T284" s="12">
        <v>326</v>
      </c>
      <c r="U284" s="12">
        <v>33292</v>
      </c>
      <c r="V284" s="37">
        <v>246</v>
      </c>
      <c r="W284" s="12">
        <v>29310</v>
      </c>
      <c r="X284" s="12">
        <v>54</v>
      </c>
      <c r="Y284" s="12">
        <v>3022</v>
      </c>
      <c r="Z284" s="12">
        <v>26</v>
      </c>
      <c r="AA284" s="12">
        <v>960</v>
      </c>
      <c r="AB284" s="12">
        <v>3</v>
      </c>
      <c r="AC284" s="12">
        <v>408</v>
      </c>
      <c r="AD284" s="12">
        <v>3</v>
      </c>
      <c r="AE284" s="12">
        <v>408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23</v>
      </c>
      <c r="AS284" s="12">
        <v>1518</v>
      </c>
      <c r="AT284" s="12">
        <v>23</v>
      </c>
      <c r="AU284" s="12">
        <v>1518</v>
      </c>
      <c r="AV284" s="12">
        <v>0</v>
      </c>
      <c r="AW284" s="12">
        <v>0</v>
      </c>
      <c r="AX284" s="12">
        <v>0</v>
      </c>
      <c r="AY284" s="12">
        <v>0</v>
      </c>
      <c r="AZ284" s="12">
        <v>23</v>
      </c>
      <c r="BA284" s="12">
        <v>1518</v>
      </c>
      <c r="BB284" s="12">
        <v>23</v>
      </c>
      <c r="BC284" s="12">
        <v>1518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</row>
    <row r="285" spans="2:75" ht="12" customHeight="1" x14ac:dyDescent="0.25">
      <c r="B285" s="14" t="s">
        <v>3307</v>
      </c>
      <c r="C285" s="13"/>
      <c r="D285" s="12">
        <v>160</v>
      </c>
      <c r="E285" s="12">
        <v>16994</v>
      </c>
      <c r="F285" s="12">
        <v>145</v>
      </c>
      <c r="G285" s="12">
        <v>16213</v>
      </c>
      <c r="H285" s="12">
        <v>9</v>
      </c>
      <c r="I285" s="12">
        <v>592</v>
      </c>
      <c r="J285" s="12">
        <v>6</v>
      </c>
      <c r="K285" s="12">
        <v>189</v>
      </c>
      <c r="L285" s="12">
        <v>150</v>
      </c>
      <c r="M285" s="12">
        <v>16555</v>
      </c>
      <c r="N285" s="12">
        <v>135</v>
      </c>
      <c r="O285" s="12">
        <v>15774</v>
      </c>
      <c r="P285" s="12">
        <v>9</v>
      </c>
      <c r="Q285" s="12">
        <v>592</v>
      </c>
      <c r="R285" s="12">
        <v>6</v>
      </c>
      <c r="S285" s="12">
        <v>189</v>
      </c>
      <c r="T285" s="12">
        <v>149</v>
      </c>
      <c r="U285" s="12">
        <v>16485</v>
      </c>
      <c r="V285" s="37">
        <v>134</v>
      </c>
      <c r="W285" s="12">
        <v>15704</v>
      </c>
      <c r="X285" s="12">
        <v>9</v>
      </c>
      <c r="Y285" s="12">
        <v>592</v>
      </c>
      <c r="Z285" s="12">
        <v>6</v>
      </c>
      <c r="AA285" s="12">
        <v>189</v>
      </c>
      <c r="AB285" s="12">
        <v>1</v>
      </c>
      <c r="AC285" s="12">
        <v>70</v>
      </c>
      <c r="AD285" s="12">
        <v>1</v>
      </c>
      <c r="AE285" s="12">
        <v>70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10</v>
      </c>
      <c r="AS285" s="12">
        <v>439</v>
      </c>
      <c r="AT285" s="12">
        <v>10</v>
      </c>
      <c r="AU285" s="12">
        <v>439</v>
      </c>
      <c r="AV285" s="12">
        <v>0</v>
      </c>
      <c r="AW285" s="12">
        <v>0</v>
      </c>
      <c r="AX285" s="12">
        <v>0</v>
      </c>
      <c r="AY285" s="12">
        <v>0</v>
      </c>
      <c r="AZ285" s="12">
        <v>10</v>
      </c>
      <c r="BA285" s="12">
        <v>439</v>
      </c>
      <c r="BB285" s="12">
        <v>10</v>
      </c>
      <c r="BC285" s="12">
        <v>439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</row>
    <row r="286" spans="2:75" ht="12" customHeight="1" x14ac:dyDescent="0.25">
      <c r="B286" s="14" t="s">
        <v>3308</v>
      </c>
      <c r="C286" s="13"/>
      <c r="D286" s="12">
        <v>144</v>
      </c>
      <c r="E286" s="12">
        <v>12613</v>
      </c>
      <c r="F286" s="12">
        <v>118</v>
      </c>
      <c r="G286" s="12">
        <v>11402</v>
      </c>
      <c r="H286" s="12">
        <v>7</v>
      </c>
      <c r="I286" s="12">
        <v>357</v>
      </c>
      <c r="J286" s="12">
        <v>19</v>
      </c>
      <c r="K286" s="12">
        <v>854</v>
      </c>
      <c r="L286" s="12">
        <v>133</v>
      </c>
      <c r="M286" s="12">
        <v>12198</v>
      </c>
      <c r="N286" s="12">
        <v>107</v>
      </c>
      <c r="O286" s="12">
        <v>10987</v>
      </c>
      <c r="P286" s="12">
        <v>7</v>
      </c>
      <c r="Q286" s="12">
        <v>357</v>
      </c>
      <c r="R286" s="12">
        <v>19</v>
      </c>
      <c r="S286" s="12">
        <v>854</v>
      </c>
      <c r="T286" s="12">
        <v>133</v>
      </c>
      <c r="U286" s="12">
        <v>12198</v>
      </c>
      <c r="V286" s="37">
        <v>107</v>
      </c>
      <c r="W286" s="12">
        <v>10987</v>
      </c>
      <c r="X286" s="12">
        <v>7</v>
      </c>
      <c r="Y286" s="12">
        <v>357</v>
      </c>
      <c r="Z286" s="12">
        <v>19</v>
      </c>
      <c r="AA286" s="12">
        <v>854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11</v>
      </c>
      <c r="AS286" s="12">
        <v>415</v>
      </c>
      <c r="AT286" s="12">
        <v>11</v>
      </c>
      <c r="AU286" s="12">
        <v>415</v>
      </c>
      <c r="AV286" s="12">
        <v>0</v>
      </c>
      <c r="AW286" s="12">
        <v>0</v>
      </c>
      <c r="AX286" s="12">
        <v>0</v>
      </c>
      <c r="AY286" s="12">
        <v>0</v>
      </c>
      <c r="AZ286" s="12">
        <v>11</v>
      </c>
      <c r="BA286" s="12">
        <v>415</v>
      </c>
      <c r="BB286" s="12">
        <v>11</v>
      </c>
      <c r="BC286" s="12">
        <v>415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0</v>
      </c>
      <c r="BV286" s="12">
        <v>0</v>
      </c>
      <c r="BW286" s="12">
        <v>0</v>
      </c>
    </row>
    <row r="287" spans="2:75" ht="12" customHeight="1" x14ac:dyDescent="0.25">
      <c r="B287" s="14" t="s">
        <v>3309</v>
      </c>
      <c r="C287" s="13"/>
      <c r="D287" s="12">
        <v>212</v>
      </c>
      <c r="E287" s="12">
        <v>20549</v>
      </c>
      <c r="F287" s="12">
        <v>192</v>
      </c>
      <c r="G287" s="12">
        <v>19506</v>
      </c>
      <c r="H287" s="12">
        <v>14</v>
      </c>
      <c r="I287" s="12">
        <v>870</v>
      </c>
      <c r="J287" s="12">
        <v>6</v>
      </c>
      <c r="K287" s="12">
        <v>173</v>
      </c>
      <c r="L287" s="12">
        <v>201</v>
      </c>
      <c r="M287" s="12">
        <v>20153</v>
      </c>
      <c r="N287" s="12">
        <v>181</v>
      </c>
      <c r="O287" s="12">
        <v>19110</v>
      </c>
      <c r="P287" s="12">
        <v>14</v>
      </c>
      <c r="Q287" s="12">
        <v>870</v>
      </c>
      <c r="R287" s="12">
        <v>6</v>
      </c>
      <c r="S287" s="12">
        <v>173</v>
      </c>
      <c r="T287" s="12">
        <v>199</v>
      </c>
      <c r="U287" s="12">
        <v>19979</v>
      </c>
      <c r="V287" s="37">
        <v>179</v>
      </c>
      <c r="W287" s="12">
        <v>18936</v>
      </c>
      <c r="X287" s="12">
        <v>14</v>
      </c>
      <c r="Y287" s="12">
        <v>870</v>
      </c>
      <c r="Z287" s="12">
        <v>6</v>
      </c>
      <c r="AA287" s="12">
        <v>173</v>
      </c>
      <c r="AB287" s="12">
        <v>2</v>
      </c>
      <c r="AC287" s="12">
        <v>174</v>
      </c>
      <c r="AD287" s="12">
        <v>2</v>
      </c>
      <c r="AE287" s="12">
        <v>174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11</v>
      </c>
      <c r="AS287" s="12">
        <v>396</v>
      </c>
      <c r="AT287" s="12">
        <v>11</v>
      </c>
      <c r="AU287" s="12">
        <v>396</v>
      </c>
      <c r="AV287" s="12">
        <v>0</v>
      </c>
      <c r="AW287" s="12">
        <v>0</v>
      </c>
      <c r="AX287" s="12">
        <v>0</v>
      </c>
      <c r="AY287" s="12">
        <v>0</v>
      </c>
      <c r="AZ287" s="12">
        <v>10</v>
      </c>
      <c r="BA287" s="12">
        <v>343</v>
      </c>
      <c r="BB287" s="12">
        <v>10</v>
      </c>
      <c r="BC287" s="12">
        <v>343</v>
      </c>
      <c r="BD287" s="12">
        <v>0</v>
      </c>
      <c r="BE287" s="12">
        <v>0</v>
      </c>
      <c r="BF287" s="12">
        <v>0</v>
      </c>
      <c r="BG287" s="12">
        <v>0</v>
      </c>
      <c r="BH287" s="12">
        <v>1</v>
      </c>
      <c r="BI287" s="12">
        <v>53</v>
      </c>
      <c r="BJ287" s="12">
        <v>1</v>
      </c>
      <c r="BK287" s="12">
        <v>53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0</v>
      </c>
      <c r="BU287" s="12">
        <v>0</v>
      </c>
      <c r="BV287" s="12">
        <v>0</v>
      </c>
      <c r="BW287" s="12">
        <v>0</v>
      </c>
    </row>
    <row r="288" spans="2:75" ht="12" customHeight="1" x14ac:dyDescent="0.25">
      <c r="B288" s="14" t="s">
        <v>3310</v>
      </c>
      <c r="C288" s="13"/>
      <c r="D288" s="12">
        <v>112883</v>
      </c>
      <c r="E288" s="12">
        <v>6330004</v>
      </c>
      <c r="F288" s="12">
        <v>19390</v>
      </c>
      <c r="G288" s="12">
        <v>2005171</v>
      </c>
      <c r="H288" s="12">
        <v>8696</v>
      </c>
      <c r="I288" s="12">
        <v>369287</v>
      </c>
      <c r="J288" s="12">
        <v>84797</v>
      </c>
      <c r="K288" s="12">
        <v>3955546</v>
      </c>
      <c r="L288" s="12">
        <v>111852</v>
      </c>
      <c r="M288" s="12">
        <v>6282971</v>
      </c>
      <c r="N288" s="12">
        <v>18390</v>
      </c>
      <c r="O288" s="12">
        <v>1962642</v>
      </c>
      <c r="P288" s="12">
        <v>8690</v>
      </c>
      <c r="Q288" s="12">
        <v>368411</v>
      </c>
      <c r="R288" s="12">
        <v>84772</v>
      </c>
      <c r="S288" s="12">
        <v>3951918</v>
      </c>
      <c r="T288" s="12">
        <v>105875</v>
      </c>
      <c r="U288" s="12">
        <v>5977097</v>
      </c>
      <c r="V288" s="37">
        <v>18132</v>
      </c>
      <c r="W288" s="12">
        <v>1925825</v>
      </c>
      <c r="X288" s="12">
        <v>8614</v>
      </c>
      <c r="Y288" s="12">
        <v>364040</v>
      </c>
      <c r="Z288" s="12">
        <v>79129</v>
      </c>
      <c r="AA288" s="12">
        <v>3687232</v>
      </c>
      <c r="AB288" s="12">
        <v>5966</v>
      </c>
      <c r="AC288" s="12">
        <v>305170</v>
      </c>
      <c r="AD288" s="12">
        <v>249</v>
      </c>
      <c r="AE288" s="12">
        <v>36184</v>
      </c>
      <c r="AF288" s="12">
        <v>76</v>
      </c>
      <c r="AG288" s="12">
        <v>4371</v>
      </c>
      <c r="AH288" s="12">
        <v>5641</v>
      </c>
      <c r="AI288" s="12">
        <v>264615</v>
      </c>
      <c r="AJ288" s="12">
        <v>11</v>
      </c>
      <c r="AK288" s="12">
        <v>704</v>
      </c>
      <c r="AL288" s="12">
        <v>9</v>
      </c>
      <c r="AM288" s="12">
        <v>633</v>
      </c>
      <c r="AN288" s="12">
        <v>0</v>
      </c>
      <c r="AO288" s="12">
        <v>0</v>
      </c>
      <c r="AP288" s="12">
        <v>2</v>
      </c>
      <c r="AQ288" s="12">
        <v>71</v>
      </c>
      <c r="AR288" s="12">
        <v>1031</v>
      </c>
      <c r="AS288" s="12">
        <v>47033</v>
      </c>
      <c r="AT288" s="12">
        <v>1000</v>
      </c>
      <c r="AU288" s="12">
        <v>42529</v>
      </c>
      <c r="AV288" s="12">
        <v>6</v>
      </c>
      <c r="AW288" s="12">
        <v>876</v>
      </c>
      <c r="AX288" s="12">
        <v>25</v>
      </c>
      <c r="AY288" s="12">
        <v>3628</v>
      </c>
      <c r="AZ288" s="12">
        <v>1018</v>
      </c>
      <c r="BA288" s="12">
        <v>46311</v>
      </c>
      <c r="BB288" s="12">
        <v>992</v>
      </c>
      <c r="BC288" s="12">
        <v>41915</v>
      </c>
      <c r="BD288" s="12">
        <v>6</v>
      </c>
      <c r="BE288" s="12">
        <v>876</v>
      </c>
      <c r="BF288" s="12">
        <v>20</v>
      </c>
      <c r="BG288" s="12">
        <v>3520</v>
      </c>
      <c r="BH288" s="12">
        <v>13</v>
      </c>
      <c r="BI288" s="12">
        <v>722</v>
      </c>
      <c r="BJ288" s="12">
        <v>8</v>
      </c>
      <c r="BK288" s="12">
        <v>614</v>
      </c>
      <c r="BL288" s="12">
        <v>0</v>
      </c>
      <c r="BM288" s="12">
        <v>0</v>
      </c>
      <c r="BN288" s="12">
        <v>5</v>
      </c>
      <c r="BO288" s="12">
        <v>108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0</v>
      </c>
      <c r="BW288" s="12">
        <v>0</v>
      </c>
    </row>
    <row r="289" spans="1:75" ht="12" customHeight="1" x14ac:dyDescent="0.25">
      <c r="B289" s="14" t="s">
        <v>3311</v>
      </c>
      <c r="C289" s="13"/>
      <c r="D289" s="12">
        <v>1116</v>
      </c>
      <c r="E289" s="12">
        <v>67178</v>
      </c>
      <c r="F289" s="12">
        <v>11</v>
      </c>
      <c r="G289" s="12">
        <v>1262</v>
      </c>
      <c r="H289" s="12">
        <v>4</v>
      </c>
      <c r="I289" s="12">
        <v>75</v>
      </c>
      <c r="J289" s="12">
        <v>1101</v>
      </c>
      <c r="K289" s="12">
        <v>65841</v>
      </c>
      <c r="L289" s="12">
        <v>1113</v>
      </c>
      <c r="M289" s="12">
        <v>67079</v>
      </c>
      <c r="N289" s="12">
        <v>8</v>
      </c>
      <c r="O289" s="12">
        <v>1163</v>
      </c>
      <c r="P289" s="12">
        <v>4</v>
      </c>
      <c r="Q289" s="12">
        <v>75</v>
      </c>
      <c r="R289" s="12">
        <v>1101</v>
      </c>
      <c r="S289" s="12">
        <v>65841</v>
      </c>
      <c r="T289" s="12">
        <v>930</v>
      </c>
      <c r="U289" s="12">
        <v>57802</v>
      </c>
      <c r="V289" s="37">
        <v>6</v>
      </c>
      <c r="W289" s="12">
        <v>875</v>
      </c>
      <c r="X289" s="12">
        <v>4</v>
      </c>
      <c r="Y289" s="12">
        <v>75</v>
      </c>
      <c r="Z289" s="12">
        <v>920</v>
      </c>
      <c r="AA289" s="12">
        <v>56852</v>
      </c>
      <c r="AB289" s="12">
        <v>183</v>
      </c>
      <c r="AC289" s="12">
        <v>9277</v>
      </c>
      <c r="AD289" s="12">
        <v>2</v>
      </c>
      <c r="AE289" s="12">
        <v>288</v>
      </c>
      <c r="AF289" s="12">
        <v>0</v>
      </c>
      <c r="AG289" s="12">
        <v>0</v>
      </c>
      <c r="AH289" s="12">
        <v>181</v>
      </c>
      <c r="AI289" s="12">
        <v>8989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3</v>
      </c>
      <c r="AS289" s="12">
        <v>99</v>
      </c>
      <c r="AT289" s="12">
        <v>3</v>
      </c>
      <c r="AU289" s="12">
        <v>99</v>
      </c>
      <c r="AV289" s="12">
        <v>0</v>
      </c>
      <c r="AW289" s="12">
        <v>0</v>
      </c>
      <c r="AX289" s="12">
        <v>0</v>
      </c>
      <c r="AY289" s="12">
        <v>0</v>
      </c>
      <c r="AZ289" s="12">
        <v>2</v>
      </c>
      <c r="BA289" s="12">
        <v>69</v>
      </c>
      <c r="BB289" s="12">
        <v>2</v>
      </c>
      <c r="BC289" s="12">
        <v>69</v>
      </c>
      <c r="BD289" s="12">
        <v>0</v>
      </c>
      <c r="BE289" s="12">
        <v>0</v>
      </c>
      <c r="BF289" s="12">
        <v>0</v>
      </c>
      <c r="BG289" s="12">
        <v>0</v>
      </c>
      <c r="BH289" s="12">
        <v>1</v>
      </c>
      <c r="BI289" s="12">
        <v>30</v>
      </c>
      <c r="BJ289" s="12">
        <v>1</v>
      </c>
      <c r="BK289" s="12">
        <v>30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0</v>
      </c>
      <c r="BT289" s="12">
        <v>0</v>
      </c>
      <c r="BU289" s="12">
        <v>0</v>
      </c>
      <c r="BV289" s="12">
        <v>0</v>
      </c>
      <c r="BW289" s="12">
        <v>0</v>
      </c>
    </row>
    <row r="290" spans="1:75" ht="12" customHeight="1" x14ac:dyDescent="0.25">
      <c r="B290" s="14" t="s">
        <v>3312</v>
      </c>
      <c r="C290" s="13"/>
      <c r="D290" s="12">
        <v>1699</v>
      </c>
      <c r="E290" s="12">
        <v>105165</v>
      </c>
      <c r="F290" s="12">
        <v>29</v>
      </c>
      <c r="G290" s="12">
        <v>3463</v>
      </c>
      <c r="H290" s="12">
        <v>5</v>
      </c>
      <c r="I290" s="12">
        <v>213</v>
      </c>
      <c r="J290" s="12">
        <v>1665</v>
      </c>
      <c r="K290" s="12">
        <v>101489</v>
      </c>
      <c r="L290" s="12">
        <v>1697</v>
      </c>
      <c r="M290" s="12">
        <v>104882</v>
      </c>
      <c r="N290" s="12">
        <v>27</v>
      </c>
      <c r="O290" s="12">
        <v>3180</v>
      </c>
      <c r="P290" s="12">
        <v>5</v>
      </c>
      <c r="Q290" s="12">
        <v>213</v>
      </c>
      <c r="R290" s="12">
        <v>1665</v>
      </c>
      <c r="S290" s="12">
        <v>101489</v>
      </c>
      <c r="T290" s="12">
        <v>1622</v>
      </c>
      <c r="U290" s="12">
        <v>101000</v>
      </c>
      <c r="V290" s="37">
        <v>20</v>
      </c>
      <c r="W290" s="12">
        <v>2367</v>
      </c>
      <c r="X290" s="12">
        <v>5</v>
      </c>
      <c r="Y290" s="12">
        <v>213</v>
      </c>
      <c r="Z290" s="12">
        <v>1597</v>
      </c>
      <c r="AA290" s="12">
        <v>98420</v>
      </c>
      <c r="AB290" s="12">
        <v>74</v>
      </c>
      <c r="AC290" s="12">
        <v>3793</v>
      </c>
      <c r="AD290" s="12">
        <v>6</v>
      </c>
      <c r="AE290" s="12">
        <v>724</v>
      </c>
      <c r="AF290" s="12">
        <v>0</v>
      </c>
      <c r="AG290" s="12">
        <v>0</v>
      </c>
      <c r="AH290" s="12">
        <v>68</v>
      </c>
      <c r="AI290" s="12">
        <v>3069</v>
      </c>
      <c r="AJ290" s="12">
        <v>1</v>
      </c>
      <c r="AK290" s="12">
        <v>89</v>
      </c>
      <c r="AL290" s="12">
        <v>1</v>
      </c>
      <c r="AM290" s="12">
        <v>89</v>
      </c>
      <c r="AN290" s="12">
        <v>0</v>
      </c>
      <c r="AO290" s="12">
        <v>0</v>
      </c>
      <c r="AP290" s="12">
        <v>0</v>
      </c>
      <c r="AQ290" s="12">
        <v>0</v>
      </c>
      <c r="AR290" s="12">
        <v>2</v>
      </c>
      <c r="AS290" s="12">
        <v>283</v>
      </c>
      <c r="AT290" s="12">
        <v>2</v>
      </c>
      <c r="AU290" s="12">
        <v>283</v>
      </c>
      <c r="AV290" s="12">
        <v>0</v>
      </c>
      <c r="AW290" s="12">
        <v>0</v>
      </c>
      <c r="AX290" s="12">
        <v>0</v>
      </c>
      <c r="AY290" s="12">
        <v>0</v>
      </c>
      <c r="AZ290" s="12">
        <v>1</v>
      </c>
      <c r="BA290" s="12">
        <v>270</v>
      </c>
      <c r="BB290" s="12">
        <v>1</v>
      </c>
      <c r="BC290" s="12">
        <v>270</v>
      </c>
      <c r="BD290" s="12">
        <v>0</v>
      </c>
      <c r="BE290" s="12">
        <v>0</v>
      </c>
      <c r="BF290" s="12">
        <v>0</v>
      </c>
      <c r="BG290" s="12">
        <v>0</v>
      </c>
      <c r="BH290" s="12">
        <v>1</v>
      </c>
      <c r="BI290" s="12">
        <v>13</v>
      </c>
      <c r="BJ290" s="12">
        <v>1</v>
      </c>
      <c r="BK290" s="12">
        <v>13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0</v>
      </c>
      <c r="BV290" s="12">
        <v>0</v>
      </c>
      <c r="BW290" s="12">
        <v>0</v>
      </c>
    </row>
    <row r="291" spans="1:75" ht="12" customHeight="1" x14ac:dyDescent="0.25">
      <c r="B291" s="14" t="s">
        <v>3313</v>
      </c>
      <c r="C291" s="13"/>
      <c r="D291" s="12">
        <v>3517</v>
      </c>
      <c r="E291" s="12">
        <v>315210</v>
      </c>
      <c r="F291" s="12">
        <v>100</v>
      </c>
      <c r="G291" s="12">
        <v>23881</v>
      </c>
      <c r="H291" s="12">
        <v>58</v>
      </c>
      <c r="I291" s="12">
        <v>2474</v>
      </c>
      <c r="J291" s="12">
        <v>3359</v>
      </c>
      <c r="K291" s="12">
        <v>288855</v>
      </c>
      <c r="L291" s="12">
        <v>3510</v>
      </c>
      <c r="M291" s="12">
        <v>313761</v>
      </c>
      <c r="N291" s="12">
        <v>93</v>
      </c>
      <c r="O291" s="12">
        <v>22432</v>
      </c>
      <c r="P291" s="12">
        <v>58</v>
      </c>
      <c r="Q291" s="12">
        <v>2474</v>
      </c>
      <c r="R291" s="12">
        <v>3359</v>
      </c>
      <c r="S291" s="12">
        <v>288855</v>
      </c>
      <c r="T291" s="12">
        <v>3379</v>
      </c>
      <c r="U291" s="12">
        <v>301361</v>
      </c>
      <c r="V291" s="37">
        <v>83</v>
      </c>
      <c r="W291" s="12">
        <v>15330</v>
      </c>
      <c r="X291" s="12">
        <v>50</v>
      </c>
      <c r="Y291" s="12">
        <v>2193</v>
      </c>
      <c r="Z291" s="12">
        <v>3246</v>
      </c>
      <c r="AA291" s="12">
        <v>283838</v>
      </c>
      <c r="AB291" s="12">
        <v>130</v>
      </c>
      <c r="AC291" s="12">
        <v>12361</v>
      </c>
      <c r="AD291" s="12">
        <v>9</v>
      </c>
      <c r="AE291" s="12">
        <v>7063</v>
      </c>
      <c r="AF291" s="12">
        <v>8</v>
      </c>
      <c r="AG291" s="12">
        <v>281</v>
      </c>
      <c r="AH291" s="12">
        <v>113</v>
      </c>
      <c r="AI291" s="12">
        <v>5017</v>
      </c>
      <c r="AJ291" s="12">
        <v>1</v>
      </c>
      <c r="AK291" s="12">
        <v>39</v>
      </c>
      <c r="AL291" s="12">
        <v>1</v>
      </c>
      <c r="AM291" s="12">
        <v>39</v>
      </c>
      <c r="AN291" s="12">
        <v>0</v>
      </c>
      <c r="AO291" s="12">
        <v>0</v>
      </c>
      <c r="AP291" s="12">
        <v>0</v>
      </c>
      <c r="AQ291" s="12">
        <v>0</v>
      </c>
      <c r="AR291" s="12">
        <v>7</v>
      </c>
      <c r="AS291" s="12">
        <v>1449</v>
      </c>
      <c r="AT291" s="12">
        <v>7</v>
      </c>
      <c r="AU291" s="12">
        <v>1449</v>
      </c>
      <c r="AV291" s="12">
        <v>0</v>
      </c>
      <c r="AW291" s="12">
        <v>0</v>
      </c>
      <c r="AX291" s="12">
        <v>0</v>
      </c>
      <c r="AY291" s="12">
        <v>0</v>
      </c>
      <c r="AZ291" s="12">
        <v>6</v>
      </c>
      <c r="BA291" s="12">
        <v>1303</v>
      </c>
      <c r="BB291" s="12">
        <v>6</v>
      </c>
      <c r="BC291" s="12">
        <v>1303</v>
      </c>
      <c r="BD291" s="12">
        <v>0</v>
      </c>
      <c r="BE291" s="12">
        <v>0</v>
      </c>
      <c r="BF291" s="12">
        <v>0</v>
      </c>
      <c r="BG291" s="12">
        <v>0</v>
      </c>
      <c r="BH291" s="12">
        <v>1</v>
      </c>
      <c r="BI291" s="12">
        <v>146</v>
      </c>
      <c r="BJ291" s="12">
        <v>1</v>
      </c>
      <c r="BK291" s="12">
        <v>146</v>
      </c>
      <c r="BL291" s="12">
        <v>0</v>
      </c>
      <c r="BM291" s="12">
        <v>0</v>
      </c>
      <c r="BN291" s="12">
        <v>0</v>
      </c>
      <c r="BO291" s="12">
        <v>0</v>
      </c>
      <c r="BP291" s="12">
        <v>0</v>
      </c>
      <c r="BQ291" s="12">
        <v>0</v>
      </c>
      <c r="BR291" s="12">
        <v>0</v>
      </c>
      <c r="BS291" s="12">
        <v>0</v>
      </c>
      <c r="BT291" s="12">
        <v>0</v>
      </c>
      <c r="BU291" s="12">
        <v>0</v>
      </c>
      <c r="BV291" s="12">
        <v>0</v>
      </c>
      <c r="BW291" s="12">
        <v>0</v>
      </c>
    </row>
    <row r="292" spans="1:75" ht="12" customHeight="1" x14ac:dyDescent="0.25">
      <c r="B292" s="14" t="s">
        <v>3314</v>
      </c>
      <c r="C292" s="13"/>
      <c r="D292" s="12">
        <v>4659</v>
      </c>
      <c r="E292" s="12">
        <v>216459</v>
      </c>
      <c r="F292" s="12">
        <v>368</v>
      </c>
      <c r="G292" s="12">
        <v>38404</v>
      </c>
      <c r="H292" s="12">
        <v>302</v>
      </c>
      <c r="I292" s="12">
        <v>12469</v>
      </c>
      <c r="J292" s="12">
        <v>3989</v>
      </c>
      <c r="K292" s="12">
        <v>165586</v>
      </c>
      <c r="L292" s="12">
        <v>4630</v>
      </c>
      <c r="M292" s="12">
        <v>215698</v>
      </c>
      <c r="N292" s="12">
        <v>341</v>
      </c>
      <c r="O292" s="12">
        <v>37683</v>
      </c>
      <c r="P292" s="12">
        <v>302</v>
      </c>
      <c r="Q292" s="12">
        <v>12469</v>
      </c>
      <c r="R292" s="12">
        <v>3987</v>
      </c>
      <c r="S292" s="12">
        <v>165546</v>
      </c>
      <c r="T292" s="12">
        <v>4404</v>
      </c>
      <c r="U292" s="12">
        <v>206838</v>
      </c>
      <c r="V292" s="37">
        <v>334</v>
      </c>
      <c r="W292" s="12">
        <v>36927</v>
      </c>
      <c r="X292" s="12">
        <v>302</v>
      </c>
      <c r="Y292" s="12">
        <v>12469</v>
      </c>
      <c r="Z292" s="12">
        <v>3768</v>
      </c>
      <c r="AA292" s="12">
        <v>157442</v>
      </c>
      <c r="AB292" s="12">
        <v>223</v>
      </c>
      <c r="AC292" s="12">
        <v>8747</v>
      </c>
      <c r="AD292" s="12">
        <v>6</v>
      </c>
      <c r="AE292" s="12">
        <v>714</v>
      </c>
      <c r="AF292" s="12">
        <v>0</v>
      </c>
      <c r="AG292" s="12">
        <v>0</v>
      </c>
      <c r="AH292" s="12">
        <v>217</v>
      </c>
      <c r="AI292" s="12">
        <v>8033</v>
      </c>
      <c r="AJ292" s="12">
        <v>3</v>
      </c>
      <c r="AK292" s="12">
        <v>113</v>
      </c>
      <c r="AL292" s="12">
        <v>1</v>
      </c>
      <c r="AM292" s="12">
        <v>42</v>
      </c>
      <c r="AN292" s="12">
        <v>0</v>
      </c>
      <c r="AO292" s="12">
        <v>0</v>
      </c>
      <c r="AP292" s="12">
        <v>2</v>
      </c>
      <c r="AQ292" s="12">
        <v>71</v>
      </c>
      <c r="AR292" s="12">
        <v>29</v>
      </c>
      <c r="AS292" s="12">
        <v>761</v>
      </c>
      <c r="AT292" s="12">
        <v>27</v>
      </c>
      <c r="AU292" s="12">
        <v>721</v>
      </c>
      <c r="AV292" s="12">
        <v>0</v>
      </c>
      <c r="AW292" s="12">
        <v>0</v>
      </c>
      <c r="AX292" s="12">
        <v>2</v>
      </c>
      <c r="AY292" s="12">
        <v>40</v>
      </c>
      <c r="AZ292" s="12">
        <v>27</v>
      </c>
      <c r="BA292" s="12">
        <v>721</v>
      </c>
      <c r="BB292" s="12">
        <v>27</v>
      </c>
      <c r="BC292" s="12">
        <v>721</v>
      </c>
      <c r="BD292" s="12">
        <v>0</v>
      </c>
      <c r="BE292" s="12">
        <v>0</v>
      </c>
      <c r="BF292" s="12">
        <v>0</v>
      </c>
      <c r="BG292" s="12">
        <v>0</v>
      </c>
      <c r="BH292" s="12">
        <v>2</v>
      </c>
      <c r="BI292" s="12">
        <v>40</v>
      </c>
      <c r="BJ292" s="12">
        <v>0</v>
      </c>
      <c r="BK292" s="12">
        <v>0</v>
      </c>
      <c r="BL292" s="12">
        <v>0</v>
      </c>
      <c r="BM292" s="12">
        <v>0</v>
      </c>
      <c r="BN292" s="12">
        <v>2</v>
      </c>
      <c r="BO292" s="12">
        <v>40</v>
      </c>
      <c r="BP292" s="12">
        <v>0</v>
      </c>
      <c r="BQ292" s="12">
        <v>0</v>
      </c>
      <c r="BR292" s="12">
        <v>0</v>
      </c>
      <c r="BS292" s="12">
        <v>0</v>
      </c>
      <c r="BT292" s="12">
        <v>0</v>
      </c>
      <c r="BU292" s="12">
        <v>0</v>
      </c>
      <c r="BV292" s="12">
        <v>0</v>
      </c>
      <c r="BW292" s="12">
        <v>0</v>
      </c>
    </row>
    <row r="293" spans="1:75" ht="12" customHeight="1" x14ac:dyDescent="0.25">
      <c r="B293" s="14" t="s">
        <v>3315</v>
      </c>
      <c r="C293" s="13"/>
      <c r="D293" s="12">
        <v>1637</v>
      </c>
      <c r="E293" s="12">
        <v>106551</v>
      </c>
      <c r="F293" s="12">
        <v>293</v>
      </c>
      <c r="G293" s="12">
        <v>33625</v>
      </c>
      <c r="H293" s="12">
        <v>126</v>
      </c>
      <c r="I293" s="12">
        <v>5961</v>
      </c>
      <c r="J293" s="12">
        <v>1218</v>
      </c>
      <c r="K293" s="12">
        <v>66965</v>
      </c>
      <c r="L293" s="12">
        <v>1629</v>
      </c>
      <c r="M293" s="12">
        <v>106369</v>
      </c>
      <c r="N293" s="12">
        <v>285</v>
      </c>
      <c r="O293" s="12">
        <v>33443</v>
      </c>
      <c r="P293" s="12">
        <v>126</v>
      </c>
      <c r="Q293" s="12">
        <v>5961</v>
      </c>
      <c r="R293" s="12">
        <v>1218</v>
      </c>
      <c r="S293" s="12">
        <v>66965</v>
      </c>
      <c r="T293" s="12">
        <v>1603</v>
      </c>
      <c r="U293" s="12">
        <v>104874</v>
      </c>
      <c r="V293" s="37">
        <v>283</v>
      </c>
      <c r="W293" s="12">
        <v>33143</v>
      </c>
      <c r="X293" s="12">
        <v>126</v>
      </c>
      <c r="Y293" s="12">
        <v>5961</v>
      </c>
      <c r="Z293" s="12">
        <v>1194</v>
      </c>
      <c r="AA293" s="12">
        <v>65770</v>
      </c>
      <c r="AB293" s="12">
        <v>26</v>
      </c>
      <c r="AC293" s="12">
        <v>1495</v>
      </c>
      <c r="AD293" s="12">
        <v>2</v>
      </c>
      <c r="AE293" s="12">
        <v>300</v>
      </c>
      <c r="AF293" s="12">
        <v>0</v>
      </c>
      <c r="AG293" s="12">
        <v>0</v>
      </c>
      <c r="AH293" s="12">
        <v>24</v>
      </c>
      <c r="AI293" s="12">
        <v>1195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8</v>
      </c>
      <c r="AS293" s="12">
        <v>182</v>
      </c>
      <c r="AT293" s="12">
        <v>8</v>
      </c>
      <c r="AU293" s="12">
        <v>182</v>
      </c>
      <c r="AV293" s="12">
        <v>0</v>
      </c>
      <c r="AW293" s="12">
        <v>0</v>
      </c>
      <c r="AX293" s="12">
        <v>0</v>
      </c>
      <c r="AY293" s="12">
        <v>0</v>
      </c>
      <c r="AZ293" s="12">
        <v>8</v>
      </c>
      <c r="BA293" s="12">
        <v>182</v>
      </c>
      <c r="BB293" s="12">
        <v>8</v>
      </c>
      <c r="BC293" s="12">
        <v>182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0</v>
      </c>
      <c r="BV293" s="12">
        <v>0</v>
      </c>
      <c r="BW293" s="12">
        <v>0</v>
      </c>
    </row>
    <row r="294" spans="1:75" ht="12" customHeight="1" x14ac:dyDescent="0.25">
      <c r="B294" s="14" t="s">
        <v>3316</v>
      </c>
      <c r="C294" s="13"/>
      <c r="D294" s="12">
        <v>4386</v>
      </c>
      <c r="E294" s="12">
        <v>198308</v>
      </c>
      <c r="F294" s="12">
        <v>207</v>
      </c>
      <c r="G294" s="12">
        <v>20061</v>
      </c>
      <c r="H294" s="12">
        <v>64</v>
      </c>
      <c r="I294" s="12">
        <v>2371</v>
      </c>
      <c r="J294" s="12">
        <v>4115</v>
      </c>
      <c r="K294" s="12">
        <v>175876</v>
      </c>
      <c r="L294" s="12">
        <v>4369</v>
      </c>
      <c r="M294" s="12">
        <v>197812</v>
      </c>
      <c r="N294" s="12">
        <v>190</v>
      </c>
      <c r="O294" s="12">
        <v>19565</v>
      </c>
      <c r="P294" s="12">
        <v>64</v>
      </c>
      <c r="Q294" s="12">
        <v>2371</v>
      </c>
      <c r="R294" s="12">
        <v>4115</v>
      </c>
      <c r="S294" s="12">
        <v>175876</v>
      </c>
      <c r="T294" s="12">
        <v>3713</v>
      </c>
      <c r="U294" s="12">
        <v>170928</v>
      </c>
      <c r="V294" s="37">
        <v>174</v>
      </c>
      <c r="W294" s="12">
        <v>17649</v>
      </c>
      <c r="X294" s="12">
        <v>64</v>
      </c>
      <c r="Y294" s="12">
        <v>2371</v>
      </c>
      <c r="Z294" s="12">
        <v>3475</v>
      </c>
      <c r="AA294" s="12">
        <v>150908</v>
      </c>
      <c r="AB294" s="12">
        <v>655</v>
      </c>
      <c r="AC294" s="12">
        <v>26790</v>
      </c>
      <c r="AD294" s="12">
        <v>15</v>
      </c>
      <c r="AE294" s="12">
        <v>1822</v>
      </c>
      <c r="AF294" s="12">
        <v>0</v>
      </c>
      <c r="AG294" s="12">
        <v>0</v>
      </c>
      <c r="AH294" s="12">
        <v>640</v>
      </c>
      <c r="AI294" s="12">
        <v>24968</v>
      </c>
      <c r="AJ294" s="12">
        <v>1</v>
      </c>
      <c r="AK294" s="12">
        <v>94</v>
      </c>
      <c r="AL294" s="12">
        <v>1</v>
      </c>
      <c r="AM294" s="12">
        <v>94</v>
      </c>
      <c r="AN294" s="12">
        <v>0</v>
      </c>
      <c r="AO294" s="12">
        <v>0</v>
      </c>
      <c r="AP294" s="12">
        <v>0</v>
      </c>
      <c r="AQ294" s="12">
        <v>0</v>
      </c>
      <c r="AR294" s="12">
        <v>17</v>
      </c>
      <c r="AS294" s="12">
        <v>496</v>
      </c>
      <c r="AT294" s="12">
        <v>17</v>
      </c>
      <c r="AU294" s="12">
        <v>496</v>
      </c>
      <c r="AV294" s="12">
        <v>0</v>
      </c>
      <c r="AW294" s="12">
        <v>0</v>
      </c>
      <c r="AX294" s="12">
        <v>0</v>
      </c>
      <c r="AY294" s="12">
        <v>0</v>
      </c>
      <c r="AZ294" s="12">
        <v>17</v>
      </c>
      <c r="BA294" s="12">
        <v>496</v>
      </c>
      <c r="BB294" s="12">
        <v>17</v>
      </c>
      <c r="BC294" s="12">
        <v>496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0</v>
      </c>
      <c r="BS294" s="12">
        <v>0</v>
      </c>
      <c r="BT294" s="12">
        <v>0</v>
      </c>
      <c r="BU294" s="12">
        <v>0</v>
      </c>
      <c r="BV294" s="12">
        <v>0</v>
      </c>
      <c r="BW294" s="12">
        <v>0</v>
      </c>
    </row>
    <row r="295" spans="1:75" ht="12" customHeight="1" x14ac:dyDescent="0.25">
      <c r="B295" s="14" t="s">
        <v>3317</v>
      </c>
      <c r="C295" s="13"/>
      <c r="D295" s="12">
        <v>4014</v>
      </c>
      <c r="E295" s="12">
        <v>186412</v>
      </c>
      <c r="F295" s="12">
        <v>451</v>
      </c>
      <c r="G295" s="12">
        <v>43541</v>
      </c>
      <c r="H295" s="12">
        <v>123</v>
      </c>
      <c r="I295" s="12">
        <v>4343</v>
      </c>
      <c r="J295" s="12">
        <v>3440</v>
      </c>
      <c r="K295" s="12">
        <v>138528</v>
      </c>
      <c r="L295" s="12">
        <v>4002</v>
      </c>
      <c r="M295" s="12">
        <v>186074</v>
      </c>
      <c r="N295" s="12">
        <v>440</v>
      </c>
      <c r="O295" s="12">
        <v>43221</v>
      </c>
      <c r="P295" s="12">
        <v>123</v>
      </c>
      <c r="Q295" s="12">
        <v>4343</v>
      </c>
      <c r="R295" s="12">
        <v>3439</v>
      </c>
      <c r="S295" s="12">
        <v>138510</v>
      </c>
      <c r="T295" s="12">
        <v>3554</v>
      </c>
      <c r="U295" s="12">
        <v>167102</v>
      </c>
      <c r="V295" s="37">
        <v>426</v>
      </c>
      <c r="W295" s="12">
        <v>41702</v>
      </c>
      <c r="X295" s="12">
        <v>123</v>
      </c>
      <c r="Y295" s="12">
        <v>4343</v>
      </c>
      <c r="Z295" s="12">
        <v>3005</v>
      </c>
      <c r="AA295" s="12">
        <v>121057</v>
      </c>
      <c r="AB295" s="12">
        <v>448</v>
      </c>
      <c r="AC295" s="12">
        <v>18972</v>
      </c>
      <c r="AD295" s="12">
        <v>14</v>
      </c>
      <c r="AE295" s="12">
        <v>1519</v>
      </c>
      <c r="AF295" s="12">
        <v>0</v>
      </c>
      <c r="AG295" s="12">
        <v>0</v>
      </c>
      <c r="AH295" s="12">
        <v>434</v>
      </c>
      <c r="AI295" s="12">
        <v>17453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12</v>
      </c>
      <c r="AS295" s="12">
        <v>338</v>
      </c>
      <c r="AT295" s="12">
        <v>11</v>
      </c>
      <c r="AU295" s="12">
        <v>320</v>
      </c>
      <c r="AV295" s="12">
        <v>0</v>
      </c>
      <c r="AW295" s="12">
        <v>0</v>
      </c>
      <c r="AX295" s="12">
        <v>1</v>
      </c>
      <c r="AY295" s="12">
        <v>18</v>
      </c>
      <c r="AZ295" s="12">
        <v>12</v>
      </c>
      <c r="BA295" s="12">
        <v>338</v>
      </c>
      <c r="BB295" s="12">
        <v>11</v>
      </c>
      <c r="BC295" s="12">
        <v>320</v>
      </c>
      <c r="BD295" s="12">
        <v>0</v>
      </c>
      <c r="BE295" s="12">
        <v>0</v>
      </c>
      <c r="BF295" s="12">
        <v>1</v>
      </c>
      <c r="BG295" s="12">
        <v>18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>
        <v>0</v>
      </c>
      <c r="BU295" s="12">
        <v>0</v>
      </c>
      <c r="BV295" s="12">
        <v>0</v>
      </c>
      <c r="BW295" s="12">
        <v>0</v>
      </c>
    </row>
    <row r="296" spans="1:75" ht="12" customHeight="1" x14ac:dyDescent="0.25">
      <c r="B296" s="14" t="s">
        <v>3318</v>
      </c>
      <c r="C296" s="13"/>
      <c r="D296" s="12">
        <v>8751</v>
      </c>
      <c r="E296" s="12">
        <v>524194</v>
      </c>
      <c r="F296" s="12">
        <v>455</v>
      </c>
      <c r="G296" s="12">
        <v>44876</v>
      </c>
      <c r="H296" s="12">
        <v>96</v>
      </c>
      <c r="I296" s="12">
        <v>4418</v>
      </c>
      <c r="J296" s="12">
        <v>8200</v>
      </c>
      <c r="K296" s="12">
        <v>474900</v>
      </c>
      <c r="L296" s="12">
        <v>8650</v>
      </c>
      <c r="M296" s="12">
        <v>514695</v>
      </c>
      <c r="N296" s="12">
        <v>363</v>
      </c>
      <c r="O296" s="12">
        <v>35626</v>
      </c>
      <c r="P296" s="12">
        <v>96</v>
      </c>
      <c r="Q296" s="12">
        <v>4418</v>
      </c>
      <c r="R296" s="12">
        <v>8191</v>
      </c>
      <c r="S296" s="12">
        <v>474651</v>
      </c>
      <c r="T296" s="12">
        <v>8447</v>
      </c>
      <c r="U296" s="12">
        <v>506698</v>
      </c>
      <c r="V296" s="37">
        <v>358</v>
      </c>
      <c r="W296" s="12">
        <v>35105</v>
      </c>
      <c r="X296" s="12">
        <v>96</v>
      </c>
      <c r="Y296" s="12">
        <v>4418</v>
      </c>
      <c r="Z296" s="12">
        <v>7993</v>
      </c>
      <c r="AA296" s="12">
        <v>467175</v>
      </c>
      <c r="AB296" s="12">
        <v>202</v>
      </c>
      <c r="AC296" s="12">
        <v>7895</v>
      </c>
      <c r="AD296" s="12">
        <v>4</v>
      </c>
      <c r="AE296" s="12">
        <v>419</v>
      </c>
      <c r="AF296" s="12">
        <v>0</v>
      </c>
      <c r="AG296" s="12">
        <v>0</v>
      </c>
      <c r="AH296" s="12">
        <v>198</v>
      </c>
      <c r="AI296" s="12">
        <v>7476</v>
      </c>
      <c r="AJ296" s="12">
        <v>1</v>
      </c>
      <c r="AK296" s="12">
        <v>102</v>
      </c>
      <c r="AL296" s="12">
        <v>1</v>
      </c>
      <c r="AM296" s="12">
        <v>102</v>
      </c>
      <c r="AN296" s="12">
        <v>0</v>
      </c>
      <c r="AO296" s="12">
        <v>0</v>
      </c>
      <c r="AP296" s="12">
        <v>0</v>
      </c>
      <c r="AQ296" s="12">
        <v>0</v>
      </c>
      <c r="AR296" s="12">
        <v>101</v>
      </c>
      <c r="AS296" s="12">
        <v>9499</v>
      </c>
      <c r="AT296" s="12">
        <v>92</v>
      </c>
      <c r="AU296" s="12">
        <v>9250</v>
      </c>
      <c r="AV296" s="12">
        <v>0</v>
      </c>
      <c r="AW296" s="12">
        <v>0</v>
      </c>
      <c r="AX296" s="12">
        <v>9</v>
      </c>
      <c r="AY296" s="12">
        <v>249</v>
      </c>
      <c r="AZ296" s="12">
        <v>101</v>
      </c>
      <c r="BA296" s="12">
        <v>9499</v>
      </c>
      <c r="BB296" s="12">
        <v>92</v>
      </c>
      <c r="BC296" s="12">
        <v>9250</v>
      </c>
      <c r="BD296" s="12">
        <v>0</v>
      </c>
      <c r="BE296" s="12">
        <v>0</v>
      </c>
      <c r="BF296" s="12">
        <v>9</v>
      </c>
      <c r="BG296" s="12">
        <v>249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>
        <v>0</v>
      </c>
      <c r="BU296" s="12">
        <v>0</v>
      </c>
      <c r="BV296" s="12">
        <v>0</v>
      </c>
      <c r="BW296" s="12">
        <v>0</v>
      </c>
    </row>
    <row r="297" spans="1:75" ht="12" customHeight="1" x14ac:dyDescent="0.25">
      <c r="B297" s="14" t="s">
        <v>3319</v>
      </c>
      <c r="C297" s="13"/>
      <c r="D297" s="12">
        <v>5598</v>
      </c>
      <c r="E297" s="12">
        <v>278953</v>
      </c>
      <c r="F297" s="12">
        <v>623</v>
      </c>
      <c r="G297" s="12">
        <v>62810</v>
      </c>
      <c r="H297" s="12">
        <v>359</v>
      </c>
      <c r="I297" s="12">
        <v>13576</v>
      </c>
      <c r="J297" s="12">
        <v>4616</v>
      </c>
      <c r="K297" s="12">
        <v>202567</v>
      </c>
      <c r="L297" s="12">
        <v>5570</v>
      </c>
      <c r="M297" s="12">
        <v>277758</v>
      </c>
      <c r="N297" s="12">
        <v>598</v>
      </c>
      <c r="O297" s="12">
        <v>61746</v>
      </c>
      <c r="P297" s="12">
        <v>358</v>
      </c>
      <c r="Q297" s="12">
        <v>13475</v>
      </c>
      <c r="R297" s="12">
        <v>4614</v>
      </c>
      <c r="S297" s="12">
        <v>202537</v>
      </c>
      <c r="T297" s="12">
        <v>5365</v>
      </c>
      <c r="U297" s="12">
        <v>269682</v>
      </c>
      <c r="V297" s="37">
        <v>591</v>
      </c>
      <c r="W297" s="12">
        <v>60854</v>
      </c>
      <c r="X297" s="12">
        <v>358</v>
      </c>
      <c r="Y297" s="12">
        <v>13475</v>
      </c>
      <c r="Z297" s="12">
        <v>4416</v>
      </c>
      <c r="AA297" s="12">
        <v>195353</v>
      </c>
      <c r="AB297" s="12">
        <v>205</v>
      </c>
      <c r="AC297" s="12">
        <v>8076</v>
      </c>
      <c r="AD297" s="12">
        <v>7</v>
      </c>
      <c r="AE297" s="12">
        <v>892</v>
      </c>
      <c r="AF297" s="12">
        <v>0</v>
      </c>
      <c r="AG297" s="12">
        <v>0</v>
      </c>
      <c r="AH297" s="12">
        <v>198</v>
      </c>
      <c r="AI297" s="12">
        <v>7184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28</v>
      </c>
      <c r="AS297" s="12">
        <v>1195</v>
      </c>
      <c r="AT297" s="12">
        <v>25</v>
      </c>
      <c r="AU297" s="12">
        <v>1064</v>
      </c>
      <c r="AV297" s="12">
        <v>1</v>
      </c>
      <c r="AW297" s="12">
        <v>101</v>
      </c>
      <c r="AX297" s="12">
        <v>2</v>
      </c>
      <c r="AY297" s="12">
        <v>30</v>
      </c>
      <c r="AZ297" s="12">
        <v>28</v>
      </c>
      <c r="BA297" s="12">
        <v>1195</v>
      </c>
      <c r="BB297" s="12">
        <v>25</v>
      </c>
      <c r="BC297" s="12">
        <v>1064</v>
      </c>
      <c r="BD297" s="12">
        <v>1</v>
      </c>
      <c r="BE297" s="12">
        <v>101</v>
      </c>
      <c r="BF297" s="12">
        <v>2</v>
      </c>
      <c r="BG297" s="12">
        <v>30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0</v>
      </c>
      <c r="BS297" s="12">
        <v>0</v>
      </c>
      <c r="BT297" s="12">
        <v>0</v>
      </c>
      <c r="BU297" s="12">
        <v>0</v>
      </c>
      <c r="BV297" s="12">
        <v>0</v>
      </c>
      <c r="BW297" s="12">
        <v>0</v>
      </c>
    </row>
    <row r="298" spans="1:75" s="15" customFormat="1" ht="12" customHeight="1" x14ac:dyDescent="0.25">
      <c r="A298" s="7"/>
      <c r="B298" s="14" t="s">
        <v>3320</v>
      </c>
      <c r="C298" s="13"/>
      <c r="D298" s="12">
        <v>2358</v>
      </c>
      <c r="E298" s="12">
        <v>149676</v>
      </c>
      <c r="F298" s="12">
        <v>503</v>
      </c>
      <c r="G298" s="12">
        <v>67025</v>
      </c>
      <c r="H298" s="12">
        <v>359</v>
      </c>
      <c r="I298" s="12">
        <v>15441</v>
      </c>
      <c r="J298" s="12">
        <v>1496</v>
      </c>
      <c r="K298" s="12">
        <v>67210</v>
      </c>
      <c r="L298" s="12">
        <v>2347</v>
      </c>
      <c r="M298" s="12">
        <v>149447</v>
      </c>
      <c r="N298" s="12">
        <v>492</v>
      </c>
      <c r="O298" s="12">
        <v>66796</v>
      </c>
      <c r="P298" s="12">
        <v>359</v>
      </c>
      <c r="Q298" s="12">
        <v>15441</v>
      </c>
      <c r="R298" s="12">
        <v>1496</v>
      </c>
      <c r="S298" s="12">
        <v>67210</v>
      </c>
      <c r="T298" s="12">
        <v>2228</v>
      </c>
      <c r="U298" s="12">
        <v>143124</v>
      </c>
      <c r="V298" s="37">
        <v>478</v>
      </c>
      <c r="W298" s="12">
        <v>64991</v>
      </c>
      <c r="X298" s="12">
        <v>359</v>
      </c>
      <c r="Y298" s="12">
        <v>15441</v>
      </c>
      <c r="Z298" s="12">
        <v>1391</v>
      </c>
      <c r="AA298" s="12">
        <v>62692</v>
      </c>
      <c r="AB298" s="12">
        <v>119</v>
      </c>
      <c r="AC298" s="12">
        <v>6323</v>
      </c>
      <c r="AD298" s="12">
        <v>14</v>
      </c>
      <c r="AE298" s="12">
        <v>1805</v>
      </c>
      <c r="AF298" s="12">
        <v>0</v>
      </c>
      <c r="AG298" s="12">
        <v>0</v>
      </c>
      <c r="AH298" s="12">
        <v>105</v>
      </c>
      <c r="AI298" s="12">
        <v>4518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11</v>
      </c>
      <c r="AS298" s="12">
        <v>229</v>
      </c>
      <c r="AT298" s="12">
        <v>11</v>
      </c>
      <c r="AU298" s="12">
        <v>229</v>
      </c>
      <c r="AV298" s="12">
        <v>0</v>
      </c>
      <c r="AW298" s="12">
        <v>0</v>
      </c>
      <c r="AX298" s="12">
        <v>0</v>
      </c>
      <c r="AY298" s="12">
        <v>0</v>
      </c>
      <c r="AZ298" s="12">
        <v>11</v>
      </c>
      <c r="BA298" s="12">
        <v>229</v>
      </c>
      <c r="BB298" s="12">
        <v>11</v>
      </c>
      <c r="BC298" s="12">
        <v>229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</row>
    <row r="299" spans="1:75" ht="12" customHeight="1" x14ac:dyDescent="0.25">
      <c r="B299" s="14" t="s">
        <v>3321</v>
      </c>
      <c r="C299" s="13"/>
      <c r="D299" s="12">
        <v>8823</v>
      </c>
      <c r="E299" s="12">
        <v>459865</v>
      </c>
      <c r="F299" s="12">
        <v>1641</v>
      </c>
      <c r="G299" s="12">
        <v>163616</v>
      </c>
      <c r="H299" s="12">
        <v>719</v>
      </c>
      <c r="I299" s="12">
        <v>29733</v>
      </c>
      <c r="J299" s="12">
        <v>6463</v>
      </c>
      <c r="K299" s="12">
        <v>266516</v>
      </c>
      <c r="L299" s="12">
        <v>8717</v>
      </c>
      <c r="M299" s="12">
        <v>454108</v>
      </c>
      <c r="N299" s="12">
        <v>1537</v>
      </c>
      <c r="O299" s="12">
        <v>158004</v>
      </c>
      <c r="P299" s="12">
        <v>718</v>
      </c>
      <c r="Q299" s="12">
        <v>29625</v>
      </c>
      <c r="R299" s="12">
        <v>6462</v>
      </c>
      <c r="S299" s="12">
        <v>266479</v>
      </c>
      <c r="T299" s="12">
        <v>8515</v>
      </c>
      <c r="U299" s="12">
        <v>442920</v>
      </c>
      <c r="V299" s="37">
        <v>1517</v>
      </c>
      <c r="W299" s="12">
        <v>154888</v>
      </c>
      <c r="X299" s="12">
        <v>716</v>
      </c>
      <c r="Y299" s="12">
        <v>29411</v>
      </c>
      <c r="Z299" s="12">
        <v>6282</v>
      </c>
      <c r="AA299" s="12">
        <v>258621</v>
      </c>
      <c r="AB299" s="12">
        <v>200</v>
      </c>
      <c r="AC299" s="12">
        <v>11031</v>
      </c>
      <c r="AD299" s="12">
        <v>18</v>
      </c>
      <c r="AE299" s="12">
        <v>2959</v>
      </c>
      <c r="AF299" s="12">
        <v>2</v>
      </c>
      <c r="AG299" s="12">
        <v>214</v>
      </c>
      <c r="AH299" s="12">
        <v>180</v>
      </c>
      <c r="AI299" s="12">
        <v>7858</v>
      </c>
      <c r="AJ299" s="12">
        <v>2</v>
      </c>
      <c r="AK299" s="12">
        <v>157</v>
      </c>
      <c r="AL299" s="12">
        <v>2</v>
      </c>
      <c r="AM299" s="12">
        <v>157</v>
      </c>
      <c r="AN299" s="12">
        <v>0</v>
      </c>
      <c r="AO299" s="12">
        <v>0</v>
      </c>
      <c r="AP299" s="12">
        <v>0</v>
      </c>
      <c r="AQ299" s="12">
        <v>0</v>
      </c>
      <c r="AR299" s="12">
        <v>106</v>
      </c>
      <c r="AS299" s="12">
        <v>5757</v>
      </c>
      <c r="AT299" s="12">
        <v>104</v>
      </c>
      <c r="AU299" s="12">
        <v>5612</v>
      </c>
      <c r="AV299" s="12">
        <v>1</v>
      </c>
      <c r="AW299" s="12">
        <v>108</v>
      </c>
      <c r="AX299" s="12">
        <v>1</v>
      </c>
      <c r="AY299" s="12">
        <v>37</v>
      </c>
      <c r="AZ299" s="12">
        <v>105</v>
      </c>
      <c r="BA299" s="12">
        <v>5737</v>
      </c>
      <c r="BB299" s="12">
        <v>103</v>
      </c>
      <c r="BC299" s="12">
        <v>5592</v>
      </c>
      <c r="BD299" s="12">
        <v>1</v>
      </c>
      <c r="BE299" s="12">
        <v>108</v>
      </c>
      <c r="BF299" s="12">
        <v>1</v>
      </c>
      <c r="BG299" s="12">
        <v>37</v>
      </c>
      <c r="BH299" s="12">
        <v>1</v>
      </c>
      <c r="BI299" s="12">
        <v>20</v>
      </c>
      <c r="BJ299" s="12">
        <v>1</v>
      </c>
      <c r="BK299" s="12">
        <v>20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>
        <v>0</v>
      </c>
      <c r="BU299" s="12">
        <v>0</v>
      </c>
      <c r="BV299" s="12">
        <v>0</v>
      </c>
      <c r="BW299" s="12">
        <v>0</v>
      </c>
    </row>
    <row r="300" spans="1:75" ht="12" customHeight="1" x14ac:dyDescent="0.25">
      <c r="B300" s="14" t="s">
        <v>3322</v>
      </c>
      <c r="C300" s="13"/>
      <c r="D300" s="12">
        <v>9453</v>
      </c>
      <c r="E300" s="12">
        <v>608810</v>
      </c>
      <c r="F300" s="12">
        <v>2584</v>
      </c>
      <c r="G300" s="12">
        <v>282151</v>
      </c>
      <c r="H300" s="12">
        <v>1337</v>
      </c>
      <c r="I300" s="12">
        <v>63031</v>
      </c>
      <c r="J300" s="12">
        <v>5532</v>
      </c>
      <c r="K300" s="12">
        <v>263628</v>
      </c>
      <c r="L300" s="12">
        <v>9350</v>
      </c>
      <c r="M300" s="12">
        <v>605286</v>
      </c>
      <c r="N300" s="12">
        <v>2481</v>
      </c>
      <c r="O300" s="12">
        <v>278627</v>
      </c>
      <c r="P300" s="12">
        <v>1337</v>
      </c>
      <c r="Q300" s="12">
        <v>63031</v>
      </c>
      <c r="R300" s="12">
        <v>5532</v>
      </c>
      <c r="S300" s="12">
        <v>263628</v>
      </c>
      <c r="T300" s="12">
        <v>8705</v>
      </c>
      <c r="U300" s="12">
        <v>572166</v>
      </c>
      <c r="V300" s="37">
        <v>2451</v>
      </c>
      <c r="W300" s="12">
        <v>274987</v>
      </c>
      <c r="X300" s="12">
        <v>1327</v>
      </c>
      <c r="Y300" s="12">
        <v>62423</v>
      </c>
      <c r="Z300" s="12">
        <v>4927</v>
      </c>
      <c r="AA300" s="12">
        <v>234756</v>
      </c>
      <c r="AB300" s="12">
        <v>645</v>
      </c>
      <c r="AC300" s="12">
        <v>33120</v>
      </c>
      <c r="AD300" s="12">
        <v>30</v>
      </c>
      <c r="AE300" s="12">
        <v>3640</v>
      </c>
      <c r="AF300" s="12">
        <v>10</v>
      </c>
      <c r="AG300" s="12">
        <v>608</v>
      </c>
      <c r="AH300" s="12">
        <v>605</v>
      </c>
      <c r="AI300" s="12">
        <v>28872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103</v>
      </c>
      <c r="AS300" s="12">
        <v>3524</v>
      </c>
      <c r="AT300" s="12">
        <v>103</v>
      </c>
      <c r="AU300" s="12">
        <v>3524</v>
      </c>
      <c r="AV300" s="12">
        <v>0</v>
      </c>
      <c r="AW300" s="12">
        <v>0</v>
      </c>
      <c r="AX300" s="12">
        <v>0</v>
      </c>
      <c r="AY300" s="12">
        <v>0</v>
      </c>
      <c r="AZ300" s="12">
        <v>103</v>
      </c>
      <c r="BA300" s="12">
        <v>3524</v>
      </c>
      <c r="BB300" s="12">
        <v>103</v>
      </c>
      <c r="BC300" s="12">
        <v>3524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0</v>
      </c>
      <c r="BU300" s="12">
        <v>0</v>
      </c>
      <c r="BV300" s="12">
        <v>0</v>
      </c>
      <c r="BW300" s="12">
        <v>0</v>
      </c>
    </row>
    <row r="301" spans="1:75" ht="12" customHeight="1" x14ac:dyDescent="0.25">
      <c r="B301" s="14" t="s">
        <v>3323</v>
      </c>
      <c r="C301" s="13"/>
      <c r="D301" s="12">
        <v>3100</v>
      </c>
      <c r="E301" s="12">
        <v>187572</v>
      </c>
      <c r="F301" s="12">
        <v>283</v>
      </c>
      <c r="G301" s="12">
        <v>39920</v>
      </c>
      <c r="H301" s="12">
        <v>145</v>
      </c>
      <c r="I301" s="12">
        <v>7584</v>
      </c>
      <c r="J301" s="12">
        <v>2672</v>
      </c>
      <c r="K301" s="12">
        <v>140068</v>
      </c>
      <c r="L301" s="12">
        <v>3098</v>
      </c>
      <c r="M301" s="12">
        <v>187489</v>
      </c>
      <c r="N301" s="12">
        <v>281</v>
      </c>
      <c r="O301" s="12">
        <v>39837</v>
      </c>
      <c r="P301" s="12">
        <v>145</v>
      </c>
      <c r="Q301" s="12">
        <v>7584</v>
      </c>
      <c r="R301" s="12">
        <v>2672</v>
      </c>
      <c r="S301" s="12">
        <v>140068</v>
      </c>
      <c r="T301" s="12">
        <v>2796</v>
      </c>
      <c r="U301" s="12">
        <v>171560</v>
      </c>
      <c r="V301" s="37">
        <v>267</v>
      </c>
      <c r="W301" s="12">
        <v>38166</v>
      </c>
      <c r="X301" s="12">
        <v>143</v>
      </c>
      <c r="Y301" s="12">
        <v>7414</v>
      </c>
      <c r="Z301" s="12">
        <v>2386</v>
      </c>
      <c r="AA301" s="12">
        <v>125980</v>
      </c>
      <c r="AB301" s="12">
        <v>302</v>
      </c>
      <c r="AC301" s="12">
        <v>15929</v>
      </c>
      <c r="AD301" s="12">
        <v>14</v>
      </c>
      <c r="AE301" s="12">
        <v>1671</v>
      </c>
      <c r="AF301" s="12">
        <v>2</v>
      </c>
      <c r="AG301" s="12">
        <v>170</v>
      </c>
      <c r="AH301" s="12">
        <v>286</v>
      </c>
      <c r="AI301" s="12">
        <v>14088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2</v>
      </c>
      <c r="AS301" s="12">
        <v>83</v>
      </c>
      <c r="AT301" s="12">
        <v>2</v>
      </c>
      <c r="AU301" s="12">
        <v>83</v>
      </c>
      <c r="AV301" s="12">
        <v>0</v>
      </c>
      <c r="AW301" s="12">
        <v>0</v>
      </c>
      <c r="AX301" s="12">
        <v>0</v>
      </c>
      <c r="AY301" s="12">
        <v>0</v>
      </c>
      <c r="AZ301" s="12">
        <v>2</v>
      </c>
      <c r="BA301" s="12">
        <v>83</v>
      </c>
      <c r="BB301" s="12">
        <v>2</v>
      </c>
      <c r="BC301" s="12">
        <v>83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>
        <v>0</v>
      </c>
      <c r="BU301" s="12">
        <v>0</v>
      </c>
      <c r="BV301" s="12">
        <v>0</v>
      </c>
      <c r="BW301" s="12">
        <v>0</v>
      </c>
    </row>
    <row r="302" spans="1:75" ht="12" customHeight="1" x14ac:dyDescent="0.25">
      <c r="B302" s="14" t="s">
        <v>3324</v>
      </c>
      <c r="C302" s="13"/>
      <c r="D302" s="12">
        <v>4015</v>
      </c>
      <c r="E302" s="12">
        <v>200089</v>
      </c>
      <c r="F302" s="12">
        <v>652</v>
      </c>
      <c r="G302" s="12">
        <v>66385</v>
      </c>
      <c r="H302" s="12">
        <v>391</v>
      </c>
      <c r="I302" s="12">
        <v>15721</v>
      </c>
      <c r="J302" s="12">
        <v>2972</v>
      </c>
      <c r="K302" s="12">
        <v>117983</v>
      </c>
      <c r="L302" s="12">
        <v>3993</v>
      </c>
      <c r="M302" s="12">
        <v>199384</v>
      </c>
      <c r="N302" s="12">
        <v>631</v>
      </c>
      <c r="O302" s="12">
        <v>65697</v>
      </c>
      <c r="P302" s="12">
        <v>390</v>
      </c>
      <c r="Q302" s="12">
        <v>15704</v>
      </c>
      <c r="R302" s="12">
        <v>2972</v>
      </c>
      <c r="S302" s="12">
        <v>117983</v>
      </c>
      <c r="T302" s="12">
        <v>3702</v>
      </c>
      <c r="U302" s="12">
        <v>185879</v>
      </c>
      <c r="V302" s="37">
        <v>628</v>
      </c>
      <c r="W302" s="12">
        <v>65396</v>
      </c>
      <c r="X302" s="12">
        <v>390</v>
      </c>
      <c r="Y302" s="12">
        <v>15704</v>
      </c>
      <c r="Z302" s="12">
        <v>2684</v>
      </c>
      <c r="AA302" s="12">
        <v>104779</v>
      </c>
      <c r="AB302" s="12">
        <v>291</v>
      </c>
      <c r="AC302" s="12">
        <v>13505</v>
      </c>
      <c r="AD302" s="12">
        <v>3</v>
      </c>
      <c r="AE302" s="12">
        <v>301</v>
      </c>
      <c r="AF302" s="12">
        <v>0</v>
      </c>
      <c r="AG302" s="12">
        <v>0</v>
      </c>
      <c r="AH302" s="12">
        <v>288</v>
      </c>
      <c r="AI302" s="12">
        <v>13204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22</v>
      </c>
      <c r="AS302" s="12">
        <v>705</v>
      </c>
      <c r="AT302" s="12">
        <v>21</v>
      </c>
      <c r="AU302" s="12">
        <v>688</v>
      </c>
      <c r="AV302" s="12">
        <v>1</v>
      </c>
      <c r="AW302" s="12">
        <v>17</v>
      </c>
      <c r="AX302" s="12">
        <v>0</v>
      </c>
      <c r="AY302" s="12">
        <v>0</v>
      </c>
      <c r="AZ302" s="12">
        <v>22</v>
      </c>
      <c r="BA302" s="12">
        <v>705</v>
      </c>
      <c r="BB302" s="12">
        <v>21</v>
      </c>
      <c r="BC302" s="12">
        <v>688</v>
      </c>
      <c r="BD302" s="12">
        <v>1</v>
      </c>
      <c r="BE302" s="12">
        <v>17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>
        <v>0</v>
      </c>
      <c r="BU302" s="12">
        <v>0</v>
      </c>
      <c r="BV302" s="12">
        <v>0</v>
      </c>
      <c r="BW302" s="12">
        <v>0</v>
      </c>
    </row>
    <row r="303" spans="1:75" ht="12" customHeight="1" x14ac:dyDescent="0.25">
      <c r="B303" s="14" t="s">
        <v>3325</v>
      </c>
      <c r="C303" s="13"/>
      <c r="D303" s="12">
        <v>5869</v>
      </c>
      <c r="E303" s="12">
        <v>334630</v>
      </c>
      <c r="F303" s="12">
        <v>1635</v>
      </c>
      <c r="G303" s="12">
        <v>162215</v>
      </c>
      <c r="H303" s="12">
        <v>963</v>
      </c>
      <c r="I303" s="12">
        <v>38390</v>
      </c>
      <c r="J303" s="12">
        <v>3271</v>
      </c>
      <c r="K303" s="12">
        <v>134025</v>
      </c>
      <c r="L303" s="12">
        <v>5807</v>
      </c>
      <c r="M303" s="12">
        <v>332714</v>
      </c>
      <c r="N303" s="12">
        <v>1576</v>
      </c>
      <c r="O303" s="12">
        <v>160493</v>
      </c>
      <c r="P303" s="12">
        <v>962</v>
      </c>
      <c r="Q303" s="12">
        <v>38228</v>
      </c>
      <c r="R303" s="12">
        <v>3269</v>
      </c>
      <c r="S303" s="12">
        <v>133993</v>
      </c>
      <c r="T303" s="12">
        <v>5573</v>
      </c>
      <c r="U303" s="12">
        <v>318480</v>
      </c>
      <c r="V303" s="37">
        <v>1567</v>
      </c>
      <c r="W303" s="12">
        <v>159469</v>
      </c>
      <c r="X303" s="12">
        <v>941</v>
      </c>
      <c r="Y303" s="12">
        <v>37391</v>
      </c>
      <c r="Z303" s="12">
        <v>3065</v>
      </c>
      <c r="AA303" s="12">
        <v>121620</v>
      </c>
      <c r="AB303" s="12">
        <v>234</v>
      </c>
      <c r="AC303" s="12">
        <v>14234</v>
      </c>
      <c r="AD303" s="12">
        <v>9</v>
      </c>
      <c r="AE303" s="12">
        <v>1024</v>
      </c>
      <c r="AF303" s="12">
        <v>21</v>
      </c>
      <c r="AG303" s="12">
        <v>837</v>
      </c>
      <c r="AH303" s="12">
        <v>204</v>
      </c>
      <c r="AI303" s="12">
        <v>12373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62</v>
      </c>
      <c r="AS303" s="12">
        <v>1916</v>
      </c>
      <c r="AT303" s="12">
        <v>59</v>
      </c>
      <c r="AU303" s="12">
        <v>1722</v>
      </c>
      <c r="AV303" s="12">
        <v>1</v>
      </c>
      <c r="AW303" s="12">
        <v>162</v>
      </c>
      <c r="AX303" s="12">
        <v>2</v>
      </c>
      <c r="AY303" s="12">
        <v>32</v>
      </c>
      <c r="AZ303" s="12">
        <v>61</v>
      </c>
      <c r="BA303" s="12">
        <v>1901</v>
      </c>
      <c r="BB303" s="12">
        <v>59</v>
      </c>
      <c r="BC303" s="12">
        <v>1722</v>
      </c>
      <c r="BD303" s="12">
        <v>1</v>
      </c>
      <c r="BE303" s="12">
        <v>162</v>
      </c>
      <c r="BF303" s="12">
        <v>1</v>
      </c>
      <c r="BG303" s="12">
        <v>17</v>
      </c>
      <c r="BH303" s="12">
        <v>1</v>
      </c>
      <c r="BI303" s="12">
        <v>15</v>
      </c>
      <c r="BJ303" s="12">
        <v>0</v>
      </c>
      <c r="BK303" s="12">
        <v>0</v>
      </c>
      <c r="BL303" s="12">
        <v>0</v>
      </c>
      <c r="BM303" s="12">
        <v>0</v>
      </c>
      <c r="BN303" s="12">
        <v>1</v>
      </c>
      <c r="BO303" s="12">
        <v>15</v>
      </c>
      <c r="BP303" s="12">
        <v>0</v>
      </c>
      <c r="BQ303" s="12">
        <v>0</v>
      </c>
      <c r="BR303" s="12">
        <v>0</v>
      </c>
      <c r="BS303" s="12">
        <v>0</v>
      </c>
      <c r="BT303" s="12">
        <v>0</v>
      </c>
      <c r="BU303" s="12">
        <v>0</v>
      </c>
      <c r="BV303" s="12">
        <v>0</v>
      </c>
      <c r="BW303" s="12">
        <v>0</v>
      </c>
    </row>
    <row r="304" spans="1:75" ht="12" customHeight="1" x14ac:dyDescent="0.25">
      <c r="B304" s="14" t="s">
        <v>3326</v>
      </c>
      <c r="C304" s="13"/>
      <c r="D304" s="12">
        <v>3198</v>
      </c>
      <c r="E304" s="12">
        <v>151386</v>
      </c>
      <c r="F304" s="12">
        <v>433</v>
      </c>
      <c r="G304" s="12">
        <v>47454</v>
      </c>
      <c r="H304" s="12">
        <v>290</v>
      </c>
      <c r="I304" s="12">
        <v>11721</v>
      </c>
      <c r="J304" s="12">
        <v>2475</v>
      </c>
      <c r="K304" s="12">
        <v>92211</v>
      </c>
      <c r="L304" s="12">
        <v>3193</v>
      </c>
      <c r="M304" s="12">
        <v>151054</v>
      </c>
      <c r="N304" s="12">
        <v>429</v>
      </c>
      <c r="O304" s="12">
        <v>47375</v>
      </c>
      <c r="P304" s="12">
        <v>289</v>
      </c>
      <c r="Q304" s="12">
        <v>11468</v>
      </c>
      <c r="R304" s="12">
        <v>2475</v>
      </c>
      <c r="S304" s="12">
        <v>92211</v>
      </c>
      <c r="T304" s="12">
        <v>2940</v>
      </c>
      <c r="U304" s="12">
        <v>136593</v>
      </c>
      <c r="V304" s="37">
        <v>419</v>
      </c>
      <c r="W304" s="12">
        <v>45984</v>
      </c>
      <c r="X304" s="12">
        <v>284</v>
      </c>
      <c r="Y304" s="12">
        <v>11167</v>
      </c>
      <c r="Z304" s="12">
        <v>2237</v>
      </c>
      <c r="AA304" s="12">
        <v>79442</v>
      </c>
      <c r="AB304" s="12">
        <v>253</v>
      </c>
      <c r="AC304" s="12">
        <v>14461</v>
      </c>
      <c r="AD304" s="12">
        <v>10</v>
      </c>
      <c r="AE304" s="12">
        <v>1391</v>
      </c>
      <c r="AF304" s="12">
        <v>5</v>
      </c>
      <c r="AG304" s="12">
        <v>301</v>
      </c>
      <c r="AH304" s="12">
        <v>238</v>
      </c>
      <c r="AI304" s="12">
        <v>12769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5</v>
      </c>
      <c r="AS304" s="12">
        <v>332</v>
      </c>
      <c r="AT304" s="12">
        <v>4</v>
      </c>
      <c r="AU304" s="12">
        <v>79</v>
      </c>
      <c r="AV304" s="12">
        <v>1</v>
      </c>
      <c r="AW304" s="12">
        <v>253</v>
      </c>
      <c r="AX304" s="12">
        <v>0</v>
      </c>
      <c r="AY304" s="12">
        <v>0</v>
      </c>
      <c r="AZ304" s="12">
        <v>5</v>
      </c>
      <c r="BA304" s="12">
        <v>332</v>
      </c>
      <c r="BB304" s="12">
        <v>4</v>
      </c>
      <c r="BC304" s="12">
        <v>79</v>
      </c>
      <c r="BD304" s="12">
        <v>1</v>
      </c>
      <c r="BE304" s="12">
        <v>253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>
        <v>0</v>
      </c>
      <c r="BU304" s="12">
        <v>0</v>
      </c>
      <c r="BV304" s="12">
        <v>0</v>
      </c>
      <c r="BW304" s="12">
        <v>0</v>
      </c>
    </row>
    <row r="305" spans="2:75" ht="12" customHeight="1" x14ac:dyDescent="0.25">
      <c r="B305" s="14" t="s">
        <v>3327</v>
      </c>
      <c r="C305" s="13"/>
      <c r="D305" s="12">
        <v>4778</v>
      </c>
      <c r="E305" s="12">
        <v>232084</v>
      </c>
      <c r="F305" s="12">
        <v>639</v>
      </c>
      <c r="G305" s="12">
        <v>60402</v>
      </c>
      <c r="H305" s="12">
        <v>249</v>
      </c>
      <c r="I305" s="12">
        <v>9214</v>
      </c>
      <c r="J305" s="12">
        <v>3890</v>
      </c>
      <c r="K305" s="12">
        <v>162468</v>
      </c>
      <c r="L305" s="12">
        <v>4733</v>
      </c>
      <c r="M305" s="12">
        <v>230262</v>
      </c>
      <c r="N305" s="12">
        <v>594</v>
      </c>
      <c r="O305" s="12">
        <v>58580</v>
      </c>
      <c r="P305" s="12">
        <v>249</v>
      </c>
      <c r="Q305" s="12">
        <v>9214</v>
      </c>
      <c r="R305" s="12">
        <v>3890</v>
      </c>
      <c r="S305" s="12">
        <v>162468</v>
      </c>
      <c r="T305" s="12">
        <v>4480</v>
      </c>
      <c r="U305" s="12">
        <v>218692</v>
      </c>
      <c r="V305" s="37">
        <v>585</v>
      </c>
      <c r="W305" s="12">
        <v>57671</v>
      </c>
      <c r="X305" s="12">
        <v>249</v>
      </c>
      <c r="Y305" s="12">
        <v>9214</v>
      </c>
      <c r="Z305" s="12">
        <v>3646</v>
      </c>
      <c r="AA305" s="12">
        <v>151807</v>
      </c>
      <c r="AB305" s="12">
        <v>253</v>
      </c>
      <c r="AC305" s="12">
        <v>11570</v>
      </c>
      <c r="AD305" s="12">
        <v>9</v>
      </c>
      <c r="AE305" s="12">
        <v>909</v>
      </c>
      <c r="AF305" s="12">
        <v>0</v>
      </c>
      <c r="AG305" s="12">
        <v>0</v>
      </c>
      <c r="AH305" s="12">
        <v>244</v>
      </c>
      <c r="AI305" s="12">
        <v>10661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45</v>
      </c>
      <c r="AS305" s="12">
        <v>1822</v>
      </c>
      <c r="AT305" s="12">
        <v>45</v>
      </c>
      <c r="AU305" s="12">
        <v>1822</v>
      </c>
      <c r="AV305" s="12">
        <v>0</v>
      </c>
      <c r="AW305" s="12">
        <v>0</v>
      </c>
      <c r="AX305" s="12">
        <v>0</v>
      </c>
      <c r="AY305" s="12">
        <v>0</v>
      </c>
      <c r="AZ305" s="12">
        <v>45</v>
      </c>
      <c r="BA305" s="12">
        <v>1822</v>
      </c>
      <c r="BB305" s="12">
        <v>45</v>
      </c>
      <c r="BC305" s="12">
        <v>1822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0</v>
      </c>
      <c r="BV305" s="12">
        <v>0</v>
      </c>
      <c r="BW305" s="12">
        <v>0</v>
      </c>
    </row>
    <row r="306" spans="2:75" ht="12" customHeight="1" x14ac:dyDescent="0.25">
      <c r="B306" s="14" t="s">
        <v>3328</v>
      </c>
      <c r="C306" s="13"/>
      <c r="D306" s="12">
        <v>2199</v>
      </c>
      <c r="E306" s="12">
        <v>119858</v>
      </c>
      <c r="F306" s="12">
        <v>470</v>
      </c>
      <c r="G306" s="12">
        <v>47505</v>
      </c>
      <c r="H306" s="12">
        <v>129</v>
      </c>
      <c r="I306" s="12">
        <v>5457</v>
      </c>
      <c r="J306" s="12">
        <v>1600</v>
      </c>
      <c r="K306" s="12">
        <v>66896</v>
      </c>
      <c r="L306" s="12">
        <v>2193</v>
      </c>
      <c r="M306" s="12">
        <v>119707</v>
      </c>
      <c r="N306" s="12">
        <v>464</v>
      </c>
      <c r="O306" s="12">
        <v>47354</v>
      </c>
      <c r="P306" s="12">
        <v>129</v>
      </c>
      <c r="Q306" s="12">
        <v>5457</v>
      </c>
      <c r="R306" s="12">
        <v>1600</v>
      </c>
      <c r="S306" s="12">
        <v>66896</v>
      </c>
      <c r="T306" s="12">
        <v>2182</v>
      </c>
      <c r="U306" s="12">
        <v>118685</v>
      </c>
      <c r="V306" s="37">
        <v>458</v>
      </c>
      <c r="W306" s="12">
        <v>46676</v>
      </c>
      <c r="X306" s="12">
        <v>124</v>
      </c>
      <c r="Y306" s="12">
        <v>5113</v>
      </c>
      <c r="Z306" s="12">
        <v>1600</v>
      </c>
      <c r="AA306" s="12">
        <v>66896</v>
      </c>
      <c r="AB306" s="12">
        <v>11</v>
      </c>
      <c r="AC306" s="12">
        <v>1022</v>
      </c>
      <c r="AD306" s="12">
        <v>6</v>
      </c>
      <c r="AE306" s="12">
        <v>678</v>
      </c>
      <c r="AF306" s="12">
        <v>5</v>
      </c>
      <c r="AG306" s="12">
        <v>344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6</v>
      </c>
      <c r="AS306" s="12">
        <v>151</v>
      </c>
      <c r="AT306" s="12">
        <v>6</v>
      </c>
      <c r="AU306" s="12">
        <v>151</v>
      </c>
      <c r="AV306" s="12">
        <v>0</v>
      </c>
      <c r="AW306" s="12">
        <v>0</v>
      </c>
      <c r="AX306" s="12">
        <v>0</v>
      </c>
      <c r="AY306" s="12">
        <v>0</v>
      </c>
      <c r="AZ306" s="12">
        <v>6</v>
      </c>
      <c r="BA306" s="12">
        <v>151</v>
      </c>
      <c r="BB306" s="12">
        <v>6</v>
      </c>
      <c r="BC306" s="12">
        <v>151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  <c r="BR306" s="12">
        <v>0</v>
      </c>
      <c r="BS306" s="12">
        <v>0</v>
      </c>
      <c r="BT306" s="12">
        <v>0</v>
      </c>
      <c r="BU306" s="12">
        <v>0</v>
      </c>
      <c r="BV306" s="12">
        <v>0</v>
      </c>
      <c r="BW306" s="12">
        <v>0</v>
      </c>
    </row>
    <row r="307" spans="2:75" ht="12" customHeight="1" x14ac:dyDescent="0.25">
      <c r="B307" s="14" t="s">
        <v>3329</v>
      </c>
      <c r="C307" s="13"/>
      <c r="D307" s="12">
        <v>6437</v>
      </c>
      <c r="E307" s="12">
        <v>336568</v>
      </c>
      <c r="F307" s="12">
        <v>1005</v>
      </c>
      <c r="G307" s="12">
        <v>105052</v>
      </c>
      <c r="H307" s="12">
        <v>559</v>
      </c>
      <c r="I307" s="12">
        <v>22140</v>
      </c>
      <c r="J307" s="12">
        <v>4873</v>
      </c>
      <c r="K307" s="12">
        <v>209376</v>
      </c>
      <c r="L307" s="12">
        <v>6381</v>
      </c>
      <c r="M307" s="12">
        <v>334183</v>
      </c>
      <c r="N307" s="12">
        <v>950</v>
      </c>
      <c r="O307" s="12">
        <v>102902</v>
      </c>
      <c r="P307" s="12">
        <v>558</v>
      </c>
      <c r="Q307" s="12">
        <v>21905</v>
      </c>
      <c r="R307" s="12">
        <v>4873</v>
      </c>
      <c r="S307" s="12">
        <v>209376</v>
      </c>
      <c r="T307" s="12">
        <v>6144</v>
      </c>
      <c r="U307" s="12">
        <v>320310</v>
      </c>
      <c r="V307" s="37">
        <v>944</v>
      </c>
      <c r="W307" s="12">
        <v>102242</v>
      </c>
      <c r="X307" s="12">
        <v>553</v>
      </c>
      <c r="Y307" s="12">
        <v>21696</v>
      </c>
      <c r="Z307" s="12">
        <v>4647</v>
      </c>
      <c r="AA307" s="12">
        <v>196372</v>
      </c>
      <c r="AB307" s="12">
        <v>237</v>
      </c>
      <c r="AC307" s="12">
        <v>13873</v>
      </c>
      <c r="AD307" s="12">
        <v>6</v>
      </c>
      <c r="AE307" s="12">
        <v>660</v>
      </c>
      <c r="AF307" s="12">
        <v>5</v>
      </c>
      <c r="AG307" s="12">
        <v>209</v>
      </c>
      <c r="AH307" s="12">
        <v>226</v>
      </c>
      <c r="AI307" s="12">
        <v>13004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56</v>
      </c>
      <c r="AS307" s="12">
        <v>2385</v>
      </c>
      <c r="AT307" s="12">
        <v>55</v>
      </c>
      <c r="AU307" s="12">
        <v>2150</v>
      </c>
      <c r="AV307" s="12">
        <v>1</v>
      </c>
      <c r="AW307" s="12">
        <v>235</v>
      </c>
      <c r="AX307" s="12">
        <v>0</v>
      </c>
      <c r="AY307" s="12">
        <v>0</v>
      </c>
      <c r="AZ307" s="12">
        <v>55</v>
      </c>
      <c r="BA307" s="12">
        <v>2339</v>
      </c>
      <c r="BB307" s="12">
        <v>54</v>
      </c>
      <c r="BC307" s="12">
        <v>2104</v>
      </c>
      <c r="BD307" s="12">
        <v>1</v>
      </c>
      <c r="BE307" s="12">
        <v>235</v>
      </c>
      <c r="BF307" s="12">
        <v>0</v>
      </c>
      <c r="BG307" s="12">
        <v>0</v>
      </c>
      <c r="BH307" s="12">
        <v>1</v>
      </c>
      <c r="BI307" s="12">
        <v>46</v>
      </c>
      <c r="BJ307" s="12">
        <v>1</v>
      </c>
      <c r="BK307" s="12">
        <v>46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>
        <v>0</v>
      </c>
      <c r="BU307" s="12">
        <v>0</v>
      </c>
      <c r="BV307" s="12">
        <v>0</v>
      </c>
      <c r="BW307" s="12">
        <v>0</v>
      </c>
    </row>
    <row r="308" spans="2:75" ht="12" customHeight="1" x14ac:dyDescent="0.25">
      <c r="B308" s="14" t="s">
        <v>3330</v>
      </c>
      <c r="C308" s="13"/>
      <c r="D308" s="12">
        <v>7788</v>
      </c>
      <c r="E308" s="12">
        <v>457333</v>
      </c>
      <c r="F308" s="12">
        <v>2244</v>
      </c>
      <c r="G308" s="12">
        <v>224511</v>
      </c>
      <c r="H308" s="12">
        <v>832</v>
      </c>
      <c r="I308" s="12">
        <v>36214</v>
      </c>
      <c r="J308" s="12">
        <v>4712</v>
      </c>
      <c r="K308" s="12">
        <v>196608</v>
      </c>
      <c r="L308" s="12">
        <v>7688</v>
      </c>
      <c r="M308" s="12">
        <v>451569</v>
      </c>
      <c r="N308" s="12">
        <v>2149</v>
      </c>
      <c r="O308" s="12">
        <v>221876</v>
      </c>
      <c r="P308" s="12">
        <v>832</v>
      </c>
      <c r="Q308" s="12">
        <v>36214</v>
      </c>
      <c r="R308" s="12">
        <v>4707</v>
      </c>
      <c r="S308" s="12">
        <v>193479</v>
      </c>
      <c r="T308" s="12">
        <v>6932</v>
      </c>
      <c r="U308" s="12">
        <v>413637</v>
      </c>
      <c r="V308" s="37">
        <v>2136</v>
      </c>
      <c r="W308" s="12">
        <v>220137</v>
      </c>
      <c r="X308" s="12">
        <v>822</v>
      </c>
      <c r="Y308" s="12">
        <v>35389</v>
      </c>
      <c r="Z308" s="12">
        <v>3974</v>
      </c>
      <c r="AA308" s="12">
        <v>158111</v>
      </c>
      <c r="AB308" s="12">
        <v>756</v>
      </c>
      <c r="AC308" s="12">
        <v>37932</v>
      </c>
      <c r="AD308" s="12">
        <v>13</v>
      </c>
      <c r="AE308" s="12">
        <v>1739</v>
      </c>
      <c r="AF308" s="12">
        <v>10</v>
      </c>
      <c r="AG308" s="12">
        <v>825</v>
      </c>
      <c r="AH308" s="12">
        <v>733</v>
      </c>
      <c r="AI308" s="12">
        <v>35368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100</v>
      </c>
      <c r="AS308" s="12">
        <v>5764</v>
      </c>
      <c r="AT308" s="12">
        <v>95</v>
      </c>
      <c r="AU308" s="12">
        <v>2635</v>
      </c>
      <c r="AV308" s="12">
        <v>0</v>
      </c>
      <c r="AW308" s="12">
        <v>0</v>
      </c>
      <c r="AX308" s="12">
        <v>5</v>
      </c>
      <c r="AY308" s="12">
        <v>3129</v>
      </c>
      <c r="AZ308" s="12">
        <v>97</v>
      </c>
      <c r="BA308" s="12">
        <v>5491</v>
      </c>
      <c r="BB308" s="12">
        <v>94</v>
      </c>
      <c r="BC308" s="12">
        <v>2415</v>
      </c>
      <c r="BD308" s="12">
        <v>0</v>
      </c>
      <c r="BE308" s="12">
        <v>0</v>
      </c>
      <c r="BF308" s="12">
        <v>3</v>
      </c>
      <c r="BG308" s="12">
        <v>3076</v>
      </c>
      <c r="BH308" s="12">
        <v>3</v>
      </c>
      <c r="BI308" s="12">
        <v>273</v>
      </c>
      <c r="BJ308" s="12">
        <v>1</v>
      </c>
      <c r="BK308" s="12">
        <v>220</v>
      </c>
      <c r="BL308" s="12">
        <v>0</v>
      </c>
      <c r="BM308" s="12">
        <v>0</v>
      </c>
      <c r="BN308" s="12">
        <v>2</v>
      </c>
      <c r="BO308" s="12">
        <v>53</v>
      </c>
      <c r="BP308" s="12">
        <v>0</v>
      </c>
      <c r="BQ308" s="12">
        <v>0</v>
      </c>
      <c r="BR308" s="12">
        <v>0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</row>
    <row r="309" spans="2:75" ht="12" customHeight="1" x14ac:dyDescent="0.25">
      <c r="B309" s="14" t="s">
        <v>3331</v>
      </c>
      <c r="C309" s="13"/>
      <c r="D309" s="12">
        <v>9055</v>
      </c>
      <c r="E309" s="12">
        <v>475792</v>
      </c>
      <c r="F309" s="12">
        <v>2010</v>
      </c>
      <c r="G309" s="12">
        <v>198353</v>
      </c>
      <c r="H309" s="12">
        <v>677</v>
      </c>
      <c r="I309" s="12">
        <v>31085</v>
      </c>
      <c r="J309" s="12">
        <v>6368</v>
      </c>
      <c r="K309" s="12">
        <v>246354</v>
      </c>
      <c r="L309" s="12">
        <v>8886</v>
      </c>
      <c r="M309" s="12">
        <v>470767</v>
      </c>
      <c r="N309" s="12">
        <v>1841</v>
      </c>
      <c r="O309" s="12">
        <v>193328</v>
      </c>
      <c r="P309" s="12">
        <v>677</v>
      </c>
      <c r="Q309" s="12">
        <v>31085</v>
      </c>
      <c r="R309" s="12">
        <v>6368</v>
      </c>
      <c r="S309" s="12">
        <v>246354</v>
      </c>
      <c r="T309" s="12">
        <v>8810</v>
      </c>
      <c r="U309" s="12">
        <v>464714</v>
      </c>
      <c r="V309" s="37">
        <v>1812</v>
      </c>
      <c r="W309" s="12">
        <v>189776</v>
      </c>
      <c r="X309" s="12">
        <v>677</v>
      </c>
      <c r="Y309" s="12">
        <v>31085</v>
      </c>
      <c r="Z309" s="12">
        <v>6321</v>
      </c>
      <c r="AA309" s="12">
        <v>243853</v>
      </c>
      <c r="AB309" s="12">
        <v>75</v>
      </c>
      <c r="AC309" s="12">
        <v>6007</v>
      </c>
      <c r="AD309" s="12">
        <v>28</v>
      </c>
      <c r="AE309" s="12">
        <v>3506</v>
      </c>
      <c r="AF309" s="12">
        <v>0</v>
      </c>
      <c r="AG309" s="12">
        <v>0</v>
      </c>
      <c r="AH309" s="12">
        <v>47</v>
      </c>
      <c r="AI309" s="12">
        <v>2501</v>
      </c>
      <c r="AJ309" s="12">
        <v>1</v>
      </c>
      <c r="AK309" s="12">
        <v>46</v>
      </c>
      <c r="AL309" s="12">
        <v>1</v>
      </c>
      <c r="AM309" s="12">
        <v>46</v>
      </c>
      <c r="AN309" s="12">
        <v>0</v>
      </c>
      <c r="AO309" s="12">
        <v>0</v>
      </c>
      <c r="AP309" s="12">
        <v>0</v>
      </c>
      <c r="AQ309" s="12">
        <v>0</v>
      </c>
      <c r="AR309" s="12">
        <v>169</v>
      </c>
      <c r="AS309" s="12">
        <v>5025</v>
      </c>
      <c r="AT309" s="12">
        <v>169</v>
      </c>
      <c r="AU309" s="12">
        <v>5025</v>
      </c>
      <c r="AV309" s="12">
        <v>0</v>
      </c>
      <c r="AW309" s="12">
        <v>0</v>
      </c>
      <c r="AX309" s="12">
        <v>0</v>
      </c>
      <c r="AY309" s="12">
        <v>0</v>
      </c>
      <c r="AZ309" s="12">
        <v>167</v>
      </c>
      <c r="BA309" s="12">
        <v>4886</v>
      </c>
      <c r="BB309" s="12">
        <v>167</v>
      </c>
      <c r="BC309" s="12">
        <v>4886</v>
      </c>
      <c r="BD309" s="12">
        <v>0</v>
      </c>
      <c r="BE309" s="12">
        <v>0</v>
      </c>
      <c r="BF309" s="12">
        <v>0</v>
      </c>
      <c r="BG309" s="12">
        <v>0</v>
      </c>
      <c r="BH309" s="12">
        <v>2</v>
      </c>
      <c r="BI309" s="12">
        <v>139</v>
      </c>
      <c r="BJ309" s="12">
        <v>2</v>
      </c>
      <c r="BK309" s="12">
        <v>139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</row>
    <row r="310" spans="2:75" ht="12" customHeight="1" x14ac:dyDescent="0.25">
      <c r="B310" s="14" t="s">
        <v>3332</v>
      </c>
      <c r="C310" s="13"/>
      <c r="D310" s="12">
        <v>5299</v>
      </c>
      <c r="E310" s="12">
        <v>301875</v>
      </c>
      <c r="F310" s="12">
        <v>1317</v>
      </c>
      <c r="G310" s="12">
        <v>125679</v>
      </c>
      <c r="H310" s="12">
        <v>403</v>
      </c>
      <c r="I310" s="12">
        <v>16065</v>
      </c>
      <c r="J310" s="12">
        <v>3579</v>
      </c>
      <c r="K310" s="12">
        <v>160131</v>
      </c>
      <c r="L310" s="12">
        <v>5221</v>
      </c>
      <c r="M310" s="12">
        <v>298594</v>
      </c>
      <c r="N310" s="12">
        <v>1242</v>
      </c>
      <c r="O310" s="12">
        <v>122491</v>
      </c>
      <c r="P310" s="12">
        <v>403</v>
      </c>
      <c r="Q310" s="12">
        <v>16065</v>
      </c>
      <c r="R310" s="12">
        <v>3576</v>
      </c>
      <c r="S310" s="12">
        <v>160038</v>
      </c>
      <c r="T310" s="12">
        <v>5104</v>
      </c>
      <c r="U310" s="12">
        <v>292598</v>
      </c>
      <c r="V310" s="37">
        <v>1227</v>
      </c>
      <c r="W310" s="12">
        <v>121410</v>
      </c>
      <c r="X310" s="12">
        <v>403</v>
      </c>
      <c r="Y310" s="12">
        <v>16065</v>
      </c>
      <c r="Z310" s="12">
        <v>3474</v>
      </c>
      <c r="AA310" s="12">
        <v>155123</v>
      </c>
      <c r="AB310" s="12">
        <v>116</v>
      </c>
      <c r="AC310" s="12">
        <v>5932</v>
      </c>
      <c r="AD310" s="12">
        <v>14</v>
      </c>
      <c r="AE310" s="12">
        <v>1017</v>
      </c>
      <c r="AF310" s="12">
        <v>0</v>
      </c>
      <c r="AG310" s="12">
        <v>0</v>
      </c>
      <c r="AH310" s="12">
        <v>102</v>
      </c>
      <c r="AI310" s="12">
        <v>4915</v>
      </c>
      <c r="AJ310" s="12">
        <v>1</v>
      </c>
      <c r="AK310" s="12">
        <v>64</v>
      </c>
      <c r="AL310" s="12">
        <v>1</v>
      </c>
      <c r="AM310" s="12">
        <v>64</v>
      </c>
      <c r="AN310" s="12">
        <v>0</v>
      </c>
      <c r="AO310" s="12">
        <v>0</v>
      </c>
      <c r="AP310" s="12">
        <v>0</v>
      </c>
      <c r="AQ310" s="12">
        <v>0</v>
      </c>
      <c r="AR310" s="12">
        <v>78</v>
      </c>
      <c r="AS310" s="12">
        <v>3281</v>
      </c>
      <c r="AT310" s="12">
        <v>75</v>
      </c>
      <c r="AU310" s="12">
        <v>3188</v>
      </c>
      <c r="AV310" s="12">
        <v>0</v>
      </c>
      <c r="AW310" s="12">
        <v>0</v>
      </c>
      <c r="AX310" s="12">
        <v>3</v>
      </c>
      <c r="AY310" s="12">
        <v>93</v>
      </c>
      <c r="AZ310" s="12">
        <v>78</v>
      </c>
      <c r="BA310" s="12">
        <v>3281</v>
      </c>
      <c r="BB310" s="12">
        <v>75</v>
      </c>
      <c r="BC310" s="12">
        <v>3188</v>
      </c>
      <c r="BD310" s="12">
        <v>0</v>
      </c>
      <c r="BE310" s="12">
        <v>0</v>
      </c>
      <c r="BF310" s="12">
        <v>3</v>
      </c>
      <c r="BG310" s="12">
        <v>93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0</v>
      </c>
      <c r="BV310" s="12">
        <v>0</v>
      </c>
      <c r="BW310" s="12">
        <v>0</v>
      </c>
    </row>
    <row r="311" spans="2:75" ht="12" customHeight="1" x14ac:dyDescent="0.25">
      <c r="B311" s="14" t="s">
        <v>3333</v>
      </c>
      <c r="C311" s="13"/>
      <c r="D311" s="12">
        <v>5134</v>
      </c>
      <c r="E311" s="12">
        <v>316036</v>
      </c>
      <c r="F311" s="12">
        <v>1437</v>
      </c>
      <c r="G311" s="12">
        <v>142980</v>
      </c>
      <c r="H311" s="12">
        <v>506</v>
      </c>
      <c r="I311" s="12">
        <v>21591</v>
      </c>
      <c r="J311" s="12">
        <v>3191</v>
      </c>
      <c r="K311" s="12">
        <v>151465</v>
      </c>
      <c r="L311" s="12">
        <v>5075</v>
      </c>
      <c r="M311" s="12">
        <v>314279</v>
      </c>
      <c r="N311" s="12">
        <v>1378</v>
      </c>
      <c r="O311" s="12">
        <v>141223</v>
      </c>
      <c r="P311" s="12">
        <v>506</v>
      </c>
      <c r="Q311" s="12">
        <v>21591</v>
      </c>
      <c r="R311" s="12">
        <v>3191</v>
      </c>
      <c r="S311" s="12">
        <v>151465</v>
      </c>
      <c r="T311" s="12">
        <v>4747</v>
      </c>
      <c r="U311" s="12">
        <v>291454</v>
      </c>
      <c r="V311" s="37">
        <v>1368</v>
      </c>
      <c r="W311" s="12">
        <v>140080</v>
      </c>
      <c r="X311" s="12">
        <v>498</v>
      </c>
      <c r="Y311" s="12">
        <v>21009</v>
      </c>
      <c r="Z311" s="12">
        <v>2881</v>
      </c>
      <c r="AA311" s="12">
        <v>130365</v>
      </c>
      <c r="AB311" s="12">
        <v>328</v>
      </c>
      <c r="AC311" s="12">
        <v>22825</v>
      </c>
      <c r="AD311" s="12">
        <v>10</v>
      </c>
      <c r="AE311" s="12">
        <v>1143</v>
      </c>
      <c r="AF311" s="12">
        <v>8</v>
      </c>
      <c r="AG311" s="12">
        <v>582</v>
      </c>
      <c r="AH311" s="12">
        <v>310</v>
      </c>
      <c r="AI311" s="12">
        <v>21100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2">
        <v>59</v>
      </c>
      <c r="AS311" s="12">
        <v>1757</v>
      </c>
      <c r="AT311" s="12">
        <v>59</v>
      </c>
      <c r="AU311" s="12">
        <v>1757</v>
      </c>
      <c r="AV311" s="12">
        <v>0</v>
      </c>
      <c r="AW311" s="12">
        <v>0</v>
      </c>
      <c r="AX311" s="12">
        <v>0</v>
      </c>
      <c r="AY311" s="12">
        <v>0</v>
      </c>
      <c r="AZ311" s="12">
        <v>59</v>
      </c>
      <c r="BA311" s="12">
        <v>1757</v>
      </c>
      <c r="BB311" s="12">
        <v>59</v>
      </c>
      <c r="BC311" s="12">
        <v>1757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0</v>
      </c>
      <c r="BV311" s="12">
        <v>0</v>
      </c>
      <c r="BW311" s="12">
        <v>0</v>
      </c>
    </row>
    <row r="312" spans="2:75" ht="12" customHeight="1" x14ac:dyDescent="0.25">
      <c r="B312" s="14" t="s">
        <v>3334</v>
      </c>
      <c r="C312" s="13"/>
      <c r="D312" s="12">
        <v>4411</v>
      </c>
      <c r="E312" s="12">
        <v>312864</v>
      </c>
      <c r="F312" s="12">
        <v>1813</v>
      </c>
      <c r="G312" s="12">
        <v>188165</v>
      </c>
      <c r="H312" s="12">
        <v>610</v>
      </c>
      <c r="I312" s="12">
        <v>30163</v>
      </c>
      <c r="J312" s="12">
        <v>1988</v>
      </c>
      <c r="K312" s="12">
        <v>94536</v>
      </c>
      <c r="L312" s="12">
        <v>4349</v>
      </c>
      <c r="M312" s="12">
        <v>310482</v>
      </c>
      <c r="N312" s="12">
        <v>1751</v>
      </c>
      <c r="O312" s="12">
        <v>185783</v>
      </c>
      <c r="P312" s="12">
        <v>610</v>
      </c>
      <c r="Q312" s="12">
        <v>30163</v>
      </c>
      <c r="R312" s="12">
        <v>1988</v>
      </c>
      <c r="S312" s="12">
        <v>94536</v>
      </c>
      <c r="T312" s="12">
        <v>4196</v>
      </c>
      <c r="U312" s="12">
        <v>299930</v>
      </c>
      <c r="V312" s="37">
        <v>1745</v>
      </c>
      <c r="W312" s="12">
        <v>185041</v>
      </c>
      <c r="X312" s="12">
        <v>610</v>
      </c>
      <c r="Y312" s="12">
        <v>30163</v>
      </c>
      <c r="Z312" s="12">
        <v>1841</v>
      </c>
      <c r="AA312" s="12">
        <v>84726</v>
      </c>
      <c r="AB312" s="12">
        <v>153</v>
      </c>
      <c r="AC312" s="12">
        <v>10552</v>
      </c>
      <c r="AD312" s="12">
        <v>6</v>
      </c>
      <c r="AE312" s="12">
        <v>742</v>
      </c>
      <c r="AF312" s="12">
        <v>0</v>
      </c>
      <c r="AG312" s="12">
        <v>0</v>
      </c>
      <c r="AH312" s="12">
        <v>147</v>
      </c>
      <c r="AI312" s="12">
        <v>9810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62</v>
      </c>
      <c r="AS312" s="12">
        <v>2382</v>
      </c>
      <c r="AT312" s="12">
        <v>62</v>
      </c>
      <c r="AU312" s="12">
        <v>2382</v>
      </c>
      <c r="AV312" s="12">
        <v>0</v>
      </c>
      <c r="AW312" s="12">
        <v>0</v>
      </c>
      <c r="AX312" s="12">
        <v>0</v>
      </c>
      <c r="AY312" s="12">
        <v>0</v>
      </c>
      <c r="AZ312" s="12">
        <v>61</v>
      </c>
      <c r="BA312" s="12">
        <v>2352</v>
      </c>
      <c r="BB312" s="12">
        <v>61</v>
      </c>
      <c r="BC312" s="12">
        <v>2352</v>
      </c>
      <c r="BD312" s="12">
        <v>0</v>
      </c>
      <c r="BE312" s="12">
        <v>0</v>
      </c>
      <c r="BF312" s="12">
        <v>0</v>
      </c>
      <c r="BG312" s="12">
        <v>0</v>
      </c>
      <c r="BH312" s="12">
        <v>1</v>
      </c>
      <c r="BI312" s="12">
        <v>30</v>
      </c>
      <c r="BJ312" s="12">
        <v>1</v>
      </c>
      <c r="BK312" s="12">
        <v>30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>
        <v>0</v>
      </c>
      <c r="BU312" s="12">
        <v>0</v>
      </c>
      <c r="BV312" s="12">
        <v>0</v>
      </c>
      <c r="BW312" s="12">
        <v>0</v>
      </c>
    </row>
    <row r="313" spans="2:75" ht="12" customHeight="1" x14ac:dyDescent="0.25">
      <c r="B313" s="14" t="s">
        <v>3335</v>
      </c>
      <c r="C313" s="13"/>
      <c r="D313" s="12">
        <v>1589</v>
      </c>
      <c r="E313" s="12">
        <v>102558</v>
      </c>
      <c r="F313" s="12">
        <v>645</v>
      </c>
      <c r="G313" s="12">
        <v>63024</v>
      </c>
      <c r="H313" s="12">
        <v>161</v>
      </c>
      <c r="I313" s="12">
        <v>7295</v>
      </c>
      <c r="J313" s="12">
        <v>783</v>
      </c>
      <c r="K313" s="12">
        <v>32239</v>
      </c>
      <c r="L313" s="12">
        <v>1570</v>
      </c>
      <c r="M313" s="12">
        <v>101979</v>
      </c>
      <c r="N313" s="12">
        <v>626</v>
      </c>
      <c r="O313" s="12">
        <v>62445</v>
      </c>
      <c r="P313" s="12">
        <v>161</v>
      </c>
      <c r="Q313" s="12">
        <v>7295</v>
      </c>
      <c r="R313" s="12">
        <v>783</v>
      </c>
      <c r="S313" s="12">
        <v>32239</v>
      </c>
      <c r="T313" s="12">
        <v>1505</v>
      </c>
      <c r="U313" s="12">
        <v>99055</v>
      </c>
      <c r="V313" s="37">
        <v>621</v>
      </c>
      <c r="W313" s="12">
        <v>61955</v>
      </c>
      <c r="X313" s="12">
        <v>161</v>
      </c>
      <c r="Y313" s="12">
        <v>7295</v>
      </c>
      <c r="Z313" s="12">
        <v>723</v>
      </c>
      <c r="AA313" s="12">
        <v>29805</v>
      </c>
      <c r="AB313" s="12">
        <v>65</v>
      </c>
      <c r="AC313" s="12">
        <v>2924</v>
      </c>
      <c r="AD313" s="12">
        <v>5</v>
      </c>
      <c r="AE313" s="12">
        <v>490</v>
      </c>
      <c r="AF313" s="12">
        <v>0</v>
      </c>
      <c r="AG313" s="12">
        <v>0</v>
      </c>
      <c r="AH313" s="12">
        <v>60</v>
      </c>
      <c r="AI313" s="12">
        <v>2434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19</v>
      </c>
      <c r="AS313" s="12">
        <v>579</v>
      </c>
      <c r="AT313" s="12">
        <v>19</v>
      </c>
      <c r="AU313" s="12">
        <v>579</v>
      </c>
      <c r="AV313" s="12">
        <v>0</v>
      </c>
      <c r="AW313" s="12">
        <v>0</v>
      </c>
      <c r="AX313" s="12">
        <v>0</v>
      </c>
      <c r="AY313" s="12">
        <v>0</v>
      </c>
      <c r="AZ313" s="12">
        <v>19</v>
      </c>
      <c r="BA313" s="12">
        <v>579</v>
      </c>
      <c r="BB313" s="12">
        <v>19</v>
      </c>
      <c r="BC313" s="12">
        <v>579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>
        <v>0</v>
      </c>
      <c r="BU313" s="12">
        <v>0</v>
      </c>
      <c r="BV313" s="12">
        <v>0</v>
      </c>
      <c r="BW313" s="12">
        <v>0</v>
      </c>
    </row>
    <row r="314" spans="2:75" ht="12" customHeight="1" x14ac:dyDescent="0.25">
      <c r="B314" s="14" t="s">
        <v>3336</v>
      </c>
      <c r="C314" s="13"/>
      <c r="D314" s="12">
        <v>1136</v>
      </c>
      <c r="E314" s="12">
        <v>86472</v>
      </c>
      <c r="F314" s="12">
        <v>328</v>
      </c>
      <c r="G314" s="12">
        <v>35082</v>
      </c>
      <c r="H314" s="12">
        <v>208</v>
      </c>
      <c r="I314" s="12">
        <v>10886</v>
      </c>
      <c r="J314" s="12">
        <v>600</v>
      </c>
      <c r="K314" s="12">
        <v>40504</v>
      </c>
      <c r="L314" s="12">
        <v>1115</v>
      </c>
      <c r="M314" s="12">
        <v>85524</v>
      </c>
      <c r="N314" s="12">
        <v>310</v>
      </c>
      <c r="O314" s="12">
        <v>34290</v>
      </c>
      <c r="P314" s="12">
        <v>208</v>
      </c>
      <c r="Q314" s="12">
        <v>10886</v>
      </c>
      <c r="R314" s="12">
        <v>597</v>
      </c>
      <c r="S314" s="12">
        <v>40348</v>
      </c>
      <c r="T314" s="12">
        <v>1072</v>
      </c>
      <c r="U314" s="12">
        <v>82942</v>
      </c>
      <c r="V314" s="37">
        <v>305</v>
      </c>
      <c r="W314" s="12">
        <v>33987</v>
      </c>
      <c r="X314" s="12">
        <v>208</v>
      </c>
      <c r="Y314" s="12">
        <v>10886</v>
      </c>
      <c r="Z314" s="12">
        <v>559</v>
      </c>
      <c r="AA314" s="12">
        <v>38069</v>
      </c>
      <c r="AB314" s="12">
        <v>43</v>
      </c>
      <c r="AC314" s="12">
        <v>2582</v>
      </c>
      <c r="AD314" s="12">
        <v>5</v>
      </c>
      <c r="AE314" s="12">
        <v>303</v>
      </c>
      <c r="AF314" s="12">
        <v>0</v>
      </c>
      <c r="AG314" s="12">
        <v>0</v>
      </c>
      <c r="AH314" s="12">
        <v>38</v>
      </c>
      <c r="AI314" s="12">
        <v>2279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21</v>
      </c>
      <c r="AS314" s="12">
        <v>948</v>
      </c>
      <c r="AT314" s="12">
        <v>18</v>
      </c>
      <c r="AU314" s="12">
        <v>792</v>
      </c>
      <c r="AV314" s="12">
        <v>0</v>
      </c>
      <c r="AW314" s="12">
        <v>0</v>
      </c>
      <c r="AX314" s="12">
        <v>3</v>
      </c>
      <c r="AY314" s="12">
        <v>156</v>
      </c>
      <c r="AZ314" s="12">
        <v>21</v>
      </c>
      <c r="BA314" s="12">
        <v>948</v>
      </c>
      <c r="BB314" s="12">
        <v>18</v>
      </c>
      <c r="BC314" s="12">
        <v>792</v>
      </c>
      <c r="BD314" s="12">
        <v>0</v>
      </c>
      <c r="BE314" s="12">
        <v>0</v>
      </c>
      <c r="BF314" s="12">
        <v>3</v>
      </c>
      <c r="BG314" s="12">
        <v>156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>
        <v>0</v>
      </c>
      <c r="BU314" s="12">
        <v>0</v>
      </c>
      <c r="BV314" s="12">
        <v>0</v>
      </c>
      <c r="BW314" s="12">
        <v>0</v>
      </c>
    </row>
    <row r="315" spans="2:75" ht="12" customHeight="1" x14ac:dyDescent="0.25">
      <c r="B315" s="14" t="s">
        <v>3337</v>
      </c>
      <c r="C315" s="13"/>
      <c r="D315" s="12">
        <v>1785</v>
      </c>
      <c r="E315" s="12">
        <v>146173</v>
      </c>
      <c r="F315" s="12">
        <v>578</v>
      </c>
      <c r="G315" s="12">
        <v>56130</v>
      </c>
      <c r="H315" s="12">
        <v>165</v>
      </c>
      <c r="I315" s="12">
        <v>9584</v>
      </c>
      <c r="J315" s="12">
        <v>1042</v>
      </c>
      <c r="K315" s="12">
        <v>80459</v>
      </c>
      <c r="L315" s="12">
        <v>1726</v>
      </c>
      <c r="M315" s="12">
        <v>143067</v>
      </c>
      <c r="N315" s="12">
        <v>557</v>
      </c>
      <c r="O315" s="12">
        <v>55528</v>
      </c>
      <c r="P315" s="12">
        <v>165</v>
      </c>
      <c r="Q315" s="12">
        <v>9584</v>
      </c>
      <c r="R315" s="12">
        <v>1004</v>
      </c>
      <c r="S315" s="12">
        <v>77955</v>
      </c>
      <c r="T315" s="12">
        <v>1706</v>
      </c>
      <c r="U315" s="12">
        <v>141566</v>
      </c>
      <c r="V315" s="37">
        <v>552</v>
      </c>
      <c r="W315" s="12">
        <v>54987</v>
      </c>
      <c r="X315" s="12">
        <v>163</v>
      </c>
      <c r="Y315" s="12">
        <v>9318</v>
      </c>
      <c r="Z315" s="12">
        <v>991</v>
      </c>
      <c r="AA315" s="12">
        <v>77261</v>
      </c>
      <c r="AB315" s="12">
        <v>20</v>
      </c>
      <c r="AC315" s="12">
        <v>1501</v>
      </c>
      <c r="AD315" s="12">
        <v>5</v>
      </c>
      <c r="AE315" s="12">
        <v>541</v>
      </c>
      <c r="AF315" s="12">
        <v>2</v>
      </c>
      <c r="AG315" s="12">
        <v>266</v>
      </c>
      <c r="AH315" s="12">
        <v>13</v>
      </c>
      <c r="AI315" s="12">
        <v>694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59</v>
      </c>
      <c r="AS315" s="12">
        <v>3106</v>
      </c>
      <c r="AT315" s="12">
        <v>21</v>
      </c>
      <c r="AU315" s="12">
        <v>602</v>
      </c>
      <c r="AV315" s="12">
        <v>0</v>
      </c>
      <c r="AW315" s="12">
        <v>0</v>
      </c>
      <c r="AX315" s="12">
        <v>38</v>
      </c>
      <c r="AY315" s="12">
        <v>2504</v>
      </c>
      <c r="AZ315" s="12">
        <v>59</v>
      </c>
      <c r="BA315" s="12">
        <v>3106</v>
      </c>
      <c r="BB315" s="12">
        <v>21</v>
      </c>
      <c r="BC315" s="12">
        <v>602</v>
      </c>
      <c r="BD315" s="12">
        <v>0</v>
      </c>
      <c r="BE315" s="12">
        <v>0</v>
      </c>
      <c r="BF315" s="12">
        <v>38</v>
      </c>
      <c r="BG315" s="12">
        <v>2504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0</v>
      </c>
      <c r="BV315" s="12">
        <v>0</v>
      </c>
      <c r="BW315" s="12">
        <v>0</v>
      </c>
    </row>
    <row r="316" spans="2:75" ht="12" customHeight="1" x14ac:dyDescent="0.25">
      <c r="B316" s="14" t="s">
        <v>3338</v>
      </c>
      <c r="C316" s="13"/>
      <c r="D316" s="12">
        <v>525</v>
      </c>
      <c r="E316" s="12">
        <v>49069</v>
      </c>
      <c r="F316" s="12">
        <v>427</v>
      </c>
      <c r="G316" s="12">
        <v>44039</v>
      </c>
      <c r="H316" s="12">
        <v>74</v>
      </c>
      <c r="I316" s="12">
        <v>3908</v>
      </c>
      <c r="J316" s="12">
        <v>24</v>
      </c>
      <c r="K316" s="12">
        <v>1122</v>
      </c>
      <c r="L316" s="12">
        <v>518</v>
      </c>
      <c r="M316" s="12">
        <v>48950</v>
      </c>
      <c r="N316" s="12">
        <v>420</v>
      </c>
      <c r="O316" s="12">
        <v>43920</v>
      </c>
      <c r="P316" s="12">
        <v>74</v>
      </c>
      <c r="Q316" s="12">
        <v>3908</v>
      </c>
      <c r="R316" s="12">
        <v>24</v>
      </c>
      <c r="S316" s="12">
        <v>1122</v>
      </c>
      <c r="T316" s="12">
        <v>517</v>
      </c>
      <c r="U316" s="12">
        <v>48825</v>
      </c>
      <c r="V316" s="37">
        <v>419</v>
      </c>
      <c r="W316" s="12">
        <v>43795</v>
      </c>
      <c r="X316" s="12">
        <v>74</v>
      </c>
      <c r="Y316" s="12">
        <v>3908</v>
      </c>
      <c r="Z316" s="12">
        <v>24</v>
      </c>
      <c r="AA316" s="12">
        <v>1122</v>
      </c>
      <c r="AB316" s="12">
        <v>1</v>
      </c>
      <c r="AC316" s="12">
        <v>125</v>
      </c>
      <c r="AD316" s="12">
        <v>1</v>
      </c>
      <c r="AE316" s="12">
        <v>125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7</v>
      </c>
      <c r="AS316" s="12">
        <v>119</v>
      </c>
      <c r="AT316" s="12">
        <v>7</v>
      </c>
      <c r="AU316" s="12">
        <v>119</v>
      </c>
      <c r="AV316" s="12">
        <v>0</v>
      </c>
      <c r="AW316" s="12">
        <v>0</v>
      </c>
      <c r="AX316" s="12">
        <v>0</v>
      </c>
      <c r="AY316" s="12">
        <v>0</v>
      </c>
      <c r="AZ316" s="12">
        <v>7</v>
      </c>
      <c r="BA316" s="12">
        <v>119</v>
      </c>
      <c r="BB316" s="12">
        <v>7</v>
      </c>
      <c r="BC316" s="12">
        <v>119</v>
      </c>
      <c r="BD316" s="12">
        <v>0</v>
      </c>
      <c r="BE316" s="12">
        <v>0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0</v>
      </c>
      <c r="BT316" s="12">
        <v>0</v>
      </c>
      <c r="BU316" s="12">
        <v>0</v>
      </c>
      <c r="BV316" s="12">
        <v>0</v>
      </c>
      <c r="BW316" s="12">
        <v>0</v>
      </c>
    </row>
    <row r="317" spans="2:75" ht="12" customHeight="1" x14ac:dyDescent="0.25">
      <c r="B317" s="14" t="s">
        <v>3339</v>
      </c>
      <c r="C317" s="13"/>
      <c r="D317" s="12">
        <v>1583</v>
      </c>
      <c r="E317" s="12">
        <v>120082</v>
      </c>
      <c r="F317" s="12">
        <v>910</v>
      </c>
      <c r="G317" s="12">
        <v>86139</v>
      </c>
      <c r="H317" s="12">
        <v>238</v>
      </c>
      <c r="I317" s="12">
        <v>10582</v>
      </c>
      <c r="J317" s="12">
        <v>435</v>
      </c>
      <c r="K317" s="12">
        <v>23361</v>
      </c>
      <c r="L317" s="12">
        <v>1565</v>
      </c>
      <c r="M317" s="12">
        <v>119591</v>
      </c>
      <c r="N317" s="12">
        <v>892</v>
      </c>
      <c r="O317" s="12">
        <v>85648</v>
      </c>
      <c r="P317" s="12">
        <v>238</v>
      </c>
      <c r="Q317" s="12">
        <v>10582</v>
      </c>
      <c r="R317" s="12">
        <v>435</v>
      </c>
      <c r="S317" s="12">
        <v>23361</v>
      </c>
      <c r="T317" s="12">
        <v>1530</v>
      </c>
      <c r="U317" s="12">
        <v>117140</v>
      </c>
      <c r="V317" s="37">
        <v>884</v>
      </c>
      <c r="W317" s="12">
        <v>84859</v>
      </c>
      <c r="X317" s="12">
        <v>238</v>
      </c>
      <c r="Y317" s="12">
        <v>10582</v>
      </c>
      <c r="Z317" s="12">
        <v>408</v>
      </c>
      <c r="AA317" s="12">
        <v>21699</v>
      </c>
      <c r="AB317" s="12">
        <v>35</v>
      </c>
      <c r="AC317" s="12">
        <v>2451</v>
      </c>
      <c r="AD317" s="12">
        <v>8</v>
      </c>
      <c r="AE317" s="12">
        <v>789</v>
      </c>
      <c r="AF317" s="12">
        <v>0</v>
      </c>
      <c r="AG317" s="12">
        <v>0</v>
      </c>
      <c r="AH317" s="12">
        <v>27</v>
      </c>
      <c r="AI317" s="12">
        <v>1662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18</v>
      </c>
      <c r="AS317" s="12">
        <v>491</v>
      </c>
      <c r="AT317" s="12">
        <v>18</v>
      </c>
      <c r="AU317" s="12">
        <v>491</v>
      </c>
      <c r="AV317" s="12">
        <v>0</v>
      </c>
      <c r="AW317" s="12">
        <v>0</v>
      </c>
      <c r="AX317" s="12">
        <v>0</v>
      </c>
      <c r="AY317" s="12">
        <v>0</v>
      </c>
      <c r="AZ317" s="12">
        <v>18</v>
      </c>
      <c r="BA317" s="12">
        <v>491</v>
      </c>
      <c r="BB317" s="12">
        <v>18</v>
      </c>
      <c r="BC317" s="12">
        <v>491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0</v>
      </c>
      <c r="BS317" s="12">
        <v>0</v>
      </c>
      <c r="BT317" s="12">
        <v>0</v>
      </c>
      <c r="BU317" s="12">
        <v>0</v>
      </c>
      <c r="BV317" s="12">
        <v>0</v>
      </c>
      <c r="BW317" s="12">
        <v>0</v>
      </c>
    </row>
    <row r="318" spans="2:75" ht="12" customHeight="1" x14ac:dyDescent="0.25">
      <c r="B318" s="14" t="s">
        <v>3340</v>
      </c>
      <c r="C318" s="13"/>
      <c r="D318" s="12">
        <v>661</v>
      </c>
      <c r="E318" s="12">
        <v>53114</v>
      </c>
      <c r="F318" s="12">
        <v>453</v>
      </c>
      <c r="G318" s="12">
        <v>44464</v>
      </c>
      <c r="H318" s="12">
        <v>96</v>
      </c>
      <c r="I318" s="12">
        <v>4973</v>
      </c>
      <c r="J318" s="12">
        <v>112</v>
      </c>
      <c r="K318" s="12">
        <v>3677</v>
      </c>
      <c r="L318" s="12">
        <v>650</v>
      </c>
      <c r="M318" s="12">
        <v>52773</v>
      </c>
      <c r="N318" s="12">
        <v>442</v>
      </c>
      <c r="O318" s="12">
        <v>44123</v>
      </c>
      <c r="P318" s="12">
        <v>96</v>
      </c>
      <c r="Q318" s="12">
        <v>4973</v>
      </c>
      <c r="R318" s="12">
        <v>112</v>
      </c>
      <c r="S318" s="12">
        <v>3677</v>
      </c>
      <c r="T318" s="12">
        <v>648</v>
      </c>
      <c r="U318" s="12">
        <v>52606</v>
      </c>
      <c r="V318" s="37">
        <v>440</v>
      </c>
      <c r="W318" s="12">
        <v>43956</v>
      </c>
      <c r="X318" s="12">
        <v>96</v>
      </c>
      <c r="Y318" s="12">
        <v>4973</v>
      </c>
      <c r="Z318" s="12">
        <v>112</v>
      </c>
      <c r="AA318" s="12">
        <v>3677</v>
      </c>
      <c r="AB318" s="12">
        <v>2</v>
      </c>
      <c r="AC318" s="12">
        <v>167</v>
      </c>
      <c r="AD318" s="12">
        <v>2</v>
      </c>
      <c r="AE318" s="12">
        <v>167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11</v>
      </c>
      <c r="AS318" s="12">
        <v>341</v>
      </c>
      <c r="AT318" s="12">
        <v>11</v>
      </c>
      <c r="AU318" s="12">
        <v>341</v>
      </c>
      <c r="AV318" s="12">
        <v>0</v>
      </c>
      <c r="AW318" s="12">
        <v>0</v>
      </c>
      <c r="AX318" s="12">
        <v>0</v>
      </c>
      <c r="AY318" s="12">
        <v>0</v>
      </c>
      <c r="AZ318" s="12">
        <v>11</v>
      </c>
      <c r="BA318" s="12">
        <v>341</v>
      </c>
      <c r="BB318" s="12">
        <v>11</v>
      </c>
      <c r="BC318" s="12">
        <v>341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0</v>
      </c>
      <c r="BT318" s="12">
        <v>0</v>
      </c>
      <c r="BU318" s="12">
        <v>0</v>
      </c>
      <c r="BV318" s="12">
        <v>0</v>
      </c>
      <c r="BW318" s="12">
        <v>0</v>
      </c>
    </row>
    <row r="319" spans="2:75" ht="12" customHeight="1" x14ac:dyDescent="0.25">
      <c r="B319" s="14" t="s">
        <v>3341</v>
      </c>
      <c r="C319" s="13"/>
      <c r="D319" s="12">
        <v>1764</v>
      </c>
      <c r="E319" s="12">
        <v>121559</v>
      </c>
      <c r="F319" s="12">
        <v>750</v>
      </c>
      <c r="G319" s="12">
        <v>69688</v>
      </c>
      <c r="H319" s="12">
        <v>237</v>
      </c>
      <c r="I319" s="12">
        <v>11944</v>
      </c>
      <c r="J319" s="12">
        <v>777</v>
      </c>
      <c r="K319" s="12">
        <v>39927</v>
      </c>
      <c r="L319" s="12">
        <v>1737</v>
      </c>
      <c r="M319" s="12">
        <v>120881</v>
      </c>
      <c r="N319" s="12">
        <v>724</v>
      </c>
      <c r="O319" s="12">
        <v>69021</v>
      </c>
      <c r="P319" s="12">
        <v>237</v>
      </c>
      <c r="Q319" s="12">
        <v>11944</v>
      </c>
      <c r="R319" s="12">
        <v>776</v>
      </c>
      <c r="S319" s="12">
        <v>39916</v>
      </c>
      <c r="T319" s="12">
        <v>1599</v>
      </c>
      <c r="U319" s="12">
        <v>112535</v>
      </c>
      <c r="V319" s="37">
        <v>720</v>
      </c>
      <c r="W319" s="12">
        <v>68671</v>
      </c>
      <c r="X319" s="12">
        <v>237</v>
      </c>
      <c r="Y319" s="12">
        <v>11944</v>
      </c>
      <c r="Z319" s="12">
        <v>642</v>
      </c>
      <c r="AA319" s="12">
        <v>31920</v>
      </c>
      <c r="AB319" s="12">
        <v>138</v>
      </c>
      <c r="AC319" s="12">
        <v>8346</v>
      </c>
      <c r="AD319" s="12">
        <v>4</v>
      </c>
      <c r="AE319" s="12">
        <v>350</v>
      </c>
      <c r="AF319" s="12">
        <v>0</v>
      </c>
      <c r="AG319" s="12">
        <v>0</v>
      </c>
      <c r="AH319" s="12">
        <v>134</v>
      </c>
      <c r="AI319" s="12">
        <v>7996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27</v>
      </c>
      <c r="AS319" s="12">
        <v>678</v>
      </c>
      <c r="AT319" s="12">
        <v>26</v>
      </c>
      <c r="AU319" s="12">
        <v>667</v>
      </c>
      <c r="AV319" s="12">
        <v>0</v>
      </c>
      <c r="AW319" s="12">
        <v>0</v>
      </c>
      <c r="AX319" s="12">
        <v>1</v>
      </c>
      <c r="AY319" s="12">
        <v>11</v>
      </c>
      <c r="AZ319" s="12">
        <v>26</v>
      </c>
      <c r="BA319" s="12">
        <v>667</v>
      </c>
      <c r="BB319" s="12">
        <v>26</v>
      </c>
      <c r="BC319" s="12">
        <v>667</v>
      </c>
      <c r="BD319" s="12">
        <v>0</v>
      </c>
      <c r="BE319" s="12">
        <v>0</v>
      </c>
      <c r="BF319" s="12">
        <v>0</v>
      </c>
      <c r="BG319" s="12">
        <v>0</v>
      </c>
      <c r="BH319" s="12">
        <v>1</v>
      </c>
      <c r="BI319" s="12">
        <v>11</v>
      </c>
      <c r="BJ319" s="12">
        <v>0</v>
      </c>
      <c r="BK319" s="12">
        <v>0</v>
      </c>
      <c r="BL319" s="12">
        <v>0</v>
      </c>
      <c r="BM319" s="12">
        <v>0</v>
      </c>
      <c r="BN319" s="12">
        <v>1</v>
      </c>
      <c r="BO319" s="12">
        <v>11</v>
      </c>
      <c r="BP319" s="12">
        <v>0</v>
      </c>
      <c r="BQ319" s="12">
        <v>0</v>
      </c>
      <c r="BR319" s="12">
        <v>0</v>
      </c>
      <c r="BS319" s="12">
        <v>0</v>
      </c>
      <c r="BT319" s="12">
        <v>0</v>
      </c>
      <c r="BU319" s="12">
        <v>0</v>
      </c>
      <c r="BV319" s="12">
        <v>0</v>
      </c>
      <c r="BW319" s="12">
        <v>0</v>
      </c>
    </row>
    <row r="320" spans="2:75" ht="12" customHeight="1" x14ac:dyDescent="0.25">
      <c r="B320" s="14" t="s">
        <v>3342</v>
      </c>
      <c r="C320" s="13"/>
      <c r="D320" s="12">
        <v>2834</v>
      </c>
      <c r="E320" s="12">
        <v>224092</v>
      </c>
      <c r="F320" s="12">
        <v>1556</v>
      </c>
      <c r="G320" s="12">
        <v>165713</v>
      </c>
      <c r="H320" s="12">
        <v>306</v>
      </c>
      <c r="I320" s="12">
        <v>15527</v>
      </c>
      <c r="J320" s="12">
        <v>972</v>
      </c>
      <c r="K320" s="12">
        <v>42852</v>
      </c>
      <c r="L320" s="12">
        <v>2789</v>
      </c>
      <c r="M320" s="12">
        <v>221562</v>
      </c>
      <c r="N320" s="12">
        <v>1512</v>
      </c>
      <c r="O320" s="12">
        <v>163233</v>
      </c>
      <c r="P320" s="12">
        <v>306</v>
      </c>
      <c r="Q320" s="12">
        <v>15527</v>
      </c>
      <c r="R320" s="12">
        <v>971</v>
      </c>
      <c r="S320" s="12">
        <v>42802</v>
      </c>
      <c r="T320" s="12">
        <v>2701</v>
      </c>
      <c r="U320" s="12">
        <v>216716</v>
      </c>
      <c r="V320" s="37">
        <v>1502</v>
      </c>
      <c r="W320" s="12">
        <v>162258</v>
      </c>
      <c r="X320" s="12">
        <v>304</v>
      </c>
      <c r="Y320" s="12">
        <v>15486</v>
      </c>
      <c r="Z320" s="12">
        <v>895</v>
      </c>
      <c r="AA320" s="12">
        <v>38972</v>
      </c>
      <c r="AB320" s="12">
        <v>88</v>
      </c>
      <c r="AC320" s="12">
        <v>4846</v>
      </c>
      <c r="AD320" s="12">
        <v>10</v>
      </c>
      <c r="AE320" s="12">
        <v>975</v>
      </c>
      <c r="AF320" s="12">
        <v>2</v>
      </c>
      <c r="AG320" s="12">
        <v>41</v>
      </c>
      <c r="AH320" s="12">
        <v>76</v>
      </c>
      <c r="AI320" s="12">
        <v>3830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45</v>
      </c>
      <c r="AS320" s="12">
        <v>2530</v>
      </c>
      <c r="AT320" s="12">
        <v>44</v>
      </c>
      <c r="AU320" s="12">
        <v>2480</v>
      </c>
      <c r="AV320" s="12">
        <v>0</v>
      </c>
      <c r="AW320" s="12">
        <v>0</v>
      </c>
      <c r="AX320" s="12">
        <v>1</v>
      </c>
      <c r="AY320" s="12">
        <v>50</v>
      </c>
      <c r="AZ320" s="12">
        <v>44</v>
      </c>
      <c r="BA320" s="12">
        <v>2480</v>
      </c>
      <c r="BB320" s="12">
        <v>44</v>
      </c>
      <c r="BC320" s="12">
        <v>2480</v>
      </c>
      <c r="BD320" s="12">
        <v>0</v>
      </c>
      <c r="BE320" s="12">
        <v>0</v>
      </c>
      <c r="BF320" s="12">
        <v>0</v>
      </c>
      <c r="BG320" s="12">
        <v>0</v>
      </c>
      <c r="BH320" s="12">
        <v>1</v>
      </c>
      <c r="BI320" s="12">
        <v>50</v>
      </c>
      <c r="BJ320" s="12">
        <v>0</v>
      </c>
      <c r="BK320" s="12">
        <v>0</v>
      </c>
      <c r="BL320" s="12">
        <v>0</v>
      </c>
      <c r="BM320" s="12">
        <v>0</v>
      </c>
      <c r="BN320" s="12">
        <v>1</v>
      </c>
      <c r="BO320" s="12">
        <v>50</v>
      </c>
      <c r="BP320" s="12">
        <v>0</v>
      </c>
      <c r="BQ320" s="12">
        <v>0</v>
      </c>
      <c r="BR320" s="12">
        <v>0</v>
      </c>
      <c r="BS320" s="12">
        <v>0</v>
      </c>
      <c r="BT320" s="12">
        <v>0</v>
      </c>
      <c r="BU320" s="12">
        <v>0</v>
      </c>
      <c r="BV320" s="12">
        <v>0</v>
      </c>
      <c r="BW320" s="12">
        <v>0</v>
      </c>
    </row>
    <row r="321" spans="2:75" ht="12" customHeight="1" x14ac:dyDescent="0.25">
      <c r="B321" s="14" t="s">
        <v>3343</v>
      </c>
      <c r="C321" s="13"/>
      <c r="D321" s="12">
        <v>1170</v>
      </c>
      <c r="E321" s="12">
        <v>83605</v>
      </c>
      <c r="F321" s="12">
        <v>617</v>
      </c>
      <c r="G321" s="12">
        <v>56785</v>
      </c>
      <c r="H321" s="12">
        <v>124</v>
      </c>
      <c r="I321" s="12">
        <v>5364</v>
      </c>
      <c r="J321" s="12">
        <v>429</v>
      </c>
      <c r="K321" s="12">
        <v>21456</v>
      </c>
      <c r="L321" s="12">
        <v>1152</v>
      </c>
      <c r="M321" s="12">
        <v>83077</v>
      </c>
      <c r="N321" s="12">
        <v>599</v>
      </c>
      <c r="O321" s="12">
        <v>56257</v>
      </c>
      <c r="P321" s="12">
        <v>124</v>
      </c>
      <c r="Q321" s="12">
        <v>5364</v>
      </c>
      <c r="R321" s="12">
        <v>429</v>
      </c>
      <c r="S321" s="12">
        <v>21456</v>
      </c>
      <c r="T321" s="12">
        <v>1149</v>
      </c>
      <c r="U321" s="12">
        <v>82859</v>
      </c>
      <c r="V321" s="37">
        <v>596</v>
      </c>
      <c r="W321" s="12">
        <v>56039</v>
      </c>
      <c r="X321" s="12">
        <v>124</v>
      </c>
      <c r="Y321" s="12">
        <v>5364</v>
      </c>
      <c r="Z321" s="12">
        <v>429</v>
      </c>
      <c r="AA321" s="12">
        <v>21456</v>
      </c>
      <c r="AB321" s="12">
        <v>3</v>
      </c>
      <c r="AC321" s="12">
        <v>218</v>
      </c>
      <c r="AD321" s="12">
        <v>3</v>
      </c>
      <c r="AE321" s="12">
        <v>218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18</v>
      </c>
      <c r="AS321" s="12">
        <v>528</v>
      </c>
      <c r="AT321" s="12">
        <v>18</v>
      </c>
      <c r="AU321" s="12">
        <v>528</v>
      </c>
      <c r="AV321" s="12">
        <v>0</v>
      </c>
      <c r="AW321" s="12">
        <v>0</v>
      </c>
      <c r="AX321" s="12">
        <v>0</v>
      </c>
      <c r="AY321" s="12">
        <v>0</v>
      </c>
      <c r="AZ321" s="12">
        <v>18</v>
      </c>
      <c r="BA321" s="12">
        <v>528</v>
      </c>
      <c r="BB321" s="12">
        <v>18</v>
      </c>
      <c r="BC321" s="12">
        <v>528</v>
      </c>
      <c r="BD321" s="12">
        <v>0</v>
      </c>
      <c r="BE321" s="12">
        <v>0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0</v>
      </c>
      <c r="BM321" s="12">
        <v>0</v>
      </c>
      <c r="BN321" s="12">
        <v>0</v>
      </c>
      <c r="BO321" s="12">
        <v>0</v>
      </c>
      <c r="BP321" s="12">
        <v>0</v>
      </c>
      <c r="BQ321" s="12">
        <v>0</v>
      </c>
      <c r="BR321" s="12">
        <v>0</v>
      </c>
      <c r="BS321" s="12">
        <v>0</v>
      </c>
      <c r="BT321" s="12">
        <v>0</v>
      </c>
      <c r="BU321" s="12">
        <v>0</v>
      </c>
      <c r="BV321" s="12">
        <v>0</v>
      </c>
      <c r="BW321" s="12">
        <v>0</v>
      </c>
    </row>
    <row r="322" spans="2:75" ht="12" customHeight="1" x14ac:dyDescent="0.25">
      <c r="B322" s="14" t="s">
        <v>3344</v>
      </c>
      <c r="C322" s="13"/>
      <c r="D322" s="12">
        <v>1842</v>
      </c>
      <c r="E322" s="12">
        <v>139894</v>
      </c>
      <c r="F322" s="12">
        <v>1186</v>
      </c>
      <c r="G322" s="12">
        <v>112010</v>
      </c>
      <c r="H322" s="12">
        <v>227</v>
      </c>
      <c r="I322" s="12">
        <v>10064</v>
      </c>
      <c r="J322" s="12">
        <v>429</v>
      </c>
      <c r="K322" s="12">
        <v>17820</v>
      </c>
      <c r="L322" s="12">
        <v>1822</v>
      </c>
      <c r="M322" s="12">
        <v>139480</v>
      </c>
      <c r="N322" s="12">
        <v>1166</v>
      </c>
      <c r="O322" s="12">
        <v>111596</v>
      </c>
      <c r="P322" s="12">
        <v>227</v>
      </c>
      <c r="Q322" s="12">
        <v>10064</v>
      </c>
      <c r="R322" s="12">
        <v>429</v>
      </c>
      <c r="S322" s="12">
        <v>17820</v>
      </c>
      <c r="T322" s="12">
        <v>1814</v>
      </c>
      <c r="U322" s="12">
        <v>138836</v>
      </c>
      <c r="V322" s="37">
        <v>1158</v>
      </c>
      <c r="W322" s="12">
        <v>110952</v>
      </c>
      <c r="X322" s="12">
        <v>227</v>
      </c>
      <c r="Y322" s="12">
        <v>10064</v>
      </c>
      <c r="Z322" s="12">
        <v>429</v>
      </c>
      <c r="AA322" s="12">
        <v>17820</v>
      </c>
      <c r="AB322" s="12">
        <v>8</v>
      </c>
      <c r="AC322" s="12">
        <v>644</v>
      </c>
      <c r="AD322" s="12">
        <v>8</v>
      </c>
      <c r="AE322" s="12">
        <v>644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20</v>
      </c>
      <c r="AS322" s="12">
        <v>414</v>
      </c>
      <c r="AT322" s="12">
        <v>20</v>
      </c>
      <c r="AU322" s="12">
        <v>414</v>
      </c>
      <c r="AV322" s="12">
        <v>0</v>
      </c>
      <c r="AW322" s="12">
        <v>0</v>
      </c>
      <c r="AX322" s="12">
        <v>0</v>
      </c>
      <c r="AY322" s="12">
        <v>0</v>
      </c>
      <c r="AZ322" s="12">
        <v>20</v>
      </c>
      <c r="BA322" s="12">
        <v>414</v>
      </c>
      <c r="BB322" s="12">
        <v>20</v>
      </c>
      <c r="BC322" s="12">
        <v>414</v>
      </c>
      <c r="BD322" s="12">
        <v>0</v>
      </c>
      <c r="BE322" s="12">
        <v>0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  <c r="BN322" s="12">
        <v>0</v>
      </c>
      <c r="BO322" s="12">
        <v>0</v>
      </c>
      <c r="BP322" s="12">
        <v>0</v>
      </c>
      <c r="BQ322" s="12">
        <v>0</v>
      </c>
      <c r="BR322" s="12">
        <v>0</v>
      </c>
      <c r="BS322" s="12">
        <v>0</v>
      </c>
      <c r="BT322" s="12">
        <v>0</v>
      </c>
      <c r="BU322" s="12">
        <v>0</v>
      </c>
      <c r="BV322" s="12">
        <v>0</v>
      </c>
      <c r="BW322" s="12">
        <v>0</v>
      </c>
    </row>
    <row r="323" spans="2:75" ht="12" customHeight="1" x14ac:dyDescent="0.25">
      <c r="B323" s="14" t="s">
        <v>3345</v>
      </c>
      <c r="C323" s="13"/>
      <c r="D323" s="12">
        <v>2508</v>
      </c>
      <c r="E323" s="12">
        <v>193811</v>
      </c>
      <c r="F323" s="12">
        <v>937</v>
      </c>
      <c r="G323" s="12">
        <v>90786</v>
      </c>
      <c r="H323" s="12">
        <v>218</v>
      </c>
      <c r="I323" s="12">
        <v>11163</v>
      </c>
      <c r="J323" s="12">
        <v>1353</v>
      </c>
      <c r="K323" s="12">
        <v>91862</v>
      </c>
      <c r="L323" s="12">
        <v>2413</v>
      </c>
      <c r="M323" s="12">
        <v>190617</v>
      </c>
      <c r="N323" s="12">
        <v>843</v>
      </c>
      <c r="O323" s="12">
        <v>87627</v>
      </c>
      <c r="P323" s="12">
        <v>218</v>
      </c>
      <c r="Q323" s="12">
        <v>11163</v>
      </c>
      <c r="R323" s="12">
        <v>1352</v>
      </c>
      <c r="S323" s="12">
        <v>91827</v>
      </c>
      <c r="T323" s="12">
        <v>2275</v>
      </c>
      <c r="U323" s="12">
        <v>180418</v>
      </c>
      <c r="V323" s="37">
        <v>837</v>
      </c>
      <c r="W323" s="12">
        <v>86802</v>
      </c>
      <c r="X323" s="12">
        <v>218</v>
      </c>
      <c r="Y323" s="12">
        <v>11163</v>
      </c>
      <c r="Z323" s="12">
        <v>1220</v>
      </c>
      <c r="AA323" s="12">
        <v>82453</v>
      </c>
      <c r="AB323" s="12">
        <v>138</v>
      </c>
      <c r="AC323" s="12">
        <v>10199</v>
      </c>
      <c r="AD323" s="12">
        <v>6</v>
      </c>
      <c r="AE323" s="12">
        <v>825</v>
      </c>
      <c r="AF323" s="12">
        <v>0</v>
      </c>
      <c r="AG323" s="12">
        <v>0</v>
      </c>
      <c r="AH323" s="12">
        <v>132</v>
      </c>
      <c r="AI323" s="12">
        <v>9374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95</v>
      </c>
      <c r="AS323" s="12">
        <v>3194</v>
      </c>
      <c r="AT323" s="12">
        <v>94</v>
      </c>
      <c r="AU323" s="12">
        <v>3159</v>
      </c>
      <c r="AV323" s="12">
        <v>0</v>
      </c>
      <c r="AW323" s="12">
        <v>0</v>
      </c>
      <c r="AX323" s="12">
        <v>1</v>
      </c>
      <c r="AY323" s="12">
        <v>35</v>
      </c>
      <c r="AZ323" s="12">
        <v>95</v>
      </c>
      <c r="BA323" s="12">
        <v>3194</v>
      </c>
      <c r="BB323" s="12">
        <v>94</v>
      </c>
      <c r="BC323" s="12">
        <v>3159</v>
      </c>
      <c r="BD323" s="12">
        <v>0</v>
      </c>
      <c r="BE323" s="12">
        <v>0</v>
      </c>
      <c r="BF323" s="12">
        <v>1</v>
      </c>
      <c r="BG323" s="12">
        <v>35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  <c r="BN323" s="12">
        <v>0</v>
      </c>
      <c r="BO323" s="12">
        <v>0</v>
      </c>
      <c r="BP323" s="12">
        <v>0</v>
      </c>
      <c r="BQ323" s="12">
        <v>0</v>
      </c>
      <c r="BR323" s="12">
        <v>0</v>
      </c>
      <c r="BS323" s="12">
        <v>0</v>
      </c>
      <c r="BT323" s="12">
        <v>0</v>
      </c>
      <c r="BU323" s="12">
        <v>0</v>
      </c>
      <c r="BV323" s="12">
        <v>0</v>
      </c>
      <c r="BW323" s="12">
        <v>0</v>
      </c>
    </row>
    <row r="324" spans="2:75" ht="12" customHeight="1" x14ac:dyDescent="0.25">
      <c r="B324" s="14" t="s">
        <v>3346</v>
      </c>
      <c r="C324" s="13"/>
      <c r="D324" s="12">
        <v>837</v>
      </c>
      <c r="E324" s="12">
        <v>68888</v>
      </c>
      <c r="F324" s="12">
        <v>596</v>
      </c>
      <c r="G324" s="12">
        <v>56385</v>
      </c>
      <c r="H324" s="12">
        <v>87</v>
      </c>
      <c r="I324" s="12">
        <v>3832</v>
      </c>
      <c r="J324" s="12">
        <v>154</v>
      </c>
      <c r="K324" s="12">
        <v>8671</v>
      </c>
      <c r="L324" s="12">
        <v>827</v>
      </c>
      <c r="M324" s="12">
        <v>68561</v>
      </c>
      <c r="N324" s="12">
        <v>586</v>
      </c>
      <c r="O324" s="12">
        <v>56058</v>
      </c>
      <c r="P324" s="12">
        <v>87</v>
      </c>
      <c r="Q324" s="12">
        <v>3832</v>
      </c>
      <c r="R324" s="12">
        <v>154</v>
      </c>
      <c r="S324" s="12">
        <v>8671</v>
      </c>
      <c r="T324" s="12">
        <v>822</v>
      </c>
      <c r="U324" s="12">
        <v>67850</v>
      </c>
      <c r="V324" s="37">
        <v>581</v>
      </c>
      <c r="W324" s="12">
        <v>55347</v>
      </c>
      <c r="X324" s="12">
        <v>87</v>
      </c>
      <c r="Y324" s="12">
        <v>3832</v>
      </c>
      <c r="Z324" s="12">
        <v>154</v>
      </c>
      <c r="AA324" s="12">
        <v>8671</v>
      </c>
      <c r="AB324" s="12">
        <v>5</v>
      </c>
      <c r="AC324" s="12">
        <v>711</v>
      </c>
      <c r="AD324" s="12">
        <v>5</v>
      </c>
      <c r="AE324" s="12">
        <v>711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10</v>
      </c>
      <c r="AS324" s="12">
        <v>327</v>
      </c>
      <c r="AT324" s="12">
        <v>10</v>
      </c>
      <c r="AU324" s="12">
        <v>327</v>
      </c>
      <c r="AV324" s="12">
        <v>0</v>
      </c>
      <c r="AW324" s="12">
        <v>0</v>
      </c>
      <c r="AX324" s="12">
        <v>0</v>
      </c>
      <c r="AY324" s="12">
        <v>0</v>
      </c>
      <c r="AZ324" s="12">
        <v>10</v>
      </c>
      <c r="BA324" s="12">
        <v>327</v>
      </c>
      <c r="BB324" s="12">
        <v>10</v>
      </c>
      <c r="BC324" s="12">
        <v>327</v>
      </c>
      <c r="BD324" s="12">
        <v>0</v>
      </c>
      <c r="BE324" s="12">
        <v>0</v>
      </c>
      <c r="BF324" s="12">
        <v>0</v>
      </c>
      <c r="BG324" s="12">
        <v>0</v>
      </c>
      <c r="BH324" s="12">
        <v>0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>
        <v>0</v>
      </c>
      <c r="BQ324" s="12">
        <v>0</v>
      </c>
      <c r="BR324" s="12">
        <v>0</v>
      </c>
      <c r="BS324" s="12">
        <v>0</v>
      </c>
      <c r="BT324" s="12">
        <v>0</v>
      </c>
      <c r="BU324" s="12">
        <v>0</v>
      </c>
      <c r="BV324" s="12">
        <v>0</v>
      </c>
      <c r="BW324" s="12">
        <v>0</v>
      </c>
    </row>
    <row r="325" spans="2:75" ht="12" customHeight="1" x14ac:dyDescent="0.25">
      <c r="B325" s="14" t="s">
        <v>3347</v>
      </c>
      <c r="C325" s="13"/>
      <c r="D325" s="12">
        <v>1327</v>
      </c>
      <c r="E325" s="12">
        <v>104656</v>
      </c>
      <c r="F325" s="12">
        <v>698</v>
      </c>
      <c r="G325" s="12">
        <v>67565</v>
      </c>
      <c r="H325" s="12">
        <v>165</v>
      </c>
      <c r="I325" s="12">
        <v>8687</v>
      </c>
      <c r="J325" s="12">
        <v>464</v>
      </c>
      <c r="K325" s="12">
        <v>28404</v>
      </c>
      <c r="L325" s="12">
        <v>1307</v>
      </c>
      <c r="M325" s="12">
        <v>103730</v>
      </c>
      <c r="N325" s="12">
        <v>678</v>
      </c>
      <c r="O325" s="12">
        <v>66639</v>
      </c>
      <c r="P325" s="12">
        <v>165</v>
      </c>
      <c r="Q325" s="12">
        <v>8687</v>
      </c>
      <c r="R325" s="12">
        <v>464</v>
      </c>
      <c r="S325" s="12">
        <v>28404</v>
      </c>
      <c r="T325" s="12">
        <v>1300</v>
      </c>
      <c r="U325" s="12">
        <v>103330</v>
      </c>
      <c r="V325" s="37">
        <v>676</v>
      </c>
      <c r="W325" s="12">
        <v>66360</v>
      </c>
      <c r="X325" s="12">
        <v>165</v>
      </c>
      <c r="Y325" s="12">
        <v>8687</v>
      </c>
      <c r="Z325" s="12">
        <v>459</v>
      </c>
      <c r="AA325" s="12">
        <v>28283</v>
      </c>
      <c r="AB325" s="12">
        <v>7</v>
      </c>
      <c r="AC325" s="12">
        <v>400</v>
      </c>
      <c r="AD325" s="12">
        <v>2</v>
      </c>
      <c r="AE325" s="12">
        <v>279</v>
      </c>
      <c r="AF325" s="12">
        <v>0</v>
      </c>
      <c r="AG325" s="12">
        <v>0</v>
      </c>
      <c r="AH325" s="12">
        <v>5</v>
      </c>
      <c r="AI325" s="12">
        <v>121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20</v>
      </c>
      <c r="AS325" s="12">
        <v>926</v>
      </c>
      <c r="AT325" s="12">
        <v>20</v>
      </c>
      <c r="AU325" s="12">
        <v>926</v>
      </c>
      <c r="AV325" s="12">
        <v>0</v>
      </c>
      <c r="AW325" s="12">
        <v>0</v>
      </c>
      <c r="AX325" s="12">
        <v>0</v>
      </c>
      <c r="AY325" s="12">
        <v>0</v>
      </c>
      <c r="AZ325" s="12">
        <v>20</v>
      </c>
      <c r="BA325" s="12">
        <v>926</v>
      </c>
      <c r="BB325" s="12">
        <v>20</v>
      </c>
      <c r="BC325" s="12">
        <v>926</v>
      </c>
      <c r="BD325" s="12">
        <v>0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  <c r="BP325" s="12">
        <v>0</v>
      </c>
      <c r="BQ325" s="12">
        <v>0</v>
      </c>
      <c r="BR325" s="12">
        <v>0</v>
      </c>
      <c r="BS325" s="12">
        <v>0</v>
      </c>
      <c r="BT325" s="12">
        <v>0</v>
      </c>
      <c r="BU325" s="12">
        <v>0</v>
      </c>
      <c r="BV325" s="12">
        <v>0</v>
      </c>
      <c r="BW325" s="12">
        <v>0</v>
      </c>
    </row>
    <row r="326" spans="2:75" ht="12" customHeight="1" x14ac:dyDescent="0.25">
      <c r="B326" s="14" t="s">
        <v>3348</v>
      </c>
      <c r="C326" s="13"/>
      <c r="D326" s="12">
        <v>599</v>
      </c>
      <c r="E326" s="12">
        <v>38839</v>
      </c>
      <c r="F326" s="12">
        <v>241</v>
      </c>
      <c r="G326" s="12">
        <v>24188</v>
      </c>
      <c r="H326" s="12">
        <v>67</v>
      </c>
      <c r="I326" s="12">
        <v>2990</v>
      </c>
      <c r="J326" s="12">
        <v>291</v>
      </c>
      <c r="K326" s="12">
        <v>11661</v>
      </c>
      <c r="L326" s="12">
        <v>591</v>
      </c>
      <c r="M326" s="12">
        <v>38689</v>
      </c>
      <c r="N326" s="12">
        <v>233</v>
      </c>
      <c r="O326" s="12">
        <v>24038</v>
      </c>
      <c r="P326" s="12">
        <v>67</v>
      </c>
      <c r="Q326" s="12">
        <v>2990</v>
      </c>
      <c r="R326" s="12">
        <v>291</v>
      </c>
      <c r="S326" s="12">
        <v>11661</v>
      </c>
      <c r="T326" s="12">
        <v>585</v>
      </c>
      <c r="U326" s="12">
        <v>38042</v>
      </c>
      <c r="V326" s="37">
        <v>227</v>
      </c>
      <c r="W326" s="12">
        <v>23391</v>
      </c>
      <c r="X326" s="12">
        <v>67</v>
      </c>
      <c r="Y326" s="12">
        <v>2990</v>
      </c>
      <c r="Z326" s="12">
        <v>291</v>
      </c>
      <c r="AA326" s="12">
        <v>11661</v>
      </c>
      <c r="AB326" s="12">
        <v>6</v>
      </c>
      <c r="AC326" s="12">
        <v>647</v>
      </c>
      <c r="AD326" s="12">
        <v>6</v>
      </c>
      <c r="AE326" s="12">
        <v>647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8</v>
      </c>
      <c r="AS326" s="12">
        <v>150</v>
      </c>
      <c r="AT326" s="12">
        <v>8</v>
      </c>
      <c r="AU326" s="12">
        <v>150</v>
      </c>
      <c r="AV326" s="12">
        <v>0</v>
      </c>
      <c r="AW326" s="12">
        <v>0</v>
      </c>
      <c r="AX326" s="12">
        <v>0</v>
      </c>
      <c r="AY326" s="12">
        <v>0</v>
      </c>
      <c r="AZ326" s="12">
        <v>8</v>
      </c>
      <c r="BA326" s="12">
        <v>150</v>
      </c>
      <c r="BB326" s="12">
        <v>8</v>
      </c>
      <c r="BC326" s="12">
        <v>150</v>
      </c>
      <c r="BD326" s="12">
        <v>0</v>
      </c>
      <c r="BE326" s="12">
        <v>0</v>
      </c>
      <c r="BF326" s="12">
        <v>0</v>
      </c>
      <c r="BG326" s="12">
        <v>0</v>
      </c>
      <c r="BH326" s="12">
        <v>0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  <c r="BP326" s="12">
        <v>0</v>
      </c>
      <c r="BQ326" s="12">
        <v>0</v>
      </c>
      <c r="BR326" s="12">
        <v>0</v>
      </c>
      <c r="BS326" s="12">
        <v>0</v>
      </c>
      <c r="BT326" s="12">
        <v>0</v>
      </c>
      <c r="BU326" s="12">
        <v>0</v>
      </c>
      <c r="BV326" s="12">
        <v>0</v>
      </c>
      <c r="BW326" s="12">
        <v>0</v>
      </c>
    </row>
    <row r="327" spans="2:75" ht="12" customHeight="1" x14ac:dyDescent="0.25">
      <c r="B327" s="14" t="s">
        <v>3349</v>
      </c>
      <c r="C327" s="13"/>
      <c r="D327" s="12">
        <v>306</v>
      </c>
      <c r="E327" s="12">
        <v>24626</v>
      </c>
      <c r="F327" s="12">
        <v>184</v>
      </c>
      <c r="G327" s="12">
        <v>19227</v>
      </c>
      <c r="H327" s="12">
        <v>84</v>
      </c>
      <c r="I327" s="12">
        <v>4029</v>
      </c>
      <c r="J327" s="12">
        <v>38</v>
      </c>
      <c r="K327" s="12">
        <v>1370</v>
      </c>
      <c r="L327" s="12">
        <v>301</v>
      </c>
      <c r="M327" s="12">
        <v>24501</v>
      </c>
      <c r="N327" s="12">
        <v>179</v>
      </c>
      <c r="O327" s="12">
        <v>19102</v>
      </c>
      <c r="P327" s="12">
        <v>84</v>
      </c>
      <c r="Q327" s="12">
        <v>4029</v>
      </c>
      <c r="R327" s="12">
        <v>38</v>
      </c>
      <c r="S327" s="12">
        <v>1370</v>
      </c>
      <c r="T327" s="12">
        <v>298</v>
      </c>
      <c r="U327" s="12">
        <v>24084</v>
      </c>
      <c r="V327" s="37">
        <v>176</v>
      </c>
      <c r="W327" s="12">
        <v>18685</v>
      </c>
      <c r="X327" s="12">
        <v>84</v>
      </c>
      <c r="Y327" s="12">
        <v>4029</v>
      </c>
      <c r="Z327" s="12">
        <v>38</v>
      </c>
      <c r="AA327" s="12">
        <v>1370</v>
      </c>
      <c r="AB327" s="12">
        <v>3</v>
      </c>
      <c r="AC327" s="12">
        <v>417</v>
      </c>
      <c r="AD327" s="12">
        <v>3</v>
      </c>
      <c r="AE327" s="12">
        <v>417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5</v>
      </c>
      <c r="AS327" s="12">
        <v>125</v>
      </c>
      <c r="AT327" s="12">
        <v>5</v>
      </c>
      <c r="AU327" s="12">
        <v>125</v>
      </c>
      <c r="AV327" s="12">
        <v>0</v>
      </c>
      <c r="AW327" s="12">
        <v>0</v>
      </c>
      <c r="AX327" s="12">
        <v>0</v>
      </c>
      <c r="AY327" s="12">
        <v>0</v>
      </c>
      <c r="AZ327" s="12">
        <v>5</v>
      </c>
      <c r="BA327" s="12">
        <v>125</v>
      </c>
      <c r="BB327" s="12">
        <v>5</v>
      </c>
      <c r="BC327" s="12">
        <v>125</v>
      </c>
      <c r="BD327" s="12">
        <v>0</v>
      </c>
      <c r="BE327" s="12">
        <v>0</v>
      </c>
      <c r="BF327" s="12">
        <v>0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  <c r="BP327" s="12">
        <v>0</v>
      </c>
      <c r="BQ327" s="12">
        <v>0</v>
      </c>
      <c r="BR327" s="12">
        <v>0</v>
      </c>
      <c r="BS327" s="12">
        <v>0</v>
      </c>
      <c r="BT327" s="12">
        <v>0</v>
      </c>
      <c r="BU327" s="12">
        <v>0</v>
      </c>
      <c r="BV327" s="12">
        <v>0</v>
      </c>
      <c r="BW327" s="12">
        <v>0</v>
      </c>
    </row>
    <row r="328" spans="2:75" ht="12" customHeight="1" x14ac:dyDescent="0.25">
      <c r="B328" s="14" t="s">
        <v>3350</v>
      </c>
      <c r="C328" s="13"/>
      <c r="D328" s="12">
        <v>943</v>
      </c>
      <c r="E328" s="12">
        <v>64627</v>
      </c>
      <c r="F328" s="12">
        <v>407</v>
      </c>
      <c r="G328" s="12">
        <v>37568</v>
      </c>
      <c r="H328" s="12">
        <v>91</v>
      </c>
      <c r="I328" s="12">
        <v>3530</v>
      </c>
      <c r="J328" s="12">
        <v>445</v>
      </c>
      <c r="K328" s="12">
        <v>23529</v>
      </c>
      <c r="L328" s="12">
        <v>922</v>
      </c>
      <c r="M328" s="12">
        <v>64017</v>
      </c>
      <c r="N328" s="12">
        <v>387</v>
      </c>
      <c r="O328" s="12">
        <v>36982</v>
      </c>
      <c r="P328" s="12">
        <v>91</v>
      </c>
      <c r="Q328" s="12">
        <v>3530</v>
      </c>
      <c r="R328" s="12">
        <v>444</v>
      </c>
      <c r="S328" s="12">
        <v>23505</v>
      </c>
      <c r="T328" s="12">
        <v>919</v>
      </c>
      <c r="U328" s="12">
        <v>63837</v>
      </c>
      <c r="V328" s="37">
        <v>384</v>
      </c>
      <c r="W328" s="12">
        <v>36802</v>
      </c>
      <c r="X328" s="12">
        <v>91</v>
      </c>
      <c r="Y328" s="12">
        <v>3530</v>
      </c>
      <c r="Z328" s="12">
        <v>444</v>
      </c>
      <c r="AA328" s="12">
        <v>23505</v>
      </c>
      <c r="AB328" s="12">
        <v>3</v>
      </c>
      <c r="AC328" s="12">
        <v>180</v>
      </c>
      <c r="AD328" s="12">
        <v>3</v>
      </c>
      <c r="AE328" s="12">
        <v>180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21</v>
      </c>
      <c r="AS328" s="12">
        <v>610</v>
      </c>
      <c r="AT328" s="12">
        <v>20</v>
      </c>
      <c r="AU328" s="12">
        <v>586</v>
      </c>
      <c r="AV328" s="12">
        <v>0</v>
      </c>
      <c r="AW328" s="12">
        <v>0</v>
      </c>
      <c r="AX328" s="12">
        <v>1</v>
      </c>
      <c r="AY328" s="12">
        <v>24</v>
      </c>
      <c r="AZ328" s="12">
        <v>21</v>
      </c>
      <c r="BA328" s="12">
        <v>610</v>
      </c>
      <c r="BB328" s="12">
        <v>20</v>
      </c>
      <c r="BC328" s="12">
        <v>586</v>
      </c>
      <c r="BD328" s="12">
        <v>0</v>
      </c>
      <c r="BE328" s="12">
        <v>0</v>
      </c>
      <c r="BF328" s="12">
        <v>1</v>
      </c>
      <c r="BG328" s="12">
        <v>24</v>
      </c>
      <c r="BH328" s="12">
        <v>0</v>
      </c>
      <c r="BI328" s="12">
        <v>0</v>
      </c>
      <c r="BJ328" s="12">
        <v>0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  <c r="BP328" s="12">
        <v>0</v>
      </c>
      <c r="BQ328" s="12">
        <v>0</v>
      </c>
      <c r="BR328" s="12">
        <v>0</v>
      </c>
      <c r="BS328" s="12">
        <v>0</v>
      </c>
      <c r="BT328" s="12">
        <v>0</v>
      </c>
      <c r="BU328" s="12">
        <v>0</v>
      </c>
      <c r="BV328" s="12">
        <v>0</v>
      </c>
      <c r="BW328" s="12">
        <v>0</v>
      </c>
    </row>
    <row r="329" spans="2:75" ht="12" customHeight="1" x14ac:dyDescent="0.25">
      <c r="B329" s="14" t="s">
        <v>3351</v>
      </c>
      <c r="C329" s="13"/>
      <c r="D329" s="12">
        <v>961</v>
      </c>
      <c r="E329" s="12">
        <v>68190</v>
      </c>
      <c r="F329" s="12">
        <v>462</v>
      </c>
      <c r="G329" s="12">
        <v>43421</v>
      </c>
      <c r="H329" s="12">
        <v>72</v>
      </c>
      <c r="I329" s="12">
        <v>3537</v>
      </c>
      <c r="J329" s="12">
        <v>427</v>
      </c>
      <c r="K329" s="12">
        <v>21232</v>
      </c>
      <c r="L329" s="12">
        <v>927</v>
      </c>
      <c r="M329" s="12">
        <v>67155</v>
      </c>
      <c r="N329" s="12">
        <v>428</v>
      </c>
      <c r="O329" s="12">
        <v>42386</v>
      </c>
      <c r="P329" s="12">
        <v>72</v>
      </c>
      <c r="Q329" s="12">
        <v>3537</v>
      </c>
      <c r="R329" s="12">
        <v>427</v>
      </c>
      <c r="S329" s="12">
        <v>21232</v>
      </c>
      <c r="T329" s="12">
        <v>923</v>
      </c>
      <c r="U329" s="12">
        <v>66936</v>
      </c>
      <c r="V329" s="37">
        <v>424</v>
      </c>
      <c r="W329" s="12">
        <v>42167</v>
      </c>
      <c r="X329" s="12">
        <v>72</v>
      </c>
      <c r="Y329" s="12">
        <v>3537</v>
      </c>
      <c r="Z329" s="12">
        <v>427</v>
      </c>
      <c r="AA329" s="12">
        <v>21232</v>
      </c>
      <c r="AB329" s="12">
        <v>4</v>
      </c>
      <c r="AC329" s="12">
        <v>219</v>
      </c>
      <c r="AD329" s="12">
        <v>4</v>
      </c>
      <c r="AE329" s="12">
        <v>219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34</v>
      </c>
      <c r="AS329" s="12">
        <v>1035</v>
      </c>
      <c r="AT329" s="12">
        <v>34</v>
      </c>
      <c r="AU329" s="12">
        <v>1035</v>
      </c>
      <c r="AV329" s="12">
        <v>0</v>
      </c>
      <c r="AW329" s="12">
        <v>0</v>
      </c>
      <c r="AX329" s="12">
        <v>0</v>
      </c>
      <c r="AY329" s="12">
        <v>0</v>
      </c>
      <c r="AZ329" s="12">
        <v>34</v>
      </c>
      <c r="BA329" s="12">
        <v>1035</v>
      </c>
      <c r="BB329" s="12">
        <v>34</v>
      </c>
      <c r="BC329" s="12">
        <v>1035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0</v>
      </c>
      <c r="BT329" s="12">
        <v>0</v>
      </c>
      <c r="BU329" s="12">
        <v>0</v>
      </c>
      <c r="BV329" s="12">
        <v>0</v>
      </c>
      <c r="BW329" s="12">
        <v>0</v>
      </c>
    </row>
    <row r="330" spans="2:75" ht="12" customHeight="1" x14ac:dyDescent="0.25">
      <c r="B330" s="14" t="s">
        <v>3352</v>
      </c>
      <c r="C330" s="13"/>
      <c r="D330" s="12">
        <v>402</v>
      </c>
      <c r="E330" s="12">
        <v>33273</v>
      </c>
      <c r="F330" s="12">
        <v>219</v>
      </c>
      <c r="G330" s="12">
        <v>23391</v>
      </c>
      <c r="H330" s="12">
        <v>28</v>
      </c>
      <c r="I330" s="12">
        <v>1508</v>
      </c>
      <c r="J330" s="12">
        <v>155</v>
      </c>
      <c r="K330" s="12">
        <v>8374</v>
      </c>
      <c r="L330" s="12">
        <v>398</v>
      </c>
      <c r="M330" s="12">
        <v>33220</v>
      </c>
      <c r="N330" s="12">
        <v>216</v>
      </c>
      <c r="O330" s="12">
        <v>23353</v>
      </c>
      <c r="P330" s="12">
        <v>28</v>
      </c>
      <c r="Q330" s="12">
        <v>1508</v>
      </c>
      <c r="R330" s="12">
        <v>154</v>
      </c>
      <c r="S330" s="12">
        <v>8359</v>
      </c>
      <c r="T330" s="12">
        <v>397</v>
      </c>
      <c r="U330" s="12">
        <v>33156</v>
      </c>
      <c r="V330" s="37">
        <v>215</v>
      </c>
      <c r="W330" s="12">
        <v>23289</v>
      </c>
      <c r="X330" s="12">
        <v>28</v>
      </c>
      <c r="Y330" s="12">
        <v>1508</v>
      </c>
      <c r="Z330" s="12">
        <v>154</v>
      </c>
      <c r="AA330" s="12">
        <v>8359</v>
      </c>
      <c r="AB330" s="12">
        <v>1</v>
      </c>
      <c r="AC330" s="12">
        <v>64</v>
      </c>
      <c r="AD330" s="12">
        <v>1</v>
      </c>
      <c r="AE330" s="12">
        <v>64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4</v>
      </c>
      <c r="AS330" s="12">
        <v>53</v>
      </c>
      <c r="AT330" s="12">
        <v>3</v>
      </c>
      <c r="AU330" s="12">
        <v>38</v>
      </c>
      <c r="AV330" s="12">
        <v>0</v>
      </c>
      <c r="AW330" s="12">
        <v>0</v>
      </c>
      <c r="AX330" s="12">
        <v>1</v>
      </c>
      <c r="AY330" s="12">
        <v>15</v>
      </c>
      <c r="AZ330" s="12">
        <v>4</v>
      </c>
      <c r="BA330" s="12">
        <v>53</v>
      </c>
      <c r="BB330" s="12">
        <v>3</v>
      </c>
      <c r="BC330" s="12">
        <v>38</v>
      </c>
      <c r="BD330" s="12">
        <v>0</v>
      </c>
      <c r="BE330" s="12">
        <v>0</v>
      </c>
      <c r="BF330" s="12">
        <v>1</v>
      </c>
      <c r="BG330" s="12">
        <v>15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>
        <v>0</v>
      </c>
      <c r="BQ330" s="12">
        <v>0</v>
      </c>
      <c r="BR330" s="12">
        <v>0</v>
      </c>
      <c r="BS330" s="12">
        <v>0</v>
      </c>
      <c r="BT330" s="12">
        <v>0</v>
      </c>
      <c r="BU330" s="12">
        <v>0</v>
      </c>
      <c r="BV330" s="12">
        <v>0</v>
      </c>
      <c r="BW330" s="12">
        <v>0</v>
      </c>
    </row>
    <row r="331" spans="2:75" ht="12" customHeight="1" x14ac:dyDescent="0.25">
      <c r="B331" s="14" t="s">
        <v>3353</v>
      </c>
      <c r="C331" s="13"/>
      <c r="D331" s="12">
        <v>677</v>
      </c>
      <c r="E331" s="12">
        <v>57019</v>
      </c>
      <c r="F331" s="12">
        <v>459</v>
      </c>
      <c r="G331" s="12">
        <v>43374</v>
      </c>
      <c r="H331" s="12">
        <v>56</v>
      </c>
      <c r="I331" s="12">
        <v>3236</v>
      </c>
      <c r="J331" s="12">
        <v>162</v>
      </c>
      <c r="K331" s="12">
        <v>10409</v>
      </c>
      <c r="L331" s="12">
        <v>663</v>
      </c>
      <c r="M331" s="12">
        <v>56359</v>
      </c>
      <c r="N331" s="12">
        <v>445</v>
      </c>
      <c r="O331" s="12">
        <v>42714</v>
      </c>
      <c r="P331" s="12">
        <v>56</v>
      </c>
      <c r="Q331" s="12">
        <v>3236</v>
      </c>
      <c r="R331" s="12">
        <v>162</v>
      </c>
      <c r="S331" s="12">
        <v>10409</v>
      </c>
      <c r="T331" s="12">
        <v>662</v>
      </c>
      <c r="U331" s="12">
        <v>56309</v>
      </c>
      <c r="V331" s="37">
        <v>444</v>
      </c>
      <c r="W331" s="12">
        <v>42664</v>
      </c>
      <c r="X331" s="12">
        <v>56</v>
      </c>
      <c r="Y331" s="12">
        <v>3236</v>
      </c>
      <c r="Z331" s="12">
        <v>162</v>
      </c>
      <c r="AA331" s="12">
        <v>10409</v>
      </c>
      <c r="AB331" s="12">
        <v>1</v>
      </c>
      <c r="AC331" s="12">
        <v>50</v>
      </c>
      <c r="AD331" s="12">
        <v>1</v>
      </c>
      <c r="AE331" s="12">
        <v>50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14</v>
      </c>
      <c r="AS331" s="12">
        <v>660</v>
      </c>
      <c r="AT331" s="12">
        <v>14</v>
      </c>
      <c r="AU331" s="12">
        <v>660</v>
      </c>
      <c r="AV331" s="12">
        <v>0</v>
      </c>
      <c r="AW331" s="12">
        <v>0</v>
      </c>
      <c r="AX331" s="12">
        <v>0</v>
      </c>
      <c r="AY331" s="12">
        <v>0</v>
      </c>
      <c r="AZ331" s="12">
        <v>14</v>
      </c>
      <c r="BA331" s="12">
        <v>660</v>
      </c>
      <c r="BB331" s="12">
        <v>14</v>
      </c>
      <c r="BC331" s="12">
        <v>660</v>
      </c>
      <c r="BD331" s="12">
        <v>0</v>
      </c>
      <c r="BE331" s="12">
        <v>0</v>
      </c>
      <c r="BF331" s="12">
        <v>0</v>
      </c>
      <c r="BG331" s="12">
        <v>0</v>
      </c>
      <c r="BH331" s="12">
        <v>0</v>
      </c>
      <c r="BI331" s="12">
        <v>0</v>
      </c>
      <c r="BJ331" s="12">
        <v>0</v>
      </c>
      <c r="BK331" s="12">
        <v>0</v>
      </c>
      <c r="BL331" s="12">
        <v>0</v>
      </c>
      <c r="BM331" s="12">
        <v>0</v>
      </c>
      <c r="BN331" s="12">
        <v>0</v>
      </c>
      <c r="BO331" s="12">
        <v>0</v>
      </c>
      <c r="BP331" s="12">
        <v>0</v>
      </c>
      <c r="BQ331" s="12">
        <v>0</v>
      </c>
      <c r="BR331" s="12">
        <v>0</v>
      </c>
      <c r="BS331" s="12">
        <v>0</v>
      </c>
      <c r="BT331" s="12">
        <v>0</v>
      </c>
      <c r="BU331" s="12">
        <v>0</v>
      </c>
      <c r="BV331" s="12">
        <v>0</v>
      </c>
      <c r="BW331" s="12">
        <v>0</v>
      </c>
    </row>
    <row r="332" spans="2:75" ht="12" customHeight="1" x14ac:dyDescent="0.25">
      <c r="B332" s="14" t="s">
        <v>3354</v>
      </c>
      <c r="C332" s="13"/>
      <c r="D332" s="12">
        <v>531</v>
      </c>
      <c r="E332" s="12">
        <v>46401</v>
      </c>
      <c r="F332" s="12">
        <v>423</v>
      </c>
      <c r="G332" s="12">
        <v>40976</v>
      </c>
      <c r="H332" s="12">
        <v>84</v>
      </c>
      <c r="I332" s="12">
        <v>4605</v>
      </c>
      <c r="J332" s="12">
        <v>24</v>
      </c>
      <c r="K332" s="12">
        <v>820</v>
      </c>
      <c r="L332" s="12">
        <v>524</v>
      </c>
      <c r="M332" s="12">
        <v>46281</v>
      </c>
      <c r="N332" s="12">
        <v>416</v>
      </c>
      <c r="O332" s="12">
        <v>40856</v>
      </c>
      <c r="P332" s="12">
        <v>84</v>
      </c>
      <c r="Q332" s="12">
        <v>4605</v>
      </c>
      <c r="R332" s="12">
        <v>24</v>
      </c>
      <c r="S332" s="12">
        <v>820</v>
      </c>
      <c r="T332" s="12">
        <v>520</v>
      </c>
      <c r="U332" s="12">
        <v>45909</v>
      </c>
      <c r="V332" s="37">
        <v>412</v>
      </c>
      <c r="W332" s="12">
        <v>40484</v>
      </c>
      <c r="X332" s="12">
        <v>84</v>
      </c>
      <c r="Y332" s="12">
        <v>4605</v>
      </c>
      <c r="Z332" s="12">
        <v>24</v>
      </c>
      <c r="AA332" s="12">
        <v>820</v>
      </c>
      <c r="AB332" s="12">
        <v>4</v>
      </c>
      <c r="AC332" s="12">
        <v>372</v>
      </c>
      <c r="AD332" s="12">
        <v>4</v>
      </c>
      <c r="AE332" s="12">
        <v>372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7</v>
      </c>
      <c r="AS332" s="12">
        <v>120</v>
      </c>
      <c r="AT332" s="12">
        <v>7</v>
      </c>
      <c r="AU332" s="12">
        <v>120</v>
      </c>
      <c r="AV332" s="12">
        <v>0</v>
      </c>
      <c r="AW332" s="12">
        <v>0</v>
      </c>
      <c r="AX332" s="12">
        <v>0</v>
      </c>
      <c r="AY332" s="12">
        <v>0</v>
      </c>
      <c r="AZ332" s="12">
        <v>6</v>
      </c>
      <c r="BA332" s="12">
        <v>108</v>
      </c>
      <c r="BB332" s="12">
        <v>6</v>
      </c>
      <c r="BC332" s="12">
        <v>108</v>
      </c>
      <c r="BD332" s="12">
        <v>0</v>
      </c>
      <c r="BE332" s="12">
        <v>0</v>
      </c>
      <c r="BF332" s="12">
        <v>0</v>
      </c>
      <c r="BG332" s="12">
        <v>0</v>
      </c>
      <c r="BH332" s="12">
        <v>1</v>
      </c>
      <c r="BI332" s="12">
        <v>12</v>
      </c>
      <c r="BJ332" s="12">
        <v>1</v>
      </c>
      <c r="BK332" s="12">
        <v>12</v>
      </c>
      <c r="BL332" s="12">
        <v>0</v>
      </c>
      <c r="BM332" s="12">
        <v>0</v>
      </c>
      <c r="BN332" s="12">
        <v>0</v>
      </c>
      <c r="BO332" s="12">
        <v>0</v>
      </c>
      <c r="BP332" s="12">
        <v>0</v>
      </c>
      <c r="BQ332" s="12">
        <v>0</v>
      </c>
      <c r="BR332" s="12">
        <v>0</v>
      </c>
      <c r="BS332" s="12">
        <v>0</v>
      </c>
      <c r="BT332" s="12">
        <v>0</v>
      </c>
      <c r="BU332" s="12">
        <v>0</v>
      </c>
      <c r="BV332" s="12">
        <v>0</v>
      </c>
      <c r="BW332" s="12">
        <v>0</v>
      </c>
    </row>
    <row r="333" spans="2:75" ht="12" customHeight="1" x14ac:dyDescent="0.25">
      <c r="B333" s="14" t="s">
        <v>3355</v>
      </c>
      <c r="C333" s="13"/>
      <c r="D333" s="12">
        <v>1292</v>
      </c>
      <c r="E333" s="12">
        <v>89268</v>
      </c>
      <c r="F333" s="12">
        <v>540</v>
      </c>
      <c r="G333" s="12">
        <v>54545</v>
      </c>
      <c r="H333" s="12">
        <v>122</v>
      </c>
      <c r="I333" s="12">
        <v>6300</v>
      </c>
      <c r="J333" s="12">
        <v>630</v>
      </c>
      <c r="K333" s="12">
        <v>28423</v>
      </c>
      <c r="L333" s="12">
        <v>1256</v>
      </c>
      <c r="M333" s="12">
        <v>87983</v>
      </c>
      <c r="N333" s="12">
        <v>513</v>
      </c>
      <c r="O333" s="12">
        <v>53722</v>
      </c>
      <c r="P333" s="12">
        <v>122</v>
      </c>
      <c r="Q333" s="12">
        <v>6300</v>
      </c>
      <c r="R333" s="12">
        <v>621</v>
      </c>
      <c r="S333" s="12">
        <v>27961</v>
      </c>
      <c r="T333" s="12">
        <v>1255</v>
      </c>
      <c r="U333" s="12">
        <v>87964</v>
      </c>
      <c r="V333" s="37">
        <v>512</v>
      </c>
      <c r="W333" s="12">
        <v>53703</v>
      </c>
      <c r="X333" s="12">
        <v>122</v>
      </c>
      <c r="Y333" s="12">
        <v>6300</v>
      </c>
      <c r="Z333" s="12">
        <v>621</v>
      </c>
      <c r="AA333" s="12">
        <v>27961</v>
      </c>
      <c r="AB333" s="12">
        <v>1</v>
      </c>
      <c r="AC333" s="12">
        <v>19</v>
      </c>
      <c r="AD333" s="12">
        <v>1</v>
      </c>
      <c r="AE333" s="12">
        <v>19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36</v>
      </c>
      <c r="AS333" s="12">
        <v>1285</v>
      </c>
      <c r="AT333" s="12">
        <v>27</v>
      </c>
      <c r="AU333" s="12">
        <v>823</v>
      </c>
      <c r="AV333" s="12">
        <v>0</v>
      </c>
      <c r="AW333" s="12">
        <v>0</v>
      </c>
      <c r="AX333" s="12">
        <v>9</v>
      </c>
      <c r="AY333" s="12">
        <v>462</v>
      </c>
      <c r="AZ333" s="12">
        <v>36</v>
      </c>
      <c r="BA333" s="12">
        <v>1285</v>
      </c>
      <c r="BB333" s="12">
        <v>27</v>
      </c>
      <c r="BC333" s="12">
        <v>823</v>
      </c>
      <c r="BD333" s="12">
        <v>0</v>
      </c>
      <c r="BE333" s="12">
        <v>0</v>
      </c>
      <c r="BF333" s="12">
        <v>9</v>
      </c>
      <c r="BG333" s="12">
        <v>462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0</v>
      </c>
      <c r="BN333" s="12">
        <v>0</v>
      </c>
      <c r="BO333" s="12">
        <v>0</v>
      </c>
      <c r="BP333" s="12">
        <v>0</v>
      </c>
      <c r="BQ333" s="12">
        <v>0</v>
      </c>
      <c r="BR333" s="12">
        <v>0</v>
      </c>
      <c r="BS333" s="12">
        <v>0</v>
      </c>
      <c r="BT333" s="12">
        <v>0</v>
      </c>
      <c r="BU333" s="12">
        <v>0</v>
      </c>
      <c r="BV333" s="12">
        <v>0</v>
      </c>
      <c r="BW333" s="12">
        <v>0</v>
      </c>
    </row>
    <row r="334" spans="2:75" ht="12" customHeight="1" x14ac:dyDescent="0.25">
      <c r="B334" s="14" t="s">
        <v>3356</v>
      </c>
      <c r="C334" s="13"/>
      <c r="D334" s="12">
        <v>931</v>
      </c>
      <c r="E334" s="12">
        <v>79498</v>
      </c>
      <c r="F334" s="12">
        <v>634</v>
      </c>
      <c r="G334" s="12">
        <v>65593</v>
      </c>
      <c r="H334" s="12">
        <v>145</v>
      </c>
      <c r="I334" s="12">
        <v>6696</v>
      </c>
      <c r="J334" s="12">
        <v>152</v>
      </c>
      <c r="K334" s="12">
        <v>7209</v>
      </c>
      <c r="L334" s="12">
        <v>921</v>
      </c>
      <c r="M334" s="12">
        <v>78953</v>
      </c>
      <c r="N334" s="12">
        <v>624</v>
      </c>
      <c r="O334" s="12">
        <v>65048</v>
      </c>
      <c r="P334" s="12">
        <v>145</v>
      </c>
      <c r="Q334" s="12">
        <v>6696</v>
      </c>
      <c r="R334" s="12">
        <v>152</v>
      </c>
      <c r="S334" s="12">
        <v>7209</v>
      </c>
      <c r="T334" s="12">
        <v>916</v>
      </c>
      <c r="U334" s="12">
        <v>78472</v>
      </c>
      <c r="V334" s="37">
        <v>619</v>
      </c>
      <c r="W334" s="12">
        <v>64567</v>
      </c>
      <c r="X334" s="12">
        <v>145</v>
      </c>
      <c r="Y334" s="12">
        <v>6696</v>
      </c>
      <c r="Z334" s="12">
        <v>152</v>
      </c>
      <c r="AA334" s="12">
        <v>7209</v>
      </c>
      <c r="AB334" s="12">
        <v>5</v>
      </c>
      <c r="AC334" s="12">
        <v>481</v>
      </c>
      <c r="AD334" s="12">
        <v>5</v>
      </c>
      <c r="AE334" s="12">
        <v>481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10</v>
      </c>
      <c r="AS334" s="12">
        <v>545</v>
      </c>
      <c r="AT334" s="12">
        <v>10</v>
      </c>
      <c r="AU334" s="12">
        <v>545</v>
      </c>
      <c r="AV334" s="12">
        <v>0</v>
      </c>
      <c r="AW334" s="12">
        <v>0</v>
      </c>
      <c r="AX334" s="12">
        <v>0</v>
      </c>
      <c r="AY334" s="12">
        <v>0</v>
      </c>
      <c r="AZ334" s="12">
        <v>9</v>
      </c>
      <c r="BA334" s="12">
        <v>205</v>
      </c>
      <c r="BB334" s="12">
        <v>9</v>
      </c>
      <c r="BC334" s="12">
        <v>205</v>
      </c>
      <c r="BD334" s="12">
        <v>0</v>
      </c>
      <c r="BE334" s="12">
        <v>0</v>
      </c>
      <c r="BF334" s="12">
        <v>0</v>
      </c>
      <c r="BG334" s="12">
        <v>0</v>
      </c>
      <c r="BH334" s="12">
        <v>1</v>
      </c>
      <c r="BI334" s="12">
        <v>340</v>
      </c>
      <c r="BJ334" s="12">
        <v>1</v>
      </c>
      <c r="BK334" s="12">
        <v>340</v>
      </c>
      <c r="BL334" s="12">
        <v>0</v>
      </c>
      <c r="BM334" s="12">
        <v>0</v>
      </c>
      <c r="BN334" s="12">
        <v>0</v>
      </c>
      <c r="BO334" s="12">
        <v>0</v>
      </c>
      <c r="BP334" s="12">
        <v>0</v>
      </c>
      <c r="BQ334" s="12">
        <v>0</v>
      </c>
      <c r="BR334" s="12">
        <v>0</v>
      </c>
      <c r="BS334" s="12">
        <v>0</v>
      </c>
      <c r="BT334" s="12">
        <v>0</v>
      </c>
      <c r="BU334" s="12">
        <v>0</v>
      </c>
      <c r="BV334" s="12">
        <v>0</v>
      </c>
      <c r="BW334" s="12">
        <v>0</v>
      </c>
    </row>
    <row r="335" spans="2:75" ht="12" customHeight="1" x14ac:dyDescent="0.25">
      <c r="B335" s="14" t="s">
        <v>3357</v>
      </c>
      <c r="C335" s="13"/>
      <c r="D335" s="12">
        <v>256</v>
      </c>
      <c r="E335" s="12">
        <v>24271</v>
      </c>
      <c r="F335" s="12">
        <v>199</v>
      </c>
      <c r="G335" s="12">
        <v>20968</v>
      </c>
      <c r="H335" s="12">
        <v>42</v>
      </c>
      <c r="I335" s="12">
        <v>2438</v>
      </c>
      <c r="J335" s="12">
        <v>15</v>
      </c>
      <c r="K335" s="12">
        <v>865</v>
      </c>
      <c r="L335" s="12">
        <v>252</v>
      </c>
      <c r="M335" s="12">
        <v>24075</v>
      </c>
      <c r="N335" s="12">
        <v>195</v>
      </c>
      <c r="O335" s="12">
        <v>20772</v>
      </c>
      <c r="P335" s="12">
        <v>42</v>
      </c>
      <c r="Q335" s="12">
        <v>2438</v>
      </c>
      <c r="R335" s="12">
        <v>15</v>
      </c>
      <c r="S335" s="12">
        <v>865</v>
      </c>
      <c r="T335" s="12">
        <v>250</v>
      </c>
      <c r="U335" s="12">
        <v>23817</v>
      </c>
      <c r="V335" s="37">
        <v>193</v>
      </c>
      <c r="W335" s="12">
        <v>20514</v>
      </c>
      <c r="X335" s="12">
        <v>42</v>
      </c>
      <c r="Y335" s="12">
        <v>2438</v>
      </c>
      <c r="Z335" s="12">
        <v>15</v>
      </c>
      <c r="AA335" s="12">
        <v>865</v>
      </c>
      <c r="AB335" s="12">
        <v>2</v>
      </c>
      <c r="AC335" s="12">
        <v>258</v>
      </c>
      <c r="AD335" s="12">
        <v>2</v>
      </c>
      <c r="AE335" s="12">
        <v>258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4</v>
      </c>
      <c r="AS335" s="12">
        <v>196</v>
      </c>
      <c r="AT335" s="12">
        <v>4</v>
      </c>
      <c r="AU335" s="12">
        <v>196</v>
      </c>
      <c r="AV335" s="12">
        <v>0</v>
      </c>
      <c r="AW335" s="12">
        <v>0</v>
      </c>
      <c r="AX335" s="12">
        <v>0</v>
      </c>
      <c r="AY335" s="12">
        <v>0</v>
      </c>
      <c r="AZ335" s="12">
        <v>4</v>
      </c>
      <c r="BA335" s="12">
        <v>196</v>
      </c>
      <c r="BB335" s="12">
        <v>4</v>
      </c>
      <c r="BC335" s="12">
        <v>196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0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0</v>
      </c>
      <c r="BP335" s="12">
        <v>0</v>
      </c>
      <c r="BQ335" s="12">
        <v>0</v>
      </c>
      <c r="BR335" s="12">
        <v>0</v>
      </c>
      <c r="BS335" s="12">
        <v>0</v>
      </c>
      <c r="BT335" s="12">
        <v>0</v>
      </c>
      <c r="BU335" s="12">
        <v>0</v>
      </c>
      <c r="BV335" s="12">
        <v>0</v>
      </c>
      <c r="BW335" s="12">
        <v>0</v>
      </c>
    </row>
    <row r="336" spans="2:75" ht="12" customHeight="1" x14ac:dyDescent="0.25">
      <c r="B336" s="14" t="s">
        <v>3358</v>
      </c>
      <c r="C336" s="13"/>
      <c r="D336" s="12">
        <v>592</v>
      </c>
      <c r="E336" s="12">
        <v>53070</v>
      </c>
      <c r="F336" s="12">
        <v>464</v>
      </c>
      <c r="G336" s="12">
        <v>46471</v>
      </c>
      <c r="H336" s="12">
        <v>100</v>
      </c>
      <c r="I336" s="12">
        <v>5623</v>
      </c>
      <c r="J336" s="12">
        <v>28</v>
      </c>
      <c r="K336" s="12">
        <v>976</v>
      </c>
      <c r="L336" s="12">
        <v>573</v>
      </c>
      <c r="M336" s="12">
        <v>52475</v>
      </c>
      <c r="N336" s="12">
        <v>445</v>
      </c>
      <c r="O336" s="12">
        <v>45876</v>
      </c>
      <c r="P336" s="12">
        <v>100</v>
      </c>
      <c r="Q336" s="12">
        <v>5623</v>
      </c>
      <c r="R336" s="12">
        <v>28</v>
      </c>
      <c r="S336" s="12">
        <v>976</v>
      </c>
      <c r="T336" s="12">
        <v>568</v>
      </c>
      <c r="U336" s="12">
        <v>52082</v>
      </c>
      <c r="V336" s="37">
        <v>440</v>
      </c>
      <c r="W336" s="12">
        <v>45483</v>
      </c>
      <c r="X336" s="12">
        <v>100</v>
      </c>
      <c r="Y336" s="12">
        <v>5623</v>
      </c>
      <c r="Z336" s="12">
        <v>28</v>
      </c>
      <c r="AA336" s="12">
        <v>976</v>
      </c>
      <c r="AB336" s="12">
        <v>5</v>
      </c>
      <c r="AC336" s="12">
        <v>393</v>
      </c>
      <c r="AD336" s="12">
        <v>5</v>
      </c>
      <c r="AE336" s="12">
        <v>393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19</v>
      </c>
      <c r="AS336" s="12">
        <v>595</v>
      </c>
      <c r="AT336" s="12">
        <v>19</v>
      </c>
      <c r="AU336" s="12">
        <v>595</v>
      </c>
      <c r="AV336" s="12">
        <v>0</v>
      </c>
      <c r="AW336" s="12">
        <v>0</v>
      </c>
      <c r="AX336" s="12">
        <v>0</v>
      </c>
      <c r="AY336" s="12">
        <v>0</v>
      </c>
      <c r="AZ336" s="12">
        <v>17</v>
      </c>
      <c r="BA336" s="12">
        <v>424</v>
      </c>
      <c r="BB336" s="12">
        <v>17</v>
      </c>
      <c r="BC336" s="12">
        <v>424</v>
      </c>
      <c r="BD336" s="12">
        <v>0</v>
      </c>
      <c r="BE336" s="12">
        <v>0</v>
      </c>
      <c r="BF336" s="12">
        <v>0</v>
      </c>
      <c r="BG336" s="12">
        <v>0</v>
      </c>
      <c r="BH336" s="12">
        <v>2</v>
      </c>
      <c r="BI336" s="12">
        <v>171</v>
      </c>
      <c r="BJ336" s="12">
        <v>2</v>
      </c>
      <c r="BK336" s="12">
        <v>171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0</v>
      </c>
      <c r="BR336" s="12">
        <v>0</v>
      </c>
      <c r="BS336" s="12">
        <v>0</v>
      </c>
      <c r="BT336" s="12">
        <v>0</v>
      </c>
      <c r="BU336" s="12">
        <v>0</v>
      </c>
      <c r="BV336" s="12">
        <v>0</v>
      </c>
      <c r="BW336" s="12">
        <v>0</v>
      </c>
    </row>
    <row r="337" spans="1:75" ht="12" customHeight="1" x14ac:dyDescent="0.25">
      <c r="B337" s="14" t="s">
        <v>3359</v>
      </c>
      <c r="C337" s="13"/>
      <c r="D337" s="12">
        <v>1755</v>
      </c>
      <c r="E337" s="12">
        <v>123054</v>
      </c>
      <c r="F337" s="12">
        <v>958</v>
      </c>
      <c r="G337" s="12">
        <v>87836</v>
      </c>
      <c r="H337" s="12">
        <v>194</v>
      </c>
      <c r="I337" s="12">
        <v>8172</v>
      </c>
      <c r="J337" s="12">
        <v>603</v>
      </c>
      <c r="K337" s="12">
        <v>27046</v>
      </c>
      <c r="L337" s="12">
        <v>1731</v>
      </c>
      <c r="M337" s="12">
        <v>122471</v>
      </c>
      <c r="N337" s="12">
        <v>934</v>
      </c>
      <c r="O337" s="12">
        <v>87253</v>
      </c>
      <c r="P337" s="12">
        <v>194</v>
      </c>
      <c r="Q337" s="12">
        <v>8172</v>
      </c>
      <c r="R337" s="12">
        <v>603</v>
      </c>
      <c r="S337" s="12">
        <v>27046</v>
      </c>
      <c r="T337" s="12">
        <v>1719</v>
      </c>
      <c r="U337" s="12">
        <v>121437</v>
      </c>
      <c r="V337" s="37">
        <v>926</v>
      </c>
      <c r="W337" s="12">
        <v>86420</v>
      </c>
      <c r="X337" s="12">
        <v>194</v>
      </c>
      <c r="Y337" s="12">
        <v>8172</v>
      </c>
      <c r="Z337" s="12">
        <v>599</v>
      </c>
      <c r="AA337" s="12">
        <v>26845</v>
      </c>
      <c r="AB337" s="12">
        <v>12</v>
      </c>
      <c r="AC337" s="12">
        <v>1034</v>
      </c>
      <c r="AD337" s="12">
        <v>8</v>
      </c>
      <c r="AE337" s="12">
        <v>833</v>
      </c>
      <c r="AF337" s="12">
        <v>0</v>
      </c>
      <c r="AG337" s="12">
        <v>0</v>
      </c>
      <c r="AH337" s="12">
        <v>4</v>
      </c>
      <c r="AI337" s="12">
        <v>201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24</v>
      </c>
      <c r="AS337" s="12">
        <v>583</v>
      </c>
      <c r="AT337" s="12">
        <v>24</v>
      </c>
      <c r="AU337" s="12">
        <v>583</v>
      </c>
      <c r="AV337" s="12">
        <v>0</v>
      </c>
      <c r="AW337" s="12">
        <v>0</v>
      </c>
      <c r="AX337" s="12">
        <v>0</v>
      </c>
      <c r="AY337" s="12">
        <v>0</v>
      </c>
      <c r="AZ337" s="12">
        <v>24</v>
      </c>
      <c r="BA337" s="12">
        <v>583</v>
      </c>
      <c r="BB337" s="12">
        <v>24</v>
      </c>
      <c r="BC337" s="12">
        <v>583</v>
      </c>
      <c r="BD337" s="12">
        <v>0</v>
      </c>
      <c r="BE337" s="12">
        <v>0</v>
      </c>
      <c r="BF337" s="12">
        <v>0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  <c r="BM337" s="12">
        <v>0</v>
      </c>
      <c r="BN337" s="12">
        <v>0</v>
      </c>
      <c r="BO337" s="12">
        <v>0</v>
      </c>
      <c r="BP337" s="12">
        <v>0</v>
      </c>
      <c r="BQ337" s="12">
        <v>0</v>
      </c>
      <c r="BR337" s="12">
        <v>0</v>
      </c>
      <c r="BS337" s="12">
        <v>0</v>
      </c>
      <c r="BT337" s="12">
        <v>0</v>
      </c>
      <c r="BU337" s="12">
        <v>0</v>
      </c>
      <c r="BV337" s="12">
        <v>0</v>
      </c>
      <c r="BW337" s="12">
        <v>0</v>
      </c>
    </row>
    <row r="338" spans="1:75" ht="12" customHeight="1" x14ac:dyDescent="0.25">
      <c r="B338" s="14" t="s">
        <v>3360</v>
      </c>
      <c r="C338" s="13"/>
      <c r="D338" s="12">
        <v>31952</v>
      </c>
      <c r="E338" s="12">
        <v>2162834</v>
      </c>
      <c r="F338" s="12">
        <v>11786</v>
      </c>
      <c r="G338" s="12">
        <v>1205115</v>
      </c>
      <c r="H338" s="12">
        <v>549</v>
      </c>
      <c r="I338" s="12">
        <v>33236</v>
      </c>
      <c r="J338" s="12">
        <v>19617</v>
      </c>
      <c r="K338" s="12">
        <v>924483</v>
      </c>
      <c r="L338" s="12">
        <v>31534</v>
      </c>
      <c r="M338" s="12">
        <v>2149524</v>
      </c>
      <c r="N338" s="12">
        <v>11372</v>
      </c>
      <c r="O338" s="12">
        <v>1192207</v>
      </c>
      <c r="P338" s="12">
        <v>549</v>
      </c>
      <c r="Q338" s="12">
        <v>33236</v>
      </c>
      <c r="R338" s="12">
        <v>19613</v>
      </c>
      <c r="S338" s="12">
        <v>924081</v>
      </c>
      <c r="T338" s="12">
        <v>30428</v>
      </c>
      <c r="U338" s="12">
        <v>2046339</v>
      </c>
      <c r="V338" s="37">
        <v>11322</v>
      </c>
      <c r="W338" s="12">
        <v>1186134</v>
      </c>
      <c r="X338" s="12">
        <v>539</v>
      </c>
      <c r="Y338" s="12">
        <v>32802</v>
      </c>
      <c r="Z338" s="12">
        <v>18567</v>
      </c>
      <c r="AA338" s="12">
        <v>827403</v>
      </c>
      <c r="AB338" s="12">
        <v>1103</v>
      </c>
      <c r="AC338" s="12">
        <v>102855</v>
      </c>
      <c r="AD338" s="12">
        <v>49</v>
      </c>
      <c r="AE338" s="12">
        <v>5948</v>
      </c>
      <c r="AF338" s="12">
        <v>10</v>
      </c>
      <c r="AG338" s="12">
        <v>434</v>
      </c>
      <c r="AH338" s="12">
        <v>1044</v>
      </c>
      <c r="AI338" s="12">
        <v>96473</v>
      </c>
      <c r="AJ338" s="12">
        <v>3</v>
      </c>
      <c r="AK338" s="12">
        <v>330</v>
      </c>
      <c r="AL338" s="12">
        <v>1</v>
      </c>
      <c r="AM338" s="12">
        <v>125</v>
      </c>
      <c r="AN338" s="12">
        <v>0</v>
      </c>
      <c r="AO338" s="12">
        <v>0</v>
      </c>
      <c r="AP338" s="12">
        <v>2</v>
      </c>
      <c r="AQ338" s="12">
        <v>205</v>
      </c>
      <c r="AR338" s="12">
        <v>418</v>
      </c>
      <c r="AS338" s="12">
        <v>13310</v>
      </c>
      <c r="AT338" s="12">
        <v>414</v>
      </c>
      <c r="AU338" s="12">
        <v>12908</v>
      </c>
      <c r="AV338" s="12">
        <v>0</v>
      </c>
      <c r="AW338" s="12">
        <v>0</v>
      </c>
      <c r="AX338" s="12">
        <v>4</v>
      </c>
      <c r="AY338" s="12">
        <v>402</v>
      </c>
      <c r="AZ338" s="12">
        <v>416</v>
      </c>
      <c r="BA338" s="12">
        <v>13274</v>
      </c>
      <c r="BB338" s="12">
        <v>412</v>
      </c>
      <c r="BC338" s="12">
        <v>12872</v>
      </c>
      <c r="BD338" s="12">
        <v>0</v>
      </c>
      <c r="BE338" s="12">
        <v>0</v>
      </c>
      <c r="BF338" s="12">
        <v>4</v>
      </c>
      <c r="BG338" s="12">
        <v>402</v>
      </c>
      <c r="BH338" s="12">
        <v>2</v>
      </c>
      <c r="BI338" s="12">
        <v>36</v>
      </c>
      <c r="BJ338" s="12">
        <v>2</v>
      </c>
      <c r="BK338" s="12">
        <v>36</v>
      </c>
      <c r="BL338" s="12">
        <v>0</v>
      </c>
      <c r="BM338" s="12">
        <v>0</v>
      </c>
      <c r="BN338" s="12">
        <v>0</v>
      </c>
      <c r="BO338" s="12">
        <v>0</v>
      </c>
      <c r="BP338" s="12">
        <v>0</v>
      </c>
      <c r="BQ338" s="12">
        <v>0</v>
      </c>
      <c r="BR338" s="12">
        <v>0</v>
      </c>
      <c r="BS338" s="12">
        <v>0</v>
      </c>
      <c r="BT338" s="12">
        <v>0</v>
      </c>
      <c r="BU338" s="12">
        <v>0</v>
      </c>
      <c r="BV338" s="12">
        <v>0</v>
      </c>
      <c r="BW338" s="12">
        <v>0</v>
      </c>
    </row>
    <row r="339" spans="1:75" ht="12" customHeight="1" x14ac:dyDescent="0.25">
      <c r="B339" s="14" t="s">
        <v>3361</v>
      </c>
      <c r="C339" s="13"/>
      <c r="D339" s="12">
        <v>3168</v>
      </c>
      <c r="E339" s="12">
        <v>158076</v>
      </c>
      <c r="F339" s="12">
        <v>899</v>
      </c>
      <c r="G339" s="12">
        <v>89896</v>
      </c>
      <c r="H339" s="12">
        <v>28</v>
      </c>
      <c r="I339" s="12">
        <v>1444</v>
      </c>
      <c r="J339" s="12">
        <v>2241</v>
      </c>
      <c r="K339" s="12">
        <v>66736</v>
      </c>
      <c r="L339" s="12">
        <v>3148</v>
      </c>
      <c r="M339" s="12">
        <v>157433</v>
      </c>
      <c r="N339" s="12">
        <v>880</v>
      </c>
      <c r="O339" s="12">
        <v>89620</v>
      </c>
      <c r="P339" s="12">
        <v>28</v>
      </c>
      <c r="Q339" s="12">
        <v>1444</v>
      </c>
      <c r="R339" s="12">
        <v>2240</v>
      </c>
      <c r="S339" s="12">
        <v>66369</v>
      </c>
      <c r="T339" s="12">
        <v>3141</v>
      </c>
      <c r="U339" s="12">
        <v>156609</v>
      </c>
      <c r="V339" s="37">
        <v>873</v>
      </c>
      <c r="W339" s="12">
        <v>88796</v>
      </c>
      <c r="X339" s="12">
        <v>28</v>
      </c>
      <c r="Y339" s="12">
        <v>1444</v>
      </c>
      <c r="Z339" s="12">
        <v>2240</v>
      </c>
      <c r="AA339" s="12">
        <v>66369</v>
      </c>
      <c r="AB339" s="12">
        <v>6</v>
      </c>
      <c r="AC339" s="12">
        <v>699</v>
      </c>
      <c r="AD339" s="12">
        <v>6</v>
      </c>
      <c r="AE339" s="12">
        <v>699</v>
      </c>
      <c r="AF339" s="12">
        <v>0</v>
      </c>
      <c r="AG339" s="12">
        <v>0</v>
      </c>
      <c r="AH339" s="12">
        <v>0</v>
      </c>
      <c r="AI339" s="12">
        <v>0</v>
      </c>
      <c r="AJ339" s="12">
        <v>1</v>
      </c>
      <c r="AK339" s="12">
        <v>125</v>
      </c>
      <c r="AL339" s="12">
        <v>1</v>
      </c>
      <c r="AM339" s="12">
        <v>125</v>
      </c>
      <c r="AN339" s="12">
        <v>0</v>
      </c>
      <c r="AO339" s="12">
        <v>0</v>
      </c>
      <c r="AP339" s="12">
        <v>0</v>
      </c>
      <c r="AQ339" s="12">
        <v>0</v>
      </c>
      <c r="AR339" s="12">
        <v>20</v>
      </c>
      <c r="AS339" s="12">
        <v>643</v>
      </c>
      <c r="AT339" s="12">
        <v>19</v>
      </c>
      <c r="AU339" s="12">
        <v>276</v>
      </c>
      <c r="AV339" s="12">
        <v>0</v>
      </c>
      <c r="AW339" s="12">
        <v>0</v>
      </c>
      <c r="AX339" s="12">
        <v>1</v>
      </c>
      <c r="AY339" s="12">
        <v>367</v>
      </c>
      <c r="AZ339" s="12">
        <v>20</v>
      </c>
      <c r="BA339" s="12">
        <v>643</v>
      </c>
      <c r="BB339" s="12">
        <v>19</v>
      </c>
      <c r="BC339" s="12">
        <v>276</v>
      </c>
      <c r="BD339" s="12">
        <v>0</v>
      </c>
      <c r="BE339" s="12">
        <v>0</v>
      </c>
      <c r="BF339" s="12">
        <v>1</v>
      </c>
      <c r="BG339" s="12">
        <v>367</v>
      </c>
      <c r="BH339" s="12">
        <v>0</v>
      </c>
      <c r="BI339" s="12">
        <v>0</v>
      </c>
      <c r="BJ339" s="12">
        <v>0</v>
      </c>
      <c r="BK339" s="12">
        <v>0</v>
      </c>
      <c r="BL339" s="12">
        <v>0</v>
      </c>
      <c r="BM339" s="12">
        <v>0</v>
      </c>
      <c r="BN339" s="12">
        <v>0</v>
      </c>
      <c r="BO339" s="12">
        <v>0</v>
      </c>
      <c r="BP339" s="12">
        <v>0</v>
      </c>
      <c r="BQ339" s="12">
        <v>0</v>
      </c>
      <c r="BR339" s="12">
        <v>0</v>
      </c>
      <c r="BS339" s="12">
        <v>0</v>
      </c>
      <c r="BT339" s="12">
        <v>0</v>
      </c>
      <c r="BU339" s="12">
        <v>0</v>
      </c>
      <c r="BV339" s="12">
        <v>0</v>
      </c>
      <c r="BW339" s="12">
        <v>0</v>
      </c>
    </row>
    <row r="340" spans="1:75" ht="12" customHeight="1" x14ac:dyDescent="0.25">
      <c r="B340" s="14" t="s">
        <v>3362</v>
      </c>
      <c r="C340" s="13"/>
      <c r="D340" s="12">
        <v>2650</v>
      </c>
      <c r="E340" s="12">
        <v>146422</v>
      </c>
      <c r="F340" s="12">
        <v>636</v>
      </c>
      <c r="G340" s="12">
        <v>63982</v>
      </c>
      <c r="H340" s="12">
        <v>41</v>
      </c>
      <c r="I340" s="12">
        <v>2273</v>
      </c>
      <c r="J340" s="12">
        <v>1973</v>
      </c>
      <c r="K340" s="12">
        <v>80167</v>
      </c>
      <c r="L340" s="12">
        <v>2623</v>
      </c>
      <c r="M340" s="12">
        <v>145865</v>
      </c>
      <c r="N340" s="12">
        <v>609</v>
      </c>
      <c r="O340" s="12">
        <v>63425</v>
      </c>
      <c r="P340" s="12">
        <v>41</v>
      </c>
      <c r="Q340" s="12">
        <v>2273</v>
      </c>
      <c r="R340" s="12">
        <v>1973</v>
      </c>
      <c r="S340" s="12">
        <v>80167</v>
      </c>
      <c r="T340" s="12">
        <v>2623</v>
      </c>
      <c r="U340" s="12">
        <v>145865</v>
      </c>
      <c r="V340" s="37">
        <v>609</v>
      </c>
      <c r="W340" s="12">
        <v>63425</v>
      </c>
      <c r="X340" s="12">
        <v>41</v>
      </c>
      <c r="Y340" s="12">
        <v>2273</v>
      </c>
      <c r="Z340" s="12">
        <v>1973</v>
      </c>
      <c r="AA340" s="12">
        <v>80167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27</v>
      </c>
      <c r="AS340" s="12">
        <v>557</v>
      </c>
      <c r="AT340" s="12">
        <v>27</v>
      </c>
      <c r="AU340" s="12">
        <v>557</v>
      </c>
      <c r="AV340" s="12">
        <v>0</v>
      </c>
      <c r="AW340" s="12">
        <v>0</v>
      </c>
      <c r="AX340" s="12">
        <v>0</v>
      </c>
      <c r="AY340" s="12">
        <v>0</v>
      </c>
      <c r="AZ340" s="12">
        <v>27</v>
      </c>
      <c r="BA340" s="12">
        <v>557</v>
      </c>
      <c r="BB340" s="12">
        <v>27</v>
      </c>
      <c r="BC340" s="12">
        <v>557</v>
      </c>
      <c r="BD340" s="12">
        <v>0</v>
      </c>
      <c r="BE340" s="12">
        <v>0</v>
      </c>
      <c r="BF340" s="12">
        <v>0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0</v>
      </c>
      <c r="BM340" s="12">
        <v>0</v>
      </c>
      <c r="BN340" s="12">
        <v>0</v>
      </c>
      <c r="BO340" s="12">
        <v>0</v>
      </c>
      <c r="BP340" s="12">
        <v>0</v>
      </c>
      <c r="BQ340" s="12">
        <v>0</v>
      </c>
      <c r="BR340" s="12">
        <v>0</v>
      </c>
      <c r="BS340" s="12">
        <v>0</v>
      </c>
      <c r="BT340" s="12">
        <v>0</v>
      </c>
      <c r="BU340" s="12">
        <v>0</v>
      </c>
      <c r="BV340" s="12">
        <v>0</v>
      </c>
      <c r="BW340" s="12">
        <v>0</v>
      </c>
    </row>
    <row r="341" spans="1:75" ht="12" customHeight="1" x14ac:dyDescent="0.25">
      <c r="B341" s="14" t="s">
        <v>3363</v>
      </c>
      <c r="C341" s="13"/>
      <c r="D341" s="12">
        <v>1812</v>
      </c>
      <c r="E341" s="12">
        <v>94048</v>
      </c>
      <c r="F341" s="12">
        <v>255</v>
      </c>
      <c r="G341" s="12">
        <v>26344</v>
      </c>
      <c r="H341" s="12">
        <v>9</v>
      </c>
      <c r="I341" s="12">
        <v>389</v>
      </c>
      <c r="J341" s="12">
        <v>1548</v>
      </c>
      <c r="K341" s="12">
        <v>67315</v>
      </c>
      <c r="L341" s="12">
        <v>1800</v>
      </c>
      <c r="M341" s="12">
        <v>93567</v>
      </c>
      <c r="N341" s="12">
        <v>243</v>
      </c>
      <c r="O341" s="12">
        <v>25863</v>
      </c>
      <c r="P341" s="12">
        <v>9</v>
      </c>
      <c r="Q341" s="12">
        <v>389</v>
      </c>
      <c r="R341" s="12">
        <v>1548</v>
      </c>
      <c r="S341" s="12">
        <v>67315</v>
      </c>
      <c r="T341" s="12">
        <v>1796</v>
      </c>
      <c r="U341" s="12">
        <v>93083</v>
      </c>
      <c r="V341" s="37">
        <v>239</v>
      </c>
      <c r="W341" s="12">
        <v>25379</v>
      </c>
      <c r="X341" s="12">
        <v>9</v>
      </c>
      <c r="Y341" s="12">
        <v>389</v>
      </c>
      <c r="Z341" s="12">
        <v>1548</v>
      </c>
      <c r="AA341" s="12">
        <v>67315</v>
      </c>
      <c r="AB341" s="12">
        <v>4</v>
      </c>
      <c r="AC341" s="12">
        <v>484</v>
      </c>
      <c r="AD341" s="12">
        <v>4</v>
      </c>
      <c r="AE341" s="12">
        <v>484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12</v>
      </c>
      <c r="AS341" s="12">
        <v>481</v>
      </c>
      <c r="AT341" s="12">
        <v>12</v>
      </c>
      <c r="AU341" s="12">
        <v>481</v>
      </c>
      <c r="AV341" s="12">
        <v>0</v>
      </c>
      <c r="AW341" s="12">
        <v>0</v>
      </c>
      <c r="AX341" s="12">
        <v>0</v>
      </c>
      <c r="AY341" s="12">
        <v>0</v>
      </c>
      <c r="AZ341" s="12">
        <v>12</v>
      </c>
      <c r="BA341" s="12">
        <v>481</v>
      </c>
      <c r="BB341" s="12">
        <v>12</v>
      </c>
      <c r="BC341" s="12">
        <v>481</v>
      </c>
      <c r="BD341" s="12">
        <v>0</v>
      </c>
      <c r="BE341" s="12">
        <v>0</v>
      </c>
      <c r="BF341" s="12">
        <v>0</v>
      </c>
      <c r="BG341" s="12">
        <v>0</v>
      </c>
      <c r="BH341" s="12">
        <v>0</v>
      </c>
      <c r="BI341" s="12">
        <v>0</v>
      </c>
      <c r="BJ341" s="12">
        <v>0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0</v>
      </c>
      <c r="BR341" s="12">
        <v>0</v>
      </c>
      <c r="BS341" s="12">
        <v>0</v>
      </c>
      <c r="BT341" s="12">
        <v>0</v>
      </c>
      <c r="BU341" s="12">
        <v>0</v>
      </c>
      <c r="BV341" s="12">
        <v>0</v>
      </c>
      <c r="BW341" s="12">
        <v>0</v>
      </c>
    </row>
    <row r="342" spans="1:75" ht="12" customHeight="1" x14ac:dyDescent="0.25">
      <c r="B342" s="14" t="s">
        <v>3364</v>
      </c>
      <c r="C342" s="13"/>
      <c r="D342" s="12">
        <v>1746</v>
      </c>
      <c r="E342" s="12">
        <v>96976</v>
      </c>
      <c r="F342" s="12">
        <v>314</v>
      </c>
      <c r="G342" s="12">
        <v>34513</v>
      </c>
      <c r="H342" s="12">
        <v>8</v>
      </c>
      <c r="I342" s="12">
        <v>480</v>
      </c>
      <c r="J342" s="12">
        <v>1424</v>
      </c>
      <c r="K342" s="12">
        <v>61983</v>
      </c>
      <c r="L342" s="12">
        <v>1737</v>
      </c>
      <c r="M342" s="12">
        <v>96436</v>
      </c>
      <c r="N342" s="12">
        <v>305</v>
      </c>
      <c r="O342" s="12">
        <v>33973</v>
      </c>
      <c r="P342" s="12">
        <v>8</v>
      </c>
      <c r="Q342" s="12">
        <v>480</v>
      </c>
      <c r="R342" s="12">
        <v>1424</v>
      </c>
      <c r="S342" s="12">
        <v>61983</v>
      </c>
      <c r="T342" s="12">
        <v>1733</v>
      </c>
      <c r="U342" s="12">
        <v>96018</v>
      </c>
      <c r="V342" s="37">
        <v>301</v>
      </c>
      <c r="W342" s="12">
        <v>33555</v>
      </c>
      <c r="X342" s="12">
        <v>8</v>
      </c>
      <c r="Y342" s="12">
        <v>480</v>
      </c>
      <c r="Z342" s="12">
        <v>1424</v>
      </c>
      <c r="AA342" s="12">
        <v>61983</v>
      </c>
      <c r="AB342" s="12">
        <v>4</v>
      </c>
      <c r="AC342" s="12">
        <v>418</v>
      </c>
      <c r="AD342" s="12">
        <v>4</v>
      </c>
      <c r="AE342" s="12">
        <v>418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9</v>
      </c>
      <c r="AS342" s="12">
        <v>540</v>
      </c>
      <c r="AT342" s="12">
        <v>9</v>
      </c>
      <c r="AU342" s="12">
        <v>540</v>
      </c>
      <c r="AV342" s="12">
        <v>0</v>
      </c>
      <c r="AW342" s="12">
        <v>0</v>
      </c>
      <c r="AX342" s="12">
        <v>0</v>
      </c>
      <c r="AY342" s="12">
        <v>0</v>
      </c>
      <c r="AZ342" s="12">
        <v>9</v>
      </c>
      <c r="BA342" s="12">
        <v>540</v>
      </c>
      <c r="BB342" s="12">
        <v>9</v>
      </c>
      <c r="BC342" s="12">
        <v>540</v>
      </c>
      <c r="BD342" s="12">
        <v>0</v>
      </c>
      <c r="BE342" s="12">
        <v>0</v>
      </c>
      <c r="BF342" s="12">
        <v>0</v>
      </c>
      <c r="BG342" s="12">
        <v>0</v>
      </c>
      <c r="BH342" s="12">
        <v>0</v>
      </c>
      <c r="BI342" s="12">
        <v>0</v>
      </c>
      <c r="BJ342" s="12">
        <v>0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  <c r="BP342" s="12">
        <v>0</v>
      </c>
      <c r="BQ342" s="12">
        <v>0</v>
      </c>
      <c r="BR342" s="12">
        <v>0</v>
      </c>
      <c r="BS342" s="12">
        <v>0</v>
      </c>
      <c r="BT342" s="12">
        <v>0</v>
      </c>
      <c r="BU342" s="12">
        <v>0</v>
      </c>
      <c r="BV342" s="12">
        <v>0</v>
      </c>
      <c r="BW342" s="12">
        <v>0</v>
      </c>
    </row>
    <row r="343" spans="1:75" ht="12" customHeight="1" x14ac:dyDescent="0.25">
      <c r="B343" s="14" t="s">
        <v>3365</v>
      </c>
      <c r="C343" s="13"/>
      <c r="D343" s="12">
        <v>2424</v>
      </c>
      <c r="E343" s="12">
        <v>121669</v>
      </c>
      <c r="F343" s="12">
        <v>587</v>
      </c>
      <c r="G343" s="12">
        <v>56848</v>
      </c>
      <c r="H343" s="12">
        <v>20</v>
      </c>
      <c r="I343" s="12">
        <v>985</v>
      </c>
      <c r="J343" s="12">
        <v>1817</v>
      </c>
      <c r="K343" s="12">
        <v>63836</v>
      </c>
      <c r="L343" s="12">
        <v>2400</v>
      </c>
      <c r="M343" s="12">
        <v>121080</v>
      </c>
      <c r="N343" s="12">
        <v>563</v>
      </c>
      <c r="O343" s="12">
        <v>56259</v>
      </c>
      <c r="P343" s="12">
        <v>20</v>
      </c>
      <c r="Q343" s="12">
        <v>985</v>
      </c>
      <c r="R343" s="12">
        <v>1817</v>
      </c>
      <c r="S343" s="12">
        <v>63836</v>
      </c>
      <c r="T343" s="12">
        <v>2399</v>
      </c>
      <c r="U343" s="12">
        <v>120984</v>
      </c>
      <c r="V343" s="37">
        <v>562</v>
      </c>
      <c r="W343" s="12">
        <v>56163</v>
      </c>
      <c r="X343" s="12">
        <v>20</v>
      </c>
      <c r="Y343" s="12">
        <v>985</v>
      </c>
      <c r="Z343" s="12">
        <v>1817</v>
      </c>
      <c r="AA343" s="12">
        <v>63836</v>
      </c>
      <c r="AB343" s="12">
        <v>1</v>
      </c>
      <c r="AC343" s="12">
        <v>96</v>
      </c>
      <c r="AD343" s="12">
        <v>1</v>
      </c>
      <c r="AE343" s="12">
        <v>96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24</v>
      </c>
      <c r="AS343" s="12">
        <v>589</v>
      </c>
      <c r="AT343" s="12">
        <v>24</v>
      </c>
      <c r="AU343" s="12">
        <v>589</v>
      </c>
      <c r="AV343" s="12">
        <v>0</v>
      </c>
      <c r="AW343" s="12">
        <v>0</v>
      </c>
      <c r="AX343" s="12">
        <v>0</v>
      </c>
      <c r="AY343" s="12">
        <v>0</v>
      </c>
      <c r="AZ343" s="12">
        <v>24</v>
      </c>
      <c r="BA343" s="12">
        <v>589</v>
      </c>
      <c r="BB343" s="12">
        <v>24</v>
      </c>
      <c r="BC343" s="12">
        <v>589</v>
      </c>
      <c r="BD343" s="12">
        <v>0</v>
      </c>
      <c r="BE343" s="12">
        <v>0</v>
      </c>
      <c r="BF343" s="12">
        <v>0</v>
      </c>
      <c r="BG343" s="12">
        <v>0</v>
      </c>
      <c r="BH343" s="12">
        <v>0</v>
      </c>
      <c r="BI343" s="12">
        <v>0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0</v>
      </c>
      <c r="BP343" s="12">
        <v>0</v>
      </c>
      <c r="BQ343" s="12">
        <v>0</v>
      </c>
      <c r="BR343" s="12">
        <v>0</v>
      </c>
      <c r="BS343" s="12">
        <v>0</v>
      </c>
      <c r="BT343" s="12">
        <v>0</v>
      </c>
      <c r="BU343" s="12">
        <v>0</v>
      </c>
      <c r="BV343" s="12">
        <v>0</v>
      </c>
      <c r="BW343" s="12">
        <v>0</v>
      </c>
    </row>
    <row r="344" spans="1:75" ht="12" customHeight="1" x14ac:dyDescent="0.25">
      <c r="B344" s="14" t="s">
        <v>3366</v>
      </c>
      <c r="C344" s="13"/>
      <c r="D344" s="12">
        <v>2027</v>
      </c>
      <c r="E344" s="12">
        <v>123085</v>
      </c>
      <c r="F344" s="12">
        <v>682</v>
      </c>
      <c r="G344" s="12">
        <v>68230</v>
      </c>
      <c r="H344" s="12">
        <v>24</v>
      </c>
      <c r="I344" s="12">
        <v>1231</v>
      </c>
      <c r="J344" s="12">
        <v>1321</v>
      </c>
      <c r="K344" s="12">
        <v>53624</v>
      </c>
      <c r="L344" s="12">
        <v>1997</v>
      </c>
      <c r="M344" s="12">
        <v>122072</v>
      </c>
      <c r="N344" s="12">
        <v>652</v>
      </c>
      <c r="O344" s="12">
        <v>67217</v>
      </c>
      <c r="P344" s="12">
        <v>24</v>
      </c>
      <c r="Q344" s="12">
        <v>1231</v>
      </c>
      <c r="R344" s="12">
        <v>1321</v>
      </c>
      <c r="S344" s="12">
        <v>53624</v>
      </c>
      <c r="T344" s="12">
        <v>1995</v>
      </c>
      <c r="U344" s="12">
        <v>121736</v>
      </c>
      <c r="V344" s="37">
        <v>650</v>
      </c>
      <c r="W344" s="12">
        <v>66881</v>
      </c>
      <c r="X344" s="12">
        <v>24</v>
      </c>
      <c r="Y344" s="12">
        <v>1231</v>
      </c>
      <c r="Z344" s="12">
        <v>1321</v>
      </c>
      <c r="AA344" s="12">
        <v>53624</v>
      </c>
      <c r="AB344" s="12">
        <v>2</v>
      </c>
      <c r="AC344" s="12">
        <v>336</v>
      </c>
      <c r="AD344" s="12">
        <v>2</v>
      </c>
      <c r="AE344" s="12">
        <v>336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30</v>
      </c>
      <c r="AS344" s="12">
        <v>1013</v>
      </c>
      <c r="AT344" s="12">
        <v>30</v>
      </c>
      <c r="AU344" s="12">
        <v>1013</v>
      </c>
      <c r="AV344" s="12">
        <v>0</v>
      </c>
      <c r="AW344" s="12">
        <v>0</v>
      </c>
      <c r="AX344" s="12">
        <v>0</v>
      </c>
      <c r="AY344" s="12">
        <v>0</v>
      </c>
      <c r="AZ344" s="12">
        <v>30</v>
      </c>
      <c r="BA344" s="12">
        <v>1013</v>
      </c>
      <c r="BB344" s="12">
        <v>30</v>
      </c>
      <c r="BC344" s="12">
        <v>1013</v>
      </c>
      <c r="BD344" s="12">
        <v>0</v>
      </c>
      <c r="BE344" s="12">
        <v>0</v>
      </c>
      <c r="BF344" s="12">
        <v>0</v>
      </c>
      <c r="BG344" s="12">
        <v>0</v>
      </c>
      <c r="BH344" s="12">
        <v>0</v>
      </c>
      <c r="BI344" s="12">
        <v>0</v>
      </c>
      <c r="BJ344" s="12">
        <v>0</v>
      </c>
      <c r="BK344" s="12">
        <v>0</v>
      </c>
      <c r="BL344" s="12">
        <v>0</v>
      </c>
      <c r="BM344" s="12">
        <v>0</v>
      </c>
      <c r="BN344" s="12">
        <v>0</v>
      </c>
      <c r="BO344" s="12">
        <v>0</v>
      </c>
      <c r="BP344" s="12">
        <v>0</v>
      </c>
      <c r="BQ344" s="12">
        <v>0</v>
      </c>
      <c r="BR344" s="12">
        <v>0</v>
      </c>
      <c r="BS344" s="12">
        <v>0</v>
      </c>
      <c r="BT344" s="12">
        <v>0</v>
      </c>
      <c r="BU344" s="12">
        <v>0</v>
      </c>
      <c r="BV344" s="12">
        <v>0</v>
      </c>
      <c r="BW344" s="12">
        <v>0</v>
      </c>
    </row>
    <row r="345" spans="1:75" ht="12" customHeight="1" x14ac:dyDescent="0.25">
      <c r="B345" s="14" t="s">
        <v>3367</v>
      </c>
      <c r="C345" s="13"/>
      <c r="D345" s="12">
        <v>1558</v>
      </c>
      <c r="E345" s="12">
        <v>113573</v>
      </c>
      <c r="F345" s="12">
        <v>508</v>
      </c>
      <c r="G345" s="12">
        <v>51678</v>
      </c>
      <c r="H345" s="12">
        <v>21</v>
      </c>
      <c r="I345" s="12">
        <v>995</v>
      </c>
      <c r="J345" s="12">
        <v>1029</v>
      </c>
      <c r="K345" s="12">
        <v>60900</v>
      </c>
      <c r="L345" s="12">
        <v>1525</v>
      </c>
      <c r="M345" s="12">
        <v>111963</v>
      </c>
      <c r="N345" s="12">
        <v>475</v>
      </c>
      <c r="O345" s="12">
        <v>50068</v>
      </c>
      <c r="P345" s="12">
        <v>21</v>
      </c>
      <c r="Q345" s="12">
        <v>995</v>
      </c>
      <c r="R345" s="12">
        <v>1029</v>
      </c>
      <c r="S345" s="12">
        <v>60900</v>
      </c>
      <c r="T345" s="12">
        <v>1523</v>
      </c>
      <c r="U345" s="12">
        <v>111748</v>
      </c>
      <c r="V345" s="37">
        <v>473</v>
      </c>
      <c r="W345" s="12">
        <v>49853</v>
      </c>
      <c r="X345" s="12">
        <v>21</v>
      </c>
      <c r="Y345" s="12">
        <v>995</v>
      </c>
      <c r="Z345" s="12">
        <v>1029</v>
      </c>
      <c r="AA345" s="12">
        <v>60900</v>
      </c>
      <c r="AB345" s="12">
        <v>2</v>
      </c>
      <c r="AC345" s="12">
        <v>215</v>
      </c>
      <c r="AD345" s="12">
        <v>2</v>
      </c>
      <c r="AE345" s="12">
        <v>215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33</v>
      </c>
      <c r="AS345" s="12">
        <v>1610</v>
      </c>
      <c r="AT345" s="12">
        <v>33</v>
      </c>
      <c r="AU345" s="12">
        <v>1610</v>
      </c>
      <c r="AV345" s="12">
        <v>0</v>
      </c>
      <c r="AW345" s="12">
        <v>0</v>
      </c>
      <c r="AX345" s="12">
        <v>0</v>
      </c>
      <c r="AY345" s="12">
        <v>0</v>
      </c>
      <c r="AZ345" s="12">
        <v>33</v>
      </c>
      <c r="BA345" s="12">
        <v>1610</v>
      </c>
      <c r="BB345" s="12">
        <v>33</v>
      </c>
      <c r="BC345" s="12">
        <v>1610</v>
      </c>
      <c r="BD345" s="12">
        <v>0</v>
      </c>
      <c r="BE345" s="12">
        <v>0</v>
      </c>
      <c r="BF345" s="12">
        <v>0</v>
      </c>
      <c r="BG345" s="12">
        <v>0</v>
      </c>
      <c r="BH345" s="12">
        <v>0</v>
      </c>
      <c r="BI345" s="12">
        <v>0</v>
      </c>
      <c r="BJ345" s="12">
        <v>0</v>
      </c>
      <c r="BK345" s="12">
        <v>0</v>
      </c>
      <c r="BL345" s="12">
        <v>0</v>
      </c>
      <c r="BM345" s="12">
        <v>0</v>
      </c>
      <c r="BN345" s="12">
        <v>0</v>
      </c>
      <c r="BO345" s="12">
        <v>0</v>
      </c>
      <c r="BP345" s="12">
        <v>0</v>
      </c>
      <c r="BQ345" s="12">
        <v>0</v>
      </c>
      <c r="BR345" s="12">
        <v>0</v>
      </c>
      <c r="BS345" s="12">
        <v>0</v>
      </c>
      <c r="BT345" s="12">
        <v>0</v>
      </c>
      <c r="BU345" s="12">
        <v>0</v>
      </c>
      <c r="BV345" s="12">
        <v>0</v>
      </c>
      <c r="BW345" s="12">
        <v>0</v>
      </c>
    </row>
    <row r="346" spans="1:75" s="15" customFormat="1" ht="12" customHeight="1" x14ac:dyDescent="0.25">
      <c r="A346" s="7"/>
      <c r="B346" s="14" t="s">
        <v>3368</v>
      </c>
      <c r="C346" s="13"/>
      <c r="D346" s="12">
        <v>993</v>
      </c>
      <c r="E346" s="12">
        <v>68197</v>
      </c>
      <c r="F346" s="12">
        <v>526</v>
      </c>
      <c r="G346" s="12">
        <v>56712</v>
      </c>
      <c r="H346" s="12">
        <v>11</v>
      </c>
      <c r="I346" s="12">
        <v>544</v>
      </c>
      <c r="J346" s="12">
        <v>456</v>
      </c>
      <c r="K346" s="12">
        <v>10941</v>
      </c>
      <c r="L346" s="12">
        <v>988</v>
      </c>
      <c r="M346" s="12">
        <v>68111</v>
      </c>
      <c r="N346" s="12">
        <v>521</v>
      </c>
      <c r="O346" s="12">
        <v>56626</v>
      </c>
      <c r="P346" s="12">
        <v>11</v>
      </c>
      <c r="Q346" s="12">
        <v>544</v>
      </c>
      <c r="R346" s="12">
        <v>456</v>
      </c>
      <c r="S346" s="12">
        <v>10941</v>
      </c>
      <c r="T346" s="12">
        <v>984</v>
      </c>
      <c r="U346" s="12">
        <v>67691</v>
      </c>
      <c r="V346" s="37">
        <v>517</v>
      </c>
      <c r="W346" s="12">
        <v>56206</v>
      </c>
      <c r="X346" s="12">
        <v>11</v>
      </c>
      <c r="Y346" s="12">
        <v>544</v>
      </c>
      <c r="Z346" s="12">
        <v>456</v>
      </c>
      <c r="AA346" s="12">
        <v>10941</v>
      </c>
      <c r="AB346" s="12">
        <v>4</v>
      </c>
      <c r="AC346" s="12">
        <v>420</v>
      </c>
      <c r="AD346" s="12">
        <v>4</v>
      </c>
      <c r="AE346" s="12">
        <v>420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5</v>
      </c>
      <c r="AS346" s="12">
        <v>86</v>
      </c>
      <c r="AT346" s="12">
        <v>5</v>
      </c>
      <c r="AU346" s="12">
        <v>86</v>
      </c>
      <c r="AV346" s="12">
        <v>0</v>
      </c>
      <c r="AW346" s="12">
        <v>0</v>
      </c>
      <c r="AX346" s="12">
        <v>0</v>
      </c>
      <c r="AY346" s="12">
        <v>0</v>
      </c>
      <c r="AZ346" s="12">
        <v>5</v>
      </c>
      <c r="BA346" s="12">
        <v>86</v>
      </c>
      <c r="BB346" s="12">
        <v>5</v>
      </c>
      <c r="BC346" s="12">
        <v>86</v>
      </c>
      <c r="BD346" s="12">
        <v>0</v>
      </c>
      <c r="BE346" s="12">
        <v>0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  <c r="BM346" s="12">
        <v>0</v>
      </c>
      <c r="BN346" s="12">
        <v>0</v>
      </c>
      <c r="BO346" s="12">
        <v>0</v>
      </c>
      <c r="BP346" s="12">
        <v>0</v>
      </c>
      <c r="BQ346" s="12">
        <v>0</v>
      </c>
      <c r="BR346" s="12">
        <v>0</v>
      </c>
      <c r="BS346" s="12">
        <v>0</v>
      </c>
      <c r="BT346" s="12">
        <v>0</v>
      </c>
      <c r="BU346" s="12">
        <v>0</v>
      </c>
      <c r="BV346" s="12">
        <v>0</v>
      </c>
      <c r="BW346" s="12">
        <v>0</v>
      </c>
    </row>
    <row r="347" spans="1:75" ht="12" customHeight="1" x14ac:dyDescent="0.25">
      <c r="B347" s="14" t="s">
        <v>3369</v>
      </c>
      <c r="C347" s="13"/>
      <c r="D347" s="12">
        <v>3391</v>
      </c>
      <c r="E347" s="12">
        <v>224814</v>
      </c>
      <c r="F347" s="12">
        <v>1015</v>
      </c>
      <c r="G347" s="12">
        <v>103785</v>
      </c>
      <c r="H347" s="12">
        <v>66</v>
      </c>
      <c r="I347" s="12">
        <v>3972</v>
      </c>
      <c r="J347" s="12">
        <v>2310</v>
      </c>
      <c r="K347" s="12">
        <v>117057</v>
      </c>
      <c r="L347" s="12">
        <v>3342</v>
      </c>
      <c r="M347" s="12">
        <v>223166</v>
      </c>
      <c r="N347" s="12">
        <v>966</v>
      </c>
      <c r="O347" s="12">
        <v>102137</v>
      </c>
      <c r="P347" s="12">
        <v>66</v>
      </c>
      <c r="Q347" s="12">
        <v>3972</v>
      </c>
      <c r="R347" s="12">
        <v>2310</v>
      </c>
      <c r="S347" s="12">
        <v>117057</v>
      </c>
      <c r="T347" s="12">
        <v>3334</v>
      </c>
      <c r="U347" s="12">
        <v>222619</v>
      </c>
      <c r="V347" s="37">
        <v>963</v>
      </c>
      <c r="W347" s="12">
        <v>101774</v>
      </c>
      <c r="X347" s="12">
        <v>61</v>
      </c>
      <c r="Y347" s="12">
        <v>3788</v>
      </c>
      <c r="Z347" s="12">
        <v>2310</v>
      </c>
      <c r="AA347" s="12">
        <v>117057</v>
      </c>
      <c r="AB347" s="12">
        <v>8</v>
      </c>
      <c r="AC347" s="12">
        <v>547</v>
      </c>
      <c r="AD347" s="12">
        <v>3</v>
      </c>
      <c r="AE347" s="12">
        <v>363</v>
      </c>
      <c r="AF347" s="12">
        <v>5</v>
      </c>
      <c r="AG347" s="12">
        <v>184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49</v>
      </c>
      <c r="AS347" s="12">
        <v>1648</v>
      </c>
      <c r="AT347" s="12">
        <v>49</v>
      </c>
      <c r="AU347" s="12">
        <v>1648</v>
      </c>
      <c r="AV347" s="12">
        <v>0</v>
      </c>
      <c r="AW347" s="12">
        <v>0</v>
      </c>
      <c r="AX347" s="12">
        <v>0</v>
      </c>
      <c r="AY347" s="12">
        <v>0</v>
      </c>
      <c r="AZ347" s="12">
        <v>49</v>
      </c>
      <c r="BA347" s="12">
        <v>1648</v>
      </c>
      <c r="BB347" s="12">
        <v>49</v>
      </c>
      <c r="BC347" s="12">
        <v>1648</v>
      </c>
      <c r="BD347" s="12">
        <v>0</v>
      </c>
      <c r="BE347" s="12">
        <v>0</v>
      </c>
      <c r="BF347" s="12">
        <v>0</v>
      </c>
      <c r="BG347" s="12">
        <v>0</v>
      </c>
      <c r="BH347" s="12">
        <v>0</v>
      </c>
      <c r="BI347" s="12">
        <v>0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  <c r="BP347" s="12">
        <v>0</v>
      </c>
      <c r="BQ347" s="12">
        <v>0</v>
      </c>
      <c r="BR347" s="12">
        <v>0</v>
      </c>
      <c r="BS347" s="12">
        <v>0</v>
      </c>
      <c r="BT347" s="12">
        <v>0</v>
      </c>
      <c r="BU347" s="12">
        <v>0</v>
      </c>
      <c r="BV347" s="12">
        <v>0</v>
      </c>
      <c r="BW347" s="12">
        <v>0</v>
      </c>
    </row>
    <row r="348" spans="1:75" ht="12" customHeight="1" x14ac:dyDescent="0.25">
      <c r="B348" s="14" t="s">
        <v>3370</v>
      </c>
      <c r="C348" s="13"/>
      <c r="D348" s="12">
        <v>1676</v>
      </c>
      <c r="E348" s="12">
        <v>143740</v>
      </c>
      <c r="F348" s="12">
        <v>1095</v>
      </c>
      <c r="G348" s="12">
        <v>110752</v>
      </c>
      <c r="H348" s="12">
        <v>37</v>
      </c>
      <c r="I348" s="12">
        <v>2216</v>
      </c>
      <c r="J348" s="12">
        <v>544</v>
      </c>
      <c r="K348" s="12">
        <v>30772</v>
      </c>
      <c r="L348" s="12">
        <v>1655</v>
      </c>
      <c r="M348" s="12">
        <v>143214</v>
      </c>
      <c r="N348" s="12">
        <v>1074</v>
      </c>
      <c r="O348" s="12">
        <v>110226</v>
      </c>
      <c r="P348" s="12">
        <v>37</v>
      </c>
      <c r="Q348" s="12">
        <v>2216</v>
      </c>
      <c r="R348" s="12">
        <v>544</v>
      </c>
      <c r="S348" s="12">
        <v>30772</v>
      </c>
      <c r="T348" s="12">
        <v>1654</v>
      </c>
      <c r="U348" s="12">
        <v>143105</v>
      </c>
      <c r="V348" s="37">
        <v>1073</v>
      </c>
      <c r="W348" s="12">
        <v>110117</v>
      </c>
      <c r="X348" s="12">
        <v>37</v>
      </c>
      <c r="Y348" s="12">
        <v>2216</v>
      </c>
      <c r="Z348" s="12">
        <v>544</v>
      </c>
      <c r="AA348" s="12">
        <v>30772</v>
      </c>
      <c r="AB348" s="12">
        <v>1</v>
      </c>
      <c r="AC348" s="12">
        <v>109</v>
      </c>
      <c r="AD348" s="12">
        <v>1</v>
      </c>
      <c r="AE348" s="12">
        <v>109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21</v>
      </c>
      <c r="AS348" s="12">
        <v>526</v>
      </c>
      <c r="AT348" s="12">
        <v>21</v>
      </c>
      <c r="AU348" s="12">
        <v>526</v>
      </c>
      <c r="AV348" s="12">
        <v>0</v>
      </c>
      <c r="AW348" s="12">
        <v>0</v>
      </c>
      <c r="AX348" s="12">
        <v>0</v>
      </c>
      <c r="AY348" s="12">
        <v>0</v>
      </c>
      <c r="AZ348" s="12">
        <v>20</v>
      </c>
      <c r="BA348" s="12">
        <v>508</v>
      </c>
      <c r="BB348" s="12">
        <v>20</v>
      </c>
      <c r="BC348" s="12">
        <v>508</v>
      </c>
      <c r="BD348" s="12">
        <v>0</v>
      </c>
      <c r="BE348" s="12">
        <v>0</v>
      </c>
      <c r="BF348" s="12">
        <v>0</v>
      </c>
      <c r="BG348" s="12">
        <v>0</v>
      </c>
      <c r="BH348" s="12">
        <v>1</v>
      </c>
      <c r="BI348" s="12">
        <v>18</v>
      </c>
      <c r="BJ348" s="12">
        <v>1</v>
      </c>
      <c r="BK348" s="12">
        <v>18</v>
      </c>
      <c r="BL348" s="12">
        <v>0</v>
      </c>
      <c r="BM348" s="12">
        <v>0</v>
      </c>
      <c r="BN348" s="12">
        <v>0</v>
      </c>
      <c r="BO348" s="12">
        <v>0</v>
      </c>
      <c r="BP348" s="12">
        <v>0</v>
      </c>
      <c r="BQ348" s="12">
        <v>0</v>
      </c>
      <c r="BR348" s="12">
        <v>0</v>
      </c>
      <c r="BS348" s="12">
        <v>0</v>
      </c>
      <c r="BT348" s="12">
        <v>0</v>
      </c>
      <c r="BU348" s="12">
        <v>0</v>
      </c>
      <c r="BV348" s="12">
        <v>0</v>
      </c>
      <c r="BW348" s="12">
        <v>0</v>
      </c>
    </row>
    <row r="349" spans="1:75" ht="12" customHeight="1" x14ac:dyDescent="0.25">
      <c r="B349" s="14" t="s">
        <v>3371</v>
      </c>
      <c r="C349" s="13"/>
      <c r="D349" s="12">
        <v>1935</v>
      </c>
      <c r="E349" s="12">
        <v>153880</v>
      </c>
      <c r="F349" s="12">
        <v>889</v>
      </c>
      <c r="G349" s="12">
        <v>85363</v>
      </c>
      <c r="H349" s="12">
        <v>14</v>
      </c>
      <c r="I349" s="12">
        <v>812</v>
      </c>
      <c r="J349" s="12">
        <v>1032</v>
      </c>
      <c r="K349" s="12">
        <v>67705</v>
      </c>
      <c r="L349" s="12">
        <v>1886</v>
      </c>
      <c r="M349" s="12">
        <v>152436</v>
      </c>
      <c r="N349" s="12">
        <v>840</v>
      </c>
      <c r="O349" s="12">
        <v>83919</v>
      </c>
      <c r="P349" s="12">
        <v>14</v>
      </c>
      <c r="Q349" s="12">
        <v>812</v>
      </c>
      <c r="R349" s="12">
        <v>1032</v>
      </c>
      <c r="S349" s="12">
        <v>67705</v>
      </c>
      <c r="T349" s="12">
        <v>1882</v>
      </c>
      <c r="U349" s="12">
        <v>151984</v>
      </c>
      <c r="V349" s="37">
        <v>836</v>
      </c>
      <c r="W349" s="12">
        <v>83467</v>
      </c>
      <c r="X349" s="12">
        <v>14</v>
      </c>
      <c r="Y349" s="12">
        <v>812</v>
      </c>
      <c r="Z349" s="12">
        <v>1032</v>
      </c>
      <c r="AA349" s="12">
        <v>67705</v>
      </c>
      <c r="AB349" s="12">
        <v>4</v>
      </c>
      <c r="AC349" s="12">
        <v>452</v>
      </c>
      <c r="AD349" s="12">
        <v>4</v>
      </c>
      <c r="AE349" s="12">
        <v>452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49</v>
      </c>
      <c r="AS349" s="12">
        <v>1444</v>
      </c>
      <c r="AT349" s="12">
        <v>49</v>
      </c>
      <c r="AU349" s="12">
        <v>1444</v>
      </c>
      <c r="AV349" s="12">
        <v>0</v>
      </c>
      <c r="AW349" s="12">
        <v>0</v>
      </c>
      <c r="AX349" s="12">
        <v>0</v>
      </c>
      <c r="AY349" s="12">
        <v>0</v>
      </c>
      <c r="AZ349" s="12">
        <v>49</v>
      </c>
      <c r="BA349" s="12">
        <v>1444</v>
      </c>
      <c r="BB349" s="12">
        <v>49</v>
      </c>
      <c r="BC349" s="12">
        <v>1444</v>
      </c>
      <c r="BD349" s="12">
        <v>0</v>
      </c>
      <c r="BE349" s="12">
        <v>0</v>
      </c>
      <c r="BF349" s="12">
        <v>0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  <c r="BP349" s="12">
        <v>0</v>
      </c>
      <c r="BQ349" s="12">
        <v>0</v>
      </c>
      <c r="BR349" s="12">
        <v>0</v>
      </c>
      <c r="BS349" s="12">
        <v>0</v>
      </c>
      <c r="BT349" s="12">
        <v>0</v>
      </c>
      <c r="BU349" s="12">
        <v>0</v>
      </c>
      <c r="BV349" s="12">
        <v>0</v>
      </c>
      <c r="BW349" s="12">
        <v>0</v>
      </c>
    </row>
    <row r="350" spans="1:75" ht="12" customHeight="1" x14ac:dyDescent="0.25">
      <c r="B350" s="14" t="s">
        <v>3372</v>
      </c>
      <c r="C350" s="13"/>
      <c r="D350" s="12">
        <v>1442</v>
      </c>
      <c r="E350" s="12">
        <v>118555</v>
      </c>
      <c r="F350" s="12">
        <v>992</v>
      </c>
      <c r="G350" s="12">
        <v>100845</v>
      </c>
      <c r="H350" s="12">
        <v>16</v>
      </c>
      <c r="I350" s="12">
        <v>951</v>
      </c>
      <c r="J350" s="12">
        <v>434</v>
      </c>
      <c r="K350" s="12">
        <v>16759</v>
      </c>
      <c r="L350" s="12">
        <v>1426</v>
      </c>
      <c r="M350" s="12">
        <v>118178</v>
      </c>
      <c r="N350" s="12">
        <v>976</v>
      </c>
      <c r="O350" s="12">
        <v>100468</v>
      </c>
      <c r="P350" s="12">
        <v>16</v>
      </c>
      <c r="Q350" s="12">
        <v>951</v>
      </c>
      <c r="R350" s="12">
        <v>434</v>
      </c>
      <c r="S350" s="12">
        <v>16759</v>
      </c>
      <c r="T350" s="12">
        <v>1421</v>
      </c>
      <c r="U350" s="12">
        <v>117667</v>
      </c>
      <c r="V350" s="37">
        <v>971</v>
      </c>
      <c r="W350" s="12">
        <v>99957</v>
      </c>
      <c r="X350" s="12">
        <v>16</v>
      </c>
      <c r="Y350" s="12">
        <v>951</v>
      </c>
      <c r="Z350" s="12">
        <v>434</v>
      </c>
      <c r="AA350" s="12">
        <v>16759</v>
      </c>
      <c r="AB350" s="12">
        <v>5</v>
      </c>
      <c r="AC350" s="12">
        <v>511</v>
      </c>
      <c r="AD350" s="12">
        <v>5</v>
      </c>
      <c r="AE350" s="12">
        <v>511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16</v>
      </c>
      <c r="AS350" s="12">
        <v>377</v>
      </c>
      <c r="AT350" s="12">
        <v>16</v>
      </c>
      <c r="AU350" s="12">
        <v>377</v>
      </c>
      <c r="AV350" s="12">
        <v>0</v>
      </c>
      <c r="AW350" s="12">
        <v>0</v>
      </c>
      <c r="AX350" s="12">
        <v>0</v>
      </c>
      <c r="AY350" s="12">
        <v>0</v>
      </c>
      <c r="AZ350" s="12">
        <v>16</v>
      </c>
      <c r="BA350" s="12">
        <v>377</v>
      </c>
      <c r="BB350" s="12">
        <v>16</v>
      </c>
      <c r="BC350" s="12">
        <v>377</v>
      </c>
      <c r="BD350" s="12">
        <v>0</v>
      </c>
      <c r="BE350" s="12">
        <v>0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  <c r="BP350" s="12">
        <v>0</v>
      </c>
      <c r="BQ350" s="12">
        <v>0</v>
      </c>
      <c r="BR350" s="12">
        <v>0</v>
      </c>
      <c r="BS350" s="12">
        <v>0</v>
      </c>
      <c r="BT350" s="12">
        <v>0</v>
      </c>
      <c r="BU350" s="12">
        <v>0</v>
      </c>
      <c r="BV350" s="12">
        <v>0</v>
      </c>
      <c r="BW350" s="12">
        <v>0</v>
      </c>
    </row>
    <row r="351" spans="1:75" ht="12" customHeight="1" x14ac:dyDescent="0.25">
      <c r="B351" s="14" t="s">
        <v>3373</v>
      </c>
      <c r="C351" s="13"/>
      <c r="D351" s="12">
        <v>1037</v>
      </c>
      <c r="E351" s="12">
        <v>78309</v>
      </c>
      <c r="F351" s="12">
        <v>549</v>
      </c>
      <c r="G351" s="12">
        <v>55757</v>
      </c>
      <c r="H351" s="12">
        <v>31</v>
      </c>
      <c r="I351" s="12">
        <v>1829</v>
      </c>
      <c r="J351" s="12">
        <v>457</v>
      </c>
      <c r="K351" s="12">
        <v>20723</v>
      </c>
      <c r="L351" s="12">
        <v>1014</v>
      </c>
      <c r="M351" s="12">
        <v>77734</v>
      </c>
      <c r="N351" s="12">
        <v>526</v>
      </c>
      <c r="O351" s="12">
        <v>55182</v>
      </c>
      <c r="P351" s="12">
        <v>31</v>
      </c>
      <c r="Q351" s="12">
        <v>1829</v>
      </c>
      <c r="R351" s="12">
        <v>457</v>
      </c>
      <c r="S351" s="12">
        <v>20723</v>
      </c>
      <c r="T351" s="12">
        <v>1008</v>
      </c>
      <c r="U351" s="12">
        <v>77398</v>
      </c>
      <c r="V351" s="37">
        <v>525</v>
      </c>
      <c r="W351" s="12">
        <v>55096</v>
      </c>
      <c r="X351" s="12">
        <v>26</v>
      </c>
      <c r="Y351" s="12">
        <v>1579</v>
      </c>
      <c r="Z351" s="12">
        <v>457</v>
      </c>
      <c r="AA351" s="12">
        <v>20723</v>
      </c>
      <c r="AB351" s="12">
        <v>6</v>
      </c>
      <c r="AC351" s="12">
        <v>336</v>
      </c>
      <c r="AD351" s="12">
        <v>1</v>
      </c>
      <c r="AE351" s="12">
        <v>86</v>
      </c>
      <c r="AF351" s="12">
        <v>5</v>
      </c>
      <c r="AG351" s="12">
        <v>250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23</v>
      </c>
      <c r="AS351" s="12">
        <v>575</v>
      </c>
      <c r="AT351" s="12">
        <v>23</v>
      </c>
      <c r="AU351" s="12">
        <v>575</v>
      </c>
      <c r="AV351" s="12">
        <v>0</v>
      </c>
      <c r="AW351" s="12">
        <v>0</v>
      </c>
      <c r="AX351" s="12">
        <v>0</v>
      </c>
      <c r="AY351" s="12">
        <v>0</v>
      </c>
      <c r="AZ351" s="12">
        <v>22</v>
      </c>
      <c r="BA351" s="12">
        <v>557</v>
      </c>
      <c r="BB351" s="12">
        <v>22</v>
      </c>
      <c r="BC351" s="12">
        <v>557</v>
      </c>
      <c r="BD351" s="12">
        <v>0</v>
      </c>
      <c r="BE351" s="12">
        <v>0</v>
      </c>
      <c r="BF351" s="12">
        <v>0</v>
      </c>
      <c r="BG351" s="12">
        <v>0</v>
      </c>
      <c r="BH351" s="12">
        <v>1</v>
      </c>
      <c r="BI351" s="12">
        <v>18</v>
      </c>
      <c r="BJ351" s="12">
        <v>1</v>
      </c>
      <c r="BK351" s="12">
        <v>18</v>
      </c>
      <c r="BL351" s="12">
        <v>0</v>
      </c>
      <c r="BM351" s="12">
        <v>0</v>
      </c>
      <c r="BN351" s="12">
        <v>0</v>
      </c>
      <c r="BO351" s="12">
        <v>0</v>
      </c>
      <c r="BP351" s="12">
        <v>0</v>
      </c>
      <c r="BQ351" s="12">
        <v>0</v>
      </c>
      <c r="BR351" s="12">
        <v>0</v>
      </c>
      <c r="BS351" s="12">
        <v>0</v>
      </c>
      <c r="BT351" s="12">
        <v>0</v>
      </c>
      <c r="BU351" s="12">
        <v>0</v>
      </c>
      <c r="BV351" s="12">
        <v>0</v>
      </c>
      <c r="BW351" s="12">
        <v>0</v>
      </c>
    </row>
    <row r="352" spans="1:75" ht="12" customHeight="1" x14ac:dyDescent="0.25">
      <c r="B352" s="14" t="s">
        <v>3374</v>
      </c>
      <c r="C352" s="13"/>
      <c r="D352" s="12">
        <v>790</v>
      </c>
      <c r="E352" s="12">
        <v>62245</v>
      </c>
      <c r="F352" s="12">
        <v>427</v>
      </c>
      <c r="G352" s="12">
        <v>43061</v>
      </c>
      <c r="H352" s="12">
        <v>10</v>
      </c>
      <c r="I352" s="12">
        <v>700</v>
      </c>
      <c r="J352" s="12">
        <v>353</v>
      </c>
      <c r="K352" s="12">
        <v>18484</v>
      </c>
      <c r="L352" s="12">
        <v>785</v>
      </c>
      <c r="M352" s="12">
        <v>62096</v>
      </c>
      <c r="N352" s="12">
        <v>422</v>
      </c>
      <c r="O352" s="12">
        <v>42912</v>
      </c>
      <c r="P352" s="12">
        <v>10</v>
      </c>
      <c r="Q352" s="12">
        <v>700</v>
      </c>
      <c r="R352" s="12">
        <v>353</v>
      </c>
      <c r="S352" s="12">
        <v>18484</v>
      </c>
      <c r="T352" s="12">
        <v>785</v>
      </c>
      <c r="U352" s="12">
        <v>62096</v>
      </c>
      <c r="V352" s="37">
        <v>422</v>
      </c>
      <c r="W352" s="12">
        <v>42912</v>
      </c>
      <c r="X352" s="12">
        <v>10</v>
      </c>
      <c r="Y352" s="12">
        <v>700</v>
      </c>
      <c r="Z352" s="12">
        <v>353</v>
      </c>
      <c r="AA352" s="12">
        <v>18484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5</v>
      </c>
      <c r="AS352" s="12">
        <v>149</v>
      </c>
      <c r="AT352" s="12">
        <v>5</v>
      </c>
      <c r="AU352" s="12">
        <v>149</v>
      </c>
      <c r="AV352" s="12">
        <v>0</v>
      </c>
      <c r="AW352" s="12">
        <v>0</v>
      </c>
      <c r="AX352" s="12">
        <v>0</v>
      </c>
      <c r="AY352" s="12">
        <v>0</v>
      </c>
      <c r="AZ352" s="12">
        <v>5</v>
      </c>
      <c r="BA352" s="12">
        <v>149</v>
      </c>
      <c r="BB352" s="12">
        <v>5</v>
      </c>
      <c r="BC352" s="12">
        <v>149</v>
      </c>
      <c r="BD352" s="12">
        <v>0</v>
      </c>
      <c r="BE352" s="12">
        <v>0</v>
      </c>
      <c r="BF352" s="12">
        <v>0</v>
      </c>
      <c r="BG352" s="12">
        <v>0</v>
      </c>
      <c r="BH352" s="12">
        <v>0</v>
      </c>
      <c r="BI352" s="12">
        <v>0</v>
      </c>
      <c r="BJ352" s="12">
        <v>0</v>
      </c>
      <c r="BK352" s="12">
        <v>0</v>
      </c>
      <c r="BL352" s="12">
        <v>0</v>
      </c>
      <c r="BM352" s="12">
        <v>0</v>
      </c>
      <c r="BN352" s="12">
        <v>0</v>
      </c>
      <c r="BO352" s="12">
        <v>0</v>
      </c>
      <c r="BP352" s="12">
        <v>0</v>
      </c>
      <c r="BQ352" s="12">
        <v>0</v>
      </c>
      <c r="BR352" s="12">
        <v>0</v>
      </c>
      <c r="BS352" s="12">
        <v>0</v>
      </c>
      <c r="BT352" s="12">
        <v>0</v>
      </c>
      <c r="BU352" s="12">
        <v>0</v>
      </c>
      <c r="BV352" s="12">
        <v>0</v>
      </c>
      <c r="BW352" s="12">
        <v>0</v>
      </c>
    </row>
    <row r="353" spans="2:75" ht="12" customHeight="1" x14ac:dyDescent="0.25">
      <c r="B353" s="14" t="s">
        <v>3375</v>
      </c>
      <c r="C353" s="13"/>
      <c r="D353" s="12">
        <v>974</v>
      </c>
      <c r="E353" s="12">
        <v>78006</v>
      </c>
      <c r="F353" s="12">
        <v>394</v>
      </c>
      <c r="G353" s="12">
        <v>41583</v>
      </c>
      <c r="H353" s="12">
        <v>31</v>
      </c>
      <c r="I353" s="12">
        <v>1543</v>
      </c>
      <c r="J353" s="12">
        <v>549</v>
      </c>
      <c r="K353" s="12">
        <v>34880</v>
      </c>
      <c r="L353" s="12">
        <v>953</v>
      </c>
      <c r="M353" s="12">
        <v>76866</v>
      </c>
      <c r="N353" s="12">
        <v>375</v>
      </c>
      <c r="O353" s="12">
        <v>40467</v>
      </c>
      <c r="P353" s="12">
        <v>31</v>
      </c>
      <c r="Q353" s="12">
        <v>1543</v>
      </c>
      <c r="R353" s="12">
        <v>547</v>
      </c>
      <c r="S353" s="12">
        <v>34856</v>
      </c>
      <c r="T353" s="12">
        <v>613</v>
      </c>
      <c r="U353" s="12">
        <v>50396</v>
      </c>
      <c r="V353" s="37">
        <v>374</v>
      </c>
      <c r="W353" s="12">
        <v>40358</v>
      </c>
      <c r="X353" s="12">
        <v>31</v>
      </c>
      <c r="Y353" s="12">
        <v>1543</v>
      </c>
      <c r="Z353" s="12">
        <v>208</v>
      </c>
      <c r="AA353" s="12">
        <v>8495</v>
      </c>
      <c r="AB353" s="12">
        <v>340</v>
      </c>
      <c r="AC353" s="12">
        <v>26470</v>
      </c>
      <c r="AD353" s="12">
        <v>1</v>
      </c>
      <c r="AE353" s="12">
        <v>109</v>
      </c>
      <c r="AF353" s="12">
        <v>0</v>
      </c>
      <c r="AG353" s="12">
        <v>0</v>
      </c>
      <c r="AH353" s="12">
        <v>339</v>
      </c>
      <c r="AI353" s="12">
        <v>26361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21</v>
      </c>
      <c r="AS353" s="12">
        <v>1140</v>
      </c>
      <c r="AT353" s="12">
        <v>19</v>
      </c>
      <c r="AU353" s="12">
        <v>1116</v>
      </c>
      <c r="AV353" s="12">
        <v>0</v>
      </c>
      <c r="AW353" s="12">
        <v>0</v>
      </c>
      <c r="AX353" s="12">
        <v>2</v>
      </c>
      <c r="AY353" s="12">
        <v>24</v>
      </c>
      <c r="AZ353" s="12">
        <v>21</v>
      </c>
      <c r="BA353" s="12">
        <v>1140</v>
      </c>
      <c r="BB353" s="12">
        <v>19</v>
      </c>
      <c r="BC353" s="12">
        <v>1116</v>
      </c>
      <c r="BD353" s="12">
        <v>0</v>
      </c>
      <c r="BE353" s="12">
        <v>0</v>
      </c>
      <c r="BF353" s="12">
        <v>2</v>
      </c>
      <c r="BG353" s="12">
        <v>24</v>
      </c>
      <c r="BH353" s="12">
        <v>0</v>
      </c>
      <c r="BI353" s="12">
        <v>0</v>
      </c>
      <c r="BJ353" s="12">
        <v>0</v>
      </c>
      <c r="BK353" s="12">
        <v>0</v>
      </c>
      <c r="BL353" s="12">
        <v>0</v>
      </c>
      <c r="BM353" s="12">
        <v>0</v>
      </c>
      <c r="BN353" s="12">
        <v>0</v>
      </c>
      <c r="BO353" s="12">
        <v>0</v>
      </c>
      <c r="BP353" s="12">
        <v>0</v>
      </c>
      <c r="BQ353" s="12">
        <v>0</v>
      </c>
      <c r="BR353" s="12">
        <v>0</v>
      </c>
      <c r="BS353" s="12">
        <v>0</v>
      </c>
      <c r="BT353" s="12">
        <v>0</v>
      </c>
      <c r="BU353" s="12">
        <v>0</v>
      </c>
      <c r="BV353" s="12">
        <v>0</v>
      </c>
      <c r="BW353" s="12">
        <v>0</v>
      </c>
    </row>
    <row r="354" spans="2:75" ht="12" customHeight="1" x14ac:dyDescent="0.25">
      <c r="B354" s="14" t="s">
        <v>3376</v>
      </c>
      <c r="C354" s="13"/>
      <c r="D354" s="12">
        <v>921</v>
      </c>
      <c r="E354" s="12">
        <v>77794</v>
      </c>
      <c r="F354" s="12">
        <v>625</v>
      </c>
      <c r="G354" s="12">
        <v>63260</v>
      </c>
      <c r="H354" s="12">
        <v>28</v>
      </c>
      <c r="I354" s="12">
        <v>1739</v>
      </c>
      <c r="J354" s="12">
        <v>268</v>
      </c>
      <c r="K354" s="12">
        <v>12795</v>
      </c>
      <c r="L354" s="12">
        <v>910</v>
      </c>
      <c r="M354" s="12">
        <v>77542</v>
      </c>
      <c r="N354" s="12">
        <v>615</v>
      </c>
      <c r="O354" s="12">
        <v>63019</v>
      </c>
      <c r="P354" s="12">
        <v>28</v>
      </c>
      <c r="Q354" s="12">
        <v>1739</v>
      </c>
      <c r="R354" s="12">
        <v>267</v>
      </c>
      <c r="S354" s="12">
        <v>12784</v>
      </c>
      <c r="T354" s="12">
        <v>907</v>
      </c>
      <c r="U354" s="12">
        <v>77235</v>
      </c>
      <c r="V354" s="37">
        <v>612</v>
      </c>
      <c r="W354" s="12">
        <v>62712</v>
      </c>
      <c r="X354" s="12">
        <v>28</v>
      </c>
      <c r="Y354" s="12">
        <v>1739</v>
      </c>
      <c r="Z354" s="12">
        <v>267</v>
      </c>
      <c r="AA354" s="12">
        <v>12784</v>
      </c>
      <c r="AB354" s="12">
        <v>3</v>
      </c>
      <c r="AC354" s="12">
        <v>307</v>
      </c>
      <c r="AD354" s="12">
        <v>3</v>
      </c>
      <c r="AE354" s="12">
        <v>307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11</v>
      </c>
      <c r="AS354" s="12">
        <v>252</v>
      </c>
      <c r="AT354" s="12">
        <v>10</v>
      </c>
      <c r="AU354" s="12">
        <v>241</v>
      </c>
      <c r="AV354" s="12">
        <v>0</v>
      </c>
      <c r="AW354" s="12">
        <v>0</v>
      </c>
      <c r="AX354" s="12">
        <v>1</v>
      </c>
      <c r="AY354" s="12">
        <v>11</v>
      </c>
      <c r="AZ354" s="12">
        <v>11</v>
      </c>
      <c r="BA354" s="12">
        <v>252</v>
      </c>
      <c r="BB354" s="12">
        <v>10</v>
      </c>
      <c r="BC354" s="12">
        <v>241</v>
      </c>
      <c r="BD354" s="12">
        <v>0</v>
      </c>
      <c r="BE354" s="12">
        <v>0</v>
      </c>
      <c r="BF354" s="12">
        <v>1</v>
      </c>
      <c r="BG354" s="12">
        <v>11</v>
      </c>
      <c r="BH354" s="12">
        <v>0</v>
      </c>
      <c r="BI354" s="12">
        <v>0</v>
      </c>
      <c r="BJ354" s="12">
        <v>0</v>
      </c>
      <c r="BK354" s="12">
        <v>0</v>
      </c>
      <c r="BL354" s="12">
        <v>0</v>
      </c>
      <c r="BM354" s="12">
        <v>0</v>
      </c>
      <c r="BN354" s="12">
        <v>0</v>
      </c>
      <c r="BO354" s="12">
        <v>0</v>
      </c>
      <c r="BP354" s="12">
        <v>0</v>
      </c>
      <c r="BQ354" s="12">
        <v>0</v>
      </c>
      <c r="BR354" s="12">
        <v>0</v>
      </c>
      <c r="BS354" s="12">
        <v>0</v>
      </c>
      <c r="BT354" s="12">
        <v>0</v>
      </c>
      <c r="BU354" s="12">
        <v>0</v>
      </c>
      <c r="BV354" s="12">
        <v>0</v>
      </c>
      <c r="BW354" s="12">
        <v>0</v>
      </c>
    </row>
    <row r="355" spans="2:75" ht="12" customHeight="1" x14ac:dyDescent="0.25">
      <c r="B355" s="14" t="s">
        <v>3377</v>
      </c>
      <c r="C355" s="13"/>
      <c r="D355" s="12">
        <v>1538</v>
      </c>
      <c r="E355" s="12">
        <v>136311</v>
      </c>
      <c r="F355" s="12">
        <v>941</v>
      </c>
      <c r="G355" s="12">
        <v>100802</v>
      </c>
      <c r="H355" s="12">
        <v>56</v>
      </c>
      <c r="I355" s="12">
        <v>3969</v>
      </c>
      <c r="J355" s="12">
        <v>541</v>
      </c>
      <c r="K355" s="12">
        <v>31540</v>
      </c>
      <c r="L355" s="12">
        <v>1490</v>
      </c>
      <c r="M355" s="12">
        <v>135053</v>
      </c>
      <c r="N355" s="12">
        <v>893</v>
      </c>
      <c r="O355" s="12">
        <v>99544</v>
      </c>
      <c r="P355" s="12">
        <v>56</v>
      </c>
      <c r="Q355" s="12">
        <v>3969</v>
      </c>
      <c r="R355" s="12">
        <v>541</v>
      </c>
      <c r="S355" s="12">
        <v>31540</v>
      </c>
      <c r="T355" s="12">
        <v>1484</v>
      </c>
      <c r="U355" s="12">
        <v>134005</v>
      </c>
      <c r="V355" s="37">
        <v>889</v>
      </c>
      <c r="W355" s="12">
        <v>98701</v>
      </c>
      <c r="X355" s="12">
        <v>56</v>
      </c>
      <c r="Y355" s="12">
        <v>3969</v>
      </c>
      <c r="Z355" s="12">
        <v>539</v>
      </c>
      <c r="AA355" s="12">
        <v>31335</v>
      </c>
      <c r="AB355" s="12">
        <v>4</v>
      </c>
      <c r="AC355" s="12">
        <v>843</v>
      </c>
      <c r="AD355" s="12">
        <v>4</v>
      </c>
      <c r="AE355" s="12">
        <v>843</v>
      </c>
      <c r="AF355" s="12">
        <v>0</v>
      </c>
      <c r="AG355" s="12">
        <v>0</v>
      </c>
      <c r="AH355" s="12">
        <v>0</v>
      </c>
      <c r="AI355" s="12">
        <v>0</v>
      </c>
      <c r="AJ355" s="12">
        <v>2</v>
      </c>
      <c r="AK355" s="12">
        <v>205</v>
      </c>
      <c r="AL355" s="12">
        <v>0</v>
      </c>
      <c r="AM355" s="12">
        <v>0</v>
      </c>
      <c r="AN355" s="12">
        <v>0</v>
      </c>
      <c r="AO355" s="12">
        <v>0</v>
      </c>
      <c r="AP355" s="12">
        <v>2</v>
      </c>
      <c r="AQ355" s="12">
        <v>205</v>
      </c>
      <c r="AR355" s="12">
        <v>48</v>
      </c>
      <c r="AS355" s="12">
        <v>1258</v>
      </c>
      <c r="AT355" s="12">
        <v>48</v>
      </c>
      <c r="AU355" s="12">
        <v>1258</v>
      </c>
      <c r="AV355" s="12">
        <v>0</v>
      </c>
      <c r="AW355" s="12">
        <v>0</v>
      </c>
      <c r="AX355" s="12">
        <v>0</v>
      </c>
      <c r="AY355" s="12">
        <v>0</v>
      </c>
      <c r="AZ355" s="12">
        <v>48</v>
      </c>
      <c r="BA355" s="12">
        <v>1258</v>
      </c>
      <c r="BB355" s="12">
        <v>48</v>
      </c>
      <c r="BC355" s="12">
        <v>1258</v>
      </c>
      <c r="BD355" s="12">
        <v>0</v>
      </c>
      <c r="BE355" s="12">
        <v>0</v>
      </c>
      <c r="BF355" s="12">
        <v>0</v>
      </c>
      <c r="BG355" s="12">
        <v>0</v>
      </c>
      <c r="BH355" s="12">
        <v>0</v>
      </c>
      <c r="BI355" s="12">
        <v>0</v>
      </c>
      <c r="BJ355" s="12">
        <v>0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  <c r="BP355" s="12">
        <v>0</v>
      </c>
      <c r="BQ355" s="12">
        <v>0</v>
      </c>
      <c r="BR355" s="12">
        <v>0</v>
      </c>
      <c r="BS355" s="12">
        <v>0</v>
      </c>
      <c r="BT355" s="12">
        <v>0</v>
      </c>
      <c r="BU355" s="12">
        <v>0</v>
      </c>
      <c r="BV355" s="12">
        <v>0</v>
      </c>
      <c r="BW355" s="12">
        <v>0</v>
      </c>
    </row>
    <row r="356" spans="2:75" ht="12" customHeight="1" x14ac:dyDescent="0.25">
      <c r="B356" s="14" t="s">
        <v>3378</v>
      </c>
      <c r="C356" s="13"/>
      <c r="D356" s="12">
        <v>1870</v>
      </c>
      <c r="E356" s="12">
        <v>167134</v>
      </c>
      <c r="F356" s="12">
        <v>452</v>
      </c>
      <c r="G356" s="12">
        <v>51704</v>
      </c>
      <c r="H356" s="12">
        <v>98</v>
      </c>
      <c r="I356" s="12">
        <v>7164</v>
      </c>
      <c r="J356" s="12">
        <v>1320</v>
      </c>
      <c r="K356" s="12">
        <v>108266</v>
      </c>
      <c r="L356" s="12">
        <v>1855</v>
      </c>
      <c r="M356" s="12">
        <v>166712</v>
      </c>
      <c r="N356" s="12">
        <v>437</v>
      </c>
      <c r="O356" s="12">
        <v>51282</v>
      </c>
      <c r="P356" s="12">
        <v>98</v>
      </c>
      <c r="Q356" s="12">
        <v>7164</v>
      </c>
      <c r="R356" s="12">
        <v>1320</v>
      </c>
      <c r="S356" s="12">
        <v>108266</v>
      </c>
      <c r="T356" s="12">
        <v>1146</v>
      </c>
      <c r="U356" s="12">
        <v>96100</v>
      </c>
      <c r="V356" s="37">
        <v>433</v>
      </c>
      <c r="W356" s="12">
        <v>50782</v>
      </c>
      <c r="X356" s="12">
        <v>98</v>
      </c>
      <c r="Y356" s="12">
        <v>7164</v>
      </c>
      <c r="Z356" s="12">
        <v>615</v>
      </c>
      <c r="AA356" s="12">
        <v>38154</v>
      </c>
      <c r="AB356" s="12">
        <v>709</v>
      </c>
      <c r="AC356" s="12">
        <v>70612</v>
      </c>
      <c r="AD356" s="12">
        <v>4</v>
      </c>
      <c r="AE356" s="12">
        <v>500</v>
      </c>
      <c r="AF356" s="12">
        <v>0</v>
      </c>
      <c r="AG356" s="12">
        <v>0</v>
      </c>
      <c r="AH356" s="12">
        <v>705</v>
      </c>
      <c r="AI356" s="12">
        <v>70112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15</v>
      </c>
      <c r="AS356" s="12">
        <v>422</v>
      </c>
      <c r="AT356" s="12">
        <v>15</v>
      </c>
      <c r="AU356" s="12">
        <v>422</v>
      </c>
      <c r="AV356" s="12">
        <v>0</v>
      </c>
      <c r="AW356" s="12">
        <v>0</v>
      </c>
      <c r="AX356" s="12">
        <v>0</v>
      </c>
      <c r="AY356" s="12">
        <v>0</v>
      </c>
      <c r="AZ356" s="12">
        <v>15</v>
      </c>
      <c r="BA356" s="12">
        <v>422</v>
      </c>
      <c r="BB356" s="12">
        <v>15</v>
      </c>
      <c r="BC356" s="12">
        <v>422</v>
      </c>
      <c r="BD356" s="12">
        <v>0</v>
      </c>
      <c r="BE356" s="12">
        <v>0</v>
      </c>
      <c r="BF356" s="12">
        <v>0</v>
      </c>
      <c r="BG356" s="12">
        <v>0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  <c r="BM356" s="12">
        <v>0</v>
      </c>
      <c r="BN356" s="12">
        <v>0</v>
      </c>
      <c r="BO356" s="12">
        <v>0</v>
      </c>
      <c r="BP356" s="12">
        <v>0</v>
      </c>
      <c r="BQ356" s="12">
        <v>0</v>
      </c>
      <c r="BR356" s="12">
        <v>0</v>
      </c>
      <c r="BS356" s="12">
        <v>0</v>
      </c>
      <c r="BT356" s="12">
        <v>0</v>
      </c>
      <c r="BU356" s="12">
        <v>0</v>
      </c>
      <c r="BV356" s="12">
        <v>0</v>
      </c>
      <c r="BW356" s="12">
        <v>0</v>
      </c>
    </row>
    <row r="357" spans="2:75" ht="12" customHeight="1" x14ac:dyDescent="0.25">
      <c r="B357" s="14" t="s">
        <v>3379</v>
      </c>
      <c r="C357" s="13"/>
      <c r="D357" s="12">
        <v>12321</v>
      </c>
      <c r="E357" s="12">
        <v>765777</v>
      </c>
      <c r="F357" s="12">
        <v>3795</v>
      </c>
      <c r="G357" s="12">
        <v>389607</v>
      </c>
      <c r="H357" s="12">
        <v>434</v>
      </c>
      <c r="I357" s="12">
        <v>24933</v>
      </c>
      <c r="J357" s="12">
        <v>8092</v>
      </c>
      <c r="K357" s="12">
        <v>351237</v>
      </c>
      <c r="L357" s="12">
        <v>12152</v>
      </c>
      <c r="M357" s="12">
        <v>761752</v>
      </c>
      <c r="N357" s="12">
        <v>3626</v>
      </c>
      <c r="O357" s="12">
        <v>385582</v>
      </c>
      <c r="P357" s="12">
        <v>434</v>
      </c>
      <c r="Q357" s="12">
        <v>24933</v>
      </c>
      <c r="R357" s="12">
        <v>8092</v>
      </c>
      <c r="S357" s="12">
        <v>351237</v>
      </c>
      <c r="T357" s="12">
        <v>12132</v>
      </c>
      <c r="U357" s="12">
        <v>758888</v>
      </c>
      <c r="V357" s="37">
        <v>3608</v>
      </c>
      <c r="W357" s="12">
        <v>382868</v>
      </c>
      <c r="X357" s="12">
        <v>432</v>
      </c>
      <c r="Y357" s="12">
        <v>24783</v>
      </c>
      <c r="Z357" s="12">
        <v>8092</v>
      </c>
      <c r="AA357" s="12">
        <v>351237</v>
      </c>
      <c r="AB357" s="12">
        <v>20</v>
      </c>
      <c r="AC357" s="12">
        <v>2864</v>
      </c>
      <c r="AD357" s="12">
        <v>18</v>
      </c>
      <c r="AE357" s="12">
        <v>2714</v>
      </c>
      <c r="AF357" s="12">
        <v>2</v>
      </c>
      <c r="AG357" s="12">
        <v>150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169</v>
      </c>
      <c r="AS357" s="12">
        <v>4025</v>
      </c>
      <c r="AT357" s="12">
        <v>169</v>
      </c>
      <c r="AU357" s="12">
        <v>4025</v>
      </c>
      <c r="AV357" s="12">
        <v>0</v>
      </c>
      <c r="AW357" s="12">
        <v>0</v>
      </c>
      <c r="AX357" s="12">
        <v>0</v>
      </c>
      <c r="AY357" s="12">
        <v>0</v>
      </c>
      <c r="AZ357" s="12">
        <v>169</v>
      </c>
      <c r="BA357" s="12">
        <v>4025</v>
      </c>
      <c r="BB357" s="12">
        <v>169</v>
      </c>
      <c r="BC357" s="12">
        <v>4025</v>
      </c>
      <c r="BD357" s="12">
        <v>0</v>
      </c>
      <c r="BE357" s="12">
        <v>0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  <c r="BP357" s="12">
        <v>0</v>
      </c>
      <c r="BQ357" s="12">
        <v>0</v>
      </c>
      <c r="BR357" s="12">
        <v>0</v>
      </c>
      <c r="BS357" s="12">
        <v>0</v>
      </c>
      <c r="BT357" s="12">
        <v>0</v>
      </c>
      <c r="BU357" s="12">
        <v>0</v>
      </c>
      <c r="BV357" s="12">
        <v>0</v>
      </c>
      <c r="BW357" s="12">
        <v>0</v>
      </c>
    </row>
    <row r="358" spans="2:75" ht="12" customHeight="1" x14ac:dyDescent="0.25">
      <c r="B358" s="14" t="s">
        <v>3380</v>
      </c>
      <c r="C358" s="13"/>
      <c r="D358" s="12">
        <v>2308</v>
      </c>
      <c r="E358" s="12">
        <v>102757</v>
      </c>
      <c r="F358" s="12">
        <v>437</v>
      </c>
      <c r="G358" s="12">
        <v>44862</v>
      </c>
      <c r="H358" s="12">
        <v>12</v>
      </c>
      <c r="I358" s="12">
        <v>734</v>
      </c>
      <c r="J358" s="12">
        <v>1859</v>
      </c>
      <c r="K358" s="12">
        <v>57161</v>
      </c>
      <c r="L358" s="12">
        <v>2294</v>
      </c>
      <c r="M358" s="12">
        <v>102520</v>
      </c>
      <c r="N358" s="12">
        <v>423</v>
      </c>
      <c r="O358" s="12">
        <v>44625</v>
      </c>
      <c r="P358" s="12">
        <v>12</v>
      </c>
      <c r="Q358" s="12">
        <v>734</v>
      </c>
      <c r="R358" s="12">
        <v>1859</v>
      </c>
      <c r="S358" s="12">
        <v>57161</v>
      </c>
      <c r="T358" s="12">
        <v>2288</v>
      </c>
      <c r="U358" s="12">
        <v>101834</v>
      </c>
      <c r="V358" s="37">
        <v>417</v>
      </c>
      <c r="W358" s="12">
        <v>43939</v>
      </c>
      <c r="X358" s="12">
        <v>12</v>
      </c>
      <c r="Y358" s="12">
        <v>734</v>
      </c>
      <c r="Z358" s="12">
        <v>1859</v>
      </c>
      <c r="AA358" s="12">
        <v>57161</v>
      </c>
      <c r="AB358" s="12">
        <v>6</v>
      </c>
      <c r="AC358" s="12">
        <v>686</v>
      </c>
      <c r="AD358" s="12">
        <v>6</v>
      </c>
      <c r="AE358" s="12">
        <v>686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14</v>
      </c>
      <c r="AS358" s="12">
        <v>237</v>
      </c>
      <c r="AT358" s="12">
        <v>14</v>
      </c>
      <c r="AU358" s="12">
        <v>237</v>
      </c>
      <c r="AV358" s="12">
        <v>0</v>
      </c>
      <c r="AW358" s="12">
        <v>0</v>
      </c>
      <c r="AX358" s="12">
        <v>0</v>
      </c>
      <c r="AY358" s="12">
        <v>0</v>
      </c>
      <c r="AZ358" s="12">
        <v>14</v>
      </c>
      <c r="BA358" s="12">
        <v>237</v>
      </c>
      <c r="BB358" s="12">
        <v>14</v>
      </c>
      <c r="BC358" s="12">
        <v>237</v>
      </c>
      <c r="BD358" s="12">
        <v>0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  <c r="BP358" s="12">
        <v>0</v>
      </c>
      <c r="BQ358" s="12">
        <v>0</v>
      </c>
      <c r="BR358" s="12">
        <v>0</v>
      </c>
      <c r="BS358" s="12">
        <v>0</v>
      </c>
      <c r="BT358" s="12">
        <v>0</v>
      </c>
      <c r="BU358" s="12">
        <v>0</v>
      </c>
      <c r="BV358" s="12">
        <v>0</v>
      </c>
      <c r="BW358" s="12">
        <v>0</v>
      </c>
    </row>
    <row r="359" spans="2:75" ht="12" customHeight="1" x14ac:dyDescent="0.25">
      <c r="B359" s="14" t="s">
        <v>3381</v>
      </c>
      <c r="C359" s="13"/>
      <c r="D359" s="12">
        <v>1539</v>
      </c>
      <c r="E359" s="12">
        <v>87807</v>
      </c>
      <c r="F359" s="12">
        <v>408</v>
      </c>
      <c r="G359" s="12">
        <v>41577</v>
      </c>
      <c r="H359" s="12">
        <v>29</v>
      </c>
      <c r="I359" s="12">
        <v>1648</v>
      </c>
      <c r="J359" s="12">
        <v>1102</v>
      </c>
      <c r="K359" s="12">
        <v>44582</v>
      </c>
      <c r="L359" s="12">
        <v>1527</v>
      </c>
      <c r="M359" s="12">
        <v>87420</v>
      </c>
      <c r="N359" s="12">
        <v>396</v>
      </c>
      <c r="O359" s="12">
        <v>41190</v>
      </c>
      <c r="P359" s="12">
        <v>29</v>
      </c>
      <c r="Q359" s="12">
        <v>1648</v>
      </c>
      <c r="R359" s="12">
        <v>1102</v>
      </c>
      <c r="S359" s="12">
        <v>44582</v>
      </c>
      <c r="T359" s="12">
        <v>1524</v>
      </c>
      <c r="U359" s="12">
        <v>87111</v>
      </c>
      <c r="V359" s="37">
        <v>395</v>
      </c>
      <c r="W359" s="12">
        <v>41031</v>
      </c>
      <c r="X359" s="12">
        <v>27</v>
      </c>
      <c r="Y359" s="12">
        <v>1498</v>
      </c>
      <c r="Z359" s="12">
        <v>1102</v>
      </c>
      <c r="AA359" s="12">
        <v>44582</v>
      </c>
      <c r="AB359" s="12">
        <v>3</v>
      </c>
      <c r="AC359" s="12">
        <v>309</v>
      </c>
      <c r="AD359" s="12">
        <v>1</v>
      </c>
      <c r="AE359" s="12">
        <v>159</v>
      </c>
      <c r="AF359" s="12">
        <v>2</v>
      </c>
      <c r="AG359" s="12">
        <v>150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12</v>
      </c>
      <c r="AS359" s="12">
        <v>387</v>
      </c>
      <c r="AT359" s="12">
        <v>12</v>
      </c>
      <c r="AU359" s="12">
        <v>387</v>
      </c>
      <c r="AV359" s="12">
        <v>0</v>
      </c>
      <c r="AW359" s="12">
        <v>0</v>
      </c>
      <c r="AX359" s="12">
        <v>0</v>
      </c>
      <c r="AY359" s="12">
        <v>0</v>
      </c>
      <c r="AZ359" s="12">
        <v>12</v>
      </c>
      <c r="BA359" s="12">
        <v>387</v>
      </c>
      <c r="BB359" s="12">
        <v>12</v>
      </c>
      <c r="BC359" s="12">
        <v>387</v>
      </c>
      <c r="BD359" s="12">
        <v>0</v>
      </c>
      <c r="BE359" s="12">
        <v>0</v>
      </c>
      <c r="BF359" s="12">
        <v>0</v>
      </c>
      <c r="BG359" s="12">
        <v>0</v>
      </c>
      <c r="BH359" s="12">
        <v>0</v>
      </c>
      <c r="BI359" s="12">
        <v>0</v>
      </c>
      <c r="BJ359" s="12">
        <v>0</v>
      </c>
      <c r="BK359" s="12">
        <v>0</v>
      </c>
      <c r="BL359" s="12">
        <v>0</v>
      </c>
      <c r="BM359" s="12">
        <v>0</v>
      </c>
      <c r="BN359" s="12">
        <v>0</v>
      </c>
      <c r="BO359" s="12">
        <v>0</v>
      </c>
      <c r="BP359" s="12">
        <v>0</v>
      </c>
      <c r="BQ359" s="12">
        <v>0</v>
      </c>
      <c r="BR359" s="12">
        <v>0</v>
      </c>
      <c r="BS359" s="12">
        <v>0</v>
      </c>
      <c r="BT359" s="12">
        <v>0</v>
      </c>
      <c r="BU359" s="12">
        <v>0</v>
      </c>
      <c r="BV359" s="12">
        <v>0</v>
      </c>
      <c r="BW359" s="12">
        <v>0</v>
      </c>
    </row>
    <row r="360" spans="2:75" ht="12" customHeight="1" x14ac:dyDescent="0.25">
      <c r="B360" s="14" t="s">
        <v>3382</v>
      </c>
      <c r="C360" s="13"/>
      <c r="D360" s="12">
        <v>2398</v>
      </c>
      <c r="E360" s="12">
        <v>141274</v>
      </c>
      <c r="F360" s="12">
        <v>521</v>
      </c>
      <c r="G360" s="12">
        <v>52121</v>
      </c>
      <c r="H360" s="12">
        <v>85</v>
      </c>
      <c r="I360" s="12">
        <v>4687</v>
      </c>
      <c r="J360" s="12">
        <v>1792</v>
      </c>
      <c r="K360" s="12">
        <v>84466</v>
      </c>
      <c r="L360" s="12">
        <v>2372</v>
      </c>
      <c r="M360" s="12">
        <v>140504</v>
      </c>
      <c r="N360" s="12">
        <v>495</v>
      </c>
      <c r="O360" s="12">
        <v>51351</v>
      </c>
      <c r="P360" s="12">
        <v>85</v>
      </c>
      <c r="Q360" s="12">
        <v>4687</v>
      </c>
      <c r="R360" s="12">
        <v>1792</v>
      </c>
      <c r="S360" s="12">
        <v>84466</v>
      </c>
      <c r="T360" s="12">
        <v>2369</v>
      </c>
      <c r="U360" s="12">
        <v>139990</v>
      </c>
      <c r="V360" s="37">
        <v>492</v>
      </c>
      <c r="W360" s="12">
        <v>50837</v>
      </c>
      <c r="X360" s="12">
        <v>85</v>
      </c>
      <c r="Y360" s="12">
        <v>4687</v>
      </c>
      <c r="Z360" s="12">
        <v>1792</v>
      </c>
      <c r="AA360" s="12">
        <v>84466</v>
      </c>
      <c r="AB360" s="12">
        <v>3</v>
      </c>
      <c r="AC360" s="12">
        <v>514</v>
      </c>
      <c r="AD360" s="12">
        <v>3</v>
      </c>
      <c r="AE360" s="12">
        <v>514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26</v>
      </c>
      <c r="AS360" s="12">
        <v>770</v>
      </c>
      <c r="AT360" s="12">
        <v>26</v>
      </c>
      <c r="AU360" s="12">
        <v>770</v>
      </c>
      <c r="AV360" s="12">
        <v>0</v>
      </c>
      <c r="AW360" s="12">
        <v>0</v>
      </c>
      <c r="AX360" s="12">
        <v>0</v>
      </c>
      <c r="AY360" s="12">
        <v>0</v>
      </c>
      <c r="AZ360" s="12">
        <v>26</v>
      </c>
      <c r="BA360" s="12">
        <v>770</v>
      </c>
      <c r="BB360" s="12">
        <v>26</v>
      </c>
      <c r="BC360" s="12">
        <v>770</v>
      </c>
      <c r="BD360" s="12">
        <v>0</v>
      </c>
      <c r="BE360" s="12">
        <v>0</v>
      </c>
      <c r="BF360" s="12">
        <v>0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  <c r="BP360" s="12">
        <v>0</v>
      </c>
      <c r="BQ360" s="12">
        <v>0</v>
      </c>
      <c r="BR360" s="12">
        <v>0</v>
      </c>
      <c r="BS360" s="12">
        <v>0</v>
      </c>
      <c r="BT360" s="12">
        <v>0</v>
      </c>
      <c r="BU360" s="12">
        <v>0</v>
      </c>
      <c r="BV360" s="12">
        <v>0</v>
      </c>
      <c r="BW360" s="12">
        <v>0</v>
      </c>
    </row>
    <row r="361" spans="2:75" ht="12" customHeight="1" x14ac:dyDescent="0.25">
      <c r="B361" s="14" t="s">
        <v>3383</v>
      </c>
      <c r="C361" s="13"/>
      <c r="D361" s="12">
        <v>1711</v>
      </c>
      <c r="E361" s="12">
        <v>110103</v>
      </c>
      <c r="F361" s="12">
        <v>542</v>
      </c>
      <c r="G361" s="12">
        <v>55344</v>
      </c>
      <c r="H361" s="12">
        <v>83</v>
      </c>
      <c r="I361" s="12">
        <v>4388</v>
      </c>
      <c r="J361" s="12">
        <v>1086</v>
      </c>
      <c r="K361" s="12">
        <v>50371</v>
      </c>
      <c r="L361" s="12">
        <v>1693</v>
      </c>
      <c r="M361" s="12">
        <v>109763</v>
      </c>
      <c r="N361" s="12">
        <v>524</v>
      </c>
      <c r="O361" s="12">
        <v>55004</v>
      </c>
      <c r="P361" s="12">
        <v>83</v>
      </c>
      <c r="Q361" s="12">
        <v>4388</v>
      </c>
      <c r="R361" s="12">
        <v>1086</v>
      </c>
      <c r="S361" s="12">
        <v>50371</v>
      </c>
      <c r="T361" s="12">
        <v>1691</v>
      </c>
      <c r="U361" s="12">
        <v>109578</v>
      </c>
      <c r="V361" s="37">
        <v>522</v>
      </c>
      <c r="W361" s="12">
        <v>54819</v>
      </c>
      <c r="X361" s="12">
        <v>83</v>
      </c>
      <c r="Y361" s="12">
        <v>4388</v>
      </c>
      <c r="Z361" s="12">
        <v>1086</v>
      </c>
      <c r="AA361" s="12">
        <v>50371</v>
      </c>
      <c r="AB361" s="12">
        <v>2</v>
      </c>
      <c r="AC361" s="12">
        <v>185</v>
      </c>
      <c r="AD361" s="12">
        <v>2</v>
      </c>
      <c r="AE361" s="12">
        <v>185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18</v>
      </c>
      <c r="AS361" s="12">
        <v>340</v>
      </c>
      <c r="AT361" s="12">
        <v>18</v>
      </c>
      <c r="AU361" s="12">
        <v>340</v>
      </c>
      <c r="AV361" s="12">
        <v>0</v>
      </c>
      <c r="AW361" s="12">
        <v>0</v>
      </c>
      <c r="AX361" s="12">
        <v>0</v>
      </c>
      <c r="AY361" s="12">
        <v>0</v>
      </c>
      <c r="AZ361" s="12">
        <v>18</v>
      </c>
      <c r="BA361" s="12">
        <v>340</v>
      </c>
      <c r="BB361" s="12">
        <v>18</v>
      </c>
      <c r="BC361" s="12">
        <v>340</v>
      </c>
      <c r="BD361" s="12">
        <v>0</v>
      </c>
      <c r="BE361" s="12">
        <v>0</v>
      </c>
      <c r="BF361" s="12">
        <v>0</v>
      </c>
      <c r="BG361" s="12">
        <v>0</v>
      </c>
      <c r="BH361" s="12">
        <v>0</v>
      </c>
      <c r="BI361" s="12">
        <v>0</v>
      </c>
      <c r="BJ361" s="12">
        <v>0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  <c r="BP361" s="12">
        <v>0</v>
      </c>
      <c r="BQ361" s="12">
        <v>0</v>
      </c>
      <c r="BR361" s="12">
        <v>0</v>
      </c>
      <c r="BS361" s="12">
        <v>0</v>
      </c>
      <c r="BT361" s="12">
        <v>0</v>
      </c>
      <c r="BU361" s="12">
        <v>0</v>
      </c>
      <c r="BV361" s="12">
        <v>0</v>
      </c>
      <c r="BW361" s="12">
        <v>0</v>
      </c>
    </row>
    <row r="362" spans="2:75" ht="12" customHeight="1" x14ac:dyDescent="0.25">
      <c r="B362" s="14" t="s">
        <v>3384</v>
      </c>
      <c r="C362" s="13"/>
      <c r="D362" s="12">
        <v>1833</v>
      </c>
      <c r="E362" s="12">
        <v>119068</v>
      </c>
      <c r="F362" s="12">
        <v>556</v>
      </c>
      <c r="G362" s="12">
        <v>56936</v>
      </c>
      <c r="H362" s="12">
        <v>84</v>
      </c>
      <c r="I362" s="12">
        <v>5139</v>
      </c>
      <c r="J362" s="12">
        <v>1193</v>
      </c>
      <c r="K362" s="12">
        <v>56993</v>
      </c>
      <c r="L362" s="12">
        <v>1800</v>
      </c>
      <c r="M362" s="12">
        <v>118385</v>
      </c>
      <c r="N362" s="12">
        <v>523</v>
      </c>
      <c r="O362" s="12">
        <v>56253</v>
      </c>
      <c r="P362" s="12">
        <v>84</v>
      </c>
      <c r="Q362" s="12">
        <v>5139</v>
      </c>
      <c r="R362" s="12">
        <v>1193</v>
      </c>
      <c r="S362" s="12">
        <v>56993</v>
      </c>
      <c r="T362" s="12">
        <v>1798</v>
      </c>
      <c r="U362" s="12">
        <v>117944</v>
      </c>
      <c r="V362" s="37">
        <v>521</v>
      </c>
      <c r="W362" s="12">
        <v>55812</v>
      </c>
      <c r="X362" s="12">
        <v>84</v>
      </c>
      <c r="Y362" s="12">
        <v>5139</v>
      </c>
      <c r="Z362" s="12">
        <v>1193</v>
      </c>
      <c r="AA362" s="12">
        <v>56993</v>
      </c>
      <c r="AB362" s="12">
        <v>2</v>
      </c>
      <c r="AC362" s="12">
        <v>441</v>
      </c>
      <c r="AD362" s="12">
        <v>2</v>
      </c>
      <c r="AE362" s="12">
        <v>441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33</v>
      </c>
      <c r="AS362" s="12">
        <v>683</v>
      </c>
      <c r="AT362" s="12">
        <v>33</v>
      </c>
      <c r="AU362" s="12">
        <v>683</v>
      </c>
      <c r="AV362" s="12">
        <v>0</v>
      </c>
      <c r="AW362" s="12">
        <v>0</v>
      </c>
      <c r="AX362" s="12">
        <v>0</v>
      </c>
      <c r="AY362" s="12">
        <v>0</v>
      </c>
      <c r="AZ362" s="12">
        <v>33</v>
      </c>
      <c r="BA362" s="12">
        <v>683</v>
      </c>
      <c r="BB362" s="12">
        <v>33</v>
      </c>
      <c r="BC362" s="12">
        <v>683</v>
      </c>
      <c r="BD362" s="12">
        <v>0</v>
      </c>
      <c r="BE362" s="12">
        <v>0</v>
      </c>
      <c r="BF362" s="12">
        <v>0</v>
      </c>
      <c r="BG362" s="12">
        <v>0</v>
      </c>
      <c r="BH362" s="12">
        <v>0</v>
      </c>
      <c r="BI362" s="12">
        <v>0</v>
      </c>
      <c r="BJ362" s="12">
        <v>0</v>
      </c>
      <c r="BK362" s="12">
        <v>0</v>
      </c>
      <c r="BL362" s="12">
        <v>0</v>
      </c>
      <c r="BM362" s="12">
        <v>0</v>
      </c>
      <c r="BN362" s="12">
        <v>0</v>
      </c>
      <c r="BO362" s="12">
        <v>0</v>
      </c>
      <c r="BP362" s="12">
        <v>0</v>
      </c>
      <c r="BQ362" s="12">
        <v>0</v>
      </c>
      <c r="BR362" s="12">
        <v>0</v>
      </c>
      <c r="BS362" s="12">
        <v>0</v>
      </c>
      <c r="BT362" s="12">
        <v>0</v>
      </c>
      <c r="BU362" s="12">
        <v>0</v>
      </c>
      <c r="BV362" s="12">
        <v>0</v>
      </c>
      <c r="BW362" s="12">
        <v>0</v>
      </c>
    </row>
    <row r="363" spans="2:75" ht="12" customHeight="1" x14ac:dyDescent="0.25">
      <c r="B363" s="14" t="s">
        <v>3385</v>
      </c>
      <c r="C363" s="13"/>
      <c r="D363" s="12">
        <v>1366</v>
      </c>
      <c r="E363" s="12">
        <v>110584</v>
      </c>
      <c r="F363" s="12">
        <v>685</v>
      </c>
      <c r="G363" s="12">
        <v>69769</v>
      </c>
      <c r="H363" s="12">
        <v>74</v>
      </c>
      <c r="I363" s="12">
        <v>4698</v>
      </c>
      <c r="J363" s="12">
        <v>607</v>
      </c>
      <c r="K363" s="12">
        <v>36117</v>
      </c>
      <c r="L363" s="12">
        <v>1324</v>
      </c>
      <c r="M363" s="12">
        <v>109611</v>
      </c>
      <c r="N363" s="12">
        <v>643</v>
      </c>
      <c r="O363" s="12">
        <v>68796</v>
      </c>
      <c r="P363" s="12">
        <v>74</v>
      </c>
      <c r="Q363" s="12">
        <v>4698</v>
      </c>
      <c r="R363" s="12">
        <v>607</v>
      </c>
      <c r="S363" s="12">
        <v>36117</v>
      </c>
      <c r="T363" s="12">
        <v>1321</v>
      </c>
      <c r="U363" s="12">
        <v>108993</v>
      </c>
      <c r="V363" s="37">
        <v>640</v>
      </c>
      <c r="W363" s="12">
        <v>68178</v>
      </c>
      <c r="X363" s="12">
        <v>74</v>
      </c>
      <c r="Y363" s="12">
        <v>4698</v>
      </c>
      <c r="Z363" s="12">
        <v>607</v>
      </c>
      <c r="AA363" s="12">
        <v>36117</v>
      </c>
      <c r="AB363" s="12">
        <v>3</v>
      </c>
      <c r="AC363" s="12">
        <v>618</v>
      </c>
      <c r="AD363" s="12">
        <v>3</v>
      </c>
      <c r="AE363" s="12">
        <v>618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42</v>
      </c>
      <c r="AS363" s="12">
        <v>973</v>
      </c>
      <c r="AT363" s="12">
        <v>42</v>
      </c>
      <c r="AU363" s="12">
        <v>973</v>
      </c>
      <c r="AV363" s="12">
        <v>0</v>
      </c>
      <c r="AW363" s="12">
        <v>0</v>
      </c>
      <c r="AX363" s="12">
        <v>0</v>
      </c>
      <c r="AY363" s="12">
        <v>0</v>
      </c>
      <c r="AZ363" s="12">
        <v>42</v>
      </c>
      <c r="BA363" s="12">
        <v>973</v>
      </c>
      <c r="BB363" s="12">
        <v>42</v>
      </c>
      <c r="BC363" s="12">
        <v>973</v>
      </c>
      <c r="BD363" s="12">
        <v>0</v>
      </c>
      <c r="BE363" s="12">
        <v>0</v>
      </c>
      <c r="BF363" s="12">
        <v>0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  <c r="BP363" s="12">
        <v>0</v>
      </c>
      <c r="BQ363" s="12">
        <v>0</v>
      </c>
      <c r="BR363" s="12">
        <v>0</v>
      </c>
      <c r="BS363" s="12">
        <v>0</v>
      </c>
      <c r="BT363" s="12">
        <v>0</v>
      </c>
      <c r="BU363" s="12">
        <v>0</v>
      </c>
      <c r="BV363" s="12">
        <v>0</v>
      </c>
      <c r="BW363" s="12">
        <v>0</v>
      </c>
    </row>
    <row r="364" spans="2:75" ht="12" customHeight="1" x14ac:dyDescent="0.25">
      <c r="B364" s="14" t="s">
        <v>3386</v>
      </c>
      <c r="C364" s="13"/>
      <c r="D364" s="12">
        <v>1166</v>
      </c>
      <c r="E364" s="12">
        <v>94184</v>
      </c>
      <c r="F364" s="12">
        <v>646</v>
      </c>
      <c r="G364" s="12">
        <v>68998</v>
      </c>
      <c r="H364" s="12">
        <v>67</v>
      </c>
      <c r="I364" s="12">
        <v>3639</v>
      </c>
      <c r="J364" s="12">
        <v>453</v>
      </c>
      <c r="K364" s="12">
        <v>21547</v>
      </c>
      <c r="L364" s="12">
        <v>1142</v>
      </c>
      <c r="M364" s="12">
        <v>93549</v>
      </c>
      <c r="N364" s="12">
        <v>622</v>
      </c>
      <c r="O364" s="12">
        <v>68363</v>
      </c>
      <c r="P364" s="12">
        <v>67</v>
      </c>
      <c r="Q364" s="12">
        <v>3639</v>
      </c>
      <c r="R364" s="12">
        <v>453</v>
      </c>
      <c r="S364" s="12">
        <v>21547</v>
      </c>
      <c r="T364" s="12">
        <v>1141</v>
      </c>
      <c r="U364" s="12">
        <v>93438</v>
      </c>
      <c r="V364" s="37">
        <v>621</v>
      </c>
      <c r="W364" s="12">
        <v>68252</v>
      </c>
      <c r="X364" s="12">
        <v>67</v>
      </c>
      <c r="Y364" s="12">
        <v>3639</v>
      </c>
      <c r="Z364" s="12">
        <v>453</v>
      </c>
      <c r="AA364" s="12">
        <v>21547</v>
      </c>
      <c r="AB364" s="12">
        <v>1</v>
      </c>
      <c r="AC364" s="12">
        <v>111</v>
      </c>
      <c r="AD364" s="12">
        <v>1</v>
      </c>
      <c r="AE364" s="12">
        <v>111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24</v>
      </c>
      <c r="AS364" s="12">
        <v>635</v>
      </c>
      <c r="AT364" s="12">
        <v>24</v>
      </c>
      <c r="AU364" s="12">
        <v>635</v>
      </c>
      <c r="AV364" s="12">
        <v>0</v>
      </c>
      <c r="AW364" s="12">
        <v>0</v>
      </c>
      <c r="AX364" s="12">
        <v>0</v>
      </c>
      <c r="AY364" s="12">
        <v>0</v>
      </c>
      <c r="AZ364" s="12">
        <v>24</v>
      </c>
      <c r="BA364" s="12">
        <v>635</v>
      </c>
      <c r="BB364" s="12">
        <v>24</v>
      </c>
      <c r="BC364" s="12">
        <v>635</v>
      </c>
      <c r="BD364" s="12">
        <v>0</v>
      </c>
      <c r="BE364" s="12">
        <v>0</v>
      </c>
      <c r="BF364" s="12">
        <v>0</v>
      </c>
      <c r="BG364" s="12">
        <v>0</v>
      </c>
      <c r="BH364" s="12">
        <v>0</v>
      </c>
      <c r="BI364" s="12">
        <v>0</v>
      </c>
      <c r="BJ364" s="12">
        <v>0</v>
      </c>
      <c r="BK364" s="12">
        <v>0</v>
      </c>
      <c r="BL364" s="12">
        <v>0</v>
      </c>
      <c r="BM364" s="12">
        <v>0</v>
      </c>
      <c r="BN364" s="12">
        <v>0</v>
      </c>
      <c r="BO364" s="12">
        <v>0</v>
      </c>
      <c r="BP364" s="12">
        <v>0</v>
      </c>
      <c r="BQ364" s="12">
        <v>0</v>
      </c>
      <c r="BR364" s="12">
        <v>0</v>
      </c>
      <c r="BS364" s="12">
        <v>0</v>
      </c>
      <c r="BT364" s="12">
        <v>0</v>
      </c>
      <c r="BU364" s="12">
        <v>0</v>
      </c>
      <c r="BV364" s="12">
        <v>0</v>
      </c>
      <c r="BW364" s="12">
        <v>0</v>
      </c>
    </row>
    <row r="365" spans="2:75" ht="12" customHeight="1" x14ac:dyDescent="0.25">
      <c r="B365" s="14" t="s">
        <v>3387</v>
      </c>
      <c r="C365" s="13"/>
      <c r="D365" s="12">
        <v>5475</v>
      </c>
      <c r="E365" s="12">
        <v>410708</v>
      </c>
      <c r="F365" s="12">
        <v>2472</v>
      </c>
      <c r="G365" s="12">
        <v>252804</v>
      </c>
      <c r="H365" s="12">
        <v>138</v>
      </c>
      <c r="I365" s="12">
        <v>9493</v>
      </c>
      <c r="J365" s="12">
        <v>2865</v>
      </c>
      <c r="K365" s="12">
        <v>148411</v>
      </c>
      <c r="L365" s="12">
        <v>5392</v>
      </c>
      <c r="M365" s="12">
        <v>406295</v>
      </c>
      <c r="N365" s="12">
        <v>2389</v>
      </c>
      <c r="O365" s="12">
        <v>248391</v>
      </c>
      <c r="P365" s="12">
        <v>138</v>
      </c>
      <c r="Q365" s="12">
        <v>9493</v>
      </c>
      <c r="R365" s="12">
        <v>2865</v>
      </c>
      <c r="S365" s="12">
        <v>148411</v>
      </c>
      <c r="T365" s="12">
        <v>5382</v>
      </c>
      <c r="U365" s="12">
        <v>405275</v>
      </c>
      <c r="V365" s="37">
        <v>2381</v>
      </c>
      <c r="W365" s="12">
        <v>247483</v>
      </c>
      <c r="X365" s="12">
        <v>136</v>
      </c>
      <c r="Y365" s="12">
        <v>9381</v>
      </c>
      <c r="Z365" s="12">
        <v>2865</v>
      </c>
      <c r="AA365" s="12">
        <v>148411</v>
      </c>
      <c r="AB365" s="12">
        <v>10</v>
      </c>
      <c r="AC365" s="12">
        <v>1020</v>
      </c>
      <c r="AD365" s="12">
        <v>8</v>
      </c>
      <c r="AE365" s="12">
        <v>908</v>
      </c>
      <c r="AF365" s="12">
        <v>2</v>
      </c>
      <c r="AG365" s="12">
        <v>112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83</v>
      </c>
      <c r="AS365" s="12">
        <v>4413</v>
      </c>
      <c r="AT365" s="12">
        <v>83</v>
      </c>
      <c r="AU365" s="12">
        <v>4413</v>
      </c>
      <c r="AV365" s="12">
        <v>0</v>
      </c>
      <c r="AW365" s="12">
        <v>0</v>
      </c>
      <c r="AX365" s="12">
        <v>0</v>
      </c>
      <c r="AY365" s="12">
        <v>0</v>
      </c>
      <c r="AZ365" s="12">
        <v>82</v>
      </c>
      <c r="BA365" s="12">
        <v>4364</v>
      </c>
      <c r="BB365" s="12">
        <v>82</v>
      </c>
      <c r="BC365" s="12">
        <v>4364</v>
      </c>
      <c r="BD365" s="12">
        <v>0</v>
      </c>
      <c r="BE365" s="12">
        <v>0</v>
      </c>
      <c r="BF365" s="12">
        <v>0</v>
      </c>
      <c r="BG365" s="12">
        <v>0</v>
      </c>
      <c r="BH365" s="12">
        <v>1</v>
      </c>
      <c r="BI365" s="12">
        <v>49</v>
      </c>
      <c r="BJ365" s="12">
        <v>1</v>
      </c>
      <c r="BK365" s="12">
        <v>49</v>
      </c>
      <c r="BL365" s="12">
        <v>0</v>
      </c>
      <c r="BM365" s="12">
        <v>0</v>
      </c>
      <c r="BN365" s="12">
        <v>0</v>
      </c>
      <c r="BO365" s="12">
        <v>0</v>
      </c>
      <c r="BP365" s="12">
        <v>0</v>
      </c>
      <c r="BQ365" s="12">
        <v>0</v>
      </c>
      <c r="BR365" s="12">
        <v>0</v>
      </c>
      <c r="BS365" s="12">
        <v>0</v>
      </c>
      <c r="BT365" s="12">
        <v>0</v>
      </c>
      <c r="BU365" s="12">
        <v>0</v>
      </c>
      <c r="BV365" s="12">
        <v>0</v>
      </c>
      <c r="BW365" s="12">
        <v>0</v>
      </c>
    </row>
    <row r="366" spans="2:75" ht="12" customHeight="1" x14ac:dyDescent="0.25">
      <c r="B366" s="14" t="s">
        <v>3388</v>
      </c>
      <c r="C366" s="13"/>
      <c r="D366" s="12">
        <v>953</v>
      </c>
      <c r="E366" s="12">
        <v>76641</v>
      </c>
      <c r="F366" s="12">
        <v>468</v>
      </c>
      <c r="G366" s="12">
        <v>49137</v>
      </c>
      <c r="H366" s="12">
        <v>27</v>
      </c>
      <c r="I366" s="12">
        <v>1793</v>
      </c>
      <c r="J366" s="12">
        <v>458</v>
      </c>
      <c r="K366" s="12">
        <v>25711</v>
      </c>
      <c r="L366" s="12">
        <v>936</v>
      </c>
      <c r="M366" s="12">
        <v>75768</v>
      </c>
      <c r="N366" s="12">
        <v>451</v>
      </c>
      <c r="O366" s="12">
        <v>48264</v>
      </c>
      <c r="P366" s="12">
        <v>27</v>
      </c>
      <c r="Q366" s="12">
        <v>1793</v>
      </c>
      <c r="R366" s="12">
        <v>458</v>
      </c>
      <c r="S366" s="12">
        <v>25711</v>
      </c>
      <c r="T366" s="12">
        <v>934</v>
      </c>
      <c r="U366" s="12">
        <v>75568</v>
      </c>
      <c r="V366" s="37">
        <v>449</v>
      </c>
      <c r="W366" s="12">
        <v>48064</v>
      </c>
      <c r="X366" s="12">
        <v>27</v>
      </c>
      <c r="Y366" s="12">
        <v>1793</v>
      </c>
      <c r="Z366" s="12">
        <v>458</v>
      </c>
      <c r="AA366" s="12">
        <v>25711</v>
      </c>
      <c r="AB366" s="12">
        <v>2</v>
      </c>
      <c r="AC366" s="12">
        <v>200</v>
      </c>
      <c r="AD366" s="12">
        <v>2</v>
      </c>
      <c r="AE366" s="12">
        <v>200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17</v>
      </c>
      <c r="AS366" s="12">
        <v>873</v>
      </c>
      <c r="AT366" s="12">
        <v>17</v>
      </c>
      <c r="AU366" s="12">
        <v>873</v>
      </c>
      <c r="AV366" s="12">
        <v>0</v>
      </c>
      <c r="AW366" s="12">
        <v>0</v>
      </c>
      <c r="AX366" s="12">
        <v>0</v>
      </c>
      <c r="AY366" s="12">
        <v>0</v>
      </c>
      <c r="AZ366" s="12">
        <v>17</v>
      </c>
      <c r="BA366" s="12">
        <v>873</v>
      </c>
      <c r="BB366" s="12">
        <v>17</v>
      </c>
      <c r="BC366" s="12">
        <v>873</v>
      </c>
      <c r="BD366" s="12">
        <v>0</v>
      </c>
      <c r="BE366" s="12">
        <v>0</v>
      </c>
      <c r="BF366" s="12">
        <v>0</v>
      </c>
      <c r="BG366" s="12">
        <v>0</v>
      </c>
      <c r="BH366" s="12">
        <v>0</v>
      </c>
      <c r="BI366" s="12">
        <v>0</v>
      </c>
      <c r="BJ366" s="12">
        <v>0</v>
      </c>
      <c r="BK366" s="12">
        <v>0</v>
      </c>
      <c r="BL366" s="12">
        <v>0</v>
      </c>
      <c r="BM366" s="12">
        <v>0</v>
      </c>
      <c r="BN366" s="12">
        <v>0</v>
      </c>
      <c r="BO366" s="12">
        <v>0</v>
      </c>
      <c r="BP366" s="12">
        <v>0</v>
      </c>
      <c r="BQ366" s="12">
        <v>0</v>
      </c>
      <c r="BR366" s="12">
        <v>0</v>
      </c>
      <c r="BS366" s="12">
        <v>0</v>
      </c>
      <c r="BT366" s="12">
        <v>0</v>
      </c>
      <c r="BU366" s="12">
        <v>0</v>
      </c>
      <c r="BV366" s="12">
        <v>0</v>
      </c>
      <c r="BW366" s="12">
        <v>0</v>
      </c>
    </row>
    <row r="367" spans="2:75" ht="12" customHeight="1" x14ac:dyDescent="0.25">
      <c r="B367" s="14" t="s">
        <v>3389</v>
      </c>
      <c r="C367" s="13"/>
      <c r="D367" s="12">
        <v>2526</v>
      </c>
      <c r="E367" s="12">
        <v>193602</v>
      </c>
      <c r="F367" s="12">
        <v>1033</v>
      </c>
      <c r="G367" s="12">
        <v>105760</v>
      </c>
      <c r="H367" s="12">
        <v>54</v>
      </c>
      <c r="I367" s="12">
        <v>3698</v>
      </c>
      <c r="J367" s="12">
        <v>1439</v>
      </c>
      <c r="K367" s="12">
        <v>84144</v>
      </c>
      <c r="L367" s="12">
        <v>2480</v>
      </c>
      <c r="M367" s="12">
        <v>190583</v>
      </c>
      <c r="N367" s="12">
        <v>987</v>
      </c>
      <c r="O367" s="12">
        <v>102741</v>
      </c>
      <c r="P367" s="12">
        <v>54</v>
      </c>
      <c r="Q367" s="12">
        <v>3698</v>
      </c>
      <c r="R367" s="12">
        <v>1439</v>
      </c>
      <c r="S367" s="12">
        <v>84144</v>
      </c>
      <c r="T367" s="12">
        <v>2476</v>
      </c>
      <c r="U367" s="12">
        <v>190166</v>
      </c>
      <c r="V367" s="37">
        <v>985</v>
      </c>
      <c r="W367" s="12">
        <v>102436</v>
      </c>
      <c r="X367" s="12">
        <v>52</v>
      </c>
      <c r="Y367" s="12">
        <v>3586</v>
      </c>
      <c r="Z367" s="12">
        <v>1439</v>
      </c>
      <c r="AA367" s="12">
        <v>84144</v>
      </c>
      <c r="AB367" s="12">
        <v>4</v>
      </c>
      <c r="AC367" s="12">
        <v>417</v>
      </c>
      <c r="AD367" s="12">
        <v>2</v>
      </c>
      <c r="AE367" s="12">
        <v>305</v>
      </c>
      <c r="AF367" s="12">
        <v>2</v>
      </c>
      <c r="AG367" s="12">
        <v>112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46</v>
      </c>
      <c r="AS367" s="12">
        <v>3019</v>
      </c>
      <c r="AT367" s="12">
        <v>46</v>
      </c>
      <c r="AU367" s="12">
        <v>3019</v>
      </c>
      <c r="AV367" s="12">
        <v>0</v>
      </c>
      <c r="AW367" s="12">
        <v>0</v>
      </c>
      <c r="AX367" s="12">
        <v>0</v>
      </c>
      <c r="AY367" s="12">
        <v>0</v>
      </c>
      <c r="AZ367" s="12">
        <v>46</v>
      </c>
      <c r="BA367" s="12">
        <v>3019</v>
      </c>
      <c r="BB367" s="12">
        <v>46</v>
      </c>
      <c r="BC367" s="12">
        <v>3019</v>
      </c>
      <c r="BD367" s="12">
        <v>0</v>
      </c>
      <c r="BE367" s="12">
        <v>0</v>
      </c>
      <c r="BF367" s="12">
        <v>0</v>
      </c>
      <c r="BG367" s="12">
        <v>0</v>
      </c>
      <c r="BH367" s="12">
        <v>0</v>
      </c>
      <c r="BI367" s="12">
        <v>0</v>
      </c>
      <c r="BJ367" s="12">
        <v>0</v>
      </c>
      <c r="BK367" s="12">
        <v>0</v>
      </c>
      <c r="BL367" s="12">
        <v>0</v>
      </c>
      <c r="BM367" s="12">
        <v>0</v>
      </c>
      <c r="BN367" s="12">
        <v>0</v>
      </c>
      <c r="BO367" s="12">
        <v>0</v>
      </c>
      <c r="BP367" s="12">
        <v>0</v>
      </c>
      <c r="BQ367" s="12">
        <v>0</v>
      </c>
      <c r="BR367" s="12">
        <v>0</v>
      </c>
      <c r="BS367" s="12">
        <v>0</v>
      </c>
      <c r="BT367" s="12">
        <v>0</v>
      </c>
      <c r="BU367" s="12">
        <v>0</v>
      </c>
      <c r="BV367" s="12">
        <v>0</v>
      </c>
      <c r="BW367" s="12">
        <v>0</v>
      </c>
    </row>
    <row r="368" spans="2:75" ht="12" customHeight="1" x14ac:dyDescent="0.25">
      <c r="B368" s="14" t="s">
        <v>3390</v>
      </c>
      <c r="C368" s="13"/>
      <c r="D368" s="12">
        <v>1996</v>
      </c>
      <c r="E368" s="12">
        <v>140465</v>
      </c>
      <c r="F368" s="12">
        <v>971</v>
      </c>
      <c r="G368" s="12">
        <v>97907</v>
      </c>
      <c r="H368" s="12">
        <v>57</v>
      </c>
      <c r="I368" s="12">
        <v>4002</v>
      </c>
      <c r="J368" s="12">
        <v>968</v>
      </c>
      <c r="K368" s="12">
        <v>38556</v>
      </c>
      <c r="L368" s="12">
        <v>1976</v>
      </c>
      <c r="M368" s="12">
        <v>139944</v>
      </c>
      <c r="N368" s="12">
        <v>951</v>
      </c>
      <c r="O368" s="12">
        <v>97386</v>
      </c>
      <c r="P368" s="12">
        <v>57</v>
      </c>
      <c r="Q368" s="12">
        <v>4002</v>
      </c>
      <c r="R368" s="12">
        <v>968</v>
      </c>
      <c r="S368" s="12">
        <v>38556</v>
      </c>
      <c r="T368" s="12">
        <v>1972</v>
      </c>
      <c r="U368" s="12">
        <v>139541</v>
      </c>
      <c r="V368" s="37">
        <v>947</v>
      </c>
      <c r="W368" s="12">
        <v>96983</v>
      </c>
      <c r="X368" s="12">
        <v>57</v>
      </c>
      <c r="Y368" s="12">
        <v>4002</v>
      </c>
      <c r="Z368" s="12">
        <v>968</v>
      </c>
      <c r="AA368" s="12">
        <v>38556</v>
      </c>
      <c r="AB368" s="12">
        <v>4</v>
      </c>
      <c r="AC368" s="12">
        <v>403</v>
      </c>
      <c r="AD368" s="12">
        <v>4</v>
      </c>
      <c r="AE368" s="12">
        <v>403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20</v>
      </c>
      <c r="AS368" s="12">
        <v>521</v>
      </c>
      <c r="AT368" s="12">
        <v>20</v>
      </c>
      <c r="AU368" s="12">
        <v>521</v>
      </c>
      <c r="AV368" s="12">
        <v>0</v>
      </c>
      <c r="AW368" s="12">
        <v>0</v>
      </c>
      <c r="AX368" s="12">
        <v>0</v>
      </c>
      <c r="AY368" s="12">
        <v>0</v>
      </c>
      <c r="AZ368" s="12">
        <v>19</v>
      </c>
      <c r="BA368" s="12">
        <v>472</v>
      </c>
      <c r="BB368" s="12">
        <v>19</v>
      </c>
      <c r="BC368" s="12">
        <v>472</v>
      </c>
      <c r="BD368" s="12">
        <v>0</v>
      </c>
      <c r="BE368" s="12">
        <v>0</v>
      </c>
      <c r="BF368" s="12">
        <v>0</v>
      </c>
      <c r="BG368" s="12">
        <v>0</v>
      </c>
      <c r="BH368" s="12">
        <v>1</v>
      </c>
      <c r="BI368" s="12">
        <v>49</v>
      </c>
      <c r="BJ368" s="12">
        <v>1</v>
      </c>
      <c r="BK368" s="12">
        <v>49</v>
      </c>
      <c r="BL368" s="12">
        <v>0</v>
      </c>
      <c r="BM368" s="12">
        <v>0</v>
      </c>
      <c r="BN368" s="12">
        <v>0</v>
      </c>
      <c r="BO368" s="12">
        <v>0</v>
      </c>
      <c r="BP368" s="12">
        <v>0</v>
      </c>
      <c r="BQ368" s="12">
        <v>0</v>
      </c>
      <c r="BR368" s="12">
        <v>0</v>
      </c>
      <c r="BS368" s="12">
        <v>0</v>
      </c>
      <c r="BT368" s="12">
        <v>0</v>
      </c>
      <c r="BU368" s="12">
        <v>0</v>
      </c>
      <c r="BV368" s="12">
        <v>0</v>
      </c>
      <c r="BW368" s="12">
        <v>0</v>
      </c>
    </row>
    <row r="369" spans="2:75" ht="12" customHeight="1" x14ac:dyDescent="0.25">
      <c r="B369" s="14" t="s">
        <v>3391</v>
      </c>
      <c r="C369" s="13"/>
      <c r="D369" s="12">
        <v>2091</v>
      </c>
      <c r="E369" s="12">
        <v>171872</v>
      </c>
      <c r="F369" s="12">
        <v>1399</v>
      </c>
      <c r="G369" s="12">
        <v>150483</v>
      </c>
      <c r="H369" s="12">
        <v>47</v>
      </c>
      <c r="I369" s="12">
        <v>2897</v>
      </c>
      <c r="J369" s="12">
        <v>645</v>
      </c>
      <c r="K369" s="12">
        <v>18492</v>
      </c>
      <c r="L369" s="12">
        <v>2076</v>
      </c>
      <c r="M369" s="12">
        <v>171507</v>
      </c>
      <c r="N369" s="12">
        <v>1384</v>
      </c>
      <c r="O369" s="12">
        <v>150118</v>
      </c>
      <c r="P369" s="12">
        <v>47</v>
      </c>
      <c r="Q369" s="12">
        <v>2897</v>
      </c>
      <c r="R369" s="12">
        <v>645</v>
      </c>
      <c r="S369" s="12">
        <v>18492</v>
      </c>
      <c r="T369" s="12">
        <v>2065</v>
      </c>
      <c r="U369" s="12">
        <v>170162</v>
      </c>
      <c r="V369" s="37">
        <v>1375</v>
      </c>
      <c r="W369" s="12">
        <v>148879</v>
      </c>
      <c r="X369" s="12">
        <v>45</v>
      </c>
      <c r="Y369" s="12">
        <v>2791</v>
      </c>
      <c r="Z369" s="12">
        <v>645</v>
      </c>
      <c r="AA369" s="12">
        <v>18492</v>
      </c>
      <c r="AB369" s="12">
        <v>11</v>
      </c>
      <c r="AC369" s="12">
        <v>1345</v>
      </c>
      <c r="AD369" s="12">
        <v>9</v>
      </c>
      <c r="AE369" s="12">
        <v>1239</v>
      </c>
      <c r="AF369" s="12">
        <v>2</v>
      </c>
      <c r="AG369" s="12">
        <v>106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15</v>
      </c>
      <c r="AS369" s="12">
        <v>365</v>
      </c>
      <c r="AT369" s="12">
        <v>15</v>
      </c>
      <c r="AU369" s="12">
        <v>365</v>
      </c>
      <c r="AV369" s="12">
        <v>0</v>
      </c>
      <c r="AW369" s="12">
        <v>0</v>
      </c>
      <c r="AX369" s="12">
        <v>0</v>
      </c>
      <c r="AY369" s="12">
        <v>0</v>
      </c>
      <c r="AZ369" s="12">
        <v>15</v>
      </c>
      <c r="BA369" s="12">
        <v>365</v>
      </c>
      <c r="BB369" s="12">
        <v>15</v>
      </c>
      <c r="BC369" s="12">
        <v>365</v>
      </c>
      <c r="BD369" s="12">
        <v>0</v>
      </c>
      <c r="BE369" s="12">
        <v>0</v>
      </c>
      <c r="BF369" s="12">
        <v>0</v>
      </c>
      <c r="BG369" s="12">
        <v>0</v>
      </c>
      <c r="BH369" s="12">
        <v>0</v>
      </c>
      <c r="BI369" s="12">
        <v>0</v>
      </c>
      <c r="BJ369" s="12">
        <v>0</v>
      </c>
      <c r="BK369" s="12">
        <v>0</v>
      </c>
      <c r="BL369" s="12">
        <v>0</v>
      </c>
      <c r="BM369" s="12">
        <v>0</v>
      </c>
      <c r="BN369" s="12">
        <v>0</v>
      </c>
      <c r="BO369" s="12">
        <v>0</v>
      </c>
      <c r="BP369" s="12">
        <v>0</v>
      </c>
      <c r="BQ369" s="12">
        <v>0</v>
      </c>
      <c r="BR369" s="12">
        <v>0</v>
      </c>
      <c r="BS369" s="12">
        <v>0</v>
      </c>
      <c r="BT369" s="12">
        <v>0</v>
      </c>
      <c r="BU369" s="12">
        <v>0</v>
      </c>
      <c r="BV369" s="12">
        <v>0</v>
      </c>
      <c r="BW369" s="12">
        <v>0</v>
      </c>
    </row>
    <row r="370" spans="2:75" ht="12" customHeight="1" x14ac:dyDescent="0.25">
      <c r="B370" s="14" t="s">
        <v>3392</v>
      </c>
      <c r="C370" s="13"/>
      <c r="D370" s="12">
        <v>1853</v>
      </c>
      <c r="E370" s="12">
        <v>151929</v>
      </c>
      <c r="F370" s="12">
        <v>1132</v>
      </c>
      <c r="G370" s="12">
        <v>119902</v>
      </c>
      <c r="H370" s="12">
        <v>86</v>
      </c>
      <c r="I370" s="12">
        <v>4914</v>
      </c>
      <c r="J370" s="12">
        <v>635</v>
      </c>
      <c r="K370" s="12">
        <v>27113</v>
      </c>
      <c r="L370" s="12">
        <v>1827</v>
      </c>
      <c r="M370" s="12">
        <v>151282</v>
      </c>
      <c r="N370" s="12">
        <v>1106</v>
      </c>
      <c r="O370" s="12">
        <v>119255</v>
      </c>
      <c r="P370" s="12">
        <v>86</v>
      </c>
      <c r="Q370" s="12">
        <v>4914</v>
      </c>
      <c r="R370" s="12">
        <v>635</v>
      </c>
      <c r="S370" s="12">
        <v>27113</v>
      </c>
      <c r="T370" s="12">
        <v>1823</v>
      </c>
      <c r="U370" s="12">
        <v>150937</v>
      </c>
      <c r="V370" s="37">
        <v>1102</v>
      </c>
      <c r="W370" s="12">
        <v>118910</v>
      </c>
      <c r="X370" s="12">
        <v>86</v>
      </c>
      <c r="Y370" s="12">
        <v>4914</v>
      </c>
      <c r="Z370" s="12">
        <v>635</v>
      </c>
      <c r="AA370" s="12">
        <v>27113</v>
      </c>
      <c r="AB370" s="12">
        <v>4</v>
      </c>
      <c r="AC370" s="12">
        <v>345</v>
      </c>
      <c r="AD370" s="12">
        <v>4</v>
      </c>
      <c r="AE370" s="12">
        <v>345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26</v>
      </c>
      <c r="AS370" s="12">
        <v>647</v>
      </c>
      <c r="AT370" s="12">
        <v>26</v>
      </c>
      <c r="AU370" s="12">
        <v>647</v>
      </c>
      <c r="AV370" s="12">
        <v>0</v>
      </c>
      <c r="AW370" s="12">
        <v>0</v>
      </c>
      <c r="AX370" s="12">
        <v>0</v>
      </c>
      <c r="AY370" s="12">
        <v>0</v>
      </c>
      <c r="AZ370" s="12">
        <v>25</v>
      </c>
      <c r="BA370" s="12">
        <v>630</v>
      </c>
      <c r="BB370" s="12">
        <v>25</v>
      </c>
      <c r="BC370" s="12">
        <v>630</v>
      </c>
      <c r="BD370" s="12">
        <v>0</v>
      </c>
      <c r="BE370" s="12">
        <v>0</v>
      </c>
      <c r="BF370" s="12">
        <v>0</v>
      </c>
      <c r="BG370" s="12">
        <v>0</v>
      </c>
      <c r="BH370" s="12">
        <v>1</v>
      </c>
      <c r="BI370" s="12">
        <v>17</v>
      </c>
      <c r="BJ370" s="12">
        <v>1</v>
      </c>
      <c r="BK370" s="12">
        <v>17</v>
      </c>
      <c r="BL370" s="12">
        <v>0</v>
      </c>
      <c r="BM370" s="12">
        <v>0</v>
      </c>
      <c r="BN370" s="12">
        <v>0</v>
      </c>
      <c r="BO370" s="12">
        <v>0</v>
      </c>
      <c r="BP370" s="12">
        <v>0</v>
      </c>
      <c r="BQ370" s="12">
        <v>0</v>
      </c>
      <c r="BR370" s="12">
        <v>0</v>
      </c>
      <c r="BS370" s="12">
        <v>0</v>
      </c>
      <c r="BT370" s="12">
        <v>0</v>
      </c>
      <c r="BU370" s="12">
        <v>0</v>
      </c>
      <c r="BV370" s="12">
        <v>0</v>
      </c>
      <c r="BW370" s="12">
        <v>0</v>
      </c>
    </row>
    <row r="371" spans="2:75" ht="12" customHeight="1" x14ac:dyDescent="0.25">
      <c r="B371" s="14" t="s">
        <v>3393</v>
      </c>
      <c r="C371" s="13"/>
      <c r="D371" s="12">
        <v>1825</v>
      </c>
      <c r="E371" s="12">
        <v>156183</v>
      </c>
      <c r="F371" s="12">
        <v>739</v>
      </c>
      <c r="G371" s="12">
        <v>82783</v>
      </c>
      <c r="H371" s="12">
        <v>67</v>
      </c>
      <c r="I371" s="12">
        <v>4076</v>
      </c>
      <c r="J371" s="12">
        <v>1019</v>
      </c>
      <c r="K371" s="12">
        <v>69324</v>
      </c>
      <c r="L371" s="12">
        <v>1797</v>
      </c>
      <c r="M371" s="12">
        <v>154800</v>
      </c>
      <c r="N371" s="12">
        <v>712</v>
      </c>
      <c r="O371" s="12">
        <v>81418</v>
      </c>
      <c r="P371" s="12">
        <v>67</v>
      </c>
      <c r="Q371" s="12">
        <v>4076</v>
      </c>
      <c r="R371" s="12">
        <v>1018</v>
      </c>
      <c r="S371" s="12">
        <v>69306</v>
      </c>
      <c r="T371" s="12">
        <v>1789</v>
      </c>
      <c r="U371" s="12">
        <v>154031</v>
      </c>
      <c r="V371" s="37">
        <v>704</v>
      </c>
      <c r="W371" s="12">
        <v>80649</v>
      </c>
      <c r="X371" s="12">
        <v>67</v>
      </c>
      <c r="Y371" s="12">
        <v>4076</v>
      </c>
      <c r="Z371" s="12">
        <v>1018</v>
      </c>
      <c r="AA371" s="12">
        <v>69306</v>
      </c>
      <c r="AB371" s="12">
        <v>8</v>
      </c>
      <c r="AC371" s="12">
        <v>769</v>
      </c>
      <c r="AD371" s="12">
        <v>8</v>
      </c>
      <c r="AE371" s="12">
        <v>769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28</v>
      </c>
      <c r="AS371" s="12">
        <v>1383</v>
      </c>
      <c r="AT371" s="12">
        <v>27</v>
      </c>
      <c r="AU371" s="12">
        <v>1365</v>
      </c>
      <c r="AV371" s="12">
        <v>0</v>
      </c>
      <c r="AW371" s="12">
        <v>0</v>
      </c>
      <c r="AX371" s="12">
        <v>1</v>
      </c>
      <c r="AY371" s="12">
        <v>18</v>
      </c>
      <c r="AZ371" s="12">
        <v>28</v>
      </c>
      <c r="BA371" s="12">
        <v>1383</v>
      </c>
      <c r="BB371" s="12">
        <v>27</v>
      </c>
      <c r="BC371" s="12">
        <v>1365</v>
      </c>
      <c r="BD371" s="12">
        <v>0</v>
      </c>
      <c r="BE371" s="12">
        <v>0</v>
      </c>
      <c r="BF371" s="12">
        <v>1</v>
      </c>
      <c r="BG371" s="12">
        <v>18</v>
      </c>
      <c r="BH371" s="12">
        <v>0</v>
      </c>
      <c r="BI371" s="12">
        <v>0</v>
      </c>
      <c r="BJ371" s="12">
        <v>0</v>
      </c>
      <c r="BK371" s="12">
        <v>0</v>
      </c>
      <c r="BL371" s="12">
        <v>0</v>
      </c>
      <c r="BM371" s="12">
        <v>0</v>
      </c>
      <c r="BN371" s="12">
        <v>0</v>
      </c>
      <c r="BO371" s="12">
        <v>0</v>
      </c>
      <c r="BP371" s="12">
        <v>0</v>
      </c>
      <c r="BQ371" s="12">
        <v>0</v>
      </c>
      <c r="BR371" s="12">
        <v>0</v>
      </c>
      <c r="BS371" s="12">
        <v>0</v>
      </c>
      <c r="BT371" s="12">
        <v>0</v>
      </c>
      <c r="BU371" s="12">
        <v>0</v>
      </c>
      <c r="BV371" s="12">
        <v>0</v>
      </c>
      <c r="BW371" s="12">
        <v>0</v>
      </c>
    </row>
    <row r="372" spans="2:75" ht="12" customHeight="1" x14ac:dyDescent="0.25">
      <c r="B372" s="14" t="s">
        <v>3394</v>
      </c>
      <c r="C372" s="13"/>
      <c r="D372" s="12">
        <v>3546</v>
      </c>
      <c r="E372" s="12">
        <v>281325</v>
      </c>
      <c r="F372" s="12">
        <v>1829</v>
      </c>
      <c r="G372" s="12">
        <v>186964</v>
      </c>
      <c r="H372" s="12">
        <v>162</v>
      </c>
      <c r="I372" s="12">
        <v>9287</v>
      </c>
      <c r="J372" s="12">
        <v>1555</v>
      </c>
      <c r="K372" s="12">
        <v>85074</v>
      </c>
      <c r="L372" s="12">
        <v>3497</v>
      </c>
      <c r="M372" s="12">
        <v>279978</v>
      </c>
      <c r="N372" s="12">
        <v>1780</v>
      </c>
      <c r="O372" s="12">
        <v>185617</v>
      </c>
      <c r="P372" s="12">
        <v>162</v>
      </c>
      <c r="Q372" s="12">
        <v>9287</v>
      </c>
      <c r="R372" s="12">
        <v>1555</v>
      </c>
      <c r="S372" s="12">
        <v>85074</v>
      </c>
      <c r="T372" s="12">
        <v>3482</v>
      </c>
      <c r="U372" s="12">
        <v>278436</v>
      </c>
      <c r="V372" s="37">
        <v>1765</v>
      </c>
      <c r="W372" s="12">
        <v>184075</v>
      </c>
      <c r="X372" s="12">
        <v>162</v>
      </c>
      <c r="Y372" s="12">
        <v>9287</v>
      </c>
      <c r="Z372" s="12">
        <v>1555</v>
      </c>
      <c r="AA372" s="12">
        <v>85074</v>
      </c>
      <c r="AB372" s="12">
        <v>15</v>
      </c>
      <c r="AC372" s="12">
        <v>1542</v>
      </c>
      <c r="AD372" s="12">
        <v>15</v>
      </c>
      <c r="AE372" s="12">
        <v>1542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49</v>
      </c>
      <c r="AS372" s="12">
        <v>1347</v>
      </c>
      <c r="AT372" s="12">
        <v>49</v>
      </c>
      <c r="AU372" s="12">
        <v>1347</v>
      </c>
      <c r="AV372" s="12">
        <v>0</v>
      </c>
      <c r="AW372" s="12">
        <v>0</v>
      </c>
      <c r="AX372" s="12">
        <v>0</v>
      </c>
      <c r="AY372" s="12">
        <v>0</v>
      </c>
      <c r="AZ372" s="12">
        <v>48</v>
      </c>
      <c r="BA372" s="12">
        <v>1313</v>
      </c>
      <c r="BB372" s="12">
        <v>48</v>
      </c>
      <c r="BC372" s="12">
        <v>1313</v>
      </c>
      <c r="BD372" s="12">
        <v>0</v>
      </c>
      <c r="BE372" s="12">
        <v>0</v>
      </c>
      <c r="BF372" s="12">
        <v>0</v>
      </c>
      <c r="BG372" s="12">
        <v>0</v>
      </c>
      <c r="BH372" s="12">
        <v>1</v>
      </c>
      <c r="BI372" s="12">
        <v>34</v>
      </c>
      <c r="BJ372" s="12">
        <v>1</v>
      </c>
      <c r="BK372" s="12">
        <v>34</v>
      </c>
      <c r="BL372" s="12">
        <v>0</v>
      </c>
      <c r="BM372" s="12">
        <v>0</v>
      </c>
      <c r="BN372" s="12">
        <v>0</v>
      </c>
      <c r="BO372" s="12">
        <v>0</v>
      </c>
      <c r="BP372" s="12">
        <v>0</v>
      </c>
      <c r="BQ372" s="12">
        <v>0</v>
      </c>
      <c r="BR372" s="12">
        <v>0</v>
      </c>
      <c r="BS372" s="12">
        <v>0</v>
      </c>
      <c r="BT372" s="12">
        <v>0</v>
      </c>
      <c r="BU372" s="12">
        <v>0</v>
      </c>
      <c r="BV372" s="12">
        <v>0</v>
      </c>
      <c r="BW372" s="12">
        <v>0</v>
      </c>
    </row>
    <row r="373" spans="2:75" ht="12" customHeight="1" x14ac:dyDescent="0.25">
      <c r="B373" s="14" t="s">
        <v>3395</v>
      </c>
      <c r="C373" s="13"/>
      <c r="D373" s="12">
        <v>1209</v>
      </c>
      <c r="E373" s="12">
        <v>104941</v>
      </c>
      <c r="F373" s="12">
        <v>739</v>
      </c>
      <c r="G373" s="12">
        <v>81107</v>
      </c>
      <c r="H373" s="12">
        <v>95</v>
      </c>
      <c r="I373" s="12">
        <v>4797</v>
      </c>
      <c r="J373" s="12">
        <v>375</v>
      </c>
      <c r="K373" s="12">
        <v>19037</v>
      </c>
      <c r="L373" s="12">
        <v>1190</v>
      </c>
      <c r="M373" s="12">
        <v>104545</v>
      </c>
      <c r="N373" s="12">
        <v>720</v>
      </c>
      <c r="O373" s="12">
        <v>80711</v>
      </c>
      <c r="P373" s="12">
        <v>95</v>
      </c>
      <c r="Q373" s="12">
        <v>4797</v>
      </c>
      <c r="R373" s="12">
        <v>375</v>
      </c>
      <c r="S373" s="12">
        <v>19037</v>
      </c>
      <c r="T373" s="12">
        <v>1180</v>
      </c>
      <c r="U373" s="12">
        <v>103164</v>
      </c>
      <c r="V373" s="37">
        <v>710</v>
      </c>
      <c r="W373" s="12">
        <v>79330</v>
      </c>
      <c r="X373" s="12">
        <v>95</v>
      </c>
      <c r="Y373" s="12">
        <v>4797</v>
      </c>
      <c r="Z373" s="12">
        <v>375</v>
      </c>
      <c r="AA373" s="12">
        <v>19037</v>
      </c>
      <c r="AB373" s="12">
        <v>10</v>
      </c>
      <c r="AC373" s="12">
        <v>1381</v>
      </c>
      <c r="AD373" s="12">
        <v>10</v>
      </c>
      <c r="AE373" s="12">
        <v>1381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19</v>
      </c>
      <c r="AS373" s="12">
        <v>396</v>
      </c>
      <c r="AT373" s="12">
        <v>19</v>
      </c>
      <c r="AU373" s="12">
        <v>396</v>
      </c>
      <c r="AV373" s="12">
        <v>0</v>
      </c>
      <c r="AW373" s="12">
        <v>0</v>
      </c>
      <c r="AX373" s="12">
        <v>0</v>
      </c>
      <c r="AY373" s="12">
        <v>0</v>
      </c>
      <c r="AZ373" s="12">
        <v>19</v>
      </c>
      <c r="BA373" s="12">
        <v>396</v>
      </c>
      <c r="BB373" s="12">
        <v>19</v>
      </c>
      <c r="BC373" s="12">
        <v>396</v>
      </c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12">
        <v>0</v>
      </c>
      <c r="BL373" s="12">
        <v>0</v>
      </c>
      <c r="BM373" s="12">
        <v>0</v>
      </c>
      <c r="BN373" s="12">
        <v>0</v>
      </c>
      <c r="BO373" s="12">
        <v>0</v>
      </c>
      <c r="BP373" s="12">
        <v>0</v>
      </c>
      <c r="BQ373" s="12">
        <v>0</v>
      </c>
      <c r="BR373" s="12">
        <v>0</v>
      </c>
      <c r="BS373" s="12">
        <v>0</v>
      </c>
      <c r="BT373" s="12">
        <v>0</v>
      </c>
      <c r="BU373" s="12">
        <v>0</v>
      </c>
      <c r="BV373" s="12">
        <v>0</v>
      </c>
      <c r="BW373" s="12">
        <v>0</v>
      </c>
    </row>
    <row r="374" spans="2:75" ht="12" customHeight="1" x14ac:dyDescent="0.25">
      <c r="B374" s="14" t="s">
        <v>3396</v>
      </c>
      <c r="C374" s="13"/>
      <c r="D374" s="12">
        <v>1987</v>
      </c>
      <c r="E374" s="12">
        <v>164912</v>
      </c>
      <c r="F374" s="12">
        <v>1110</v>
      </c>
      <c r="G374" s="12">
        <v>114572</v>
      </c>
      <c r="H374" s="12">
        <v>47</v>
      </c>
      <c r="I374" s="12">
        <v>2625</v>
      </c>
      <c r="J374" s="12">
        <v>830</v>
      </c>
      <c r="K374" s="12">
        <v>47715</v>
      </c>
      <c r="L374" s="12">
        <v>1947</v>
      </c>
      <c r="M374" s="12">
        <v>163527</v>
      </c>
      <c r="N374" s="12">
        <v>1070</v>
      </c>
      <c r="O374" s="12">
        <v>113187</v>
      </c>
      <c r="P374" s="12">
        <v>47</v>
      </c>
      <c r="Q374" s="12">
        <v>2625</v>
      </c>
      <c r="R374" s="12">
        <v>830</v>
      </c>
      <c r="S374" s="12">
        <v>47715</v>
      </c>
      <c r="T374" s="12">
        <v>1939</v>
      </c>
      <c r="U374" s="12">
        <v>162403</v>
      </c>
      <c r="V374" s="37">
        <v>1064</v>
      </c>
      <c r="W374" s="12">
        <v>112203</v>
      </c>
      <c r="X374" s="12">
        <v>45</v>
      </c>
      <c r="Y374" s="12">
        <v>2485</v>
      </c>
      <c r="Z374" s="12">
        <v>830</v>
      </c>
      <c r="AA374" s="12">
        <v>47715</v>
      </c>
      <c r="AB374" s="12">
        <v>8</v>
      </c>
      <c r="AC374" s="12">
        <v>1124</v>
      </c>
      <c r="AD374" s="12">
        <v>6</v>
      </c>
      <c r="AE374" s="12">
        <v>984</v>
      </c>
      <c r="AF374" s="12">
        <v>2</v>
      </c>
      <c r="AG374" s="12">
        <v>140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40</v>
      </c>
      <c r="AS374" s="12">
        <v>1385</v>
      </c>
      <c r="AT374" s="12">
        <v>40</v>
      </c>
      <c r="AU374" s="12">
        <v>1385</v>
      </c>
      <c r="AV374" s="12">
        <v>0</v>
      </c>
      <c r="AW374" s="12">
        <v>0</v>
      </c>
      <c r="AX374" s="12">
        <v>0</v>
      </c>
      <c r="AY374" s="12">
        <v>0</v>
      </c>
      <c r="AZ374" s="12">
        <v>40</v>
      </c>
      <c r="BA374" s="12">
        <v>1385</v>
      </c>
      <c r="BB374" s="12">
        <v>40</v>
      </c>
      <c r="BC374" s="12">
        <v>1385</v>
      </c>
      <c r="BD374" s="12">
        <v>0</v>
      </c>
      <c r="BE374" s="12">
        <v>0</v>
      </c>
      <c r="BF374" s="12">
        <v>0</v>
      </c>
      <c r="BG374" s="12">
        <v>0</v>
      </c>
      <c r="BH374" s="12">
        <v>0</v>
      </c>
      <c r="BI374" s="12">
        <v>0</v>
      </c>
      <c r="BJ374" s="12">
        <v>0</v>
      </c>
      <c r="BK374" s="12">
        <v>0</v>
      </c>
      <c r="BL374" s="12">
        <v>0</v>
      </c>
      <c r="BM374" s="12">
        <v>0</v>
      </c>
      <c r="BN374" s="12">
        <v>0</v>
      </c>
      <c r="BO374" s="12">
        <v>0</v>
      </c>
      <c r="BP374" s="12">
        <v>0</v>
      </c>
      <c r="BQ374" s="12">
        <v>0</v>
      </c>
      <c r="BR374" s="12">
        <v>0</v>
      </c>
      <c r="BS374" s="12">
        <v>0</v>
      </c>
      <c r="BT374" s="12">
        <v>0</v>
      </c>
      <c r="BU374" s="12">
        <v>0</v>
      </c>
      <c r="BV374" s="12">
        <v>0</v>
      </c>
      <c r="BW374" s="12">
        <v>0</v>
      </c>
    </row>
    <row r="375" spans="2:75" ht="12" customHeight="1" x14ac:dyDescent="0.25">
      <c r="B375" s="14" t="s">
        <v>3397</v>
      </c>
      <c r="C375" s="13"/>
      <c r="D375" s="12">
        <v>438</v>
      </c>
      <c r="E375" s="12">
        <v>39014</v>
      </c>
      <c r="F375" s="12">
        <v>269</v>
      </c>
      <c r="G375" s="12">
        <v>29848</v>
      </c>
      <c r="H375" s="12">
        <v>30</v>
      </c>
      <c r="I375" s="12">
        <v>1599</v>
      </c>
      <c r="J375" s="12">
        <v>139</v>
      </c>
      <c r="K375" s="12">
        <v>7567</v>
      </c>
      <c r="L375" s="12">
        <v>436</v>
      </c>
      <c r="M375" s="12">
        <v>38984</v>
      </c>
      <c r="N375" s="12">
        <v>267</v>
      </c>
      <c r="O375" s="12">
        <v>29818</v>
      </c>
      <c r="P375" s="12">
        <v>30</v>
      </c>
      <c r="Q375" s="12">
        <v>1599</v>
      </c>
      <c r="R375" s="12">
        <v>139</v>
      </c>
      <c r="S375" s="12">
        <v>7567</v>
      </c>
      <c r="T375" s="12">
        <v>434</v>
      </c>
      <c r="U375" s="12">
        <v>38788</v>
      </c>
      <c r="V375" s="37">
        <v>265</v>
      </c>
      <c r="W375" s="12">
        <v>29622</v>
      </c>
      <c r="X375" s="12">
        <v>30</v>
      </c>
      <c r="Y375" s="12">
        <v>1599</v>
      </c>
      <c r="Z375" s="12">
        <v>139</v>
      </c>
      <c r="AA375" s="12">
        <v>7567</v>
      </c>
      <c r="AB375" s="12">
        <v>2</v>
      </c>
      <c r="AC375" s="12">
        <v>196</v>
      </c>
      <c r="AD375" s="12">
        <v>2</v>
      </c>
      <c r="AE375" s="12">
        <v>196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2</v>
      </c>
      <c r="AS375" s="12">
        <v>30</v>
      </c>
      <c r="AT375" s="12">
        <v>2</v>
      </c>
      <c r="AU375" s="12">
        <v>30</v>
      </c>
      <c r="AV375" s="12">
        <v>0</v>
      </c>
      <c r="AW375" s="12">
        <v>0</v>
      </c>
      <c r="AX375" s="12">
        <v>0</v>
      </c>
      <c r="AY375" s="12">
        <v>0</v>
      </c>
      <c r="AZ375" s="12">
        <v>2</v>
      </c>
      <c r="BA375" s="12">
        <v>30</v>
      </c>
      <c r="BB375" s="12">
        <v>2</v>
      </c>
      <c r="BC375" s="12">
        <v>30</v>
      </c>
      <c r="BD375" s="12">
        <v>0</v>
      </c>
      <c r="BE375" s="12">
        <v>0</v>
      </c>
      <c r="BF375" s="12">
        <v>0</v>
      </c>
      <c r="BG375" s="12">
        <v>0</v>
      </c>
      <c r="BH375" s="12">
        <v>0</v>
      </c>
      <c r="BI375" s="12">
        <v>0</v>
      </c>
      <c r="BJ375" s="12">
        <v>0</v>
      </c>
      <c r="BK375" s="12">
        <v>0</v>
      </c>
      <c r="BL375" s="12">
        <v>0</v>
      </c>
      <c r="BM375" s="12">
        <v>0</v>
      </c>
      <c r="BN375" s="12">
        <v>0</v>
      </c>
      <c r="BO375" s="12">
        <v>0</v>
      </c>
      <c r="BP375" s="12">
        <v>0</v>
      </c>
      <c r="BQ375" s="12">
        <v>0</v>
      </c>
      <c r="BR375" s="12">
        <v>0</v>
      </c>
      <c r="BS375" s="12">
        <v>0</v>
      </c>
      <c r="BT375" s="12">
        <v>0</v>
      </c>
      <c r="BU375" s="12">
        <v>0</v>
      </c>
      <c r="BV375" s="12">
        <v>0</v>
      </c>
      <c r="BW375" s="12">
        <v>0</v>
      </c>
    </row>
    <row r="376" spans="2:75" ht="12" customHeight="1" x14ac:dyDescent="0.25">
      <c r="B376" s="14" t="s">
        <v>3398</v>
      </c>
      <c r="C376" s="13"/>
      <c r="D376" s="12">
        <v>94</v>
      </c>
      <c r="E376" s="12">
        <v>9974</v>
      </c>
      <c r="F376" s="12">
        <v>85</v>
      </c>
      <c r="G376" s="12">
        <v>9615</v>
      </c>
      <c r="H376" s="12">
        <v>2</v>
      </c>
      <c r="I376" s="12">
        <v>162</v>
      </c>
      <c r="J376" s="12">
        <v>7</v>
      </c>
      <c r="K376" s="12">
        <v>197</v>
      </c>
      <c r="L376" s="12">
        <v>90</v>
      </c>
      <c r="M376" s="12">
        <v>9673</v>
      </c>
      <c r="N376" s="12">
        <v>81</v>
      </c>
      <c r="O376" s="12">
        <v>9314</v>
      </c>
      <c r="P376" s="12">
        <v>2</v>
      </c>
      <c r="Q376" s="12">
        <v>162</v>
      </c>
      <c r="R376" s="12">
        <v>7</v>
      </c>
      <c r="S376" s="12">
        <v>197</v>
      </c>
      <c r="T376" s="12">
        <v>90</v>
      </c>
      <c r="U376" s="12">
        <v>9673</v>
      </c>
      <c r="V376" s="37">
        <v>81</v>
      </c>
      <c r="W376" s="12">
        <v>9314</v>
      </c>
      <c r="X376" s="12">
        <v>2</v>
      </c>
      <c r="Y376" s="12">
        <v>162</v>
      </c>
      <c r="Z376" s="12">
        <v>7</v>
      </c>
      <c r="AA376" s="12">
        <v>197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4</v>
      </c>
      <c r="AS376" s="12">
        <v>301</v>
      </c>
      <c r="AT376" s="12">
        <v>4</v>
      </c>
      <c r="AU376" s="12">
        <v>301</v>
      </c>
      <c r="AV376" s="12">
        <v>0</v>
      </c>
      <c r="AW376" s="12">
        <v>0</v>
      </c>
      <c r="AX376" s="12">
        <v>0</v>
      </c>
      <c r="AY376" s="12">
        <v>0</v>
      </c>
      <c r="AZ376" s="12">
        <v>3</v>
      </c>
      <c r="BA376" s="12">
        <v>89</v>
      </c>
      <c r="BB376" s="12">
        <v>3</v>
      </c>
      <c r="BC376" s="12">
        <v>89</v>
      </c>
      <c r="BD376" s="12">
        <v>0</v>
      </c>
      <c r="BE376" s="12">
        <v>0</v>
      </c>
      <c r="BF376" s="12">
        <v>0</v>
      </c>
      <c r="BG376" s="12">
        <v>0</v>
      </c>
      <c r="BH376" s="12">
        <v>1</v>
      </c>
      <c r="BI376" s="12">
        <v>212</v>
      </c>
      <c r="BJ376" s="12">
        <v>1</v>
      </c>
      <c r="BK376" s="12">
        <v>212</v>
      </c>
      <c r="BL376" s="12">
        <v>0</v>
      </c>
      <c r="BM376" s="12">
        <v>0</v>
      </c>
      <c r="BN376" s="12">
        <v>0</v>
      </c>
      <c r="BO376" s="12">
        <v>0</v>
      </c>
      <c r="BP376" s="12">
        <v>0</v>
      </c>
      <c r="BQ376" s="12">
        <v>0</v>
      </c>
      <c r="BR376" s="12">
        <v>0</v>
      </c>
      <c r="BS376" s="12">
        <v>0</v>
      </c>
      <c r="BT376" s="12">
        <v>0</v>
      </c>
      <c r="BU376" s="12">
        <v>0</v>
      </c>
      <c r="BV376" s="12">
        <v>0</v>
      </c>
      <c r="BW376" s="12">
        <v>0</v>
      </c>
    </row>
    <row r="377" spans="2:75" ht="12" customHeight="1" x14ac:dyDescent="0.25">
      <c r="B377" s="14" t="s">
        <v>3399</v>
      </c>
      <c r="C377" s="13"/>
      <c r="D377" s="12">
        <v>893</v>
      </c>
      <c r="E377" s="12">
        <v>77704</v>
      </c>
      <c r="F377" s="12">
        <v>612</v>
      </c>
      <c r="G377" s="12">
        <v>66080</v>
      </c>
      <c r="H377" s="12">
        <v>54</v>
      </c>
      <c r="I377" s="12">
        <v>2426</v>
      </c>
      <c r="J377" s="12">
        <v>227</v>
      </c>
      <c r="K377" s="12">
        <v>9198</v>
      </c>
      <c r="L377" s="12">
        <v>883</v>
      </c>
      <c r="M377" s="12">
        <v>77417</v>
      </c>
      <c r="N377" s="12">
        <v>602</v>
      </c>
      <c r="O377" s="12">
        <v>65793</v>
      </c>
      <c r="P377" s="12">
        <v>54</v>
      </c>
      <c r="Q377" s="12">
        <v>2426</v>
      </c>
      <c r="R377" s="12">
        <v>227</v>
      </c>
      <c r="S377" s="12">
        <v>9198</v>
      </c>
      <c r="T377" s="12">
        <v>880</v>
      </c>
      <c r="U377" s="12">
        <v>77221</v>
      </c>
      <c r="V377" s="37">
        <v>599</v>
      </c>
      <c r="W377" s="12">
        <v>65597</v>
      </c>
      <c r="X377" s="12">
        <v>54</v>
      </c>
      <c r="Y377" s="12">
        <v>2426</v>
      </c>
      <c r="Z377" s="12">
        <v>227</v>
      </c>
      <c r="AA377" s="12">
        <v>9198</v>
      </c>
      <c r="AB377" s="12">
        <v>3</v>
      </c>
      <c r="AC377" s="12">
        <v>196</v>
      </c>
      <c r="AD377" s="12">
        <v>3</v>
      </c>
      <c r="AE377" s="12">
        <v>196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10</v>
      </c>
      <c r="AS377" s="12">
        <v>287</v>
      </c>
      <c r="AT377" s="12">
        <v>10</v>
      </c>
      <c r="AU377" s="12">
        <v>287</v>
      </c>
      <c r="AV377" s="12">
        <v>0</v>
      </c>
      <c r="AW377" s="12">
        <v>0</v>
      </c>
      <c r="AX377" s="12">
        <v>0</v>
      </c>
      <c r="AY377" s="12">
        <v>0</v>
      </c>
      <c r="AZ377" s="12">
        <v>9</v>
      </c>
      <c r="BA377" s="12">
        <v>235</v>
      </c>
      <c r="BB377" s="12">
        <v>9</v>
      </c>
      <c r="BC377" s="12">
        <v>235</v>
      </c>
      <c r="BD377" s="12">
        <v>0</v>
      </c>
      <c r="BE377" s="12">
        <v>0</v>
      </c>
      <c r="BF377" s="12">
        <v>0</v>
      </c>
      <c r="BG377" s="12">
        <v>0</v>
      </c>
      <c r="BH377" s="12">
        <v>1</v>
      </c>
      <c r="BI377" s="12">
        <v>52</v>
      </c>
      <c r="BJ377" s="12">
        <v>1</v>
      </c>
      <c r="BK377" s="12">
        <v>52</v>
      </c>
      <c r="BL377" s="12">
        <v>0</v>
      </c>
      <c r="BM377" s="12">
        <v>0</v>
      </c>
      <c r="BN377" s="12">
        <v>0</v>
      </c>
      <c r="BO377" s="12">
        <v>0</v>
      </c>
      <c r="BP377" s="12">
        <v>0</v>
      </c>
      <c r="BQ377" s="12">
        <v>0</v>
      </c>
      <c r="BR377" s="12">
        <v>0</v>
      </c>
      <c r="BS377" s="12">
        <v>0</v>
      </c>
      <c r="BT377" s="12">
        <v>0</v>
      </c>
      <c r="BU377" s="12">
        <v>0</v>
      </c>
      <c r="BV377" s="12">
        <v>0</v>
      </c>
      <c r="BW377" s="12">
        <v>0</v>
      </c>
    </row>
    <row r="378" spans="2:75" ht="12" customHeight="1" x14ac:dyDescent="0.25">
      <c r="B378" s="14" t="s">
        <v>3400</v>
      </c>
      <c r="C378" s="13"/>
      <c r="D378" s="12">
        <v>1813</v>
      </c>
      <c r="E378" s="12">
        <v>139865</v>
      </c>
      <c r="F378" s="12">
        <v>748</v>
      </c>
      <c r="G378" s="12">
        <v>78986</v>
      </c>
      <c r="H378" s="12">
        <v>52</v>
      </c>
      <c r="I378" s="12">
        <v>2794</v>
      </c>
      <c r="J378" s="12">
        <v>1013</v>
      </c>
      <c r="K378" s="12">
        <v>58085</v>
      </c>
      <c r="L378" s="12">
        <v>1795</v>
      </c>
      <c r="M378" s="12">
        <v>139345</v>
      </c>
      <c r="N378" s="12">
        <v>730</v>
      </c>
      <c r="O378" s="12">
        <v>78466</v>
      </c>
      <c r="P378" s="12">
        <v>52</v>
      </c>
      <c r="Q378" s="12">
        <v>2794</v>
      </c>
      <c r="R378" s="12">
        <v>1013</v>
      </c>
      <c r="S378" s="12">
        <v>58085</v>
      </c>
      <c r="T378" s="12">
        <v>1790</v>
      </c>
      <c r="U378" s="12">
        <v>138556</v>
      </c>
      <c r="V378" s="37">
        <v>725</v>
      </c>
      <c r="W378" s="12">
        <v>77677</v>
      </c>
      <c r="X378" s="12">
        <v>52</v>
      </c>
      <c r="Y378" s="12">
        <v>2794</v>
      </c>
      <c r="Z378" s="12">
        <v>1013</v>
      </c>
      <c r="AA378" s="12">
        <v>58085</v>
      </c>
      <c r="AB378" s="12">
        <v>5</v>
      </c>
      <c r="AC378" s="12">
        <v>789</v>
      </c>
      <c r="AD378" s="12">
        <v>5</v>
      </c>
      <c r="AE378" s="12">
        <v>789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18</v>
      </c>
      <c r="AS378" s="12">
        <v>520</v>
      </c>
      <c r="AT378" s="12">
        <v>18</v>
      </c>
      <c r="AU378" s="12">
        <v>520</v>
      </c>
      <c r="AV378" s="12">
        <v>0</v>
      </c>
      <c r="AW378" s="12">
        <v>0</v>
      </c>
      <c r="AX378" s="12">
        <v>0</v>
      </c>
      <c r="AY378" s="12">
        <v>0</v>
      </c>
      <c r="AZ378" s="12">
        <v>18</v>
      </c>
      <c r="BA378" s="12">
        <v>520</v>
      </c>
      <c r="BB378" s="12">
        <v>18</v>
      </c>
      <c r="BC378" s="12">
        <v>520</v>
      </c>
      <c r="BD378" s="12">
        <v>0</v>
      </c>
      <c r="BE378" s="12">
        <v>0</v>
      </c>
      <c r="BF378" s="12">
        <v>0</v>
      </c>
      <c r="BG378" s="12">
        <v>0</v>
      </c>
      <c r="BH378" s="12">
        <v>0</v>
      </c>
      <c r="BI378" s="12">
        <v>0</v>
      </c>
      <c r="BJ378" s="12">
        <v>0</v>
      </c>
      <c r="BK378" s="12">
        <v>0</v>
      </c>
      <c r="BL378" s="12">
        <v>0</v>
      </c>
      <c r="BM378" s="12">
        <v>0</v>
      </c>
      <c r="BN378" s="12">
        <v>0</v>
      </c>
      <c r="BO378" s="12">
        <v>0</v>
      </c>
      <c r="BP378" s="12">
        <v>0</v>
      </c>
      <c r="BQ378" s="12">
        <v>0</v>
      </c>
      <c r="BR378" s="12">
        <v>0</v>
      </c>
      <c r="BS378" s="12">
        <v>0</v>
      </c>
      <c r="BT378" s="12">
        <v>0</v>
      </c>
      <c r="BU378" s="12">
        <v>0</v>
      </c>
      <c r="BV378" s="12">
        <v>0</v>
      </c>
      <c r="BW378" s="12">
        <v>0</v>
      </c>
    </row>
    <row r="379" spans="2:75" ht="12" customHeight="1" x14ac:dyDescent="0.25">
      <c r="B379" s="14" t="s">
        <v>3401</v>
      </c>
      <c r="C379" s="13"/>
      <c r="D379" s="12">
        <v>2333</v>
      </c>
      <c r="E379" s="12">
        <v>158190</v>
      </c>
      <c r="F379" s="12">
        <v>983</v>
      </c>
      <c r="G379" s="12">
        <v>98169</v>
      </c>
      <c r="H379" s="12">
        <v>65</v>
      </c>
      <c r="I379" s="12">
        <v>3807</v>
      </c>
      <c r="J379" s="12">
        <v>1285</v>
      </c>
      <c r="K379" s="12">
        <v>56214</v>
      </c>
      <c r="L379" s="12">
        <v>2299</v>
      </c>
      <c r="M379" s="12">
        <v>157372</v>
      </c>
      <c r="N379" s="12">
        <v>949</v>
      </c>
      <c r="O379" s="12">
        <v>97351</v>
      </c>
      <c r="P379" s="12">
        <v>65</v>
      </c>
      <c r="Q379" s="12">
        <v>3807</v>
      </c>
      <c r="R379" s="12">
        <v>1285</v>
      </c>
      <c r="S379" s="12">
        <v>56214</v>
      </c>
      <c r="T379" s="12">
        <v>2299</v>
      </c>
      <c r="U379" s="12">
        <v>157372</v>
      </c>
      <c r="V379" s="37">
        <v>949</v>
      </c>
      <c r="W379" s="12">
        <v>97351</v>
      </c>
      <c r="X379" s="12">
        <v>65</v>
      </c>
      <c r="Y379" s="12">
        <v>3807</v>
      </c>
      <c r="Z379" s="12">
        <v>1285</v>
      </c>
      <c r="AA379" s="12">
        <v>56214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34</v>
      </c>
      <c r="AS379" s="12">
        <v>818</v>
      </c>
      <c r="AT379" s="12">
        <v>34</v>
      </c>
      <c r="AU379" s="12">
        <v>818</v>
      </c>
      <c r="AV379" s="12">
        <v>0</v>
      </c>
      <c r="AW379" s="12">
        <v>0</v>
      </c>
      <c r="AX379" s="12">
        <v>0</v>
      </c>
      <c r="AY379" s="12">
        <v>0</v>
      </c>
      <c r="AZ379" s="12">
        <v>34</v>
      </c>
      <c r="BA379" s="12">
        <v>818</v>
      </c>
      <c r="BB379" s="12">
        <v>34</v>
      </c>
      <c r="BC379" s="12">
        <v>818</v>
      </c>
      <c r="BD379" s="12">
        <v>0</v>
      </c>
      <c r="BE379" s="12">
        <v>0</v>
      </c>
      <c r="BF379" s="12">
        <v>0</v>
      </c>
      <c r="BG379" s="12">
        <v>0</v>
      </c>
      <c r="BH379" s="12">
        <v>0</v>
      </c>
      <c r="BI379" s="12">
        <v>0</v>
      </c>
      <c r="BJ379" s="12">
        <v>0</v>
      </c>
      <c r="BK379" s="12">
        <v>0</v>
      </c>
      <c r="BL379" s="12">
        <v>0</v>
      </c>
      <c r="BM379" s="12">
        <v>0</v>
      </c>
      <c r="BN379" s="12">
        <v>0</v>
      </c>
      <c r="BO379" s="12">
        <v>0</v>
      </c>
      <c r="BP379" s="12">
        <v>0</v>
      </c>
      <c r="BQ379" s="12">
        <v>0</v>
      </c>
      <c r="BR379" s="12">
        <v>0</v>
      </c>
      <c r="BS379" s="12">
        <v>0</v>
      </c>
      <c r="BT379" s="12">
        <v>0</v>
      </c>
      <c r="BU379" s="12">
        <v>0</v>
      </c>
      <c r="BV379" s="12">
        <v>0</v>
      </c>
      <c r="BW379" s="12">
        <v>0</v>
      </c>
    </row>
    <row r="380" spans="2:75" ht="12" customHeight="1" x14ac:dyDescent="0.25">
      <c r="B380" s="14" t="s">
        <v>3402</v>
      </c>
      <c r="C380" s="13"/>
      <c r="D380" s="12">
        <v>519</v>
      </c>
      <c r="E380" s="12">
        <v>46388</v>
      </c>
      <c r="F380" s="12">
        <v>347</v>
      </c>
      <c r="G380" s="12">
        <v>37708</v>
      </c>
      <c r="H380" s="12">
        <v>43</v>
      </c>
      <c r="I380" s="12">
        <v>2091</v>
      </c>
      <c r="J380" s="12">
        <v>129</v>
      </c>
      <c r="K380" s="12">
        <v>6589</v>
      </c>
      <c r="L380" s="12">
        <v>509</v>
      </c>
      <c r="M380" s="12">
        <v>46155</v>
      </c>
      <c r="N380" s="12">
        <v>337</v>
      </c>
      <c r="O380" s="12">
        <v>37475</v>
      </c>
      <c r="P380" s="12">
        <v>43</v>
      </c>
      <c r="Q380" s="12">
        <v>2091</v>
      </c>
      <c r="R380" s="12">
        <v>129</v>
      </c>
      <c r="S380" s="12">
        <v>6589</v>
      </c>
      <c r="T380" s="12">
        <v>508</v>
      </c>
      <c r="U380" s="12">
        <v>46052</v>
      </c>
      <c r="V380" s="37">
        <v>336</v>
      </c>
      <c r="W380" s="12">
        <v>37372</v>
      </c>
      <c r="X380" s="12">
        <v>43</v>
      </c>
      <c r="Y380" s="12">
        <v>2091</v>
      </c>
      <c r="Z380" s="12">
        <v>129</v>
      </c>
      <c r="AA380" s="12">
        <v>6589</v>
      </c>
      <c r="AB380" s="12">
        <v>1</v>
      </c>
      <c r="AC380" s="12">
        <v>103</v>
      </c>
      <c r="AD380" s="12">
        <v>1</v>
      </c>
      <c r="AE380" s="12">
        <v>103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10</v>
      </c>
      <c r="AS380" s="12">
        <v>233</v>
      </c>
      <c r="AT380" s="12">
        <v>10</v>
      </c>
      <c r="AU380" s="12">
        <v>233</v>
      </c>
      <c r="AV380" s="12">
        <v>0</v>
      </c>
      <c r="AW380" s="12">
        <v>0</v>
      </c>
      <c r="AX380" s="12">
        <v>0</v>
      </c>
      <c r="AY380" s="12">
        <v>0</v>
      </c>
      <c r="AZ380" s="12">
        <v>10</v>
      </c>
      <c r="BA380" s="12">
        <v>233</v>
      </c>
      <c r="BB380" s="12">
        <v>10</v>
      </c>
      <c r="BC380" s="12">
        <v>233</v>
      </c>
      <c r="BD380" s="12">
        <v>0</v>
      </c>
      <c r="BE380" s="12">
        <v>0</v>
      </c>
      <c r="BF380" s="12">
        <v>0</v>
      </c>
      <c r="BG380" s="12">
        <v>0</v>
      </c>
      <c r="BH380" s="12">
        <v>0</v>
      </c>
      <c r="BI380" s="12">
        <v>0</v>
      </c>
      <c r="BJ380" s="12">
        <v>0</v>
      </c>
      <c r="BK380" s="12">
        <v>0</v>
      </c>
      <c r="BL380" s="12">
        <v>0</v>
      </c>
      <c r="BM380" s="12">
        <v>0</v>
      </c>
      <c r="BN380" s="12">
        <v>0</v>
      </c>
      <c r="BO380" s="12">
        <v>0</v>
      </c>
      <c r="BP380" s="12">
        <v>0</v>
      </c>
      <c r="BQ380" s="12">
        <v>0</v>
      </c>
      <c r="BR380" s="12">
        <v>0</v>
      </c>
      <c r="BS380" s="12">
        <v>0</v>
      </c>
      <c r="BT380" s="12">
        <v>0</v>
      </c>
      <c r="BU380" s="12">
        <v>0</v>
      </c>
      <c r="BV380" s="12">
        <v>0</v>
      </c>
      <c r="BW380" s="12">
        <v>0</v>
      </c>
    </row>
    <row r="381" spans="2:75" ht="12" customHeight="1" x14ac:dyDescent="0.25">
      <c r="B381" s="14" t="s">
        <v>3403</v>
      </c>
      <c r="C381" s="13"/>
      <c r="D381" s="12">
        <v>1529</v>
      </c>
      <c r="E381" s="12">
        <v>125267</v>
      </c>
      <c r="F381" s="12">
        <v>603</v>
      </c>
      <c r="G381" s="12">
        <v>66180</v>
      </c>
      <c r="H381" s="12">
        <v>32</v>
      </c>
      <c r="I381" s="12">
        <v>1730</v>
      </c>
      <c r="J381" s="12">
        <v>894</v>
      </c>
      <c r="K381" s="12">
        <v>57357</v>
      </c>
      <c r="L381" s="12">
        <v>1490</v>
      </c>
      <c r="M381" s="12">
        <v>119869</v>
      </c>
      <c r="N381" s="12">
        <v>564</v>
      </c>
      <c r="O381" s="12">
        <v>60782</v>
      </c>
      <c r="P381" s="12">
        <v>32</v>
      </c>
      <c r="Q381" s="12">
        <v>1730</v>
      </c>
      <c r="R381" s="12">
        <v>894</v>
      </c>
      <c r="S381" s="12">
        <v>57357</v>
      </c>
      <c r="T381" s="12">
        <v>1489</v>
      </c>
      <c r="U381" s="12">
        <v>119745</v>
      </c>
      <c r="V381" s="37">
        <v>563</v>
      </c>
      <c r="W381" s="12">
        <v>60658</v>
      </c>
      <c r="X381" s="12">
        <v>32</v>
      </c>
      <c r="Y381" s="12">
        <v>1730</v>
      </c>
      <c r="Z381" s="12">
        <v>894</v>
      </c>
      <c r="AA381" s="12">
        <v>57357</v>
      </c>
      <c r="AB381" s="12">
        <v>1</v>
      </c>
      <c r="AC381" s="12">
        <v>124</v>
      </c>
      <c r="AD381" s="12">
        <v>1</v>
      </c>
      <c r="AE381" s="12">
        <v>124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39</v>
      </c>
      <c r="AS381" s="12">
        <v>5398</v>
      </c>
      <c r="AT381" s="12">
        <v>39</v>
      </c>
      <c r="AU381" s="12">
        <v>5398</v>
      </c>
      <c r="AV381" s="12">
        <v>0</v>
      </c>
      <c r="AW381" s="12">
        <v>0</v>
      </c>
      <c r="AX381" s="12">
        <v>0</v>
      </c>
      <c r="AY381" s="12">
        <v>0</v>
      </c>
      <c r="AZ381" s="12">
        <v>39</v>
      </c>
      <c r="BA381" s="12">
        <v>5398</v>
      </c>
      <c r="BB381" s="12">
        <v>39</v>
      </c>
      <c r="BC381" s="12">
        <v>5398</v>
      </c>
      <c r="BD381" s="12">
        <v>0</v>
      </c>
      <c r="BE381" s="12">
        <v>0</v>
      </c>
      <c r="BF381" s="12">
        <v>0</v>
      </c>
      <c r="BG381" s="12">
        <v>0</v>
      </c>
      <c r="BH381" s="12">
        <v>0</v>
      </c>
      <c r="BI381" s="12">
        <v>0</v>
      </c>
      <c r="BJ381" s="12">
        <v>0</v>
      </c>
      <c r="BK381" s="12">
        <v>0</v>
      </c>
      <c r="BL381" s="12">
        <v>0</v>
      </c>
      <c r="BM381" s="12">
        <v>0</v>
      </c>
      <c r="BN381" s="12">
        <v>0</v>
      </c>
      <c r="BO381" s="12">
        <v>0</v>
      </c>
      <c r="BP381" s="12">
        <v>0</v>
      </c>
      <c r="BQ381" s="12">
        <v>0</v>
      </c>
      <c r="BR381" s="12">
        <v>0</v>
      </c>
      <c r="BS381" s="12">
        <v>0</v>
      </c>
      <c r="BT381" s="12">
        <v>0</v>
      </c>
      <c r="BU381" s="12">
        <v>0</v>
      </c>
      <c r="BV381" s="12">
        <v>0</v>
      </c>
      <c r="BW381" s="12">
        <v>0</v>
      </c>
    </row>
    <row r="382" spans="2:75" ht="12" customHeight="1" x14ac:dyDescent="0.25">
      <c r="B382" s="14" t="s">
        <v>3404</v>
      </c>
      <c r="C382" s="13"/>
      <c r="D382" s="12">
        <v>920</v>
      </c>
      <c r="E382" s="12">
        <v>72732</v>
      </c>
      <c r="F382" s="12">
        <v>588</v>
      </c>
      <c r="G382" s="12">
        <v>57979</v>
      </c>
      <c r="H382" s="12">
        <v>48</v>
      </c>
      <c r="I382" s="12">
        <v>2816</v>
      </c>
      <c r="J382" s="12">
        <v>284</v>
      </c>
      <c r="K382" s="12">
        <v>11937</v>
      </c>
      <c r="L382" s="12">
        <v>902</v>
      </c>
      <c r="M382" s="12">
        <v>72274</v>
      </c>
      <c r="N382" s="12">
        <v>570</v>
      </c>
      <c r="O382" s="12">
        <v>57521</v>
      </c>
      <c r="P382" s="12">
        <v>48</v>
      </c>
      <c r="Q382" s="12">
        <v>2816</v>
      </c>
      <c r="R382" s="12">
        <v>284</v>
      </c>
      <c r="S382" s="12">
        <v>11937</v>
      </c>
      <c r="T382" s="12">
        <v>901</v>
      </c>
      <c r="U382" s="12">
        <v>72176</v>
      </c>
      <c r="V382" s="37">
        <v>569</v>
      </c>
      <c r="W382" s="12">
        <v>57423</v>
      </c>
      <c r="X382" s="12">
        <v>48</v>
      </c>
      <c r="Y382" s="12">
        <v>2816</v>
      </c>
      <c r="Z382" s="12">
        <v>284</v>
      </c>
      <c r="AA382" s="12">
        <v>11937</v>
      </c>
      <c r="AB382" s="12">
        <v>1</v>
      </c>
      <c r="AC382" s="12">
        <v>98</v>
      </c>
      <c r="AD382" s="12">
        <v>1</v>
      </c>
      <c r="AE382" s="12">
        <v>98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18</v>
      </c>
      <c r="AS382" s="12">
        <v>458</v>
      </c>
      <c r="AT382" s="12">
        <v>18</v>
      </c>
      <c r="AU382" s="12">
        <v>458</v>
      </c>
      <c r="AV382" s="12">
        <v>0</v>
      </c>
      <c r="AW382" s="12">
        <v>0</v>
      </c>
      <c r="AX382" s="12">
        <v>0</v>
      </c>
      <c r="AY382" s="12">
        <v>0</v>
      </c>
      <c r="AZ382" s="12">
        <v>17</v>
      </c>
      <c r="BA382" s="12">
        <v>394</v>
      </c>
      <c r="BB382" s="12">
        <v>17</v>
      </c>
      <c r="BC382" s="12">
        <v>394</v>
      </c>
      <c r="BD382" s="12">
        <v>0</v>
      </c>
      <c r="BE382" s="12">
        <v>0</v>
      </c>
      <c r="BF382" s="12">
        <v>0</v>
      </c>
      <c r="BG382" s="12">
        <v>0</v>
      </c>
      <c r="BH382" s="12">
        <v>1</v>
      </c>
      <c r="BI382" s="12">
        <v>64</v>
      </c>
      <c r="BJ382" s="12">
        <v>1</v>
      </c>
      <c r="BK382" s="12">
        <v>64</v>
      </c>
      <c r="BL382" s="12">
        <v>0</v>
      </c>
      <c r="BM382" s="12">
        <v>0</v>
      </c>
      <c r="BN382" s="12">
        <v>0</v>
      </c>
      <c r="BO382" s="12">
        <v>0</v>
      </c>
      <c r="BP382" s="12">
        <v>0</v>
      </c>
      <c r="BQ382" s="12">
        <v>0</v>
      </c>
      <c r="BR382" s="12">
        <v>0</v>
      </c>
      <c r="BS382" s="12">
        <v>0</v>
      </c>
      <c r="BT382" s="12">
        <v>0</v>
      </c>
      <c r="BU382" s="12">
        <v>0</v>
      </c>
      <c r="BV382" s="12">
        <v>0</v>
      </c>
      <c r="BW382" s="12">
        <v>0</v>
      </c>
    </row>
    <row r="383" spans="2:75" ht="12" customHeight="1" x14ac:dyDescent="0.25">
      <c r="B383" s="14" t="s">
        <v>3405</v>
      </c>
      <c r="C383" s="13"/>
      <c r="D383" s="12">
        <v>170</v>
      </c>
      <c r="E383" s="12">
        <v>17696</v>
      </c>
      <c r="F383" s="12">
        <v>158</v>
      </c>
      <c r="G383" s="12">
        <v>16929</v>
      </c>
      <c r="H383" s="12">
        <v>2</v>
      </c>
      <c r="I383" s="12">
        <v>123</v>
      </c>
      <c r="J383" s="12">
        <v>10</v>
      </c>
      <c r="K383" s="12">
        <v>644</v>
      </c>
      <c r="L383" s="12">
        <v>168</v>
      </c>
      <c r="M383" s="12">
        <v>17633</v>
      </c>
      <c r="N383" s="12">
        <v>156</v>
      </c>
      <c r="O383" s="12">
        <v>16866</v>
      </c>
      <c r="P383" s="12">
        <v>2</v>
      </c>
      <c r="Q383" s="12">
        <v>123</v>
      </c>
      <c r="R383" s="12">
        <v>10</v>
      </c>
      <c r="S383" s="12">
        <v>644</v>
      </c>
      <c r="T383" s="12">
        <v>168</v>
      </c>
      <c r="U383" s="12">
        <v>17633</v>
      </c>
      <c r="V383" s="37">
        <v>156</v>
      </c>
      <c r="W383" s="12">
        <v>16866</v>
      </c>
      <c r="X383" s="12">
        <v>2</v>
      </c>
      <c r="Y383" s="12">
        <v>123</v>
      </c>
      <c r="Z383" s="12">
        <v>10</v>
      </c>
      <c r="AA383" s="12">
        <v>644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2</v>
      </c>
      <c r="AS383" s="12">
        <v>63</v>
      </c>
      <c r="AT383" s="12">
        <v>2</v>
      </c>
      <c r="AU383" s="12">
        <v>63</v>
      </c>
      <c r="AV383" s="12">
        <v>0</v>
      </c>
      <c r="AW383" s="12">
        <v>0</v>
      </c>
      <c r="AX383" s="12">
        <v>0</v>
      </c>
      <c r="AY383" s="12">
        <v>0</v>
      </c>
      <c r="AZ383" s="12">
        <v>2</v>
      </c>
      <c r="BA383" s="12">
        <v>63</v>
      </c>
      <c r="BB383" s="12">
        <v>2</v>
      </c>
      <c r="BC383" s="12">
        <v>63</v>
      </c>
      <c r="BD383" s="12">
        <v>0</v>
      </c>
      <c r="BE383" s="12">
        <v>0</v>
      </c>
      <c r="BF383" s="12">
        <v>0</v>
      </c>
      <c r="BG383" s="12">
        <v>0</v>
      </c>
      <c r="BH383" s="12">
        <v>0</v>
      </c>
      <c r="BI383" s="12">
        <v>0</v>
      </c>
      <c r="BJ383" s="12">
        <v>0</v>
      </c>
      <c r="BK383" s="12">
        <v>0</v>
      </c>
      <c r="BL383" s="12">
        <v>0</v>
      </c>
      <c r="BM383" s="12">
        <v>0</v>
      </c>
      <c r="BN383" s="12">
        <v>0</v>
      </c>
      <c r="BO383" s="12">
        <v>0</v>
      </c>
      <c r="BP383" s="12">
        <v>0</v>
      </c>
      <c r="BQ383" s="12">
        <v>0</v>
      </c>
      <c r="BR383" s="12">
        <v>0</v>
      </c>
      <c r="BS383" s="12">
        <v>0</v>
      </c>
      <c r="BT383" s="12">
        <v>0</v>
      </c>
      <c r="BU383" s="12">
        <v>0</v>
      </c>
      <c r="BV383" s="12">
        <v>0</v>
      </c>
      <c r="BW383" s="12">
        <v>0</v>
      </c>
    </row>
    <row r="384" spans="2:75" ht="12" customHeight="1" x14ac:dyDescent="0.25">
      <c r="B384" s="14" t="s">
        <v>3406</v>
      </c>
      <c r="C384" s="13"/>
      <c r="D384" s="12">
        <v>559</v>
      </c>
      <c r="E384" s="12">
        <v>46577</v>
      </c>
      <c r="F384" s="12">
        <v>393</v>
      </c>
      <c r="G384" s="12">
        <v>39968</v>
      </c>
      <c r="H384" s="12">
        <v>2</v>
      </c>
      <c r="I384" s="12">
        <v>148</v>
      </c>
      <c r="J384" s="12">
        <v>164</v>
      </c>
      <c r="K384" s="12">
        <v>6461</v>
      </c>
      <c r="L384" s="12">
        <v>553</v>
      </c>
      <c r="M384" s="12">
        <v>46453</v>
      </c>
      <c r="N384" s="12">
        <v>387</v>
      </c>
      <c r="O384" s="12">
        <v>39844</v>
      </c>
      <c r="P384" s="12">
        <v>2</v>
      </c>
      <c r="Q384" s="12">
        <v>148</v>
      </c>
      <c r="R384" s="12">
        <v>164</v>
      </c>
      <c r="S384" s="12">
        <v>6461</v>
      </c>
      <c r="T384" s="12">
        <v>553</v>
      </c>
      <c r="U384" s="12">
        <v>46453</v>
      </c>
      <c r="V384" s="37">
        <v>387</v>
      </c>
      <c r="W384" s="12">
        <v>39844</v>
      </c>
      <c r="X384" s="12">
        <v>2</v>
      </c>
      <c r="Y384" s="12">
        <v>148</v>
      </c>
      <c r="Z384" s="12">
        <v>164</v>
      </c>
      <c r="AA384" s="12">
        <v>6461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6</v>
      </c>
      <c r="AS384" s="12">
        <v>124</v>
      </c>
      <c r="AT384" s="12">
        <v>6</v>
      </c>
      <c r="AU384" s="12">
        <v>124</v>
      </c>
      <c r="AV384" s="12">
        <v>0</v>
      </c>
      <c r="AW384" s="12">
        <v>0</v>
      </c>
      <c r="AX384" s="12">
        <v>0</v>
      </c>
      <c r="AY384" s="12">
        <v>0</v>
      </c>
      <c r="AZ384" s="12">
        <v>6</v>
      </c>
      <c r="BA384" s="12">
        <v>124</v>
      </c>
      <c r="BB384" s="12">
        <v>6</v>
      </c>
      <c r="BC384" s="12">
        <v>124</v>
      </c>
      <c r="BD384" s="12">
        <v>0</v>
      </c>
      <c r="BE384" s="12">
        <v>0</v>
      </c>
      <c r="BF384" s="12">
        <v>0</v>
      </c>
      <c r="BG384" s="12">
        <v>0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  <c r="BM384" s="12">
        <v>0</v>
      </c>
      <c r="BN384" s="12">
        <v>0</v>
      </c>
      <c r="BO384" s="12">
        <v>0</v>
      </c>
      <c r="BP384" s="12">
        <v>0</v>
      </c>
      <c r="BQ384" s="12">
        <v>0</v>
      </c>
      <c r="BR384" s="12">
        <v>0</v>
      </c>
      <c r="BS384" s="12">
        <v>0</v>
      </c>
      <c r="BT384" s="12">
        <v>0</v>
      </c>
      <c r="BU384" s="12">
        <v>0</v>
      </c>
      <c r="BV384" s="12">
        <v>0</v>
      </c>
      <c r="BW384" s="12">
        <v>0</v>
      </c>
    </row>
    <row r="385" spans="1:75" ht="12" customHeight="1" x14ac:dyDescent="0.25">
      <c r="B385" s="14" t="s">
        <v>3407</v>
      </c>
      <c r="C385" s="13"/>
      <c r="D385" s="12">
        <v>6377</v>
      </c>
      <c r="E385" s="12">
        <v>517097</v>
      </c>
      <c r="F385" s="12">
        <v>4248</v>
      </c>
      <c r="G385" s="12">
        <v>406482</v>
      </c>
      <c r="H385" s="12">
        <v>646</v>
      </c>
      <c r="I385" s="12">
        <v>33834</v>
      </c>
      <c r="J385" s="12">
        <v>1483</v>
      </c>
      <c r="K385" s="12">
        <v>76781</v>
      </c>
      <c r="L385" s="12">
        <v>5222</v>
      </c>
      <c r="M385" s="12">
        <v>478805</v>
      </c>
      <c r="N385" s="12">
        <v>3094</v>
      </c>
      <c r="O385" s="12">
        <v>368254</v>
      </c>
      <c r="P385" s="12">
        <v>645</v>
      </c>
      <c r="Q385" s="12">
        <v>33770</v>
      </c>
      <c r="R385" s="12">
        <v>1483</v>
      </c>
      <c r="S385" s="12">
        <v>76781</v>
      </c>
      <c r="T385" s="12">
        <v>5159</v>
      </c>
      <c r="U385" s="12">
        <v>474321</v>
      </c>
      <c r="V385" s="37">
        <v>3068</v>
      </c>
      <c r="W385" s="12">
        <v>365011</v>
      </c>
      <c r="X385" s="12">
        <v>645</v>
      </c>
      <c r="Y385" s="12">
        <v>33770</v>
      </c>
      <c r="Z385" s="12">
        <v>1446</v>
      </c>
      <c r="AA385" s="12">
        <v>75540</v>
      </c>
      <c r="AB385" s="12">
        <v>63</v>
      </c>
      <c r="AC385" s="12">
        <v>4484</v>
      </c>
      <c r="AD385" s="12">
        <v>26</v>
      </c>
      <c r="AE385" s="12">
        <v>3243</v>
      </c>
      <c r="AF385" s="12">
        <v>0</v>
      </c>
      <c r="AG385" s="12">
        <v>0</v>
      </c>
      <c r="AH385" s="12">
        <v>37</v>
      </c>
      <c r="AI385" s="12">
        <v>1241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1155</v>
      </c>
      <c r="AS385" s="12">
        <v>38292</v>
      </c>
      <c r="AT385" s="12">
        <v>1154</v>
      </c>
      <c r="AU385" s="12">
        <v>38228</v>
      </c>
      <c r="AV385" s="12">
        <v>1</v>
      </c>
      <c r="AW385" s="12">
        <v>64</v>
      </c>
      <c r="AX385" s="12">
        <v>0</v>
      </c>
      <c r="AY385" s="12">
        <v>0</v>
      </c>
      <c r="AZ385" s="12">
        <v>1155</v>
      </c>
      <c r="BA385" s="12">
        <v>38292</v>
      </c>
      <c r="BB385" s="12">
        <v>1154</v>
      </c>
      <c r="BC385" s="12">
        <v>38228</v>
      </c>
      <c r="BD385" s="12">
        <v>1</v>
      </c>
      <c r="BE385" s="12">
        <v>64</v>
      </c>
      <c r="BF385" s="12">
        <v>0</v>
      </c>
      <c r="BG385" s="12">
        <v>0</v>
      </c>
      <c r="BH385" s="12">
        <v>0</v>
      </c>
      <c r="BI385" s="12">
        <v>0</v>
      </c>
      <c r="BJ385" s="12">
        <v>0</v>
      </c>
      <c r="BK385" s="12">
        <v>0</v>
      </c>
      <c r="BL385" s="12">
        <v>0</v>
      </c>
      <c r="BM385" s="12">
        <v>0</v>
      </c>
      <c r="BN385" s="12">
        <v>0</v>
      </c>
      <c r="BO385" s="12">
        <v>0</v>
      </c>
      <c r="BP385" s="12">
        <v>0</v>
      </c>
      <c r="BQ385" s="12">
        <v>0</v>
      </c>
      <c r="BR385" s="12">
        <v>0</v>
      </c>
      <c r="BS385" s="12">
        <v>0</v>
      </c>
      <c r="BT385" s="12">
        <v>0</v>
      </c>
      <c r="BU385" s="12">
        <v>0</v>
      </c>
      <c r="BV385" s="12">
        <v>0</v>
      </c>
      <c r="BW385" s="12">
        <v>0</v>
      </c>
    </row>
    <row r="386" spans="1:75" ht="12" customHeight="1" x14ac:dyDescent="0.25">
      <c r="B386" s="14" t="s">
        <v>3408</v>
      </c>
      <c r="C386" s="13"/>
      <c r="D386" s="12">
        <v>604</v>
      </c>
      <c r="E386" s="12">
        <v>47146</v>
      </c>
      <c r="F386" s="12">
        <v>399</v>
      </c>
      <c r="G386" s="12">
        <v>38789</v>
      </c>
      <c r="H386" s="12">
        <v>70</v>
      </c>
      <c r="I386" s="12">
        <v>3084</v>
      </c>
      <c r="J386" s="12">
        <v>135</v>
      </c>
      <c r="K386" s="12">
        <v>5273</v>
      </c>
      <c r="L386" s="12">
        <v>495</v>
      </c>
      <c r="M386" s="12">
        <v>43380</v>
      </c>
      <c r="N386" s="12">
        <v>290</v>
      </c>
      <c r="O386" s="12">
        <v>35023</v>
      </c>
      <c r="P386" s="12">
        <v>70</v>
      </c>
      <c r="Q386" s="12">
        <v>3084</v>
      </c>
      <c r="R386" s="12">
        <v>135</v>
      </c>
      <c r="S386" s="12">
        <v>5273</v>
      </c>
      <c r="T386" s="12">
        <v>460</v>
      </c>
      <c r="U386" s="12">
        <v>42219</v>
      </c>
      <c r="V386" s="37">
        <v>289</v>
      </c>
      <c r="W386" s="12">
        <v>34972</v>
      </c>
      <c r="X386" s="12">
        <v>70</v>
      </c>
      <c r="Y386" s="12">
        <v>3084</v>
      </c>
      <c r="Z386" s="12">
        <v>101</v>
      </c>
      <c r="AA386" s="12">
        <v>4163</v>
      </c>
      <c r="AB386" s="12">
        <v>35</v>
      </c>
      <c r="AC386" s="12">
        <v>1161</v>
      </c>
      <c r="AD386" s="12">
        <v>1</v>
      </c>
      <c r="AE386" s="12">
        <v>51</v>
      </c>
      <c r="AF386" s="12">
        <v>0</v>
      </c>
      <c r="AG386" s="12">
        <v>0</v>
      </c>
      <c r="AH386" s="12">
        <v>34</v>
      </c>
      <c r="AI386" s="12">
        <v>1110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109</v>
      </c>
      <c r="AS386" s="12">
        <v>3766</v>
      </c>
      <c r="AT386" s="12">
        <v>109</v>
      </c>
      <c r="AU386" s="12">
        <v>3766</v>
      </c>
      <c r="AV386" s="12">
        <v>0</v>
      </c>
      <c r="AW386" s="12">
        <v>0</v>
      </c>
      <c r="AX386" s="12">
        <v>0</v>
      </c>
      <c r="AY386" s="12">
        <v>0</v>
      </c>
      <c r="AZ386" s="12">
        <v>109</v>
      </c>
      <c r="BA386" s="12">
        <v>3766</v>
      </c>
      <c r="BB386" s="12">
        <v>109</v>
      </c>
      <c r="BC386" s="12">
        <v>3766</v>
      </c>
      <c r="BD386" s="12">
        <v>0</v>
      </c>
      <c r="BE386" s="12">
        <v>0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  <c r="BP386" s="12">
        <v>0</v>
      </c>
      <c r="BQ386" s="12">
        <v>0</v>
      </c>
      <c r="BR386" s="12">
        <v>0</v>
      </c>
      <c r="BS386" s="12">
        <v>0</v>
      </c>
      <c r="BT386" s="12">
        <v>0</v>
      </c>
      <c r="BU386" s="12">
        <v>0</v>
      </c>
      <c r="BV386" s="12">
        <v>0</v>
      </c>
      <c r="BW386" s="12">
        <v>0</v>
      </c>
    </row>
    <row r="387" spans="1:75" ht="12" customHeight="1" x14ac:dyDescent="0.25">
      <c r="B387" s="14" t="s">
        <v>3409</v>
      </c>
      <c r="C387" s="13"/>
      <c r="D387" s="12">
        <v>1031</v>
      </c>
      <c r="E387" s="12">
        <v>85077</v>
      </c>
      <c r="F387" s="12">
        <v>756</v>
      </c>
      <c r="G387" s="12">
        <v>72163</v>
      </c>
      <c r="H387" s="12">
        <v>164</v>
      </c>
      <c r="I387" s="12">
        <v>8358</v>
      </c>
      <c r="J387" s="12">
        <v>111</v>
      </c>
      <c r="K387" s="12">
        <v>4556</v>
      </c>
      <c r="L387" s="12">
        <v>871</v>
      </c>
      <c r="M387" s="12">
        <v>80241</v>
      </c>
      <c r="N387" s="12">
        <v>596</v>
      </c>
      <c r="O387" s="12">
        <v>67327</v>
      </c>
      <c r="P387" s="12">
        <v>164</v>
      </c>
      <c r="Q387" s="12">
        <v>8358</v>
      </c>
      <c r="R387" s="12">
        <v>111</v>
      </c>
      <c r="S387" s="12">
        <v>4556</v>
      </c>
      <c r="T387" s="12">
        <v>861</v>
      </c>
      <c r="U387" s="12">
        <v>78843</v>
      </c>
      <c r="V387" s="37">
        <v>586</v>
      </c>
      <c r="W387" s="12">
        <v>65929</v>
      </c>
      <c r="X387" s="12">
        <v>164</v>
      </c>
      <c r="Y387" s="12">
        <v>8358</v>
      </c>
      <c r="Z387" s="12">
        <v>111</v>
      </c>
      <c r="AA387" s="12">
        <v>4556</v>
      </c>
      <c r="AB387" s="12">
        <v>10</v>
      </c>
      <c r="AC387" s="12">
        <v>1398</v>
      </c>
      <c r="AD387" s="12">
        <v>10</v>
      </c>
      <c r="AE387" s="12">
        <v>1398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160</v>
      </c>
      <c r="AS387" s="12">
        <v>4836</v>
      </c>
      <c r="AT387" s="12">
        <v>160</v>
      </c>
      <c r="AU387" s="12">
        <v>4836</v>
      </c>
      <c r="AV387" s="12">
        <v>0</v>
      </c>
      <c r="AW387" s="12">
        <v>0</v>
      </c>
      <c r="AX387" s="12">
        <v>0</v>
      </c>
      <c r="AY387" s="12">
        <v>0</v>
      </c>
      <c r="AZ387" s="12">
        <v>160</v>
      </c>
      <c r="BA387" s="12">
        <v>4836</v>
      </c>
      <c r="BB387" s="12">
        <v>160</v>
      </c>
      <c r="BC387" s="12">
        <v>4836</v>
      </c>
      <c r="BD387" s="12">
        <v>0</v>
      </c>
      <c r="BE387" s="12">
        <v>0</v>
      </c>
      <c r="BF387" s="12">
        <v>0</v>
      </c>
      <c r="BG387" s="12">
        <v>0</v>
      </c>
      <c r="BH387" s="12">
        <v>0</v>
      </c>
      <c r="BI387" s="12">
        <v>0</v>
      </c>
      <c r="BJ387" s="12">
        <v>0</v>
      </c>
      <c r="BK387" s="12">
        <v>0</v>
      </c>
      <c r="BL387" s="12">
        <v>0</v>
      </c>
      <c r="BM387" s="12">
        <v>0</v>
      </c>
      <c r="BN387" s="12">
        <v>0</v>
      </c>
      <c r="BO387" s="12">
        <v>0</v>
      </c>
      <c r="BP387" s="12">
        <v>0</v>
      </c>
      <c r="BQ387" s="12">
        <v>0</v>
      </c>
      <c r="BR387" s="12">
        <v>0</v>
      </c>
      <c r="BS387" s="12">
        <v>0</v>
      </c>
      <c r="BT387" s="12">
        <v>0</v>
      </c>
      <c r="BU387" s="12">
        <v>0</v>
      </c>
      <c r="BV387" s="12">
        <v>0</v>
      </c>
      <c r="BW387" s="12">
        <v>0</v>
      </c>
    </row>
    <row r="388" spans="1:75" ht="12" customHeight="1" x14ac:dyDescent="0.25">
      <c r="B388" s="14" t="s">
        <v>3410</v>
      </c>
      <c r="C388" s="13"/>
      <c r="D388" s="12">
        <v>1610</v>
      </c>
      <c r="E388" s="12">
        <v>124165</v>
      </c>
      <c r="F388" s="12">
        <v>684</v>
      </c>
      <c r="G388" s="12">
        <v>67357</v>
      </c>
      <c r="H388" s="12">
        <v>164</v>
      </c>
      <c r="I388" s="12">
        <v>8363</v>
      </c>
      <c r="J388" s="12">
        <v>762</v>
      </c>
      <c r="K388" s="12">
        <v>48445</v>
      </c>
      <c r="L388" s="12">
        <v>1419</v>
      </c>
      <c r="M388" s="12">
        <v>118353</v>
      </c>
      <c r="N388" s="12">
        <v>493</v>
      </c>
      <c r="O388" s="12">
        <v>61545</v>
      </c>
      <c r="P388" s="12">
        <v>164</v>
      </c>
      <c r="Q388" s="12">
        <v>8363</v>
      </c>
      <c r="R388" s="12">
        <v>762</v>
      </c>
      <c r="S388" s="12">
        <v>48445</v>
      </c>
      <c r="T388" s="12">
        <v>1408</v>
      </c>
      <c r="U388" s="12">
        <v>117204</v>
      </c>
      <c r="V388" s="37">
        <v>485</v>
      </c>
      <c r="W388" s="12">
        <v>60527</v>
      </c>
      <c r="X388" s="12">
        <v>164</v>
      </c>
      <c r="Y388" s="12">
        <v>8363</v>
      </c>
      <c r="Z388" s="12">
        <v>759</v>
      </c>
      <c r="AA388" s="12">
        <v>48314</v>
      </c>
      <c r="AB388" s="12">
        <v>11</v>
      </c>
      <c r="AC388" s="12">
        <v>1149</v>
      </c>
      <c r="AD388" s="12">
        <v>8</v>
      </c>
      <c r="AE388" s="12">
        <v>1018</v>
      </c>
      <c r="AF388" s="12">
        <v>0</v>
      </c>
      <c r="AG388" s="12">
        <v>0</v>
      </c>
      <c r="AH388" s="12">
        <v>3</v>
      </c>
      <c r="AI388" s="12">
        <v>131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191</v>
      </c>
      <c r="AS388" s="12">
        <v>5812</v>
      </c>
      <c r="AT388" s="12">
        <v>191</v>
      </c>
      <c r="AU388" s="12">
        <v>5812</v>
      </c>
      <c r="AV388" s="12">
        <v>0</v>
      </c>
      <c r="AW388" s="12">
        <v>0</v>
      </c>
      <c r="AX388" s="12">
        <v>0</v>
      </c>
      <c r="AY388" s="12">
        <v>0</v>
      </c>
      <c r="AZ388" s="12">
        <v>191</v>
      </c>
      <c r="BA388" s="12">
        <v>5812</v>
      </c>
      <c r="BB388" s="12">
        <v>191</v>
      </c>
      <c r="BC388" s="12">
        <v>5812</v>
      </c>
      <c r="BD388" s="12">
        <v>0</v>
      </c>
      <c r="BE388" s="12">
        <v>0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  <c r="BP388" s="12">
        <v>0</v>
      </c>
      <c r="BQ388" s="12">
        <v>0</v>
      </c>
      <c r="BR388" s="12">
        <v>0</v>
      </c>
      <c r="BS388" s="12">
        <v>0</v>
      </c>
      <c r="BT388" s="12">
        <v>0</v>
      </c>
      <c r="BU388" s="12">
        <v>0</v>
      </c>
      <c r="BV388" s="12">
        <v>0</v>
      </c>
      <c r="BW388" s="12">
        <v>0</v>
      </c>
    </row>
    <row r="389" spans="1:75" ht="12" customHeight="1" x14ac:dyDescent="0.25">
      <c r="B389" s="14" t="s">
        <v>3411</v>
      </c>
      <c r="C389" s="13"/>
      <c r="D389" s="12">
        <v>501</v>
      </c>
      <c r="E389" s="12">
        <v>43822</v>
      </c>
      <c r="F389" s="12">
        <v>464</v>
      </c>
      <c r="G389" s="12">
        <v>42242</v>
      </c>
      <c r="H389" s="12">
        <v>9</v>
      </c>
      <c r="I389" s="12">
        <v>575</v>
      </c>
      <c r="J389" s="12">
        <v>28</v>
      </c>
      <c r="K389" s="12">
        <v>1005</v>
      </c>
      <c r="L389" s="12">
        <v>361</v>
      </c>
      <c r="M389" s="12">
        <v>39075</v>
      </c>
      <c r="N389" s="12">
        <v>324</v>
      </c>
      <c r="O389" s="12">
        <v>37495</v>
      </c>
      <c r="P389" s="12">
        <v>9</v>
      </c>
      <c r="Q389" s="12">
        <v>575</v>
      </c>
      <c r="R389" s="12">
        <v>28</v>
      </c>
      <c r="S389" s="12">
        <v>1005</v>
      </c>
      <c r="T389" s="12">
        <v>361</v>
      </c>
      <c r="U389" s="12">
        <v>39075</v>
      </c>
      <c r="V389" s="37">
        <v>324</v>
      </c>
      <c r="W389" s="12">
        <v>37495</v>
      </c>
      <c r="X389" s="12">
        <v>9</v>
      </c>
      <c r="Y389" s="12">
        <v>575</v>
      </c>
      <c r="Z389" s="12">
        <v>28</v>
      </c>
      <c r="AA389" s="12">
        <v>1005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140</v>
      </c>
      <c r="AS389" s="12">
        <v>4747</v>
      </c>
      <c r="AT389" s="12">
        <v>140</v>
      </c>
      <c r="AU389" s="12">
        <v>4747</v>
      </c>
      <c r="AV389" s="12">
        <v>0</v>
      </c>
      <c r="AW389" s="12">
        <v>0</v>
      </c>
      <c r="AX389" s="12">
        <v>0</v>
      </c>
      <c r="AY389" s="12">
        <v>0</v>
      </c>
      <c r="AZ389" s="12">
        <v>140</v>
      </c>
      <c r="BA389" s="12">
        <v>4747</v>
      </c>
      <c r="BB389" s="12">
        <v>140</v>
      </c>
      <c r="BC389" s="12">
        <v>4747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0</v>
      </c>
      <c r="BM389" s="12">
        <v>0</v>
      </c>
      <c r="BN389" s="12">
        <v>0</v>
      </c>
      <c r="BO389" s="12">
        <v>0</v>
      </c>
      <c r="BP389" s="12">
        <v>0</v>
      </c>
      <c r="BQ389" s="12">
        <v>0</v>
      </c>
      <c r="BR389" s="12">
        <v>0</v>
      </c>
      <c r="BS389" s="12">
        <v>0</v>
      </c>
      <c r="BT389" s="12">
        <v>0</v>
      </c>
      <c r="BU389" s="12">
        <v>0</v>
      </c>
      <c r="BV389" s="12">
        <v>0</v>
      </c>
      <c r="BW389" s="12">
        <v>0</v>
      </c>
    </row>
    <row r="390" spans="1:75" ht="12" customHeight="1" x14ac:dyDescent="0.25">
      <c r="B390" s="14" t="s">
        <v>3412</v>
      </c>
      <c r="C390" s="13"/>
      <c r="D390" s="12">
        <v>588</v>
      </c>
      <c r="E390" s="12">
        <v>51208</v>
      </c>
      <c r="F390" s="12">
        <v>519</v>
      </c>
      <c r="G390" s="12">
        <v>47325</v>
      </c>
      <c r="H390" s="12">
        <v>54</v>
      </c>
      <c r="I390" s="12">
        <v>2931</v>
      </c>
      <c r="J390" s="12">
        <v>15</v>
      </c>
      <c r="K390" s="12">
        <v>952</v>
      </c>
      <c r="L390" s="12">
        <v>414</v>
      </c>
      <c r="M390" s="12">
        <v>45642</v>
      </c>
      <c r="N390" s="12">
        <v>345</v>
      </c>
      <c r="O390" s="12">
        <v>41759</v>
      </c>
      <c r="P390" s="12">
        <v>54</v>
      </c>
      <c r="Q390" s="12">
        <v>2931</v>
      </c>
      <c r="R390" s="12">
        <v>15</v>
      </c>
      <c r="S390" s="12">
        <v>952</v>
      </c>
      <c r="T390" s="12">
        <v>410</v>
      </c>
      <c r="U390" s="12">
        <v>45130</v>
      </c>
      <c r="V390" s="37">
        <v>341</v>
      </c>
      <c r="W390" s="12">
        <v>41247</v>
      </c>
      <c r="X390" s="12">
        <v>54</v>
      </c>
      <c r="Y390" s="12">
        <v>2931</v>
      </c>
      <c r="Z390" s="12">
        <v>15</v>
      </c>
      <c r="AA390" s="12">
        <v>952</v>
      </c>
      <c r="AB390" s="12">
        <v>4</v>
      </c>
      <c r="AC390" s="12">
        <v>512</v>
      </c>
      <c r="AD390" s="12">
        <v>4</v>
      </c>
      <c r="AE390" s="12">
        <v>512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174</v>
      </c>
      <c r="AS390" s="12">
        <v>5566</v>
      </c>
      <c r="AT390" s="12">
        <v>174</v>
      </c>
      <c r="AU390" s="12">
        <v>5566</v>
      </c>
      <c r="AV390" s="12">
        <v>0</v>
      </c>
      <c r="AW390" s="12">
        <v>0</v>
      </c>
      <c r="AX390" s="12">
        <v>0</v>
      </c>
      <c r="AY390" s="12">
        <v>0</v>
      </c>
      <c r="AZ390" s="12">
        <v>174</v>
      </c>
      <c r="BA390" s="12">
        <v>5566</v>
      </c>
      <c r="BB390" s="12">
        <v>174</v>
      </c>
      <c r="BC390" s="12">
        <v>5566</v>
      </c>
      <c r="BD390" s="12">
        <v>0</v>
      </c>
      <c r="BE390" s="12">
        <v>0</v>
      </c>
      <c r="BF390" s="12">
        <v>0</v>
      </c>
      <c r="BG390" s="12">
        <v>0</v>
      </c>
      <c r="BH390" s="12">
        <v>0</v>
      </c>
      <c r="BI390" s="12">
        <v>0</v>
      </c>
      <c r="BJ390" s="12">
        <v>0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  <c r="BP390" s="12">
        <v>0</v>
      </c>
      <c r="BQ390" s="12">
        <v>0</v>
      </c>
      <c r="BR390" s="12">
        <v>0</v>
      </c>
      <c r="BS390" s="12">
        <v>0</v>
      </c>
      <c r="BT390" s="12">
        <v>0</v>
      </c>
      <c r="BU390" s="12">
        <v>0</v>
      </c>
      <c r="BV390" s="12">
        <v>0</v>
      </c>
      <c r="BW390" s="12">
        <v>0</v>
      </c>
    </row>
    <row r="391" spans="1:75" ht="12" customHeight="1" x14ac:dyDescent="0.25">
      <c r="B391" s="14" t="s">
        <v>3413</v>
      </c>
      <c r="C391" s="13"/>
      <c r="D391" s="12">
        <v>260</v>
      </c>
      <c r="E391" s="12">
        <v>24713</v>
      </c>
      <c r="F391" s="12">
        <v>242</v>
      </c>
      <c r="G391" s="12">
        <v>23543</v>
      </c>
      <c r="H391" s="12">
        <v>18</v>
      </c>
      <c r="I391" s="12">
        <v>1170</v>
      </c>
      <c r="J391" s="12">
        <v>0</v>
      </c>
      <c r="K391" s="12">
        <v>0</v>
      </c>
      <c r="L391" s="12">
        <v>184</v>
      </c>
      <c r="M391" s="12">
        <v>21093</v>
      </c>
      <c r="N391" s="12">
        <v>166</v>
      </c>
      <c r="O391" s="12">
        <v>19923</v>
      </c>
      <c r="P391" s="12">
        <v>18</v>
      </c>
      <c r="Q391" s="12">
        <v>1170</v>
      </c>
      <c r="R391" s="12">
        <v>0</v>
      </c>
      <c r="S391" s="12">
        <v>0</v>
      </c>
      <c r="T391" s="12">
        <v>184</v>
      </c>
      <c r="U391" s="12">
        <v>21093</v>
      </c>
      <c r="V391" s="37">
        <v>166</v>
      </c>
      <c r="W391" s="12">
        <v>19923</v>
      </c>
      <c r="X391" s="12">
        <v>18</v>
      </c>
      <c r="Y391" s="12">
        <v>1170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76</v>
      </c>
      <c r="AS391" s="12">
        <v>3620</v>
      </c>
      <c r="AT391" s="12">
        <v>76</v>
      </c>
      <c r="AU391" s="12">
        <v>3620</v>
      </c>
      <c r="AV391" s="12">
        <v>0</v>
      </c>
      <c r="AW391" s="12">
        <v>0</v>
      </c>
      <c r="AX391" s="12">
        <v>0</v>
      </c>
      <c r="AY391" s="12">
        <v>0</v>
      </c>
      <c r="AZ391" s="12">
        <v>76</v>
      </c>
      <c r="BA391" s="12">
        <v>3620</v>
      </c>
      <c r="BB391" s="12">
        <v>76</v>
      </c>
      <c r="BC391" s="12">
        <v>3620</v>
      </c>
      <c r="BD391" s="12">
        <v>0</v>
      </c>
      <c r="BE391" s="12">
        <v>0</v>
      </c>
      <c r="BF391" s="12">
        <v>0</v>
      </c>
      <c r="BG391" s="12">
        <v>0</v>
      </c>
      <c r="BH391" s="12">
        <v>0</v>
      </c>
      <c r="BI391" s="12">
        <v>0</v>
      </c>
      <c r="BJ391" s="12">
        <v>0</v>
      </c>
      <c r="BK391" s="12">
        <v>0</v>
      </c>
      <c r="BL391" s="12">
        <v>0</v>
      </c>
      <c r="BM391" s="12">
        <v>0</v>
      </c>
      <c r="BN391" s="12">
        <v>0</v>
      </c>
      <c r="BO391" s="12">
        <v>0</v>
      </c>
      <c r="BP391" s="12">
        <v>0</v>
      </c>
      <c r="BQ391" s="12">
        <v>0</v>
      </c>
      <c r="BR391" s="12">
        <v>0</v>
      </c>
      <c r="BS391" s="12">
        <v>0</v>
      </c>
      <c r="BT391" s="12">
        <v>0</v>
      </c>
      <c r="BU391" s="12">
        <v>0</v>
      </c>
      <c r="BV391" s="12">
        <v>0</v>
      </c>
      <c r="BW391" s="12">
        <v>0</v>
      </c>
    </row>
    <row r="392" spans="1:75" ht="12" customHeight="1" x14ac:dyDescent="0.25">
      <c r="B392" s="14" t="s">
        <v>3414</v>
      </c>
      <c r="C392" s="13"/>
      <c r="D392" s="12">
        <v>1513</v>
      </c>
      <c r="E392" s="12">
        <v>115342</v>
      </c>
      <c r="F392" s="12">
        <v>939</v>
      </c>
      <c r="G392" s="12">
        <v>90582</v>
      </c>
      <c r="H392" s="12">
        <v>149</v>
      </c>
      <c r="I392" s="12">
        <v>8563</v>
      </c>
      <c r="J392" s="12">
        <v>425</v>
      </c>
      <c r="K392" s="12">
        <v>16197</v>
      </c>
      <c r="L392" s="12">
        <v>1291</v>
      </c>
      <c r="M392" s="12">
        <v>108742</v>
      </c>
      <c r="N392" s="12">
        <v>718</v>
      </c>
      <c r="O392" s="12">
        <v>84046</v>
      </c>
      <c r="P392" s="12">
        <v>148</v>
      </c>
      <c r="Q392" s="12">
        <v>8499</v>
      </c>
      <c r="R392" s="12">
        <v>425</v>
      </c>
      <c r="S392" s="12">
        <v>16197</v>
      </c>
      <c r="T392" s="12">
        <v>1288</v>
      </c>
      <c r="U392" s="12">
        <v>108478</v>
      </c>
      <c r="V392" s="37">
        <v>715</v>
      </c>
      <c r="W392" s="12">
        <v>83782</v>
      </c>
      <c r="X392" s="12">
        <v>148</v>
      </c>
      <c r="Y392" s="12">
        <v>8499</v>
      </c>
      <c r="Z392" s="12">
        <v>425</v>
      </c>
      <c r="AA392" s="12">
        <v>16197</v>
      </c>
      <c r="AB392" s="12">
        <v>3</v>
      </c>
      <c r="AC392" s="12">
        <v>264</v>
      </c>
      <c r="AD392" s="12">
        <v>3</v>
      </c>
      <c r="AE392" s="12">
        <v>264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222</v>
      </c>
      <c r="AS392" s="12">
        <v>6600</v>
      </c>
      <c r="AT392" s="12">
        <v>221</v>
      </c>
      <c r="AU392" s="12">
        <v>6536</v>
      </c>
      <c r="AV392" s="12">
        <v>1</v>
      </c>
      <c r="AW392" s="12">
        <v>64</v>
      </c>
      <c r="AX392" s="12">
        <v>0</v>
      </c>
      <c r="AY392" s="12">
        <v>0</v>
      </c>
      <c r="AZ392" s="12">
        <v>222</v>
      </c>
      <c r="BA392" s="12">
        <v>6600</v>
      </c>
      <c r="BB392" s="12">
        <v>221</v>
      </c>
      <c r="BC392" s="12">
        <v>6536</v>
      </c>
      <c r="BD392" s="12">
        <v>1</v>
      </c>
      <c r="BE392" s="12">
        <v>64</v>
      </c>
      <c r="BF392" s="12">
        <v>0</v>
      </c>
      <c r="BG392" s="12">
        <v>0</v>
      </c>
      <c r="BH392" s="12">
        <v>0</v>
      </c>
      <c r="BI392" s="12">
        <v>0</v>
      </c>
      <c r="BJ392" s="12">
        <v>0</v>
      </c>
      <c r="BK392" s="12">
        <v>0</v>
      </c>
      <c r="BL392" s="12">
        <v>0</v>
      </c>
      <c r="BM392" s="12">
        <v>0</v>
      </c>
      <c r="BN392" s="12">
        <v>0</v>
      </c>
      <c r="BO392" s="12">
        <v>0</v>
      </c>
      <c r="BP392" s="12">
        <v>0</v>
      </c>
      <c r="BQ392" s="12">
        <v>0</v>
      </c>
      <c r="BR392" s="12">
        <v>0</v>
      </c>
      <c r="BS392" s="12">
        <v>0</v>
      </c>
      <c r="BT392" s="12">
        <v>0</v>
      </c>
      <c r="BU392" s="12">
        <v>0</v>
      </c>
      <c r="BV392" s="12">
        <v>0</v>
      </c>
      <c r="BW392" s="12">
        <v>0</v>
      </c>
    </row>
    <row r="393" spans="1:75" ht="12" customHeight="1" x14ac:dyDescent="0.25">
      <c r="B393" s="14" t="s">
        <v>3415</v>
      </c>
      <c r="C393" s="13"/>
      <c r="D393" s="12">
        <v>270</v>
      </c>
      <c r="E393" s="12">
        <v>25624</v>
      </c>
      <c r="F393" s="12">
        <v>245</v>
      </c>
      <c r="G393" s="12">
        <v>24481</v>
      </c>
      <c r="H393" s="12">
        <v>18</v>
      </c>
      <c r="I393" s="12">
        <v>790</v>
      </c>
      <c r="J393" s="12">
        <v>7</v>
      </c>
      <c r="K393" s="12">
        <v>353</v>
      </c>
      <c r="L393" s="12">
        <v>187</v>
      </c>
      <c r="M393" s="12">
        <v>22279</v>
      </c>
      <c r="N393" s="12">
        <v>162</v>
      </c>
      <c r="O393" s="12">
        <v>21136</v>
      </c>
      <c r="P393" s="12">
        <v>18</v>
      </c>
      <c r="Q393" s="12">
        <v>790</v>
      </c>
      <c r="R393" s="12">
        <v>7</v>
      </c>
      <c r="S393" s="12">
        <v>353</v>
      </c>
      <c r="T393" s="12">
        <v>187</v>
      </c>
      <c r="U393" s="12">
        <v>22279</v>
      </c>
      <c r="V393" s="37">
        <v>162</v>
      </c>
      <c r="W393" s="12">
        <v>21136</v>
      </c>
      <c r="X393" s="12">
        <v>18</v>
      </c>
      <c r="Y393" s="12">
        <v>790</v>
      </c>
      <c r="Z393" s="12">
        <v>7</v>
      </c>
      <c r="AA393" s="12">
        <v>353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83</v>
      </c>
      <c r="AS393" s="12">
        <v>3345</v>
      </c>
      <c r="AT393" s="12">
        <v>83</v>
      </c>
      <c r="AU393" s="12">
        <v>3345</v>
      </c>
      <c r="AV393" s="12">
        <v>0</v>
      </c>
      <c r="AW393" s="12">
        <v>0</v>
      </c>
      <c r="AX393" s="12">
        <v>0</v>
      </c>
      <c r="AY393" s="12">
        <v>0</v>
      </c>
      <c r="AZ393" s="12">
        <v>83</v>
      </c>
      <c r="BA393" s="12">
        <v>3345</v>
      </c>
      <c r="BB393" s="12">
        <v>83</v>
      </c>
      <c r="BC393" s="12">
        <v>3345</v>
      </c>
      <c r="BD393" s="12">
        <v>0</v>
      </c>
      <c r="BE393" s="12">
        <v>0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0</v>
      </c>
      <c r="BM393" s="12">
        <v>0</v>
      </c>
      <c r="BN393" s="12">
        <v>0</v>
      </c>
      <c r="BO393" s="12">
        <v>0</v>
      </c>
      <c r="BP393" s="12">
        <v>0</v>
      </c>
      <c r="BQ393" s="12">
        <v>0</v>
      </c>
      <c r="BR393" s="12">
        <v>0</v>
      </c>
      <c r="BS393" s="12">
        <v>0</v>
      </c>
      <c r="BT393" s="12">
        <v>0</v>
      </c>
      <c r="BU393" s="12">
        <v>0</v>
      </c>
      <c r="BV393" s="12">
        <v>0</v>
      </c>
      <c r="BW393" s="12">
        <v>0</v>
      </c>
    </row>
    <row r="394" spans="1:75" s="15" customFormat="1" ht="12" customHeight="1" x14ac:dyDescent="0.25">
      <c r="A394" s="7"/>
      <c r="B394" s="14" t="s">
        <v>3416</v>
      </c>
      <c r="C394" s="13"/>
      <c r="D394" s="12">
        <v>2170</v>
      </c>
      <c r="E394" s="12">
        <v>170273</v>
      </c>
      <c r="F394" s="12">
        <v>1589</v>
      </c>
      <c r="G394" s="12">
        <v>137130</v>
      </c>
      <c r="H394" s="12">
        <v>230</v>
      </c>
      <c r="I394" s="12">
        <v>11136</v>
      </c>
      <c r="J394" s="12">
        <v>351</v>
      </c>
      <c r="K394" s="12">
        <v>22007</v>
      </c>
      <c r="L394" s="12">
        <v>1537</v>
      </c>
      <c r="M394" s="12">
        <v>150900</v>
      </c>
      <c r="N394" s="12">
        <v>956</v>
      </c>
      <c r="O394" s="12">
        <v>117757</v>
      </c>
      <c r="P394" s="12">
        <v>230</v>
      </c>
      <c r="Q394" s="12">
        <v>11136</v>
      </c>
      <c r="R394" s="12">
        <v>351</v>
      </c>
      <c r="S394" s="12">
        <v>22007</v>
      </c>
      <c r="T394" s="12">
        <v>1519</v>
      </c>
      <c r="U394" s="12">
        <v>149274</v>
      </c>
      <c r="V394" s="37">
        <v>948</v>
      </c>
      <c r="W394" s="12">
        <v>116630</v>
      </c>
      <c r="X394" s="12">
        <v>230</v>
      </c>
      <c r="Y394" s="12">
        <v>11136</v>
      </c>
      <c r="Z394" s="12">
        <v>341</v>
      </c>
      <c r="AA394" s="12">
        <v>21508</v>
      </c>
      <c r="AB394" s="12">
        <v>18</v>
      </c>
      <c r="AC394" s="12">
        <v>1626</v>
      </c>
      <c r="AD394" s="12">
        <v>8</v>
      </c>
      <c r="AE394" s="12">
        <v>1127</v>
      </c>
      <c r="AF394" s="12">
        <v>0</v>
      </c>
      <c r="AG394" s="12">
        <v>0</v>
      </c>
      <c r="AH394" s="12">
        <v>10</v>
      </c>
      <c r="AI394" s="12">
        <v>499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633</v>
      </c>
      <c r="AS394" s="12">
        <v>19373</v>
      </c>
      <c r="AT394" s="12">
        <v>633</v>
      </c>
      <c r="AU394" s="12">
        <v>19373</v>
      </c>
      <c r="AV394" s="12">
        <v>0</v>
      </c>
      <c r="AW394" s="12">
        <v>0</v>
      </c>
      <c r="AX394" s="12">
        <v>0</v>
      </c>
      <c r="AY394" s="12">
        <v>0</v>
      </c>
      <c r="AZ394" s="12">
        <v>633</v>
      </c>
      <c r="BA394" s="12">
        <v>19373</v>
      </c>
      <c r="BB394" s="12">
        <v>633</v>
      </c>
      <c r="BC394" s="12">
        <v>19373</v>
      </c>
      <c r="BD394" s="12">
        <v>0</v>
      </c>
      <c r="BE394" s="12">
        <v>0</v>
      </c>
      <c r="BF394" s="12">
        <v>0</v>
      </c>
      <c r="BG394" s="12">
        <v>0</v>
      </c>
      <c r="BH394" s="12">
        <v>0</v>
      </c>
      <c r="BI394" s="12">
        <v>0</v>
      </c>
      <c r="BJ394" s="12">
        <v>0</v>
      </c>
      <c r="BK394" s="12">
        <v>0</v>
      </c>
      <c r="BL394" s="12">
        <v>0</v>
      </c>
      <c r="BM394" s="12">
        <v>0</v>
      </c>
      <c r="BN394" s="12">
        <v>0</v>
      </c>
      <c r="BO394" s="12">
        <v>0</v>
      </c>
      <c r="BP394" s="12">
        <v>0</v>
      </c>
      <c r="BQ394" s="12">
        <v>0</v>
      </c>
      <c r="BR394" s="12">
        <v>0</v>
      </c>
      <c r="BS394" s="12">
        <v>0</v>
      </c>
      <c r="BT394" s="12">
        <v>0</v>
      </c>
      <c r="BU394" s="12">
        <v>0</v>
      </c>
      <c r="BV394" s="12">
        <v>0</v>
      </c>
      <c r="BW394" s="12">
        <v>0</v>
      </c>
    </row>
    <row r="395" spans="1:75" ht="12" customHeight="1" x14ac:dyDescent="0.25">
      <c r="B395" s="14" t="s">
        <v>3417</v>
      </c>
      <c r="C395" s="13"/>
      <c r="D395" s="12">
        <v>635</v>
      </c>
      <c r="E395" s="12">
        <v>52800</v>
      </c>
      <c r="F395" s="12">
        <v>499</v>
      </c>
      <c r="G395" s="12">
        <v>46428</v>
      </c>
      <c r="H395" s="12">
        <v>124</v>
      </c>
      <c r="I395" s="12">
        <v>5835</v>
      </c>
      <c r="J395" s="12">
        <v>12</v>
      </c>
      <c r="K395" s="12">
        <v>537</v>
      </c>
      <c r="L395" s="12">
        <v>470</v>
      </c>
      <c r="M395" s="12">
        <v>47776</v>
      </c>
      <c r="N395" s="12">
        <v>334</v>
      </c>
      <c r="O395" s="12">
        <v>41404</v>
      </c>
      <c r="P395" s="12">
        <v>124</v>
      </c>
      <c r="Q395" s="12">
        <v>5835</v>
      </c>
      <c r="R395" s="12">
        <v>12</v>
      </c>
      <c r="S395" s="12">
        <v>537</v>
      </c>
      <c r="T395" s="12">
        <v>467</v>
      </c>
      <c r="U395" s="12">
        <v>47446</v>
      </c>
      <c r="V395" s="37">
        <v>331</v>
      </c>
      <c r="W395" s="12">
        <v>41074</v>
      </c>
      <c r="X395" s="12">
        <v>124</v>
      </c>
      <c r="Y395" s="12">
        <v>5835</v>
      </c>
      <c r="Z395" s="12">
        <v>12</v>
      </c>
      <c r="AA395" s="12">
        <v>537</v>
      </c>
      <c r="AB395" s="12">
        <v>2</v>
      </c>
      <c r="AC395" s="12">
        <v>209</v>
      </c>
      <c r="AD395" s="12">
        <v>2</v>
      </c>
      <c r="AE395" s="12">
        <v>209</v>
      </c>
      <c r="AF395" s="12">
        <v>0</v>
      </c>
      <c r="AG395" s="12">
        <v>0</v>
      </c>
      <c r="AH395" s="12">
        <v>0</v>
      </c>
      <c r="AI395" s="12">
        <v>0</v>
      </c>
      <c r="AJ395" s="12">
        <v>1</v>
      </c>
      <c r="AK395" s="12">
        <v>121</v>
      </c>
      <c r="AL395" s="12">
        <v>1</v>
      </c>
      <c r="AM395" s="12">
        <v>121</v>
      </c>
      <c r="AN395" s="12">
        <v>0</v>
      </c>
      <c r="AO395" s="12">
        <v>0</v>
      </c>
      <c r="AP395" s="12">
        <v>0</v>
      </c>
      <c r="AQ395" s="12">
        <v>0</v>
      </c>
      <c r="AR395" s="12">
        <v>165</v>
      </c>
      <c r="AS395" s="12">
        <v>5024</v>
      </c>
      <c r="AT395" s="12">
        <v>165</v>
      </c>
      <c r="AU395" s="12">
        <v>5024</v>
      </c>
      <c r="AV395" s="12">
        <v>0</v>
      </c>
      <c r="AW395" s="12">
        <v>0</v>
      </c>
      <c r="AX395" s="12">
        <v>0</v>
      </c>
      <c r="AY395" s="12">
        <v>0</v>
      </c>
      <c r="AZ395" s="12">
        <v>165</v>
      </c>
      <c r="BA395" s="12">
        <v>5024</v>
      </c>
      <c r="BB395" s="12">
        <v>165</v>
      </c>
      <c r="BC395" s="12">
        <v>5024</v>
      </c>
      <c r="BD395" s="12">
        <v>0</v>
      </c>
      <c r="BE395" s="12">
        <v>0</v>
      </c>
      <c r="BF395" s="12">
        <v>0</v>
      </c>
      <c r="BG395" s="12">
        <v>0</v>
      </c>
      <c r="BH395" s="12">
        <v>0</v>
      </c>
      <c r="BI395" s="12">
        <v>0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  <c r="BP395" s="12">
        <v>0</v>
      </c>
      <c r="BQ395" s="12">
        <v>0</v>
      </c>
      <c r="BR395" s="12">
        <v>0</v>
      </c>
      <c r="BS395" s="12">
        <v>0</v>
      </c>
      <c r="BT395" s="12">
        <v>0</v>
      </c>
      <c r="BU395" s="12">
        <v>0</v>
      </c>
      <c r="BV395" s="12">
        <v>0</v>
      </c>
      <c r="BW395" s="12">
        <v>0</v>
      </c>
    </row>
    <row r="396" spans="1:75" ht="12" customHeight="1" x14ac:dyDescent="0.25">
      <c r="B396" s="14" t="s">
        <v>3418</v>
      </c>
      <c r="C396" s="13"/>
      <c r="D396" s="12">
        <v>502</v>
      </c>
      <c r="E396" s="12">
        <v>38713</v>
      </c>
      <c r="F396" s="12">
        <v>442</v>
      </c>
      <c r="G396" s="12">
        <v>35772</v>
      </c>
      <c r="H396" s="12">
        <v>59</v>
      </c>
      <c r="I396" s="12">
        <v>2901</v>
      </c>
      <c r="J396" s="12">
        <v>1</v>
      </c>
      <c r="K396" s="12">
        <v>40</v>
      </c>
      <c r="L396" s="12">
        <v>293</v>
      </c>
      <c r="M396" s="12">
        <v>32056</v>
      </c>
      <c r="N396" s="12">
        <v>234</v>
      </c>
      <c r="O396" s="12">
        <v>29155</v>
      </c>
      <c r="P396" s="12">
        <v>59</v>
      </c>
      <c r="Q396" s="12">
        <v>2901</v>
      </c>
      <c r="R396" s="12">
        <v>0</v>
      </c>
      <c r="S396" s="12">
        <v>0</v>
      </c>
      <c r="T396" s="12">
        <v>292</v>
      </c>
      <c r="U396" s="12">
        <v>31958</v>
      </c>
      <c r="V396" s="37">
        <v>233</v>
      </c>
      <c r="W396" s="12">
        <v>29057</v>
      </c>
      <c r="X396" s="12">
        <v>59</v>
      </c>
      <c r="Y396" s="12">
        <v>2901</v>
      </c>
      <c r="Z396" s="12">
        <v>0</v>
      </c>
      <c r="AA396" s="12">
        <v>0</v>
      </c>
      <c r="AB396" s="12">
        <v>1</v>
      </c>
      <c r="AC396" s="12">
        <v>98</v>
      </c>
      <c r="AD396" s="12">
        <v>1</v>
      </c>
      <c r="AE396" s="12">
        <v>98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209</v>
      </c>
      <c r="AS396" s="12">
        <v>6657</v>
      </c>
      <c r="AT396" s="12">
        <v>208</v>
      </c>
      <c r="AU396" s="12">
        <v>6617</v>
      </c>
      <c r="AV396" s="12">
        <v>0</v>
      </c>
      <c r="AW396" s="12">
        <v>0</v>
      </c>
      <c r="AX396" s="12">
        <v>1</v>
      </c>
      <c r="AY396" s="12">
        <v>40</v>
      </c>
      <c r="AZ396" s="12">
        <v>208</v>
      </c>
      <c r="BA396" s="12">
        <v>6507</v>
      </c>
      <c r="BB396" s="12">
        <v>207</v>
      </c>
      <c r="BC396" s="12">
        <v>6467</v>
      </c>
      <c r="BD396" s="12">
        <v>0</v>
      </c>
      <c r="BE396" s="12">
        <v>0</v>
      </c>
      <c r="BF396" s="12">
        <v>1</v>
      </c>
      <c r="BG396" s="12">
        <v>40</v>
      </c>
      <c r="BH396" s="12">
        <v>1</v>
      </c>
      <c r="BI396" s="12">
        <v>150</v>
      </c>
      <c r="BJ396" s="12">
        <v>1</v>
      </c>
      <c r="BK396" s="12">
        <v>150</v>
      </c>
      <c r="BL396" s="12">
        <v>0</v>
      </c>
      <c r="BM396" s="12">
        <v>0</v>
      </c>
      <c r="BN396" s="12">
        <v>0</v>
      </c>
      <c r="BO396" s="12">
        <v>0</v>
      </c>
      <c r="BP396" s="12">
        <v>0</v>
      </c>
      <c r="BQ396" s="12">
        <v>0</v>
      </c>
      <c r="BR396" s="12">
        <v>0</v>
      </c>
      <c r="BS396" s="12">
        <v>0</v>
      </c>
      <c r="BT396" s="12">
        <v>0</v>
      </c>
      <c r="BU396" s="12">
        <v>0</v>
      </c>
      <c r="BV396" s="12">
        <v>0</v>
      </c>
      <c r="BW396" s="12">
        <v>0</v>
      </c>
    </row>
    <row r="397" spans="1:75" ht="12" customHeight="1" x14ac:dyDescent="0.25">
      <c r="B397" s="14" t="s">
        <v>3419</v>
      </c>
      <c r="C397" s="13"/>
      <c r="D397" s="12">
        <v>667</v>
      </c>
      <c r="E397" s="12">
        <v>56104</v>
      </c>
      <c r="F397" s="12">
        <v>514</v>
      </c>
      <c r="G397" s="12">
        <v>47958</v>
      </c>
      <c r="H397" s="12">
        <v>132</v>
      </c>
      <c r="I397" s="12">
        <v>7112</v>
      </c>
      <c r="J397" s="12">
        <v>21</v>
      </c>
      <c r="K397" s="12">
        <v>1034</v>
      </c>
      <c r="L397" s="12">
        <v>483</v>
      </c>
      <c r="M397" s="12">
        <v>49019</v>
      </c>
      <c r="N397" s="12">
        <v>330</v>
      </c>
      <c r="O397" s="12">
        <v>40873</v>
      </c>
      <c r="P397" s="12">
        <v>132</v>
      </c>
      <c r="Q397" s="12">
        <v>7112</v>
      </c>
      <c r="R397" s="12">
        <v>21</v>
      </c>
      <c r="S397" s="12">
        <v>1034</v>
      </c>
      <c r="T397" s="12">
        <v>479</v>
      </c>
      <c r="U397" s="12">
        <v>48692</v>
      </c>
      <c r="V397" s="37">
        <v>326</v>
      </c>
      <c r="W397" s="12">
        <v>40546</v>
      </c>
      <c r="X397" s="12">
        <v>132</v>
      </c>
      <c r="Y397" s="12">
        <v>7112</v>
      </c>
      <c r="Z397" s="12">
        <v>21</v>
      </c>
      <c r="AA397" s="12">
        <v>1034</v>
      </c>
      <c r="AB397" s="12">
        <v>4</v>
      </c>
      <c r="AC397" s="12">
        <v>327</v>
      </c>
      <c r="AD397" s="12">
        <v>4</v>
      </c>
      <c r="AE397" s="12">
        <v>327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184</v>
      </c>
      <c r="AS397" s="12">
        <v>7085</v>
      </c>
      <c r="AT397" s="12">
        <v>184</v>
      </c>
      <c r="AU397" s="12">
        <v>7085</v>
      </c>
      <c r="AV397" s="12">
        <v>0</v>
      </c>
      <c r="AW397" s="12">
        <v>0</v>
      </c>
      <c r="AX397" s="12">
        <v>0</v>
      </c>
      <c r="AY397" s="12">
        <v>0</v>
      </c>
      <c r="AZ397" s="12">
        <v>181</v>
      </c>
      <c r="BA397" s="12">
        <v>6980</v>
      </c>
      <c r="BB397" s="12">
        <v>181</v>
      </c>
      <c r="BC397" s="12">
        <v>6980</v>
      </c>
      <c r="BD397" s="12">
        <v>0</v>
      </c>
      <c r="BE397" s="12">
        <v>0</v>
      </c>
      <c r="BF397" s="12">
        <v>0</v>
      </c>
      <c r="BG397" s="12">
        <v>0</v>
      </c>
      <c r="BH397" s="12">
        <v>3</v>
      </c>
      <c r="BI397" s="12">
        <v>105</v>
      </c>
      <c r="BJ397" s="12">
        <v>3</v>
      </c>
      <c r="BK397" s="12">
        <v>105</v>
      </c>
      <c r="BL397" s="12">
        <v>0</v>
      </c>
      <c r="BM397" s="12">
        <v>0</v>
      </c>
      <c r="BN397" s="12">
        <v>0</v>
      </c>
      <c r="BO397" s="12">
        <v>0</v>
      </c>
      <c r="BP397" s="12">
        <v>0</v>
      </c>
      <c r="BQ397" s="12">
        <v>0</v>
      </c>
      <c r="BR397" s="12">
        <v>0</v>
      </c>
      <c r="BS397" s="12">
        <v>0</v>
      </c>
      <c r="BT397" s="12">
        <v>0</v>
      </c>
      <c r="BU397" s="12">
        <v>0</v>
      </c>
      <c r="BV397" s="12">
        <v>0</v>
      </c>
      <c r="BW397" s="12">
        <v>0</v>
      </c>
    </row>
    <row r="398" spans="1:75" ht="12" customHeight="1" x14ac:dyDescent="0.25">
      <c r="B398" s="14" t="s">
        <v>3420</v>
      </c>
      <c r="C398" s="13"/>
      <c r="D398" s="12">
        <v>156</v>
      </c>
      <c r="E398" s="12">
        <v>14702</v>
      </c>
      <c r="F398" s="12">
        <v>144</v>
      </c>
      <c r="G398" s="12">
        <v>14074</v>
      </c>
      <c r="H398" s="12">
        <v>12</v>
      </c>
      <c r="I398" s="12">
        <v>628</v>
      </c>
      <c r="J398" s="12">
        <v>0</v>
      </c>
      <c r="K398" s="12">
        <v>0</v>
      </c>
      <c r="L398" s="12">
        <v>101</v>
      </c>
      <c r="M398" s="12">
        <v>12920</v>
      </c>
      <c r="N398" s="12">
        <v>89</v>
      </c>
      <c r="O398" s="12">
        <v>12292</v>
      </c>
      <c r="P398" s="12">
        <v>12</v>
      </c>
      <c r="Q398" s="12">
        <v>628</v>
      </c>
      <c r="R398" s="12">
        <v>0</v>
      </c>
      <c r="S398" s="12">
        <v>0</v>
      </c>
      <c r="T398" s="12">
        <v>100</v>
      </c>
      <c r="U398" s="12">
        <v>12836</v>
      </c>
      <c r="V398" s="37">
        <v>88</v>
      </c>
      <c r="W398" s="12">
        <v>12208</v>
      </c>
      <c r="X398" s="12">
        <v>12</v>
      </c>
      <c r="Y398" s="12">
        <v>628</v>
      </c>
      <c r="Z398" s="12">
        <v>0</v>
      </c>
      <c r="AA398" s="12">
        <v>0</v>
      </c>
      <c r="AB398" s="12">
        <v>1</v>
      </c>
      <c r="AC398" s="12">
        <v>84</v>
      </c>
      <c r="AD398" s="12">
        <v>1</v>
      </c>
      <c r="AE398" s="12">
        <v>84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55</v>
      </c>
      <c r="AS398" s="12">
        <v>1782</v>
      </c>
      <c r="AT398" s="12">
        <v>55</v>
      </c>
      <c r="AU398" s="12">
        <v>1782</v>
      </c>
      <c r="AV398" s="12">
        <v>0</v>
      </c>
      <c r="AW398" s="12">
        <v>0</v>
      </c>
      <c r="AX398" s="12">
        <v>0</v>
      </c>
      <c r="AY398" s="12">
        <v>0</v>
      </c>
      <c r="AZ398" s="12">
        <v>54</v>
      </c>
      <c r="BA398" s="12">
        <v>1737</v>
      </c>
      <c r="BB398" s="12">
        <v>54</v>
      </c>
      <c r="BC398" s="12">
        <v>1737</v>
      </c>
      <c r="BD398" s="12">
        <v>0</v>
      </c>
      <c r="BE398" s="12">
        <v>0</v>
      </c>
      <c r="BF398" s="12">
        <v>0</v>
      </c>
      <c r="BG398" s="12">
        <v>0</v>
      </c>
      <c r="BH398" s="12">
        <v>1</v>
      </c>
      <c r="BI398" s="12">
        <v>45</v>
      </c>
      <c r="BJ398" s="12">
        <v>1</v>
      </c>
      <c r="BK398" s="12">
        <v>45</v>
      </c>
      <c r="BL398" s="12">
        <v>0</v>
      </c>
      <c r="BM398" s="12">
        <v>0</v>
      </c>
      <c r="BN398" s="12">
        <v>0</v>
      </c>
      <c r="BO398" s="12">
        <v>0</v>
      </c>
      <c r="BP398" s="12">
        <v>0</v>
      </c>
      <c r="BQ398" s="12">
        <v>0</v>
      </c>
      <c r="BR398" s="12">
        <v>0</v>
      </c>
      <c r="BS398" s="12">
        <v>0</v>
      </c>
      <c r="BT398" s="12">
        <v>0</v>
      </c>
      <c r="BU398" s="12">
        <v>0</v>
      </c>
      <c r="BV398" s="12">
        <v>0</v>
      </c>
      <c r="BW398" s="12">
        <v>0</v>
      </c>
    </row>
    <row r="399" spans="1:75" ht="12" customHeight="1" x14ac:dyDescent="0.25">
      <c r="B399" s="14" t="s">
        <v>3421</v>
      </c>
      <c r="C399" s="13"/>
      <c r="D399" s="12">
        <v>173</v>
      </c>
      <c r="E399" s="12">
        <v>13902</v>
      </c>
      <c r="F399" s="12">
        <v>153</v>
      </c>
      <c r="G399" s="12">
        <v>12831</v>
      </c>
      <c r="H399" s="12">
        <v>20</v>
      </c>
      <c r="I399" s="12">
        <v>1071</v>
      </c>
      <c r="J399" s="12">
        <v>0</v>
      </c>
      <c r="K399" s="12">
        <v>0</v>
      </c>
      <c r="L399" s="12">
        <v>114</v>
      </c>
      <c r="M399" s="12">
        <v>12105</v>
      </c>
      <c r="N399" s="12">
        <v>94</v>
      </c>
      <c r="O399" s="12">
        <v>11034</v>
      </c>
      <c r="P399" s="12">
        <v>20</v>
      </c>
      <c r="Q399" s="12">
        <v>1071</v>
      </c>
      <c r="R399" s="12">
        <v>0</v>
      </c>
      <c r="S399" s="12">
        <v>0</v>
      </c>
      <c r="T399" s="12">
        <v>114</v>
      </c>
      <c r="U399" s="12">
        <v>12105</v>
      </c>
      <c r="V399" s="37">
        <v>94</v>
      </c>
      <c r="W399" s="12">
        <v>11034</v>
      </c>
      <c r="X399" s="12">
        <v>20</v>
      </c>
      <c r="Y399" s="12">
        <v>1071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59</v>
      </c>
      <c r="AS399" s="12">
        <v>1797</v>
      </c>
      <c r="AT399" s="12">
        <v>59</v>
      </c>
      <c r="AU399" s="12">
        <v>1797</v>
      </c>
      <c r="AV399" s="12">
        <v>0</v>
      </c>
      <c r="AW399" s="12">
        <v>0</v>
      </c>
      <c r="AX399" s="12">
        <v>0</v>
      </c>
      <c r="AY399" s="12">
        <v>0</v>
      </c>
      <c r="AZ399" s="12">
        <v>58</v>
      </c>
      <c r="BA399" s="12">
        <v>1708</v>
      </c>
      <c r="BB399" s="12">
        <v>58</v>
      </c>
      <c r="BC399" s="12">
        <v>1708</v>
      </c>
      <c r="BD399" s="12">
        <v>0</v>
      </c>
      <c r="BE399" s="12">
        <v>0</v>
      </c>
      <c r="BF399" s="12">
        <v>0</v>
      </c>
      <c r="BG399" s="12">
        <v>0</v>
      </c>
      <c r="BH399" s="12">
        <v>1</v>
      </c>
      <c r="BI399" s="12">
        <v>89</v>
      </c>
      <c r="BJ399" s="12">
        <v>1</v>
      </c>
      <c r="BK399" s="12">
        <v>89</v>
      </c>
      <c r="BL399" s="12">
        <v>0</v>
      </c>
      <c r="BM399" s="12">
        <v>0</v>
      </c>
      <c r="BN399" s="12">
        <v>0</v>
      </c>
      <c r="BO399" s="12">
        <v>0</v>
      </c>
      <c r="BP399" s="12">
        <v>0</v>
      </c>
      <c r="BQ399" s="12">
        <v>0</v>
      </c>
      <c r="BR399" s="12">
        <v>0</v>
      </c>
      <c r="BS399" s="12">
        <v>0</v>
      </c>
      <c r="BT399" s="12">
        <v>0</v>
      </c>
      <c r="BU399" s="12">
        <v>0</v>
      </c>
      <c r="BV399" s="12">
        <v>0</v>
      </c>
      <c r="BW399" s="12">
        <v>0</v>
      </c>
    </row>
    <row r="400" spans="1:75" ht="12" customHeight="1" x14ac:dyDescent="0.25">
      <c r="B400" s="14" t="s">
        <v>3422</v>
      </c>
      <c r="C400" s="13"/>
      <c r="D400" s="12">
        <v>156</v>
      </c>
      <c r="E400" s="12">
        <v>15451</v>
      </c>
      <c r="F400" s="12">
        <v>148</v>
      </c>
      <c r="G400" s="12">
        <v>15037</v>
      </c>
      <c r="H400" s="12">
        <v>8</v>
      </c>
      <c r="I400" s="12">
        <v>414</v>
      </c>
      <c r="J400" s="12">
        <v>0</v>
      </c>
      <c r="K400" s="12">
        <v>0</v>
      </c>
      <c r="L400" s="12">
        <v>93</v>
      </c>
      <c r="M400" s="12">
        <v>12711</v>
      </c>
      <c r="N400" s="12">
        <v>85</v>
      </c>
      <c r="O400" s="12">
        <v>12297</v>
      </c>
      <c r="P400" s="12">
        <v>8</v>
      </c>
      <c r="Q400" s="12">
        <v>414</v>
      </c>
      <c r="R400" s="12">
        <v>0</v>
      </c>
      <c r="S400" s="12">
        <v>0</v>
      </c>
      <c r="T400" s="12">
        <v>90</v>
      </c>
      <c r="U400" s="12">
        <v>12334</v>
      </c>
      <c r="V400" s="37">
        <v>82</v>
      </c>
      <c r="W400" s="12">
        <v>11920</v>
      </c>
      <c r="X400" s="12">
        <v>8</v>
      </c>
      <c r="Y400" s="12">
        <v>414</v>
      </c>
      <c r="Z400" s="12">
        <v>0</v>
      </c>
      <c r="AA400" s="12">
        <v>0</v>
      </c>
      <c r="AB400" s="12">
        <v>3</v>
      </c>
      <c r="AC400" s="12">
        <v>377</v>
      </c>
      <c r="AD400" s="12">
        <v>3</v>
      </c>
      <c r="AE400" s="12">
        <v>377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2">
        <v>63</v>
      </c>
      <c r="AS400" s="12">
        <v>2740</v>
      </c>
      <c r="AT400" s="12">
        <v>63</v>
      </c>
      <c r="AU400" s="12">
        <v>2740</v>
      </c>
      <c r="AV400" s="12">
        <v>0</v>
      </c>
      <c r="AW400" s="12">
        <v>0</v>
      </c>
      <c r="AX400" s="12">
        <v>0</v>
      </c>
      <c r="AY400" s="12">
        <v>0</v>
      </c>
      <c r="AZ400" s="12">
        <v>62</v>
      </c>
      <c r="BA400" s="12">
        <v>2710</v>
      </c>
      <c r="BB400" s="12">
        <v>62</v>
      </c>
      <c r="BC400" s="12">
        <v>2710</v>
      </c>
      <c r="BD400" s="12">
        <v>0</v>
      </c>
      <c r="BE400" s="12">
        <v>0</v>
      </c>
      <c r="BF400" s="12">
        <v>0</v>
      </c>
      <c r="BG400" s="12">
        <v>0</v>
      </c>
      <c r="BH400" s="12">
        <v>1</v>
      </c>
      <c r="BI400" s="12">
        <v>30</v>
      </c>
      <c r="BJ400" s="12">
        <v>1</v>
      </c>
      <c r="BK400" s="12">
        <v>30</v>
      </c>
      <c r="BL400" s="12">
        <v>0</v>
      </c>
      <c r="BM400" s="12">
        <v>0</v>
      </c>
      <c r="BN400" s="12">
        <v>0</v>
      </c>
      <c r="BO400" s="12">
        <v>0</v>
      </c>
      <c r="BP400" s="12">
        <v>0</v>
      </c>
      <c r="BQ400" s="12">
        <v>0</v>
      </c>
      <c r="BR400" s="12">
        <v>0</v>
      </c>
      <c r="BS400" s="12">
        <v>0</v>
      </c>
      <c r="BT400" s="12">
        <v>0</v>
      </c>
      <c r="BU400" s="12">
        <v>0</v>
      </c>
      <c r="BV400" s="12">
        <v>0</v>
      </c>
      <c r="BW400" s="12">
        <v>0</v>
      </c>
    </row>
    <row r="401" spans="2:75" ht="12" customHeight="1" x14ac:dyDescent="0.25">
      <c r="B401" s="14" t="s">
        <v>3423</v>
      </c>
      <c r="C401" s="13"/>
      <c r="D401" s="12">
        <v>304</v>
      </c>
      <c r="E401" s="12">
        <v>24385</v>
      </c>
      <c r="F401" s="12">
        <v>251</v>
      </c>
      <c r="G401" s="12">
        <v>21641</v>
      </c>
      <c r="H401" s="12">
        <v>52</v>
      </c>
      <c r="I401" s="12">
        <v>2514</v>
      </c>
      <c r="J401" s="12">
        <v>1</v>
      </c>
      <c r="K401" s="12">
        <v>230</v>
      </c>
      <c r="L401" s="12">
        <v>199</v>
      </c>
      <c r="M401" s="12">
        <v>20770</v>
      </c>
      <c r="N401" s="12">
        <v>147</v>
      </c>
      <c r="O401" s="12">
        <v>18256</v>
      </c>
      <c r="P401" s="12">
        <v>52</v>
      </c>
      <c r="Q401" s="12">
        <v>2514</v>
      </c>
      <c r="R401" s="12">
        <v>0</v>
      </c>
      <c r="S401" s="12">
        <v>0</v>
      </c>
      <c r="T401" s="12">
        <v>198</v>
      </c>
      <c r="U401" s="12">
        <v>20721</v>
      </c>
      <c r="V401" s="37">
        <v>146</v>
      </c>
      <c r="W401" s="12">
        <v>18207</v>
      </c>
      <c r="X401" s="12">
        <v>52</v>
      </c>
      <c r="Y401" s="12">
        <v>2514</v>
      </c>
      <c r="Z401" s="12">
        <v>0</v>
      </c>
      <c r="AA401" s="12">
        <v>0</v>
      </c>
      <c r="AB401" s="12">
        <v>1</v>
      </c>
      <c r="AC401" s="12">
        <v>49</v>
      </c>
      <c r="AD401" s="12">
        <v>1</v>
      </c>
      <c r="AE401" s="12">
        <v>49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105</v>
      </c>
      <c r="AS401" s="12">
        <v>3615</v>
      </c>
      <c r="AT401" s="12">
        <v>104</v>
      </c>
      <c r="AU401" s="12">
        <v>3385</v>
      </c>
      <c r="AV401" s="12">
        <v>0</v>
      </c>
      <c r="AW401" s="12">
        <v>0</v>
      </c>
      <c r="AX401" s="12">
        <v>1</v>
      </c>
      <c r="AY401" s="12">
        <v>230</v>
      </c>
      <c r="AZ401" s="12">
        <v>104</v>
      </c>
      <c r="BA401" s="12">
        <v>3385</v>
      </c>
      <c r="BB401" s="12">
        <v>104</v>
      </c>
      <c r="BC401" s="12">
        <v>3385</v>
      </c>
      <c r="BD401" s="12">
        <v>0</v>
      </c>
      <c r="BE401" s="12">
        <v>0</v>
      </c>
      <c r="BF401" s="12">
        <v>0</v>
      </c>
      <c r="BG401" s="12">
        <v>0</v>
      </c>
      <c r="BH401" s="12">
        <v>1</v>
      </c>
      <c r="BI401" s="12">
        <v>230</v>
      </c>
      <c r="BJ401" s="12">
        <v>0</v>
      </c>
      <c r="BK401" s="12">
        <v>0</v>
      </c>
      <c r="BL401" s="12">
        <v>0</v>
      </c>
      <c r="BM401" s="12">
        <v>0</v>
      </c>
      <c r="BN401" s="12">
        <v>1</v>
      </c>
      <c r="BO401" s="12">
        <v>230</v>
      </c>
      <c r="BP401" s="12">
        <v>0</v>
      </c>
      <c r="BQ401" s="12">
        <v>0</v>
      </c>
      <c r="BR401" s="12">
        <v>0</v>
      </c>
      <c r="BS401" s="12">
        <v>0</v>
      </c>
      <c r="BT401" s="12">
        <v>0</v>
      </c>
      <c r="BU401" s="12">
        <v>0</v>
      </c>
      <c r="BV401" s="12">
        <v>0</v>
      </c>
      <c r="BW401" s="12">
        <v>0</v>
      </c>
    </row>
    <row r="402" spans="2:75" ht="12" customHeight="1" x14ac:dyDescent="0.25">
      <c r="B402" s="14" t="s">
        <v>3424</v>
      </c>
      <c r="C402" s="13"/>
      <c r="D402" s="12">
        <v>274</v>
      </c>
      <c r="E402" s="12">
        <v>23391</v>
      </c>
      <c r="F402" s="12">
        <v>248</v>
      </c>
      <c r="G402" s="12">
        <v>21999</v>
      </c>
      <c r="H402" s="12">
        <v>22</v>
      </c>
      <c r="I402" s="12">
        <v>1133</v>
      </c>
      <c r="J402" s="12">
        <v>4</v>
      </c>
      <c r="K402" s="12">
        <v>259</v>
      </c>
      <c r="L402" s="12">
        <v>170</v>
      </c>
      <c r="M402" s="12">
        <v>19090</v>
      </c>
      <c r="N402" s="12">
        <v>144</v>
      </c>
      <c r="O402" s="12">
        <v>17698</v>
      </c>
      <c r="P402" s="12">
        <v>22</v>
      </c>
      <c r="Q402" s="12">
        <v>1133</v>
      </c>
      <c r="R402" s="12">
        <v>4</v>
      </c>
      <c r="S402" s="12">
        <v>259</v>
      </c>
      <c r="T402" s="12">
        <v>169</v>
      </c>
      <c r="U402" s="12">
        <v>18854</v>
      </c>
      <c r="V402" s="37">
        <v>143</v>
      </c>
      <c r="W402" s="12">
        <v>17462</v>
      </c>
      <c r="X402" s="12">
        <v>22</v>
      </c>
      <c r="Y402" s="12">
        <v>1133</v>
      </c>
      <c r="Z402" s="12">
        <v>4</v>
      </c>
      <c r="AA402" s="12">
        <v>259</v>
      </c>
      <c r="AB402" s="12">
        <v>1</v>
      </c>
      <c r="AC402" s="12">
        <v>236</v>
      </c>
      <c r="AD402" s="12">
        <v>1</v>
      </c>
      <c r="AE402" s="12">
        <v>236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104</v>
      </c>
      <c r="AS402" s="12">
        <v>4301</v>
      </c>
      <c r="AT402" s="12">
        <v>104</v>
      </c>
      <c r="AU402" s="12">
        <v>4301</v>
      </c>
      <c r="AV402" s="12">
        <v>0</v>
      </c>
      <c r="AW402" s="12">
        <v>0</v>
      </c>
      <c r="AX402" s="12">
        <v>0</v>
      </c>
      <c r="AY402" s="12">
        <v>0</v>
      </c>
      <c r="AZ402" s="12">
        <v>104</v>
      </c>
      <c r="BA402" s="12">
        <v>4301</v>
      </c>
      <c r="BB402" s="12">
        <v>104</v>
      </c>
      <c r="BC402" s="12">
        <v>4301</v>
      </c>
      <c r="BD402" s="12">
        <v>0</v>
      </c>
      <c r="BE402" s="12">
        <v>0</v>
      </c>
      <c r="BF402" s="12">
        <v>0</v>
      </c>
      <c r="BG402" s="12">
        <v>0</v>
      </c>
      <c r="BH402" s="12">
        <v>0</v>
      </c>
      <c r="BI402" s="12">
        <v>0</v>
      </c>
      <c r="BJ402" s="12">
        <v>0</v>
      </c>
      <c r="BK402" s="12">
        <v>0</v>
      </c>
      <c r="BL402" s="12">
        <v>0</v>
      </c>
      <c r="BM402" s="12">
        <v>0</v>
      </c>
      <c r="BN402" s="12">
        <v>0</v>
      </c>
      <c r="BO402" s="12">
        <v>0</v>
      </c>
      <c r="BP402" s="12">
        <v>0</v>
      </c>
      <c r="BQ402" s="12">
        <v>0</v>
      </c>
      <c r="BR402" s="12">
        <v>0</v>
      </c>
      <c r="BS402" s="12">
        <v>0</v>
      </c>
      <c r="BT402" s="12">
        <v>0</v>
      </c>
      <c r="BU402" s="12">
        <v>0</v>
      </c>
      <c r="BV402" s="12">
        <v>0</v>
      </c>
      <c r="BW402" s="12">
        <v>0</v>
      </c>
    </row>
    <row r="403" spans="2:75" ht="12" customHeight="1" x14ac:dyDescent="0.25">
      <c r="B403" s="14" t="s">
        <v>3425</v>
      </c>
      <c r="C403" s="13"/>
      <c r="D403" s="12">
        <v>697</v>
      </c>
      <c r="E403" s="12">
        <v>51422</v>
      </c>
      <c r="F403" s="12">
        <v>472</v>
      </c>
      <c r="G403" s="12">
        <v>40858</v>
      </c>
      <c r="H403" s="12">
        <v>204</v>
      </c>
      <c r="I403" s="12">
        <v>9883</v>
      </c>
      <c r="J403" s="12">
        <v>21</v>
      </c>
      <c r="K403" s="12">
        <v>681</v>
      </c>
      <c r="L403" s="12">
        <v>518</v>
      </c>
      <c r="M403" s="12">
        <v>45849</v>
      </c>
      <c r="N403" s="12">
        <v>294</v>
      </c>
      <c r="O403" s="12">
        <v>35309</v>
      </c>
      <c r="P403" s="12">
        <v>204</v>
      </c>
      <c r="Q403" s="12">
        <v>9883</v>
      </c>
      <c r="R403" s="12">
        <v>20</v>
      </c>
      <c r="S403" s="12">
        <v>657</v>
      </c>
      <c r="T403" s="12">
        <v>513</v>
      </c>
      <c r="U403" s="12">
        <v>45299</v>
      </c>
      <c r="V403" s="37">
        <v>289</v>
      </c>
      <c r="W403" s="12">
        <v>34759</v>
      </c>
      <c r="X403" s="12">
        <v>204</v>
      </c>
      <c r="Y403" s="12">
        <v>9883</v>
      </c>
      <c r="Z403" s="12">
        <v>20</v>
      </c>
      <c r="AA403" s="12">
        <v>657</v>
      </c>
      <c r="AB403" s="12">
        <v>5</v>
      </c>
      <c r="AC403" s="12">
        <v>550</v>
      </c>
      <c r="AD403" s="12">
        <v>5</v>
      </c>
      <c r="AE403" s="12">
        <v>550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179</v>
      </c>
      <c r="AS403" s="12">
        <v>5573</v>
      </c>
      <c r="AT403" s="12">
        <v>178</v>
      </c>
      <c r="AU403" s="12">
        <v>5549</v>
      </c>
      <c r="AV403" s="12">
        <v>0</v>
      </c>
      <c r="AW403" s="12">
        <v>0</v>
      </c>
      <c r="AX403" s="12">
        <v>1</v>
      </c>
      <c r="AY403" s="12">
        <v>24</v>
      </c>
      <c r="AZ403" s="12">
        <v>178</v>
      </c>
      <c r="BA403" s="12">
        <v>5551</v>
      </c>
      <c r="BB403" s="12">
        <v>177</v>
      </c>
      <c r="BC403" s="12">
        <v>5527</v>
      </c>
      <c r="BD403" s="12">
        <v>0</v>
      </c>
      <c r="BE403" s="12">
        <v>0</v>
      </c>
      <c r="BF403" s="12">
        <v>1</v>
      </c>
      <c r="BG403" s="12">
        <v>24</v>
      </c>
      <c r="BH403" s="12">
        <v>1</v>
      </c>
      <c r="BI403" s="12">
        <v>22</v>
      </c>
      <c r="BJ403" s="12">
        <v>1</v>
      </c>
      <c r="BK403" s="12">
        <v>22</v>
      </c>
      <c r="BL403" s="12">
        <v>0</v>
      </c>
      <c r="BM403" s="12">
        <v>0</v>
      </c>
      <c r="BN403" s="12">
        <v>0</v>
      </c>
      <c r="BO403" s="12">
        <v>0</v>
      </c>
      <c r="BP403" s="12">
        <v>0</v>
      </c>
      <c r="BQ403" s="12">
        <v>0</v>
      </c>
      <c r="BR403" s="12">
        <v>0</v>
      </c>
      <c r="BS403" s="12">
        <v>0</v>
      </c>
      <c r="BT403" s="12">
        <v>0</v>
      </c>
      <c r="BU403" s="12">
        <v>0</v>
      </c>
      <c r="BV403" s="12">
        <v>0</v>
      </c>
      <c r="BW403" s="12">
        <v>0</v>
      </c>
    </row>
    <row r="404" spans="2:75" ht="12" customHeight="1" x14ac:dyDescent="0.25">
      <c r="B404" s="14" t="s">
        <v>3426</v>
      </c>
      <c r="C404" s="13"/>
      <c r="D404" s="12">
        <v>313</v>
      </c>
      <c r="E404" s="12">
        <v>24535</v>
      </c>
      <c r="F404" s="12">
        <v>219</v>
      </c>
      <c r="G404" s="12">
        <v>19452</v>
      </c>
      <c r="H404" s="12">
        <v>53</v>
      </c>
      <c r="I404" s="12">
        <v>2725</v>
      </c>
      <c r="J404" s="12">
        <v>41</v>
      </c>
      <c r="K404" s="12">
        <v>2358</v>
      </c>
      <c r="L404" s="12">
        <v>216</v>
      </c>
      <c r="M404" s="12">
        <v>21501</v>
      </c>
      <c r="N404" s="12">
        <v>123</v>
      </c>
      <c r="O404" s="12">
        <v>16443</v>
      </c>
      <c r="P404" s="12">
        <v>52</v>
      </c>
      <c r="Q404" s="12">
        <v>2700</v>
      </c>
      <c r="R404" s="12">
        <v>41</v>
      </c>
      <c r="S404" s="12">
        <v>2358</v>
      </c>
      <c r="T404" s="12">
        <v>211</v>
      </c>
      <c r="U404" s="12">
        <v>20664</v>
      </c>
      <c r="V404" s="37">
        <v>118</v>
      </c>
      <c r="W404" s="12">
        <v>15606</v>
      </c>
      <c r="X404" s="12">
        <v>52</v>
      </c>
      <c r="Y404" s="12">
        <v>2700</v>
      </c>
      <c r="Z404" s="12">
        <v>41</v>
      </c>
      <c r="AA404" s="12">
        <v>2358</v>
      </c>
      <c r="AB404" s="12">
        <v>5</v>
      </c>
      <c r="AC404" s="12">
        <v>837</v>
      </c>
      <c r="AD404" s="12">
        <v>5</v>
      </c>
      <c r="AE404" s="12">
        <v>837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97</v>
      </c>
      <c r="AS404" s="12">
        <v>3034</v>
      </c>
      <c r="AT404" s="12">
        <v>96</v>
      </c>
      <c r="AU404" s="12">
        <v>3009</v>
      </c>
      <c r="AV404" s="12">
        <v>1</v>
      </c>
      <c r="AW404" s="12">
        <v>25</v>
      </c>
      <c r="AX404" s="12">
        <v>0</v>
      </c>
      <c r="AY404" s="12">
        <v>0</v>
      </c>
      <c r="AZ404" s="12">
        <v>96</v>
      </c>
      <c r="BA404" s="12">
        <v>3004</v>
      </c>
      <c r="BB404" s="12">
        <v>95</v>
      </c>
      <c r="BC404" s="12">
        <v>2979</v>
      </c>
      <c r="BD404" s="12">
        <v>1</v>
      </c>
      <c r="BE404" s="12">
        <v>25</v>
      </c>
      <c r="BF404" s="12">
        <v>0</v>
      </c>
      <c r="BG404" s="12">
        <v>0</v>
      </c>
      <c r="BH404" s="12">
        <v>1</v>
      </c>
      <c r="BI404" s="12">
        <v>30</v>
      </c>
      <c r="BJ404" s="12">
        <v>1</v>
      </c>
      <c r="BK404" s="12">
        <v>30</v>
      </c>
      <c r="BL404" s="12">
        <v>0</v>
      </c>
      <c r="BM404" s="12">
        <v>0</v>
      </c>
      <c r="BN404" s="12">
        <v>0</v>
      </c>
      <c r="BO404" s="12">
        <v>0</v>
      </c>
      <c r="BP404" s="12">
        <v>0</v>
      </c>
      <c r="BQ404" s="12">
        <v>0</v>
      </c>
      <c r="BR404" s="12">
        <v>0</v>
      </c>
      <c r="BS404" s="12">
        <v>0</v>
      </c>
      <c r="BT404" s="12">
        <v>0</v>
      </c>
      <c r="BU404" s="12">
        <v>0</v>
      </c>
      <c r="BV404" s="12">
        <v>0</v>
      </c>
      <c r="BW404" s="12">
        <v>0</v>
      </c>
    </row>
    <row r="405" spans="2:75" ht="12" customHeight="1" x14ac:dyDescent="0.25">
      <c r="B405" s="14" t="s">
        <v>3427</v>
      </c>
      <c r="C405" s="13"/>
      <c r="D405" s="12">
        <v>182</v>
      </c>
      <c r="E405" s="12">
        <v>15446</v>
      </c>
      <c r="F405" s="12">
        <v>162</v>
      </c>
      <c r="G405" s="12">
        <v>14661</v>
      </c>
      <c r="H405" s="12">
        <v>8</v>
      </c>
      <c r="I405" s="12">
        <v>397</v>
      </c>
      <c r="J405" s="12">
        <v>12</v>
      </c>
      <c r="K405" s="12">
        <v>388</v>
      </c>
      <c r="L405" s="12">
        <v>109</v>
      </c>
      <c r="M405" s="12">
        <v>13230</v>
      </c>
      <c r="N405" s="12">
        <v>89</v>
      </c>
      <c r="O405" s="12">
        <v>12445</v>
      </c>
      <c r="P405" s="12">
        <v>8</v>
      </c>
      <c r="Q405" s="12">
        <v>397</v>
      </c>
      <c r="R405" s="12">
        <v>12</v>
      </c>
      <c r="S405" s="12">
        <v>388</v>
      </c>
      <c r="T405" s="12">
        <v>108</v>
      </c>
      <c r="U405" s="12">
        <v>12780</v>
      </c>
      <c r="V405" s="37">
        <v>88</v>
      </c>
      <c r="W405" s="12">
        <v>11995</v>
      </c>
      <c r="X405" s="12">
        <v>8</v>
      </c>
      <c r="Y405" s="12">
        <v>397</v>
      </c>
      <c r="Z405" s="12">
        <v>12</v>
      </c>
      <c r="AA405" s="12">
        <v>388</v>
      </c>
      <c r="AB405" s="12">
        <v>1</v>
      </c>
      <c r="AC405" s="12">
        <v>450</v>
      </c>
      <c r="AD405" s="12">
        <v>1</v>
      </c>
      <c r="AE405" s="12">
        <v>450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73</v>
      </c>
      <c r="AS405" s="12">
        <v>2216</v>
      </c>
      <c r="AT405" s="12">
        <v>73</v>
      </c>
      <c r="AU405" s="12">
        <v>2216</v>
      </c>
      <c r="AV405" s="12">
        <v>0</v>
      </c>
      <c r="AW405" s="12">
        <v>0</v>
      </c>
      <c r="AX405" s="12">
        <v>0</v>
      </c>
      <c r="AY405" s="12">
        <v>0</v>
      </c>
      <c r="AZ405" s="12">
        <v>71</v>
      </c>
      <c r="BA405" s="12">
        <v>2088</v>
      </c>
      <c r="BB405" s="12">
        <v>71</v>
      </c>
      <c r="BC405" s="12">
        <v>2088</v>
      </c>
      <c r="BD405" s="12">
        <v>0</v>
      </c>
      <c r="BE405" s="12">
        <v>0</v>
      </c>
      <c r="BF405" s="12">
        <v>0</v>
      </c>
      <c r="BG405" s="12">
        <v>0</v>
      </c>
      <c r="BH405" s="12">
        <v>2</v>
      </c>
      <c r="BI405" s="12">
        <v>128</v>
      </c>
      <c r="BJ405" s="12">
        <v>2</v>
      </c>
      <c r="BK405" s="12">
        <v>128</v>
      </c>
      <c r="BL405" s="12">
        <v>0</v>
      </c>
      <c r="BM405" s="12">
        <v>0</v>
      </c>
      <c r="BN405" s="12">
        <v>0</v>
      </c>
      <c r="BO405" s="12">
        <v>0</v>
      </c>
      <c r="BP405" s="12">
        <v>0</v>
      </c>
      <c r="BQ405" s="12">
        <v>0</v>
      </c>
      <c r="BR405" s="12">
        <v>0</v>
      </c>
      <c r="BS405" s="12">
        <v>0</v>
      </c>
      <c r="BT405" s="12">
        <v>0</v>
      </c>
      <c r="BU405" s="12">
        <v>0</v>
      </c>
      <c r="BV405" s="12">
        <v>0</v>
      </c>
      <c r="BW405" s="12">
        <v>0</v>
      </c>
    </row>
    <row r="406" spans="2:75" ht="12" customHeight="1" x14ac:dyDescent="0.25">
      <c r="B406" s="14" t="s">
        <v>3428</v>
      </c>
      <c r="C406" s="13"/>
      <c r="D406" s="12">
        <v>198</v>
      </c>
      <c r="E406" s="12">
        <v>18562</v>
      </c>
      <c r="F406" s="12">
        <v>198</v>
      </c>
      <c r="G406" s="12">
        <v>18562</v>
      </c>
      <c r="H406" s="12">
        <v>0</v>
      </c>
      <c r="I406" s="12">
        <v>0</v>
      </c>
      <c r="J406" s="12">
        <v>0</v>
      </c>
      <c r="K406" s="12">
        <v>0</v>
      </c>
      <c r="L406" s="12">
        <v>125</v>
      </c>
      <c r="M406" s="12">
        <v>16287</v>
      </c>
      <c r="N406" s="12">
        <v>125</v>
      </c>
      <c r="O406" s="12">
        <v>16287</v>
      </c>
      <c r="P406" s="12">
        <v>0</v>
      </c>
      <c r="Q406" s="12">
        <v>0</v>
      </c>
      <c r="R406" s="12">
        <v>0</v>
      </c>
      <c r="S406" s="12">
        <v>0</v>
      </c>
      <c r="T406" s="12">
        <v>123</v>
      </c>
      <c r="U406" s="12">
        <v>16034</v>
      </c>
      <c r="V406" s="37">
        <v>123</v>
      </c>
      <c r="W406" s="12">
        <v>16034</v>
      </c>
      <c r="X406" s="12">
        <v>0</v>
      </c>
      <c r="Y406" s="12">
        <v>0</v>
      </c>
      <c r="Z406" s="12">
        <v>0</v>
      </c>
      <c r="AA406" s="12">
        <v>0</v>
      </c>
      <c r="AB406" s="12">
        <v>2</v>
      </c>
      <c r="AC406" s="12">
        <v>253</v>
      </c>
      <c r="AD406" s="12">
        <v>2</v>
      </c>
      <c r="AE406" s="12">
        <v>253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73</v>
      </c>
      <c r="AS406" s="12">
        <v>2275</v>
      </c>
      <c r="AT406" s="12">
        <v>73</v>
      </c>
      <c r="AU406" s="12">
        <v>2275</v>
      </c>
      <c r="AV406" s="12">
        <v>0</v>
      </c>
      <c r="AW406" s="12">
        <v>0</v>
      </c>
      <c r="AX406" s="12">
        <v>0</v>
      </c>
      <c r="AY406" s="12">
        <v>0</v>
      </c>
      <c r="AZ406" s="12">
        <v>73</v>
      </c>
      <c r="BA406" s="12">
        <v>2275</v>
      </c>
      <c r="BB406" s="12">
        <v>73</v>
      </c>
      <c r="BC406" s="12">
        <v>2275</v>
      </c>
      <c r="BD406" s="12">
        <v>0</v>
      </c>
      <c r="BE406" s="12">
        <v>0</v>
      </c>
      <c r="BF406" s="12">
        <v>0</v>
      </c>
      <c r="BG406" s="12">
        <v>0</v>
      </c>
      <c r="BH406" s="12">
        <v>0</v>
      </c>
      <c r="BI406" s="12">
        <v>0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  <c r="BP406" s="12">
        <v>0</v>
      </c>
      <c r="BQ406" s="12">
        <v>0</v>
      </c>
      <c r="BR406" s="12">
        <v>0</v>
      </c>
      <c r="BS406" s="12">
        <v>0</v>
      </c>
      <c r="BT406" s="12">
        <v>0</v>
      </c>
      <c r="BU406" s="12">
        <v>0</v>
      </c>
      <c r="BV406" s="12">
        <v>0</v>
      </c>
      <c r="BW406" s="12">
        <v>0</v>
      </c>
    </row>
    <row r="407" spans="2:75" ht="12" customHeight="1" x14ac:dyDescent="0.25">
      <c r="B407" s="14" t="s">
        <v>3429</v>
      </c>
      <c r="C407" s="13"/>
      <c r="D407" s="12">
        <v>1631</v>
      </c>
      <c r="E407" s="12">
        <v>122555</v>
      </c>
      <c r="F407" s="12">
        <v>1060</v>
      </c>
      <c r="G407" s="12">
        <v>91199</v>
      </c>
      <c r="H407" s="12">
        <v>220</v>
      </c>
      <c r="I407" s="12">
        <v>11963</v>
      </c>
      <c r="J407" s="12">
        <v>351</v>
      </c>
      <c r="K407" s="12">
        <v>19393</v>
      </c>
      <c r="L407" s="12">
        <v>1140</v>
      </c>
      <c r="M407" s="12">
        <v>104323</v>
      </c>
      <c r="N407" s="12">
        <v>573</v>
      </c>
      <c r="O407" s="12">
        <v>73087</v>
      </c>
      <c r="P407" s="12">
        <v>220</v>
      </c>
      <c r="Q407" s="12">
        <v>11963</v>
      </c>
      <c r="R407" s="12">
        <v>347</v>
      </c>
      <c r="S407" s="12">
        <v>19273</v>
      </c>
      <c r="T407" s="12">
        <v>1054</v>
      </c>
      <c r="U407" s="12">
        <v>98468</v>
      </c>
      <c r="V407" s="37">
        <v>572</v>
      </c>
      <c r="W407" s="12">
        <v>72948</v>
      </c>
      <c r="X407" s="12">
        <v>220</v>
      </c>
      <c r="Y407" s="12">
        <v>11963</v>
      </c>
      <c r="Z407" s="12">
        <v>262</v>
      </c>
      <c r="AA407" s="12">
        <v>13557</v>
      </c>
      <c r="AB407" s="12">
        <v>86</v>
      </c>
      <c r="AC407" s="12">
        <v>5855</v>
      </c>
      <c r="AD407" s="12">
        <v>1</v>
      </c>
      <c r="AE407" s="12">
        <v>139</v>
      </c>
      <c r="AF407" s="12">
        <v>0</v>
      </c>
      <c r="AG407" s="12">
        <v>0</v>
      </c>
      <c r="AH407" s="12">
        <v>85</v>
      </c>
      <c r="AI407" s="12">
        <v>5716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491</v>
      </c>
      <c r="AS407" s="12">
        <v>18232</v>
      </c>
      <c r="AT407" s="12">
        <v>487</v>
      </c>
      <c r="AU407" s="12">
        <v>18112</v>
      </c>
      <c r="AV407" s="12">
        <v>0</v>
      </c>
      <c r="AW407" s="12">
        <v>0</v>
      </c>
      <c r="AX407" s="12">
        <v>4</v>
      </c>
      <c r="AY407" s="12">
        <v>120</v>
      </c>
      <c r="AZ407" s="12">
        <v>490</v>
      </c>
      <c r="BA407" s="12">
        <v>18220</v>
      </c>
      <c r="BB407" s="12">
        <v>487</v>
      </c>
      <c r="BC407" s="12">
        <v>18112</v>
      </c>
      <c r="BD407" s="12">
        <v>0</v>
      </c>
      <c r="BE407" s="12">
        <v>0</v>
      </c>
      <c r="BF407" s="12">
        <v>3</v>
      </c>
      <c r="BG407" s="12">
        <v>108</v>
      </c>
      <c r="BH407" s="12">
        <v>1</v>
      </c>
      <c r="BI407" s="12">
        <v>12</v>
      </c>
      <c r="BJ407" s="12">
        <v>0</v>
      </c>
      <c r="BK407" s="12">
        <v>0</v>
      </c>
      <c r="BL407" s="12">
        <v>0</v>
      </c>
      <c r="BM407" s="12">
        <v>0</v>
      </c>
      <c r="BN407" s="12">
        <v>1</v>
      </c>
      <c r="BO407" s="12">
        <v>12</v>
      </c>
      <c r="BP407" s="12">
        <v>0</v>
      </c>
      <c r="BQ407" s="12">
        <v>0</v>
      </c>
      <c r="BR407" s="12">
        <v>0</v>
      </c>
      <c r="BS407" s="12">
        <v>0</v>
      </c>
      <c r="BT407" s="12">
        <v>0</v>
      </c>
      <c r="BU407" s="12">
        <v>0</v>
      </c>
      <c r="BV407" s="12">
        <v>0</v>
      </c>
      <c r="BW407" s="12">
        <v>0</v>
      </c>
    </row>
    <row r="408" spans="2:75" ht="12" customHeight="1" x14ac:dyDescent="0.25">
      <c r="B408" s="14" t="s">
        <v>3430</v>
      </c>
      <c r="C408" s="13"/>
      <c r="D408" s="12">
        <v>198</v>
      </c>
      <c r="E408" s="12">
        <v>18946</v>
      </c>
      <c r="F408" s="12">
        <v>194</v>
      </c>
      <c r="G408" s="12">
        <v>18734</v>
      </c>
      <c r="H408" s="12">
        <v>4</v>
      </c>
      <c r="I408" s="12">
        <v>212</v>
      </c>
      <c r="J408" s="12">
        <v>0</v>
      </c>
      <c r="K408" s="12">
        <v>0</v>
      </c>
      <c r="L408" s="12">
        <v>120</v>
      </c>
      <c r="M408" s="12">
        <v>14463</v>
      </c>
      <c r="N408" s="12">
        <v>116</v>
      </c>
      <c r="O408" s="12">
        <v>14251</v>
      </c>
      <c r="P408" s="12">
        <v>4</v>
      </c>
      <c r="Q408" s="12">
        <v>212</v>
      </c>
      <c r="R408" s="12">
        <v>0</v>
      </c>
      <c r="S408" s="12">
        <v>0</v>
      </c>
      <c r="T408" s="12">
        <v>120</v>
      </c>
      <c r="U408" s="12">
        <v>14463</v>
      </c>
      <c r="V408" s="37">
        <v>116</v>
      </c>
      <c r="W408" s="12">
        <v>14251</v>
      </c>
      <c r="X408" s="12">
        <v>4</v>
      </c>
      <c r="Y408" s="12">
        <v>212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78</v>
      </c>
      <c r="AS408" s="12">
        <v>4483</v>
      </c>
      <c r="AT408" s="12">
        <v>78</v>
      </c>
      <c r="AU408" s="12">
        <v>4483</v>
      </c>
      <c r="AV408" s="12">
        <v>0</v>
      </c>
      <c r="AW408" s="12">
        <v>0</v>
      </c>
      <c r="AX408" s="12">
        <v>0</v>
      </c>
      <c r="AY408" s="12">
        <v>0</v>
      </c>
      <c r="AZ408" s="12">
        <v>78</v>
      </c>
      <c r="BA408" s="12">
        <v>4483</v>
      </c>
      <c r="BB408" s="12">
        <v>78</v>
      </c>
      <c r="BC408" s="12">
        <v>4483</v>
      </c>
      <c r="BD408" s="12">
        <v>0</v>
      </c>
      <c r="BE408" s="12">
        <v>0</v>
      </c>
      <c r="BF408" s="12">
        <v>0</v>
      </c>
      <c r="BG408" s="12">
        <v>0</v>
      </c>
      <c r="BH408" s="12">
        <v>0</v>
      </c>
      <c r="BI408" s="12">
        <v>0</v>
      </c>
      <c r="BJ408" s="12">
        <v>0</v>
      </c>
      <c r="BK408" s="12">
        <v>0</v>
      </c>
      <c r="BL408" s="12">
        <v>0</v>
      </c>
      <c r="BM408" s="12">
        <v>0</v>
      </c>
      <c r="BN408" s="12">
        <v>0</v>
      </c>
      <c r="BO408" s="12">
        <v>0</v>
      </c>
      <c r="BP408" s="12">
        <v>0</v>
      </c>
      <c r="BQ408" s="12">
        <v>0</v>
      </c>
      <c r="BR408" s="12">
        <v>0</v>
      </c>
      <c r="BS408" s="12">
        <v>0</v>
      </c>
      <c r="BT408" s="12">
        <v>0</v>
      </c>
      <c r="BU408" s="12">
        <v>0</v>
      </c>
      <c r="BV408" s="12">
        <v>0</v>
      </c>
      <c r="BW408" s="12">
        <v>0</v>
      </c>
    </row>
    <row r="409" spans="2:75" ht="12" customHeight="1" x14ac:dyDescent="0.25">
      <c r="B409" s="14" t="s">
        <v>3431</v>
      </c>
      <c r="C409" s="13"/>
      <c r="D409" s="12">
        <v>122</v>
      </c>
      <c r="E409" s="12">
        <v>10710</v>
      </c>
      <c r="F409" s="12">
        <v>111</v>
      </c>
      <c r="G409" s="12">
        <v>10102</v>
      </c>
      <c r="H409" s="12">
        <v>0</v>
      </c>
      <c r="I409" s="12">
        <v>0</v>
      </c>
      <c r="J409" s="12">
        <v>11</v>
      </c>
      <c r="K409" s="12">
        <v>608</v>
      </c>
      <c r="L409" s="12">
        <v>71</v>
      </c>
      <c r="M409" s="12">
        <v>8200</v>
      </c>
      <c r="N409" s="12">
        <v>61</v>
      </c>
      <c r="O409" s="12">
        <v>7611</v>
      </c>
      <c r="P409" s="12">
        <v>0</v>
      </c>
      <c r="Q409" s="12">
        <v>0</v>
      </c>
      <c r="R409" s="12">
        <v>10</v>
      </c>
      <c r="S409" s="12">
        <v>589</v>
      </c>
      <c r="T409" s="12">
        <v>68</v>
      </c>
      <c r="U409" s="12">
        <v>8021</v>
      </c>
      <c r="V409" s="37">
        <v>60</v>
      </c>
      <c r="W409" s="12">
        <v>7536</v>
      </c>
      <c r="X409" s="12">
        <v>0</v>
      </c>
      <c r="Y409" s="12">
        <v>0</v>
      </c>
      <c r="Z409" s="12">
        <v>8</v>
      </c>
      <c r="AA409" s="12">
        <v>485</v>
      </c>
      <c r="AB409" s="12">
        <v>3</v>
      </c>
      <c r="AC409" s="12">
        <v>179</v>
      </c>
      <c r="AD409" s="12">
        <v>1</v>
      </c>
      <c r="AE409" s="12">
        <v>75</v>
      </c>
      <c r="AF409" s="12">
        <v>0</v>
      </c>
      <c r="AG409" s="12">
        <v>0</v>
      </c>
      <c r="AH409" s="12">
        <v>2</v>
      </c>
      <c r="AI409" s="12">
        <v>104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51</v>
      </c>
      <c r="AS409" s="12">
        <v>2510</v>
      </c>
      <c r="AT409" s="12">
        <v>50</v>
      </c>
      <c r="AU409" s="12">
        <v>2491</v>
      </c>
      <c r="AV409" s="12">
        <v>0</v>
      </c>
      <c r="AW409" s="12">
        <v>0</v>
      </c>
      <c r="AX409" s="12">
        <v>1</v>
      </c>
      <c r="AY409" s="12">
        <v>19</v>
      </c>
      <c r="AZ409" s="12">
        <v>50</v>
      </c>
      <c r="BA409" s="12">
        <v>2498</v>
      </c>
      <c r="BB409" s="12">
        <v>49</v>
      </c>
      <c r="BC409" s="12">
        <v>2479</v>
      </c>
      <c r="BD409" s="12">
        <v>0</v>
      </c>
      <c r="BE409" s="12">
        <v>0</v>
      </c>
      <c r="BF409" s="12">
        <v>1</v>
      </c>
      <c r="BG409" s="12">
        <v>19</v>
      </c>
      <c r="BH409" s="12">
        <v>1</v>
      </c>
      <c r="BI409" s="12">
        <v>12</v>
      </c>
      <c r="BJ409" s="12">
        <v>1</v>
      </c>
      <c r="BK409" s="12">
        <v>12</v>
      </c>
      <c r="BL409" s="12">
        <v>0</v>
      </c>
      <c r="BM409" s="12">
        <v>0</v>
      </c>
      <c r="BN409" s="12">
        <v>0</v>
      </c>
      <c r="BO409" s="12">
        <v>0</v>
      </c>
      <c r="BP409" s="12">
        <v>0</v>
      </c>
      <c r="BQ409" s="12">
        <v>0</v>
      </c>
      <c r="BR409" s="12">
        <v>0</v>
      </c>
      <c r="BS409" s="12">
        <v>0</v>
      </c>
      <c r="BT409" s="12">
        <v>0</v>
      </c>
      <c r="BU409" s="12">
        <v>0</v>
      </c>
      <c r="BV409" s="12">
        <v>0</v>
      </c>
      <c r="BW409" s="12">
        <v>0</v>
      </c>
    </row>
    <row r="410" spans="2:75" ht="12" customHeight="1" x14ac:dyDescent="0.25">
      <c r="B410" s="14" t="s">
        <v>3432</v>
      </c>
      <c r="C410" s="13"/>
      <c r="D410" s="12">
        <v>130</v>
      </c>
      <c r="E410" s="12">
        <v>12883</v>
      </c>
      <c r="F410" s="12">
        <v>96</v>
      </c>
      <c r="G410" s="12">
        <v>11160</v>
      </c>
      <c r="H410" s="12">
        <v>34</v>
      </c>
      <c r="I410" s="12">
        <v>1723</v>
      </c>
      <c r="J410" s="12">
        <v>0</v>
      </c>
      <c r="K410" s="12">
        <v>0</v>
      </c>
      <c r="L410" s="12">
        <v>96</v>
      </c>
      <c r="M410" s="12">
        <v>10863</v>
      </c>
      <c r="N410" s="12">
        <v>62</v>
      </c>
      <c r="O410" s="12">
        <v>9140</v>
      </c>
      <c r="P410" s="12">
        <v>34</v>
      </c>
      <c r="Q410" s="12">
        <v>1723</v>
      </c>
      <c r="R410" s="12">
        <v>0</v>
      </c>
      <c r="S410" s="12">
        <v>0</v>
      </c>
      <c r="T410" s="12">
        <v>96</v>
      </c>
      <c r="U410" s="12">
        <v>10863</v>
      </c>
      <c r="V410" s="37">
        <v>62</v>
      </c>
      <c r="W410" s="12">
        <v>9140</v>
      </c>
      <c r="X410" s="12">
        <v>34</v>
      </c>
      <c r="Y410" s="12">
        <v>1723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34</v>
      </c>
      <c r="AS410" s="12">
        <v>2020</v>
      </c>
      <c r="AT410" s="12">
        <v>34</v>
      </c>
      <c r="AU410" s="12">
        <v>2020</v>
      </c>
      <c r="AV410" s="12">
        <v>0</v>
      </c>
      <c r="AW410" s="12">
        <v>0</v>
      </c>
      <c r="AX410" s="12">
        <v>0</v>
      </c>
      <c r="AY410" s="12">
        <v>0</v>
      </c>
      <c r="AZ410" s="12">
        <v>34</v>
      </c>
      <c r="BA410" s="12">
        <v>2020</v>
      </c>
      <c r="BB410" s="12">
        <v>34</v>
      </c>
      <c r="BC410" s="12">
        <v>2020</v>
      </c>
      <c r="BD410" s="12">
        <v>0</v>
      </c>
      <c r="BE410" s="12">
        <v>0</v>
      </c>
      <c r="BF410" s="12">
        <v>0</v>
      </c>
      <c r="BG410" s="12">
        <v>0</v>
      </c>
      <c r="BH410" s="12">
        <v>0</v>
      </c>
      <c r="BI410" s="12">
        <v>0</v>
      </c>
      <c r="BJ410" s="12">
        <v>0</v>
      </c>
      <c r="BK410" s="12">
        <v>0</v>
      </c>
      <c r="BL410" s="12">
        <v>0</v>
      </c>
      <c r="BM410" s="12">
        <v>0</v>
      </c>
      <c r="BN410" s="12">
        <v>0</v>
      </c>
      <c r="BO410" s="12">
        <v>0</v>
      </c>
      <c r="BP410" s="12">
        <v>0</v>
      </c>
      <c r="BQ410" s="12">
        <v>0</v>
      </c>
      <c r="BR410" s="12">
        <v>0</v>
      </c>
      <c r="BS410" s="12">
        <v>0</v>
      </c>
      <c r="BT410" s="12">
        <v>0</v>
      </c>
      <c r="BU410" s="12">
        <v>0</v>
      </c>
      <c r="BV410" s="12">
        <v>0</v>
      </c>
      <c r="BW410" s="12">
        <v>0</v>
      </c>
    </row>
    <row r="411" spans="2:75" ht="12" customHeight="1" x14ac:dyDescent="0.25">
      <c r="B411" s="14" t="s">
        <v>3433</v>
      </c>
      <c r="C411" s="13"/>
      <c r="D411" s="12">
        <v>286</v>
      </c>
      <c r="E411" s="12">
        <v>28688</v>
      </c>
      <c r="F411" s="12">
        <v>228</v>
      </c>
      <c r="G411" s="12">
        <v>25498</v>
      </c>
      <c r="H411" s="12">
        <v>30</v>
      </c>
      <c r="I411" s="12">
        <v>1587</v>
      </c>
      <c r="J411" s="12">
        <v>28</v>
      </c>
      <c r="K411" s="12">
        <v>1603</v>
      </c>
      <c r="L411" s="12">
        <v>200</v>
      </c>
      <c r="M411" s="12">
        <v>24025</v>
      </c>
      <c r="N411" s="12">
        <v>142</v>
      </c>
      <c r="O411" s="12">
        <v>20835</v>
      </c>
      <c r="P411" s="12">
        <v>30</v>
      </c>
      <c r="Q411" s="12">
        <v>1587</v>
      </c>
      <c r="R411" s="12">
        <v>28</v>
      </c>
      <c r="S411" s="12">
        <v>1603</v>
      </c>
      <c r="T411" s="12">
        <v>199</v>
      </c>
      <c r="U411" s="12">
        <v>23785</v>
      </c>
      <c r="V411" s="37">
        <v>141</v>
      </c>
      <c r="W411" s="12">
        <v>20595</v>
      </c>
      <c r="X411" s="12">
        <v>30</v>
      </c>
      <c r="Y411" s="12">
        <v>1587</v>
      </c>
      <c r="Z411" s="12">
        <v>28</v>
      </c>
      <c r="AA411" s="12">
        <v>1603</v>
      </c>
      <c r="AB411" s="12">
        <v>1</v>
      </c>
      <c r="AC411" s="12">
        <v>240</v>
      </c>
      <c r="AD411" s="12">
        <v>1</v>
      </c>
      <c r="AE411" s="12">
        <v>240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86</v>
      </c>
      <c r="AS411" s="12">
        <v>4663</v>
      </c>
      <c r="AT411" s="12">
        <v>86</v>
      </c>
      <c r="AU411" s="12">
        <v>4663</v>
      </c>
      <c r="AV411" s="12">
        <v>0</v>
      </c>
      <c r="AW411" s="12">
        <v>0</v>
      </c>
      <c r="AX411" s="12">
        <v>0</v>
      </c>
      <c r="AY411" s="12">
        <v>0</v>
      </c>
      <c r="AZ411" s="12">
        <v>86</v>
      </c>
      <c r="BA411" s="12">
        <v>4663</v>
      </c>
      <c r="BB411" s="12">
        <v>86</v>
      </c>
      <c r="BC411" s="12">
        <v>4663</v>
      </c>
      <c r="BD411" s="12">
        <v>0</v>
      </c>
      <c r="BE411" s="12">
        <v>0</v>
      </c>
      <c r="BF411" s="12">
        <v>0</v>
      </c>
      <c r="BG411" s="12">
        <v>0</v>
      </c>
      <c r="BH411" s="12">
        <v>0</v>
      </c>
      <c r="BI411" s="12">
        <v>0</v>
      </c>
      <c r="BJ411" s="12">
        <v>0</v>
      </c>
      <c r="BK411" s="12">
        <v>0</v>
      </c>
      <c r="BL411" s="12">
        <v>0</v>
      </c>
      <c r="BM411" s="12">
        <v>0</v>
      </c>
      <c r="BN411" s="12">
        <v>0</v>
      </c>
      <c r="BO411" s="12">
        <v>0</v>
      </c>
      <c r="BP411" s="12">
        <v>0</v>
      </c>
      <c r="BQ411" s="12">
        <v>0</v>
      </c>
      <c r="BR411" s="12">
        <v>0</v>
      </c>
      <c r="BS411" s="12">
        <v>0</v>
      </c>
      <c r="BT411" s="12">
        <v>0</v>
      </c>
      <c r="BU411" s="12">
        <v>0</v>
      </c>
      <c r="BV411" s="12">
        <v>0</v>
      </c>
      <c r="BW411" s="12">
        <v>0</v>
      </c>
    </row>
    <row r="412" spans="2:75" ht="12" customHeight="1" x14ac:dyDescent="0.25">
      <c r="B412" s="14" t="s">
        <v>3434</v>
      </c>
      <c r="C412" s="13"/>
      <c r="D412" s="12">
        <v>287</v>
      </c>
      <c r="E412" s="12">
        <v>19359</v>
      </c>
      <c r="F412" s="12">
        <v>163</v>
      </c>
      <c r="G412" s="12">
        <v>14156</v>
      </c>
      <c r="H412" s="12">
        <v>67</v>
      </c>
      <c r="I412" s="12">
        <v>3528</v>
      </c>
      <c r="J412" s="12">
        <v>57</v>
      </c>
      <c r="K412" s="12">
        <v>1675</v>
      </c>
      <c r="L412" s="12">
        <v>209</v>
      </c>
      <c r="M412" s="12">
        <v>16345</v>
      </c>
      <c r="N412" s="12">
        <v>85</v>
      </c>
      <c r="O412" s="12">
        <v>11142</v>
      </c>
      <c r="P412" s="12">
        <v>67</v>
      </c>
      <c r="Q412" s="12">
        <v>3528</v>
      </c>
      <c r="R412" s="12">
        <v>57</v>
      </c>
      <c r="S412" s="12">
        <v>1675</v>
      </c>
      <c r="T412" s="12">
        <v>209</v>
      </c>
      <c r="U412" s="12">
        <v>16345</v>
      </c>
      <c r="V412" s="37">
        <v>85</v>
      </c>
      <c r="W412" s="12">
        <v>11142</v>
      </c>
      <c r="X412" s="12">
        <v>67</v>
      </c>
      <c r="Y412" s="12">
        <v>3528</v>
      </c>
      <c r="Z412" s="12">
        <v>57</v>
      </c>
      <c r="AA412" s="12">
        <v>1675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78</v>
      </c>
      <c r="AS412" s="12">
        <v>3014</v>
      </c>
      <c r="AT412" s="12">
        <v>78</v>
      </c>
      <c r="AU412" s="12">
        <v>3014</v>
      </c>
      <c r="AV412" s="12">
        <v>0</v>
      </c>
      <c r="AW412" s="12">
        <v>0</v>
      </c>
      <c r="AX412" s="12">
        <v>0</v>
      </c>
      <c r="AY412" s="12">
        <v>0</v>
      </c>
      <c r="AZ412" s="12">
        <v>76</v>
      </c>
      <c r="BA412" s="12">
        <v>2896</v>
      </c>
      <c r="BB412" s="12">
        <v>76</v>
      </c>
      <c r="BC412" s="12">
        <v>2896</v>
      </c>
      <c r="BD412" s="12">
        <v>0</v>
      </c>
      <c r="BE412" s="12">
        <v>0</v>
      </c>
      <c r="BF412" s="12">
        <v>0</v>
      </c>
      <c r="BG412" s="12">
        <v>0</v>
      </c>
      <c r="BH412" s="12">
        <v>2</v>
      </c>
      <c r="BI412" s="12">
        <v>118</v>
      </c>
      <c r="BJ412" s="12">
        <v>2</v>
      </c>
      <c r="BK412" s="12">
        <v>118</v>
      </c>
      <c r="BL412" s="12">
        <v>0</v>
      </c>
      <c r="BM412" s="12">
        <v>0</v>
      </c>
      <c r="BN412" s="12">
        <v>0</v>
      </c>
      <c r="BO412" s="12">
        <v>0</v>
      </c>
      <c r="BP412" s="12">
        <v>0</v>
      </c>
      <c r="BQ412" s="12">
        <v>0</v>
      </c>
      <c r="BR412" s="12">
        <v>0</v>
      </c>
      <c r="BS412" s="12">
        <v>0</v>
      </c>
      <c r="BT412" s="12">
        <v>0</v>
      </c>
      <c r="BU412" s="12">
        <v>0</v>
      </c>
      <c r="BV412" s="12">
        <v>0</v>
      </c>
      <c r="BW412" s="12">
        <v>0</v>
      </c>
    </row>
    <row r="413" spans="2:75" ht="12" customHeight="1" x14ac:dyDescent="0.25">
      <c r="B413" s="14" t="s">
        <v>3435</v>
      </c>
      <c r="C413" s="13"/>
      <c r="D413" s="12">
        <v>4429</v>
      </c>
      <c r="E413" s="12">
        <v>325377</v>
      </c>
      <c r="F413" s="12">
        <v>2770</v>
      </c>
      <c r="G413" s="12">
        <v>242992</v>
      </c>
      <c r="H413" s="12">
        <v>866</v>
      </c>
      <c r="I413" s="12">
        <v>45560</v>
      </c>
      <c r="J413" s="12">
        <v>793</v>
      </c>
      <c r="K413" s="12">
        <v>36825</v>
      </c>
      <c r="L413" s="12">
        <v>3332</v>
      </c>
      <c r="M413" s="12">
        <v>296986</v>
      </c>
      <c r="N413" s="12">
        <v>1673</v>
      </c>
      <c r="O413" s="12">
        <v>214601</v>
      </c>
      <c r="P413" s="12">
        <v>866</v>
      </c>
      <c r="Q413" s="12">
        <v>45560</v>
      </c>
      <c r="R413" s="12">
        <v>793</v>
      </c>
      <c r="S413" s="12">
        <v>36825</v>
      </c>
      <c r="T413" s="12">
        <v>3293</v>
      </c>
      <c r="U413" s="12">
        <v>293159</v>
      </c>
      <c r="V413" s="37">
        <v>1641</v>
      </c>
      <c r="W413" s="12">
        <v>211053</v>
      </c>
      <c r="X413" s="12">
        <v>866</v>
      </c>
      <c r="Y413" s="12">
        <v>45560</v>
      </c>
      <c r="Z413" s="12">
        <v>786</v>
      </c>
      <c r="AA413" s="12">
        <v>36546</v>
      </c>
      <c r="AB413" s="12">
        <v>39</v>
      </c>
      <c r="AC413" s="12">
        <v>3827</v>
      </c>
      <c r="AD413" s="12">
        <v>32</v>
      </c>
      <c r="AE413" s="12">
        <v>3548</v>
      </c>
      <c r="AF413" s="12">
        <v>0</v>
      </c>
      <c r="AG413" s="12">
        <v>0</v>
      </c>
      <c r="AH413" s="12">
        <v>7</v>
      </c>
      <c r="AI413" s="12">
        <v>279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1097</v>
      </c>
      <c r="AS413" s="12">
        <v>28391</v>
      </c>
      <c r="AT413" s="12">
        <v>1097</v>
      </c>
      <c r="AU413" s="12">
        <v>28391</v>
      </c>
      <c r="AV413" s="12">
        <v>0</v>
      </c>
      <c r="AW413" s="12">
        <v>0</v>
      </c>
      <c r="AX413" s="12">
        <v>0</v>
      </c>
      <c r="AY413" s="12">
        <v>0</v>
      </c>
      <c r="AZ413" s="12">
        <v>1091</v>
      </c>
      <c r="BA413" s="12">
        <v>28257</v>
      </c>
      <c r="BB413" s="12">
        <v>1091</v>
      </c>
      <c r="BC413" s="12">
        <v>28257</v>
      </c>
      <c r="BD413" s="12">
        <v>0</v>
      </c>
      <c r="BE413" s="12">
        <v>0</v>
      </c>
      <c r="BF413" s="12">
        <v>0</v>
      </c>
      <c r="BG413" s="12">
        <v>0</v>
      </c>
      <c r="BH413" s="12">
        <v>6</v>
      </c>
      <c r="BI413" s="12">
        <v>134</v>
      </c>
      <c r="BJ413" s="12">
        <v>6</v>
      </c>
      <c r="BK413" s="12">
        <v>134</v>
      </c>
      <c r="BL413" s="12">
        <v>0</v>
      </c>
      <c r="BM413" s="12">
        <v>0</v>
      </c>
      <c r="BN413" s="12">
        <v>0</v>
      </c>
      <c r="BO413" s="12">
        <v>0</v>
      </c>
      <c r="BP413" s="12">
        <v>0</v>
      </c>
      <c r="BQ413" s="12">
        <v>0</v>
      </c>
      <c r="BR413" s="12">
        <v>0</v>
      </c>
      <c r="BS413" s="12">
        <v>0</v>
      </c>
      <c r="BT413" s="12">
        <v>0</v>
      </c>
      <c r="BU413" s="12">
        <v>0</v>
      </c>
      <c r="BV413" s="12">
        <v>0</v>
      </c>
      <c r="BW413" s="12">
        <v>0</v>
      </c>
    </row>
    <row r="414" spans="2:75" ht="12" customHeight="1" x14ac:dyDescent="0.25">
      <c r="B414" s="14" t="s">
        <v>3436</v>
      </c>
      <c r="C414" s="13"/>
      <c r="D414" s="12">
        <v>1450</v>
      </c>
      <c r="E414" s="12">
        <v>117414</v>
      </c>
      <c r="F414" s="12">
        <v>1159</v>
      </c>
      <c r="G414" s="12">
        <v>102675</v>
      </c>
      <c r="H414" s="12">
        <v>233</v>
      </c>
      <c r="I414" s="12">
        <v>12372</v>
      </c>
      <c r="J414" s="12">
        <v>58</v>
      </c>
      <c r="K414" s="12">
        <v>2367</v>
      </c>
      <c r="L414" s="12">
        <v>998</v>
      </c>
      <c r="M414" s="12">
        <v>105076</v>
      </c>
      <c r="N414" s="12">
        <v>708</v>
      </c>
      <c r="O414" s="12">
        <v>90348</v>
      </c>
      <c r="P414" s="12">
        <v>233</v>
      </c>
      <c r="Q414" s="12">
        <v>12372</v>
      </c>
      <c r="R414" s="12">
        <v>57</v>
      </c>
      <c r="S414" s="12">
        <v>2356</v>
      </c>
      <c r="T414" s="12">
        <v>976</v>
      </c>
      <c r="U414" s="12">
        <v>103334</v>
      </c>
      <c r="V414" s="37">
        <v>698</v>
      </c>
      <c r="W414" s="12">
        <v>89150</v>
      </c>
      <c r="X414" s="12">
        <v>233</v>
      </c>
      <c r="Y414" s="12">
        <v>12372</v>
      </c>
      <c r="Z414" s="12">
        <v>45</v>
      </c>
      <c r="AA414" s="12">
        <v>1812</v>
      </c>
      <c r="AB414" s="12">
        <v>22</v>
      </c>
      <c r="AC414" s="12">
        <v>1742</v>
      </c>
      <c r="AD414" s="12">
        <v>10</v>
      </c>
      <c r="AE414" s="12">
        <v>1198</v>
      </c>
      <c r="AF414" s="12">
        <v>0</v>
      </c>
      <c r="AG414" s="12">
        <v>0</v>
      </c>
      <c r="AH414" s="12">
        <v>12</v>
      </c>
      <c r="AI414" s="12">
        <v>544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452</v>
      </c>
      <c r="AS414" s="12">
        <v>12338</v>
      </c>
      <c r="AT414" s="12">
        <v>451</v>
      </c>
      <c r="AU414" s="12">
        <v>12327</v>
      </c>
      <c r="AV414" s="12">
        <v>0</v>
      </c>
      <c r="AW414" s="12">
        <v>0</v>
      </c>
      <c r="AX414" s="12">
        <v>1</v>
      </c>
      <c r="AY414" s="12">
        <v>11</v>
      </c>
      <c r="AZ414" s="12">
        <v>449</v>
      </c>
      <c r="BA414" s="12">
        <v>12257</v>
      </c>
      <c r="BB414" s="12">
        <v>449</v>
      </c>
      <c r="BC414" s="12">
        <v>12257</v>
      </c>
      <c r="BD414" s="12">
        <v>0</v>
      </c>
      <c r="BE414" s="12">
        <v>0</v>
      </c>
      <c r="BF414" s="12">
        <v>0</v>
      </c>
      <c r="BG414" s="12">
        <v>0</v>
      </c>
      <c r="BH414" s="12">
        <v>3</v>
      </c>
      <c r="BI414" s="12">
        <v>81</v>
      </c>
      <c r="BJ414" s="12">
        <v>2</v>
      </c>
      <c r="BK414" s="12">
        <v>70</v>
      </c>
      <c r="BL414" s="12">
        <v>0</v>
      </c>
      <c r="BM414" s="12">
        <v>0</v>
      </c>
      <c r="BN414" s="12">
        <v>1</v>
      </c>
      <c r="BO414" s="12">
        <v>11</v>
      </c>
      <c r="BP414" s="12">
        <v>0</v>
      </c>
      <c r="BQ414" s="12">
        <v>0</v>
      </c>
      <c r="BR414" s="12">
        <v>0</v>
      </c>
      <c r="BS414" s="12">
        <v>0</v>
      </c>
      <c r="BT414" s="12">
        <v>0</v>
      </c>
      <c r="BU414" s="12">
        <v>0</v>
      </c>
      <c r="BV414" s="12">
        <v>0</v>
      </c>
      <c r="BW414" s="12">
        <v>0</v>
      </c>
    </row>
    <row r="415" spans="2:75" ht="12" customHeight="1" x14ac:dyDescent="0.25">
      <c r="B415" s="14" t="s">
        <v>3437</v>
      </c>
      <c r="C415" s="13"/>
      <c r="D415" s="12">
        <v>253</v>
      </c>
      <c r="E415" s="12">
        <v>19784</v>
      </c>
      <c r="F415" s="12">
        <v>237</v>
      </c>
      <c r="G415" s="12">
        <v>18896</v>
      </c>
      <c r="H415" s="12">
        <v>16</v>
      </c>
      <c r="I415" s="12">
        <v>888</v>
      </c>
      <c r="J415" s="12">
        <v>0</v>
      </c>
      <c r="K415" s="12">
        <v>0</v>
      </c>
      <c r="L415" s="12">
        <v>129</v>
      </c>
      <c r="M415" s="12">
        <v>16257</v>
      </c>
      <c r="N415" s="12">
        <v>113</v>
      </c>
      <c r="O415" s="12">
        <v>15369</v>
      </c>
      <c r="P415" s="12">
        <v>16</v>
      </c>
      <c r="Q415" s="12">
        <v>888</v>
      </c>
      <c r="R415" s="12">
        <v>0</v>
      </c>
      <c r="S415" s="12">
        <v>0</v>
      </c>
      <c r="T415" s="12">
        <v>127</v>
      </c>
      <c r="U415" s="12">
        <v>15937</v>
      </c>
      <c r="V415" s="37">
        <v>111</v>
      </c>
      <c r="W415" s="12">
        <v>15049</v>
      </c>
      <c r="X415" s="12">
        <v>16</v>
      </c>
      <c r="Y415" s="12">
        <v>888</v>
      </c>
      <c r="Z415" s="12">
        <v>0</v>
      </c>
      <c r="AA415" s="12">
        <v>0</v>
      </c>
      <c r="AB415" s="12">
        <v>2</v>
      </c>
      <c r="AC415" s="12">
        <v>320</v>
      </c>
      <c r="AD415" s="12">
        <v>2</v>
      </c>
      <c r="AE415" s="12">
        <v>320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124</v>
      </c>
      <c r="AS415" s="12">
        <v>3527</v>
      </c>
      <c r="AT415" s="12">
        <v>124</v>
      </c>
      <c r="AU415" s="12">
        <v>3527</v>
      </c>
      <c r="AV415" s="12">
        <v>0</v>
      </c>
      <c r="AW415" s="12">
        <v>0</v>
      </c>
      <c r="AX415" s="12">
        <v>0</v>
      </c>
      <c r="AY415" s="12">
        <v>0</v>
      </c>
      <c r="AZ415" s="12">
        <v>124</v>
      </c>
      <c r="BA415" s="12">
        <v>3527</v>
      </c>
      <c r="BB415" s="12">
        <v>124</v>
      </c>
      <c r="BC415" s="12">
        <v>3527</v>
      </c>
      <c r="BD415" s="12">
        <v>0</v>
      </c>
      <c r="BE415" s="12">
        <v>0</v>
      </c>
      <c r="BF415" s="12">
        <v>0</v>
      </c>
      <c r="BG415" s="12">
        <v>0</v>
      </c>
      <c r="BH415" s="12">
        <v>0</v>
      </c>
      <c r="BI415" s="12">
        <v>0</v>
      </c>
      <c r="BJ415" s="12">
        <v>0</v>
      </c>
      <c r="BK415" s="12">
        <v>0</v>
      </c>
      <c r="BL415" s="12">
        <v>0</v>
      </c>
      <c r="BM415" s="12">
        <v>0</v>
      </c>
      <c r="BN415" s="12">
        <v>0</v>
      </c>
      <c r="BO415" s="12">
        <v>0</v>
      </c>
      <c r="BP415" s="12">
        <v>0</v>
      </c>
      <c r="BQ415" s="12">
        <v>0</v>
      </c>
      <c r="BR415" s="12">
        <v>0</v>
      </c>
      <c r="BS415" s="12">
        <v>0</v>
      </c>
      <c r="BT415" s="12">
        <v>0</v>
      </c>
      <c r="BU415" s="12">
        <v>0</v>
      </c>
      <c r="BV415" s="12">
        <v>0</v>
      </c>
      <c r="BW415" s="12">
        <v>0</v>
      </c>
    </row>
    <row r="416" spans="2:75" ht="12" customHeight="1" x14ac:dyDescent="0.25">
      <c r="B416" s="14" t="s">
        <v>3438</v>
      </c>
      <c r="C416" s="13"/>
      <c r="D416" s="12">
        <v>188</v>
      </c>
      <c r="E416" s="12">
        <v>17408</v>
      </c>
      <c r="F416" s="12">
        <v>188</v>
      </c>
      <c r="G416" s="12">
        <v>17408</v>
      </c>
      <c r="H416" s="12">
        <v>0</v>
      </c>
      <c r="I416" s="12">
        <v>0</v>
      </c>
      <c r="J416" s="12">
        <v>0</v>
      </c>
      <c r="K416" s="12">
        <v>0</v>
      </c>
      <c r="L416" s="12">
        <v>105</v>
      </c>
      <c r="M416" s="12">
        <v>14677</v>
      </c>
      <c r="N416" s="12">
        <v>105</v>
      </c>
      <c r="O416" s="12">
        <v>14677</v>
      </c>
      <c r="P416" s="12">
        <v>0</v>
      </c>
      <c r="Q416" s="12">
        <v>0</v>
      </c>
      <c r="R416" s="12">
        <v>0</v>
      </c>
      <c r="S416" s="12">
        <v>0</v>
      </c>
      <c r="T416" s="12">
        <v>102</v>
      </c>
      <c r="U416" s="12">
        <v>14341</v>
      </c>
      <c r="V416" s="37">
        <v>102</v>
      </c>
      <c r="W416" s="12">
        <v>14341</v>
      </c>
      <c r="X416" s="12">
        <v>0</v>
      </c>
      <c r="Y416" s="12">
        <v>0</v>
      </c>
      <c r="Z416" s="12">
        <v>0</v>
      </c>
      <c r="AA416" s="12">
        <v>0</v>
      </c>
      <c r="AB416" s="12">
        <v>3</v>
      </c>
      <c r="AC416" s="12">
        <v>336</v>
      </c>
      <c r="AD416" s="12">
        <v>3</v>
      </c>
      <c r="AE416" s="12">
        <v>336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83</v>
      </c>
      <c r="AS416" s="12">
        <v>2731</v>
      </c>
      <c r="AT416" s="12">
        <v>83</v>
      </c>
      <c r="AU416" s="12">
        <v>2731</v>
      </c>
      <c r="AV416" s="12">
        <v>0</v>
      </c>
      <c r="AW416" s="12">
        <v>0</v>
      </c>
      <c r="AX416" s="12">
        <v>0</v>
      </c>
      <c r="AY416" s="12">
        <v>0</v>
      </c>
      <c r="AZ416" s="12">
        <v>82</v>
      </c>
      <c r="BA416" s="12">
        <v>2614</v>
      </c>
      <c r="BB416" s="12">
        <v>82</v>
      </c>
      <c r="BC416" s="12">
        <v>2614</v>
      </c>
      <c r="BD416" s="12">
        <v>0</v>
      </c>
      <c r="BE416" s="12">
        <v>0</v>
      </c>
      <c r="BF416" s="12">
        <v>0</v>
      </c>
      <c r="BG416" s="12">
        <v>0</v>
      </c>
      <c r="BH416" s="12">
        <v>1</v>
      </c>
      <c r="BI416" s="12">
        <v>117</v>
      </c>
      <c r="BJ416" s="12">
        <v>1</v>
      </c>
      <c r="BK416" s="12">
        <v>117</v>
      </c>
      <c r="BL416" s="12">
        <v>0</v>
      </c>
      <c r="BM416" s="12">
        <v>0</v>
      </c>
      <c r="BN416" s="12">
        <v>0</v>
      </c>
      <c r="BO416" s="12">
        <v>0</v>
      </c>
      <c r="BP416" s="12">
        <v>0</v>
      </c>
      <c r="BQ416" s="12">
        <v>0</v>
      </c>
      <c r="BR416" s="12">
        <v>0</v>
      </c>
      <c r="BS416" s="12">
        <v>0</v>
      </c>
      <c r="BT416" s="12">
        <v>0</v>
      </c>
      <c r="BU416" s="12">
        <v>0</v>
      </c>
      <c r="BV416" s="12">
        <v>0</v>
      </c>
      <c r="BW416" s="12">
        <v>0</v>
      </c>
    </row>
    <row r="417" spans="2:75" ht="12" customHeight="1" x14ac:dyDescent="0.25">
      <c r="B417" s="14" t="s">
        <v>3439</v>
      </c>
      <c r="C417" s="13"/>
      <c r="D417" s="12">
        <v>365</v>
      </c>
      <c r="E417" s="12">
        <v>27683</v>
      </c>
      <c r="F417" s="12">
        <v>347</v>
      </c>
      <c r="G417" s="12">
        <v>26885</v>
      </c>
      <c r="H417" s="12">
        <v>10</v>
      </c>
      <c r="I417" s="12">
        <v>470</v>
      </c>
      <c r="J417" s="12">
        <v>8</v>
      </c>
      <c r="K417" s="12">
        <v>328</v>
      </c>
      <c r="L417" s="12">
        <v>196</v>
      </c>
      <c r="M417" s="12">
        <v>23427</v>
      </c>
      <c r="N417" s="12">
        <v>178</v>
      </c>
      <c r="O417" s="12">
        <v>22629</v>
      </c>
      <c r="P417" s="12">
        <v>10</v>
      </c>
      <c r="Q417" s="12">
        <v>470</v>
      </c>
      <c r="R417" s="12">
        <v>8</v>
      </c>
      <c r="S417" s="12">
        <v>328</v>
      </c>
      <c r="T417" s="12">
        <v>193</v>
      </c>
      <c r="U417" s="12">
        <v>23214</v>
      </c>
      <c r="V417" s="37">
        <v>175</v>
      </c>
      <c r="W417" s="12">
        <v>22416</v>
      </c>
      <c r="X417" s="12">
        <v>10</v>
      </c>
      <c r="Y417" s="12">
        <v>470</v>
      </c>
      <c r="Z417" s="12">
        <v>8</v>
      </c>
      <c r="AA417" s="12">
        <v>328</v>
      </c>
      <c r="AB417" s="12">
        <v>3</v>
      </c>
      <c r="AC417" s="12">
        <v>213</v>
      </c>
      <c r="AD417" s="12">
        <v>3</v>
      </c>
      <c r="AE417" s="12">
        <v>213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169</v>
      </c>
      <c r="AS417" s="12">
        <v>4256</v>
      </c>
      <c r="AT417" s="12">
        <v>169</v>
      </c>
      <c r="AU417" s="12">
        <v>4256</v>
      </c>
      <c r="AV417" s="12">
        <v>0</v>
      </c>
      <c r="AW417" s="12">
        <v>0</v>
      </c>
      <c r="AX417" s="12">
        <v>0</v>
      </c>
      <c r="AY417" s="12">
        <v>0</v>
      </c>
      <c r="AZ417" s="12">
        <v>169</v>
      </c>
      <c r="BA417" s="12">
        <v>4256</v>
      </c>
      <c r="BB417" s="12">
        <v>169</v>
      </c>
      <c r="BC417" s="12">
        <v>4256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0</v>
      </c>
      <c r="BJ417" s="12">
        <v>0</v>
      </c>
      <c r="BK417" s="12">
        <v>0</v>
      </c>
      <c r="BL417" s="12">
        <v>0</v>
      </c>
      <c r="BM417" s="12">
        <v>0</v>
      </c>
      <c r="BN417" s="12">
        <v>0</v>
      </c>
      <c r="BO417" s="12">
        <v>0</v>
      </c>
      <c r="BP417" s="12">
        <v>0</v>
      </c>
      <c r="BQ417" s="12">
        <v>0</v>
      </c>
      <c r="BR417" s="12">
        <v>0</v>
      </c>
      <c r="BS417" s="12">
        <v>0</v>
      </c>
      <c r="BT417" s="12">
        <v>0</v>
      </c>
      <c r="BU417" s="12">
        <v>0</v>
      </c>
      <c r="BV417" s="12">
        <v>0</v>
      </c>
      <c r="BW417" s="12">
        <v>0</v>
      </c>
    </row>
    <row r="418" spans="2:75" ht="12" customHeight="1" x14ac:dyDescent="0.25">
      <c r="B418" s="14" t="s">
        <v>3440</v>
      </c>
      <c r="C418" s="13"/>
      <c r="D418" s="12">
        <v>430</v>
      </c>
      <c r="E418" s="12">
        <v>35311</v>
      </c>
      <c r="F418" s="12">
        <v>378</v>
      </c>
      <c r="G418" s="12">
        <v>32179</v>
      </c>
      <c r="H418" s="12">
        <v>0</v>
      </c>
      <c r="I418" s="12">
        <v>0</v>
      </c>
      <c r="J418" s="12">
        <v>52</v>
      </c>
      <c r="K418" s="12">
        <v>3132</v>
      </c>
      <c r="L418" s="12">
        <v>252</v>
      </c>
      <c r="M418" s="12">
        <v>30309</v>
      </c>
      <c r="N418" s="12">
        <v>200</v>
      </c>
      <c r="O418" s="12">
        <v>27177</v>
      </c>
      <c r="P418" s="12">
        <v>0</v>
      </c>
      <c r="Q418" s="12">
        <v>0</v>
      </c>
      <c r="R418" s="12">
        <v>52</v>
      </c>
      <c r="S418" s="12">
        <v>3132</v>
      </c>
      <c r="T418" s="12">
        <v>252</v>
      </c>
      <c r="U418" s="12">
        <v>30309</v>
      </c>
      <c r="V418" s="37">
        <v>200</v>
      </c>
      <c r="W418" s="12">
        <v>27177</v>
      </c>
      <c r="X418" s="12">
        <v>0</v>
      </c>
      <c r="Y418" s="12">
        <v>0</v>
      </c>
      <c r="Z418" s="12">
        <v>52</v>
      </c>
      <c r="AA418" s="12">
        <v>3132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178</v>
      </c>
      <c r="AS418" s="12">
        <v>5002</v>
      </c>
      <c r="AT418" s="12">
        <v>178</v>
      </c>
      <c r="AU418" s="12">
        <v>5002</v>
      </c>
      <c r="AV418" s="12">
        <v>0</v>
      </c>
      <c r="AW418" s="12">
        <v>0</v>
      </c>
      <c r="AX418" s="12">
        <v>0</v>
      </c>
      <c r="AY418" s="12">
        <v>0</v>
      </c>
      <c r="AZ418" s="12">
        <v>178</v>
      </c>
      <c r="BA418" s="12">
        <v>5002</v>
      </c>
      <c r="BB418" s="12">
        <v>178</v>
      </c>
      <c r="BC418" s="12">
        <v>5002</v>
      </c>
      <c r="BD418" s="12">
        <v>0</v>
      </c>
      <c r="BE418" s="12">
        <v>0</v>
      </c>
      <c r="BF418" s="12">
        <v>0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  <c r="BP418" s="12">
        <v>0</v>
      </c>
      <c r="BQ418" s="12">
        <v>0</v>
      </c>
      <c r="BR418" s="12">
        <v>0</v>
      </c>
      <c r="BS418" s="12">
        <v>0</v>
      </c>
      <c r="BT418" s="12">
        <v>0</v>
      </c>
      <c r="BU418" s="12">
        <v>0</v>
      </c>
      <c r="BV418" s="12">
        <v>0</v>
      </c>
      <c r="BW418" s="12">
        <v>0</v>
      </c>
    </row>
    <row r="419" spans="2:75" ht="12" customHeight="1" x14ac:dyDescent="0.25">
      <c r="B419" s="14" t="s">
        <v>3441</v>
      </c>
      <c r="C419" s="13"/>
      <c r="D419" s="12">
        <v>477</v>
      </c>
      <c r="E419" s="12">
        <v>35709</v>
      </c>
      <c r="F419" s="12">
        <v>280</v>
      </c>
      <c r="G419" s="12">
        <v>25053</v>
      </c>
      <c r="H419" s="12">
        <v>140</v>
      </c>
      <c r="I419" s="12">
        <v>7541</v>
      </c>
      <c r="J419" s="12">
        <v>57</v>
      </c>
      <c r="K419" s="12">
        <v>3115</v>
      </c>
      <c r="L419" s="12">
        <v>350</v>
      </c>
      <c r="M419" s="12">
        <v>31801</v>
      </c>
      <c r="N419" s="12">
        <v>153</v>
      </c>
      <c r="O419" s="12">
        <v>21145</v>
      </c>
      <c r="P419" s="12">
        <v>140</v>
      </c>
      <c r="Q419" s="12">
        <v>7541</v>
      </c>
      <c r="R419" s="12">
        <v>57</v>
      </c>
      <c r="S419" s="12">
        <v>3115</v>
      </c>
      <c r="T419" s="12">
        <v>346</v>
      </c>
      <c r="U419" s="12">
        <v>31394</v>
      </c>
      <c r="V419" s="37">
        <v>149</v>
      </c>
      <c r="W419" s="12">
        <v>20738</v>
      </c>
      <c r="X419" s="12">
        <v>140</v>
      </c>
      <c r="Y419" s="12">
        <v>7541</v>
      </c>
      <c r="Z419" s="12">
        <v>57</v>
      </c>
      <c r="AA419" s="12">
        <v>3115</v>
      </c>
      <c r="AB419" s="12">
        <v>4</v>
      </c>
      <c r="AC419" s="12">
        <v>407</v>
      </c>
      <c r="AD419" s="12">
        <v>4</v>
      </c>
      <c r="AE419" s="12">
        <v>407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127</v>
      </c>
      <c r="AS419" s="12">
        <v>3908</v>
      </c>
      <c r="AT419" s="12">
        <v>127</v>
      </c>
      <c r="AU419" s="12">
        <v>3908</v>
      </c>
      <c r="AV419" s="12">
        <v>0</v>
      </c>
      <c r="AW419" s="12">
        <v>0</v>
      </c>
      <c r="AX419" s="12">
        <v>0</v>
      </c>
      <c r="AY419" s="12">
        <v>0</v>
      </c>
      <c r="AZ419" s="12">
        <v>127</v>
      </c>
      <c r="BA419" s="12">
        <v>3908</v>
      </c>
      <c r="BB419" s="12">
        <v>127</v>
      </c>
      <c r="BC419" s="12">
        <v>3908</v>
      </c>
      <c r="BD419" s="12">
        <v>0</v>
      </c>
      <c r="BE419" s="12">
        <v>0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  <c r="BP419" s="12">
        <v>0</v>
      </c>
      <c r="BQ419" s="12">
        <v>0</v>
      </c>
      <c r="BR419" s="12">
        <v>0</v>
      </c>
      <c r="BS419" s="12">
        <v>0</v>
      </c>
      <c r="BT419" s="12">
        <v>0</v>
      </c>
      <c r="BU419" s="12">
        <v>0</v>
      </c>
      <c r="BV419" s="12">
        <v>0</v>
      </c>
      <c r="BW419" s="12">
        <v>0</v>
      </c>
    </row>
    <row r="420" spans="2:75" ht="12" customHeight="1" x14ac:dyDescent="0.25">
      <c r="B420" s="14" t="s">
        <v>3442</v>
      </c>
      <c r="C420" s="13"/>
      <c r="D420" s="12">
        <v>164</v>
      </c>
      <c r="E420" s="12">
        <v>15198</v>
      </c>
      <c r="F420" s="12">
        <v>152</v>
      </c>
      <c r="G420" s="12">
        <v>14577</v>
      </c>
      <c r="H420" s="12">
        <v>12</v>
      </c>
      <c r="I420" s="12">
        <v>621</v>
      </c>
      <c r="J420" s="12">
        <v>0</v>
      </c>
      <c r="K420" s="12">
        <v>0</v>
      </c>
      <c r="L420" s="12">
        <v>98</v>
      </c>
      <c r="M420" s="12">
        <v>12664</v>
      </c>
      <c r="N420" s="12">
        <v>86</v>
      </c>
      <c r="O420" s="12">
        <v>12043</v>
      </c>
      <c r="P420" s="12">
        <v>12</v>
      </c>
      <c r="Q420" s="12">
        <v>621</v>
      </c>
      <c r="R420" s="12">
        <v>0</v>
      </c>
      <c r="S420" s="12">
        <v>0</v>
      </c>
      <c r="T420" s="12">
        <v>97</v>
      </c>
      <c r="U420" s="12">
        <v>12551</v>
      </c>
      <c r="V420" s="37">
        <v>85</v>
      </c>
      <c r="W420" s="12">
        <v>11930</v>
      </c>
      <c r="X420" s="12">
        <v>12</v>
      </c>
      <c r="Y420" s="12">
        <v>621</v>
      </c>
      <c r="Z420" s="12">
        <v>0</v>
      </c>
      <c r="AA420" s="12">
        <v>0</v>
      </c>
      <c r="AB420" s="12">
        <v>1</v>
      </c>
      <c r="AC420" s="12">
        <v>113</v>
      </c>
      <c r="AD420" s="12">
        <v>1</v>
      </c>
      <c r="AE420" s="12">
        <v>113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2">
        <v>66</v>
      </c>
      <c r="AS420" s="12">
        <v>2534</v>
      </c>
      <c r="AT420" s="12">
        <v>66</v>
      </c>
      <c r="AU420" s="12">
        <v>2534</v>
      </c>
      <c r="AV420" s="12">
        <v>0</v>
      </c>
      <c r="AW420" s="12">
        <v>0</v>
      </c>
      <c r="AX420" s="12">
        <v>0</v>
      </c>
      <c r="AY420" s="12">
        <v>0</v>
      </c>
      <c r="AZ420" s="12">
        <v>65</v>
      </c>
      <c r="BA420" s="12">
        <v>2473</v>
      </c>
      <c r="BB420" s="12">
        <v>65</v>
      </c>
      <c r="BC420" s="12">
        <v>2473</v>
      </c>
      <c r="BD420" s="12">
        <v>0</v>
      </c>
      <c r="BE420" s="12">
        <v>0</v>
      </c>
      <c r="BF420" s="12">
        <v>0</v>
      </c>
      <c r="BG420" s="12">
        <v>0</v>
      </c>
      <c r="BH420" s="12">
        <v>1</v>
      </c>
      <c r="BI420" s="12">
        <v>61</v>
      </c>
      <c r="BJ420" s="12">
        <v>1</v>
      </c>
      <c r="BK420" s="12">
        <v>61</v>
      </c>
      <c r="BL420" s="12">
        <v>0</v>
      </c>
      <c r="BM420" s="12">
        <v>0</v>
      </c>
      <c r="BN420" s="12">
        <v>0</v>
      </c>
      <c r="BO420" s="12">
        <v>0</v>
      </c>
      <c r="BP420" s="12">
        <v>0</v>
      </c>
      <c r="BQ420" s="12">
        <v>0</v>
      </c>
      <c r="BR420" s="12">
        <v>0</v>
      </c>
      <c r="BS420" s="12">
        <v>0</v>
      </c>
      <c r="BT420" s="12">
        <v>0</v>
      </c>
      <c r="BU420" s="12">
        <v>0</v>
      </c>
      <c r="BV420" s="12">
        <v>0</v>
      </c>
      <c r="BW420" s="12">
        <v>0</v>
      </c>
    </row>
    <row r="421" spans="2:75" ht="12" customHeight="1" x14ac:dyDescent="0.25">
      <c r="B421" s="14" t="s">
        <v>3443</v>
      </c>
      <c r="C421" s="13"/>
      <c r="D421" s="12">
        <v>251</v>
      </c>
      <c r="E421" s="12">
        <v>24162</v>
      </c>
      <c r="F421" s="12">
        <v>241</v>
      </c>
      <c r="G421" s="12">
        <v>23586</v>
      </c>
      <c r="H421" s="12">
        <v>10</v>
      </c>
      <c r="I421" s="12">
        <v>576</v>
      </c>
      <c r="J421" s="12">
        <v>0</v>
      </c>
      <c r="K421" s="12">
        <v>0</v>
      </c>
      <c r="L421" s="12">
        <v>146</v>
      </c>
      <c r="M421" s="12">
        <v>20626</v>
      </c>
      <c r="N421" s="12">
        <v>136</v>
      </c>
      <c r="O421" s="12">
        <v>20050</v>
      </c>
      <c r="P421" s="12">
        <v>10</v>
      </c>
      <c r="Q421" s="12">
        <v>576</v>
      </c>
      <c r="R421" s="12">
        <v>0</v>
      </c>
      <c r="S421" s="12">
        <v>0</v>
      </c>
      <c r="T421" s="12">
        <v>146</v>
      </c>
      <c r="U421" s="12">
        <v>20626</v>
      </c>
      <c r="V421" s="37">
        <v>136</v>
      </c>
      <c r="W421" s="12">
        <v>20050</v>
      </c>
      <c r="X421" s="12">
        <v>10</v>
      </c>
      <c r="Y421" s="12">
        <v>576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2">
        <v>105</v>
      </c>
      <c r="AS421" s="12">
        <v>3536</v>
      </c>
      <c r="AT421" s="12">
        <v>105</v>
      </c>
      <c r="AU421" s="12">
        <v>3536</v>
      </c>
      <c r="AV421" s="12">
        <v>0</v>
      </c>
      <c r="AW421" s="12">
        <v>0</v>
      </c>
      <c r="AX421" s="12">
        <v>0</v>
      </c>
      <c r="AY421" s="12">
        <v>0</v>
      </c>
      <c r="AZ421" s="12">
        <v>105</v>
      </c>
      <c r="BA421" s="12">
        <v>3536</v>
      </c>
      <c r="BB421" s="12">
        <v>105</v>
      </c>
      <c r="BC421" s="12">
        <v>3536</v>
      </c>
      <c r="BD421" s="12">
        <v>0</v>
      </c>
      <c r="BE421" s="12">
        <v>0</v>
      </c>
      <c r="BF421" s="12">
        <v>0</v>
      </c>
      <c r="BG421" s="12">
        <v>0</v>
      </c>
      <c r="BH421" s="12">
        <v>0</v>
      </c>
      <c r="BI421" s="12">
        <v>0</v>
      </c>
      <c r="BJ421" s="12">
        <v>0</v>
      </c>
      <c r="BK421" s="12">
        <v>0</v>
      </c>
      <c r="BL421" s="12">
        <v>0</v>
      </c>
      <c r="BM421" s="12">
        <v>0</v>
      </c>
      <c r="BN421" s="12">
        <v>0</v>
      </c>
      <c r="BO421" s="12">
        <v>0</v>
      </c>
      <c r="BP421" s="12">
        <v>0</v>
      </c>
      <c r="BQ421" s="12">
        <v>0</v>
      </c>
      <c r="BR421" s="12">
        <v>0</v>
      </c>
      <c r="BS421" s="12">
        <v>0</v>
      </c>
      <c r="BT421" s="12">
        <v>0</v>
      </c>
      <c r="BU421" s="12">
        <v>0</v>
      </c>
      <c r="BV421" s="12">
        <v>0</v>
      </c>
      <c r="BW421" s="12">
        <v>0</v>
      </c>
    </row>
    <row r="422" spans="2:75" ht="12" customHeight="1" x14ac:dyDescent="0.25">
      <c r="B422" s="14" t="s">
        <v>3444</v>
      </c>
      <c r="C422" s="13"/>
      <c r="D422" s="12">
        <v>856</v>
      </c>
      <c r="E422" s="12">
        <v>65535</v>
      </c>
      <c r="F422" s="12">
        <v>689</v>
      </c>
      <c r="G422" s="12">
        <v>57560</v>
      </c>
      <c r="H422" s="12">
        <v>111</v>
      </c>
      <c r="I422" s="12">
        <v>5836</v>
      </c>
      <c r="J422" s="12">
        <v>56</v>
      </c>
      <c r="K422" s="12">
        <v>2139</v>
      </c>
      <c r="L422" s="12">
        <v>552</v>
      </c>
      <c r="M422" s="12">
        <v>57351</v>
      </c>
      <c r="N422" s="12">
        <v>385</v>
      </c>
      <c r="O422" s="12">
        <v>49376</v>
      </c>
      <c r="P422" s="12">
        <v>111</v>
      </c>
      <c r="Q422" s="12">
        <v>5836</v>
      </c>
      <c r="R422" s="12">
        <v>56</v>
      </c>
      <c r="S422" s="12">
        <v>2139</v>
      </c>
      <c r="T422" s="12">
        <v>550</v>
      </c>
      <c r="U422" s="12">
        <v>57134</v>
      </c>
      <c r="V422" s="37">
        <v>383</v>
      </c>
      <c r="W422" s="12">
        <v>49159</v>
      </c>
      <c r="X422" s="12">
        <v>111</v>
      </c>
      <c r="Y422" s="12">
        <v>5836</v>
      </c>
      <c r="Z422" s="12">
        <v>56</v>
      </c>
      <c r="AA422" s="12">
        <v>2139</v>
      </c>
      <c r="AB422" s="12">
        <v>2</v>
      </c>
      <c r="AC422" s="12">
        <v>217</v>
      </c>
      <c r="AD422" s="12">
        <v>2</v>
      </c>
      <c r="AE422" s="12">
        <v>217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2">
        <v>304</v>
      </c>
      <c r="AS422" s="12">
        <v>8184</v>
      </c>
      <c r="AT422" s="12">
        <v>304</v>
      </c>
      <c r="AU422" s="12">
        <v>8184</v>
      </c>
      <c r="AV422" s="12">
        <v>0</v>
      </c>
      <c r="AW422" s="12">
        <v>0</v>
      </c>
      <c r="AX422" s="12">
        <v>0</v>
      </c>
      <c r="AY422" s="12">
        <v>0</v>
      </c>
      <c r="AZ422" s="12">
        <v>303</v>
      </c>
      <c r="BA422" s="12">
        <v>8146</v>
      </c>
      <c r="BB422" s="12">
        <v>303</v>
      </c>
      <c r="BC422" s="12">
        <v>8146</v>
      </c>
      <c r="BD422" s="12">
        <v>0</v>
      </c>
      <c r="BE422" s="12">
        <v>0</v>
      </c>
      <c r="BF422" s="12">
        <v>0</v>
      </c>
      <c r="BG422" s="12">
        <v>0</v>
      </c>
      <c r="BH422" s="12">
        <v>1</v>
      </c>
      <c r="BI422" s="12">
        <v>38</v>
      </c>
      <c r="BJ422" s="12">
        <v>1</v>
      </c>
      <c r="BK422" s="12">
        <v>38</v>
      </c>
      <c r="BL422" s="12">
        <v>0</v>
      </c>
      <c r="BM422" s="12">
        <v>0</v>
      </c>
      <c r="BN422" s="12">
        <v>0</v>
      </c>
      <c r="BO422" s="12">
        <v>0</v>
      </c>
      <c r="BP422" s="12">
        <v>0</v>
      </c>
      <c r="BQ422" s="12">
        <v>0</v>
      </c>
      <c r="BR422" s="12">
        <v>0</v>
      </c>
      <c r="BS422" s="12">
        <v>0</v>
      </c>
      <c r="BT422" s="12">
        <v>0</v>
      </c>
      <c r="BU422" s="12">
        <v>0</v>
      </c>
      <c r="BV422" s="12">
        <v>0</v>
      </c>
      <c r="BW422" s="12">
        <v>0</v>
      </c>
    </row>
    <row r="423" spans="2:75" ht="12" customHeight="1" x14ac:dyDescent="0.25">
      <c r="B423" s="14" t="s">
        <v>3445</v>
      </c>
      <c r="C423" s="13"/>
      <c r="D423" s="12">
        <v>3710</v>
      </c>
      <c r="E423" s="12">
        <v>335890</v>
      </c>
      <c r="F423" s="12">
        <v>2141</v>
      </c>
      <c r="G423" s="12">
        <v>253040</v>
      </c>
      <c r="H423" s="12">
        <v>460</v>
      </c>
      <c r="I423" s="12">
        <v>22821</v>
      </c>
      <c r="J423" s="12">
        <v>1109</v>
      </c>
      <c r="K423" s="12">
        <v>60029</v>
      </c>
      <c r="L423" s="12">
        <v>3583</v>
      </c>
      <c r="M423" s="12">
        <v>330567</v>
      </c>
      <c r="N423" s="12">
        <v>2015</v>
      </c>
      <c r="O423" s="12">
        <v>247735</v>
      </c>
      <c r="P423" s="12">
        <v>460</v>
      </c>
      <c r="Q423" s="12">
        <v>22821</v>
      </c>
      <c r="R423" s="12">
        <v>1108</v>
      </c>
      <c r="S423" s="12">
        <v>60011</v>
      </c>
      <c r="T423" s="12">
        <v>3567</v>
      </c>
      <c r="U423" s="12">
        <v>328769</v>
      </c>
      <c r="V423" s="37">
        <v>2001</v>
      </c>
      <c r="W423" s="12">
        <v>246048</v>
      </c>
      <c r="X423" s="12">
        <v>458</v>
      </c>
      <c r="Y423" s="12">
        <v>22710</v>
      </c>
      <c r="Z423" s="12">
        <v>1108</v>
      </c>
      <c r="AA423" s="12">
        <v>60011</v>
      </c>
      <c r="AB423" s="12">
        <v>16</v>
      </c>
      <c r="AC423" s="12">
        <v>1798</v>
      </c>
      <c r="AD423" s="12">
        <v>14</v>
      </c>
      <c r="AE423" s="12">
        <v>1687</v>
      </c>
      <c r="AF423" s="12">
        <v>2</v>
      </c>
      <c r="AG423" s="12">
        <v>111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2">
        <v>127</v>
      </c>
      <c r="AS423" s="12">
        <v>5323</v>
      </c>
      <c r="AT423" s="12">
        <v>126</v>
      </c>
      <c r="AU423" s="12">
        <v>5305</v>
      </c>
      <c r="AV423" s="12">
        <v>0</v>
      </c>
      <c r="AW423" s="12">
        <v>0</v>
      </c>
      <c r="AX423" s="12">
        <v>1</v>
      </c>
      <c r="AY423" s="12">
        <v>18</v>
      </c>
      <c r="AZ423" s="12">
        <v>127</v>
      </c>
      <c r="BA423" s="12">
        <v>5323</v>
      </c>
      <c r="BB423" s="12">
        <v>126</v>
      </c>
      <c r="BC423" s="12">
        <v>5305</v>
      </c>
      <c r="BD423" s="12">
        <v>0</v>
      </c>
      <c r="BE423" s="12">
        <v>0</v>
      </c>
      <c r="BF423" s="12">
        <v>1</v>
      </c>
      <c r="BG423" s="12">
        <v>18</v>
      </c>
      <c r="BH423" s="12">
        <v>0</v>
      </c>
      <c r="BI423" s="12">
        <v>0</v>
      </c>
      <c r="BJ423" s="12">
        <v>0</v>
      </c>
      <c r="BK423" s="12">
        <v>0</v>
      </c>
      <c r="BL423" s="12">
        <v>0</v>
      </c>
      <c r="BM423" s="12">
        <v>0</v>
      </c>
      <c r="BN423" s="12">
        <v>0</v>
      </c>
      <c r="BO423" s="12">
        <v>0</v>
      </c>
      <c r="BP423" s="12">
        <v>0</v>
      </c>
      <c r="BQ423" s="12">
        <v>0</v>
      </c>
      <c r="BR423" s="12">
        <v>0</v>
      </c>
      <c r="BS423" s="12">
        <v>0</v>
      </c>
      <c r="BT423" s="12">
        <v>0</v>
      </c>
      <c r="BU423" s="12">
        <v>0</v>
      </c>
      <c r="BV423" s="12">
        <v>0</v>
      </c>
      <c r="BW423" s="12">
        <v>0</v>
      </c>
    </row>
    <row r="424" spans="2:75" ht="12" customHeight="1" x14ac:dyDescent="0.25">
      <c r="B424" s="14" t="s">
        <v>3446</v>
      </c>
      <c r="C424" s="13"/>
      <c r="D424" s="12">
        <v>169</v>
      </c>
      <c r="E424" s="12">
        <v>16719</v>
      </c>
      <c r="F424" s="12">
        <v>113</v>
      </c>
      <c r="G424" s="12">
        <v>13553</v>
      </c>
      <c r="H424" s="12">
        <v>50</v>
      </c>
      <c r="I424" s="12">
        <v>2669</v>
      </c>
      <c r="J424" s="12">
        <v>6</v>
      </c>
      <c r="K424" s="12">
        <v>497</v>
      </c>
      <c r="L424" s="12">
        <v>152</v>
      </c>
      <c r="M424" s="12">
        <v>15807</v>
      </c>
      <c r="N424" s="12">
        <v>96</v>
      </c>
      <c r="O424" s="12">
        <v>12641</v>
      </c>
      <c r="P424" s="12">
        <v>50</v>
      </c>
      <c r="Q424" s="12">
        <v>2669</v>
      </c>
      <c r="R424" s="12">
        <v>6</v>
      </c>
      <c r="S424" s="12">
        <v>497</v>
      </c>
      <c r="T424" s="12">
        <v>149</v>
      </c>
      <c r="U424" s="12">
        <v>15681</v>
      </c>
      <c r="V424" s="37">
        <v>96</v>
      </c>
      <c r="W424" s="12">
        <v>12641</v>
      </c>
      <c r="X424" s="12">
        <v>47</v>
      </c>
      <c r="Y424" s="12">
        <v>2543</v>
      </c>
      <c r="Z424" s="12">
        <v>6</v>
      </c>
      <c r="AA424" s="12">
        <v>497</v>
      </c>
      <c r="AB424" s="12">
        <v>3</v>
      </c>
      <c r="AC424" s="12">
        <v>126</v>
      </c>
      <c r="AD424" s="12">
        <v>0</v>
      </c>
      <c r="AE424" s="12">
        <v>0</v>
      </c>
      <c r="AF424" s="12">
        <v>3</v>
      </c>
      <c r="AG424" s="12">
        <v>126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17</v>
      </c>
      <c r="AS424" s="12">
        <v>912</v>
      </c>
      <c r="AT424" s="12">
        <v>17</v>
      </c>
      <c r="AU424" s="12">
        <v>912</v>
      </c>
      <c r="AV424" s="12">
        <v>0</v>
      </c>
      <c r="AW424" s="12">
        <v>0</v>
      </c>
      <c r="AX424" s="12">
        <v>0</v>
      </c>
      <c r="AY424" s="12">
        <v>0</v>
      </c>
      <c r="AZ424" s="12">
        <v>17</v>
      </c>
      <c r="BA424" s="12">
        <v>912</v>
      </c>
      <c r="BB424" s="12">
        <v>17</v>
      </c>
      <c r="BC424" s="12">
        <v>912</v>
      </c>
      <c r="BD424" s="12">
        <v>0</v>
      </c>
      <c r="BE424" s="12">
        <v>0</v>
      </c>
      <c r="BF424" s="12">
        <v>0</v>
      </c>
      <c r="BG424" s="12">
        <v>0</v>
      </c>
      <c r="BH424" s="12">
        <v>0</v>
      </c>
      <c r="BI424" s="12">
        <v>0</v>
      </c>
      <c r="BJ424" s="12">
        <v>0</v>
      </c>
      <c r="BK424" s="12">
        <v>0</v>
      </c>
      <c r="BL424" s="12">
        <v>0</v>
      </c>
      <c r="BM424" s="12">
        <v>0</v>
      </c>
      <c r="BN424" s="12">
        <v>0</v>
      </c>
      <c r="BO424" s="12">
        <v>0</v>
      </c>
      <c r="BP424" s="12">
        <v>0</v>
      </c>
      <c r="BQ424" s="12">
        <v>0</v>
      </c>
      <c r="BR424" s="12">
        <v>0</v>
      </c>
      <c r="BS424" s="12">
        <v>0</v>
      </c>
      <c r="BT424" s="12">
        <v>0</v>
      </c>
      <c r="BU424" s="12">
        <v>0</v>
      </c>
      <c r="BV424" s="12">
        <v>0</v>
      </c>
      <c r="BW424" s="12">
        <v>0</v>
      </c>
    </row>
    <row r="425" spans="2:75" ht="12" customHeight="1" x14ac:dyDescent="0.25">
      <c r="B425" s="14" t="s">
        <v>3447</v>
      </c>
      <c r="C425" s="13"/>
      <c r="D425" s="12">
        <v>1058</v>
      </c>
      <c r="E425" s="12">
        <v>89800</v>
      </c>
      <c r="F425" s="12">
        <v>541</v>
      </c>
      <c r="G425" s="12">
        <v>64907</v>
      </c>
      <c r="H425" s="12">
        <v>188</v>
      </c>
      <c r="I425" s="12">
        <v>9252</v>
      </c>
      <c r="J425" s="12">
        <v>329</v>
      </c>
      <c r="K425" s="12">
        <v>15641</v>
      </c>
      <c r="L425" s="12">
        <v>1002</v>
      </c>
      <c r="M425" s="12">
        <v>87488</v>
      </c>
      <c r="N425" s="12">
        <v>485</v>
      </c>
      <c r="O425" s="12">
        <v>62595</v>
      </c>
      <c r="P425" s="12">
        <v>188</v>
      </c>
      <c r="Q425" s="12">
        <v>9252</v>
      </c>
      <c r="R425" s="12">
        <v>329</v>
      </c>
      <c r="S425" s="12">
        <v>15641</v>
      </c>
      <c r="T425" s="12">
        <v>992</v>
      </c>
      <c r="U425" s="12">
        <v>86271</v>
      </c>
      <c r="V425" s="37">
        <v>475</v>
      </c>
      <c r="W425" s="12">
        <v>61378</v>
      </c>
      <c r="X425" s="12">
        <v>188</v>
      </c>
      <c r="Y425" s="12">
        <v>9252</v>
      </c>
      <c r="Z425" s="12">
        <v>329</v>
      </c>
      <c r="AA425" s="12">
        <v>15641</v>
      </c>
      <c r="AB425" s="12">
        <v>10</v>
      </c>
      <c r="AC425" s="12">
        <v>1217</v>
      </c>
      <c r="AD425" s="12">
        <v>10</v>
      </c>
      <c r="AE425" s="12">
        <v>1217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56</v>
      </c>
      <c r="AS425" s="12">
        <v>2312</v>
      </c>
      <c r="AT425" s="12">
        <v>56</v>
      </c>
      <c r="AU425" s="12">
        <v>2312</v>
      </c>
      <c r="AV425" s="12">
        <v>0</v>
      </c>
      <c r="AW425" s="12">
        <v>0</v>
      </c>
      <c r="AX425" s="12">
        <v>0</v>
      </c>
      <c r="AY425" s="12">
        <v>0</v>
      </c>
      <c r="AZ425" s="12">
        <v>53</v>
      </c>
      <c r="BA425" s="12">
        <v>2179</v>
      </c>
      <c r="BB425" s="12">
        <v>53</v>
      </c>
      <c r="BC425" s="12">
        <v>2179</v>
      </c>
      <c r="BD425" s="12">
        <v>0</v>
      </c>
      <c r="BE425" s="12">
        <v>0</v>
      </c>
      <c r="BF425" s="12">
        <v>0</v>
      </c>
      <c r="BG425" s="12">
        <v>0</v>
      </c>
      <c r="BH425" s="12">
        <v>3</v>
      </c>
      <c r="BI425" s="12">
        <v>133</v>
      </c>
      <c r="BJ425" s="12">
        <v>3</v>
      </c>
      <c r="BK425" s="12">
        <v>133</v>
      </c>
      <c r="BL425" s="12">
        <v>0</v>
      </c>
      <c r="BM425" s="12">
        <v>0</v>
      </c>
      <c r="BN425" s="12">
        <v>0</v>
      </c>
      <c r="BO425" s="12">
        <v>0</v>
      </c>
      <c r="BP425" s="12">
        <v>0</v>
      </c>
      <c r="BQ425" s="12">
        <v>0</v>
      </c>
      <c r="BR425" s="12">
        <v>0</v>
      </c>
      <c r="BS425" s="12">
        <v>0</v>
      </c>
      <c r="BT425" s="12">
        <v>0</v>
      </c>
      <c r="BU425" s="12">
        <v>0</v>
      </c>
      <c r="BV425" s="12">
        <v>0</v>
      </c>
      <c r="BW425" s="12">
        <v>0</v>
      </c>
    </row>
    <row r="426" spans="2:75" ht="12" customHeight="1" x14ac:dyDescent="0.25">
      <c r="B426" s="14" t="s">
        <v>3448</v>
      </c>
      <c r="C426" s="13"/>
      <c r="D426" s="12">
        <v>62</v>
      </c>
      <c r="E426" s="12">
        <v>6617</v>
      </c>
      <c r="F426" s="12">
        <v>56</v>
      </c>
      <c r="G426" s="12">
        <v>6339</v>
      </c>
      <c r="H426" s="12">
        <v>6</v>
      </c>
      <c r="I426" s="12">
        <v>278</v>
      </c>
      <c r="J426" s="12">
        <v>0</v>
      </c>
      <c r="K426" s="12">
        <v>0</v>
      </c>
      <c r="L426" s="12">
        <v>50</v>
      </c>
      <c r="M426" s="12">
        <v>6054</v>
      </c>
      <c r="N426" s="12">
        <v>44</v>
      </c>
      <c r="O426" s="12">
        <v>5776</v>
      </c>
      <c r="P426" s="12">
        <v>6</v>
      </c>
      <c r="Q426" s="12">
        <v>278</v>
      </c>
      <c r="R426" s="12">
        <v>0</v>
      </c>
      <c r="S426" s="12">
        <v>0</v>
      </c>
      <c r="T426" s="12">
        <v>48</v>
      </c>
      <c r="U426" s="12">
        <v>5782</v>
      </c>
      <c r="V426" s="37">
        <v>42</v>
      </c>
      <c r="W426" s="12">
        <v>5504</v>
      </c>
      <c r="X426" s="12">
        <v>6</v>
      </c>
      <c r="Y426" s="12">
        <v>278</v>
      </c>
      <c r="Z426" s="12">
        <v>0</v>
      </c>
      <c r="AA426" s="12">
        <v>0</v>
      </c>
      <c r="AB426" s="12">
        <v>2</v>
      </c>
      <c r="AC426" s="12">
        <v>272</v>
      </c>
      <c r="AD426" s="12">
        <v>2</v>
      </c>
      <c r="AE426" s="12">
        <v>272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12</v>
      </c>
      <c r="AS426" s="12">
        <v>563</v>
      </c>
      <c r="AT426" s="12">
        <v>12</v>
      </c>
      <c r="AU426" s="12">
        <v>563</v>
      </c>
      <c r="AV426" s="12">
        <v>0</v>
      </c>
      <c r="AW426" s="12">
        <v>0</v>
      </c>
      <c r="AX426" s="12">
        <v>0</v>
      </c>
      <c r="AY426" s="12">
        <v>0</v>
      </c>
      <c r="AZ426" s="12">
        <v>11</v>
      </c>
      <c r="BA426" s="12">
        <v>556</v>
      </c>
      <c r="BB426" s="12">
        <v>11</v>
      </c>
      <c r="BC426" s="12">
        <v>556</v>
      </c>
      <c r="BD426" s="12">
        <v>0</v>
      </c>
      <c r="BE426" s="12">
        <v>0</v>
      </c>
      <c r="BF426" s="12">
        <v>0</v>
      </c>
      <c r="BG426" s="12">
        <v>0</v>
      </c>
      <c r="BH426" s="12">
        <v>1</v>
      </c>
      <c r="BI426" s="12">
        <v>7</v>
      </c>
      <c r="BJ426" s="12">
        <v>1</v>
      </c>
      <c r="BK426" s="12">
        <v>7</v>
      </c>
      <c r="BL426" s="12">
        <v>0</v>
      </c>
      <c r="BM426" s="12">
        <v>0</v>
      </c>
      <c r="BN426" s="12">
        <v>0</v>
      </c>
      <c r="BO426" s="12">
        <v>0</v>
      </c>
      <c r="BP426" s="12">
        <v>0</v>
      </c>
      <c r="BQ426" s="12">
        <v>0</v>
      </c>
      <c r="BR426" s="12">
        <v>0</v>
      </c>
      <c r="BS426" s="12">
        <v>0</v>
      </c>
      <c r="BT426" s="12">
        <v>0</v>
      </c>
      <c r="BU426" s="12">
        <v>0</v>
      </c>
      <c r="BV426" s="12">
        <v>0</v>
      </c>
      <c r="BW426" s="12">
        <v>0</v>
      </c>
    </row>
    <row r="427" spans="2:75" ht="12" customHeight="1" x14ac:dyDescent="0.25">
      <c r="B427" s="14" t="s">
        <v>3449</v>
      </c>
      <c r="C427" s="13"/>
      <c r="D427" s="12">
        <v>28</v>
      </c>
      <c r="E427" s="12">
        <v>2310</v>
      </c>
      <c r="F427" s="12">
        <v>17</v>
      </c>
      <c r="G427" s="12">
        <v>1909</v>
      </c>
      <c r="H427" s="12">
        <v>11</v>
      </c>
      <c r="I427" s="12">
        <v>401</v>
      </c>
      <c r="J427" s="12">
        <v>0</v>
      </c>
      <c r="K427" s="12">
        <v>0</v>
      </c>
      <c r="L427" s="12">
        <v>24</v>
      </c>
      <c r="M427" s="12">
        <v>1929</v>
      </c>
      <c r="N427" s="12">
        <v>13</v>
      </c>
      <c r="O427" s="12">
        <v>1528</v>
      </c>
      <c r="P427" s="12">
        <v>11</v>
      </c>
      <c r="Q427" s="12">
        <v>401</v>
      </c>
      <c r="R427" s="12">
        <v>0</v>
      </c>
      <c r="S427" s="12">
        <v>0</v>
      </c>
      <c r="T427" s="12">
        <v>24</v>
      </c>
      <c r="U427" s="12">
        <v>1929</v>
      </c>
      <c r="V427" s="37">
        <v>13</v>
      </c>
      <c r="W427" s="12">
        <v>1528</v>
      </c>
      <c r="X427" s="12">
        <v>11</v>
      </c>
      <c r="Y427" s="12">
        <v>401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4</v>
      </c>
      <c r="AS427" s="12">
        <v>381</v>
      </c>
      <c r="AT427" s="12">
        <v>4</v>
      </c>
      <c r="AU427" s="12">
        <v>381</v>
      </c>
      <c r="AV427" s="12">
        <v>0</v>
      </c>
      <c r="AW427" s="12">
        <v>0</v>
      </c>
      <c r="AX427" s="12">
        <v>0</v>
      </c>
      <c r="AY427" s="12">
        <v>0</v>
      </c>
      <c r="AZ427" s="12">
        <v>4</v>
      </c>
      <c r="BA427" s="12">
        <v>381</v>
      </c>
      <c r="BB427" s="12">
        <v>4</v>
      </c>
      <c r="BC427" s="12">
        <v>381</v>
      </c>
      <c r="BD427" s="12">
        <v>0</v>
      </c>
      <c r="BE427" s="12">
        <v>0</v>
      </c>
      <c r="BF427" s="12">
        <v>0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  <c r="BM427" s="12">
        <v>0</v>
      </c>
      <c r="BN427" s="12">
        <v>0</v>
      </c>
      <c r="BO427" s="12">
        <v>0</v>
      </c>
      <c r="BP427" s="12">
        <v>0</v>
      </c>
      <c r="BQ427" s="12">
        <v>0</v>
      </c>
      <c r="BR427" s="12">
        <v>0</v>
      </c>
      <c r="BS427" s="12">
        <v>0</v>
      </c>
      <c r="BT427" s="12">
        <v>0</v>
      </c>
      <c r="BU427" s="12">
        <v>0</v>
      </c>
      <c r="BV427" s="12">
        <v>0</v>
      </c>
      <c r="BW427" s="12">
        <v>0</v>
      </c>
    </row>
    <row r="428" spans="2:75" ht="12" customHeight="1" x14ac:dyDescent="0.25">
      <c r="B428" s="14" t="s">
        <v>3450</v>
      </c>
      <c r="C428" s="13"/>
      <c r="D428" s="12">
        <v>279</v>
      </c>
      <c r="E428" s="12">
        <v>25643</v>
      </c>
      <c r="F428" s="12">
        <v>203</v>
      </c>
      <c r="G428" s="12">
        <v>22403</v>
      </c>
      <c r="H428" s="12">
        <v>42</v>
      </c>
      <c r="I428" s="12">
        <v>1921</v>
      </c>
      <c r="J428" s="12">
        <v>34</v>
      </c>
      <c r="K428" s="12">
        <v>1319</v>
      </c>
      <c r="L428" s="12">
        <v>248</v>
      </c>
      <c r="M428" s="12">
        <v>24611</v>
      </c>
      <c r="N428" s="12">
        <v>172</v>
      </c>
      <c r="O428" s="12">
        <v>21371</v>
      </c>
      <c r="P428" s="12">
        <v>42</v>
      </c>
      <c r="Q428" s="12">
        <v>1921</v>
      </c>
      <c r="R428" s="12">
        <v>34</v>
      </c>
      <c r="S428" s="12">
        <v>1319</v>
      </c>
      <c r="T428" s="12">
        <v>243</v>
      </c>
      <c r="U428" s="12">
        <v>24073</v>
      </c>
      <c r="V428" s="37">
        <v>167</v>
      </c>
      <c r="W428" s="12">
        <v>20833</v>
      </c>
      <c r="X428" s="12">
        <v>42</v>
      </c>
      <c r="Y428" s="12">
        <v>1921</v>
      </c>
      <c r="Z428" s="12">
        <v>34</v>
      </c>
      <c r="AA428" s="12">
        <v>1319</v>
      </c>
      <c r="AB428" s="12">
        <v>5</v>
      </c>
      <c r="AC428" s="12">
        <v>538</v>
      </c>
      <c r="AD428" s="12">
        <v>5</v>
      </c>
      <c r="AE428" s="12">
        <v>538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31</v>
      </c>
      <c r="AS428" s="12">
        <v>1032</v>
      </c>
      <c r="AT428" s="12">
        <v>31</v>
      </c>
      <c r="AU428" s="12">
        <v>1032</v>
      </c>
      <c r="AV428" s="12">
        <v>0</v>
      </c>
      <c r="AW428" s="12">
        <v>0</v>
      </c>
      <c r="AX428" s="12">
        <v>0</v>
      </c>
      <c r="AY428" s="12">
        <v>0</v>
      </c>
      <c r="AZ428" s="12">
        <v>30</v>
      </c>
      <c r="BA428" s="12">
        <v>994</v>
      </c>
      <c r="BB428" s="12">
        <v>30</v>
      </c>
      <c r="BC428" s="12">
        <v>994</v>
      </c>
      <c r="BD428" s="12">
        <v>0</v>
      </c>
      <c r="BE428" s="12">
        <v>0</v>
      </c>
      <c r="BF428" s="12">
        <v>0</v>
      </c>
      <c r="BG428" s="12">
        <v>0</v>
      </c>
      <c r="BH428" s="12">
        <v>1</v>
      </c>
      <c r="BI428" s="12">
        <v>38</v>
      </c>
      <c r="BJ428" s="12">
        <v>1</v>
      </c>
      <c r="BK428" s="12">
        <v>38</v>
      </c>
      <c r="BL428" s="12">
        <v>0</v>
      </c>
      <c r="BM428" s="12">
        <v>0</v>
      </c>
      <c r="BN428" s="12">
        <v>0</v>
      </c>
      <c r="BO428" s="12">
        <v>0</v>
      </c>
      <c r="BP428" s="12">
        <v>0</v>
      </c>
      <c r="BQ428" s="12">
        <v>0</v>
      </c>
      <c r="BR428" s="12">
        <v>0</v>
      </c>
      <c r="BS428" s="12">
        <v>0</v>
      </c>
      <c r="BT428" s="12">
        <v>0</v>
      </c>
      <c r="BU428" s="12">
        <v>0</v>
      </c>
      <c r="BV428" s="12">
        <v>0</v>
      </c>
      <c r="BW428" s="12">
        <v>0</v>
      </c>
    </row>
    <row r="429" spans="2:75" ht="12" customHeight="1" x14ac:dyDescent="0.25">
      <c r="B429" s="14" t="s">
        <v>3451</v>
      </c>
      <c r="C429" s="13"/>
      <c r="D429" s="12">
        <v>76</v>
      </c>
      <c r="E429" s="12">
        <v>8351</v>
      </c>
      <c r="F429" s="12">
        <v>74</v>
      </c>
      <c r="G429" s="12">
        <v>8259</v>
      </c>
      <c r="H429" s="12">
        <v>2</v>
      </c>
      <c r="I429" s="12">
        <v>92</v>
      </c>
      <c r="J429" s="12">
        <v>0</v>
      </c>
      <c r="K429" s="12">
        <v>0</v>
      </c>
      <c r="L429" s="12">
        <v>58</v>
      </c>
      <c r="M429" s="12">
        <v>7344</v>
      </c>
      <c r="N429" s="12">
        <v>56</v>
      </c>
      <c r="O429" s="12">
        <v>7252</v>
      </c>
      <c r="P429" s="12">
        <v>2</v>
      </c>
      <c r="Q429" s="12">
        <v>92</v>
      </c>
      <c r="R429" s="12">
        <v>0</v>
      </c>
      <c r="S429" s="12">
        <v>0</v>
      </c>
      <c r="T429" s="12">
        <v>58</v>
      </c>
      <c r="U429" s="12">
        <v>7344</v>
      </c>
      <c r="V429" s="37">
        <v>56</v>
      </c>
      <c r="W429" s="12">
        <v>7252</v>
      </c>
      <c r="X429" s="12">
        <v>2</v>
      </c>
      <c r="Y429" s="12">
        <v>92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18</v>
      </c>
      <c r="AS429" s="12">
        <v>1007</v>
      </c>
      <c r="AT429" s="12">
        <v>18</v>
      </c>
      <c r="AU429" s="12">
        <v>1007</v>
      </c>
      <c r="AV429" s="12">
        <v>0</v>
      </c>
      <c r="AW429" s="12">
        <v>0</v>
      </c>
      <c r="AX429" s="12">
        <v>0</v>
      </c>
      <c r="AY429" s="12">
        <v>0</v>
      </c>
      <c r="AZ429" s="12">
        <v>18</v>
      </c>
      <c r="BA429" s="12">
        <v>1007</v>
      </c>
      <c r="BB429" s="12">
        <v>18</v>
      </c>
      <c r="BC429" s="12">
        <v>1007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0</v>
      </c>
      <c r="BJ429" s="12">
        <v>0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  <c r="BP429" s="12">
        <v>0</v>
      </c>
      <c r="BQ429" s="12">
        <v>0</v>
      </c>
      <c r="BR429" s="12">
        <v>0</v>
      </c>
      <c r="BS429" s="12">
        <v>0</v>
      </c>
      <c r="BT429" s="12">
        <v>0</v>
      </c>
      <c r="BU429" s="12">
        <v>0</v>
      </c>
      <c r="BV429" s="12">
        <v>0</v>
      </c>
      <c r="BW429" s="12">
        <v>0</v>
      </c>
    </row>
    <row r="430" spans="2:75" ht="12" customHeight="1" x14ac:dyDescent="0.25">
      <c r="B430" s="14" t="s">
        <v>3452</v>
      </c>
      <c r="C430" s="13"/>
      <c r="D430" s="12">
        <v>249</v>
      </c>
      <c r="E430" s="12">
        <v>27358</v>
      </c>
      <c r="F430" s="12">
        <v>223</v>
      </c>
      <c r="G430" s="12">
        <v>26347</v>
      </c>
      <c r="H430" s="12">
        <v>26</v>
      </c>
      <c r="I430" s="12">
        <v>1011</v>
      </c>
      <c r="J430" s="12">
        <v>0</v>
      </c>
      <c r="K430" s="12">
        <v>0</v>
      </c>
      <c r="L430" s="12">
        <v>228</v>
      </c>
      <c r="M430" s="12">
        <v>26296</v>
      </c>
      <c r="N430" s="12">
        <v>202</v>
      </c>
      <c r="O430" s="12">
        <v>25285</v>
      </c>
      <c r="P430" s="12">
        <v>26</v>
      </c>
      <c r="Q430" s="12">
        <v>1011</v>
      </c>
      <c r="R430" s="12">
        <v>0</v>
      </c>
      <c r="S430" s="12">
        <v>0</v>
      </c>
      <c r="T430" s="12">
        <v>228</v>
      </c>
      <c r="U430" s="12">
        <v>26296</v>
      </c>
      <c r="V430" s="37">
        <v>202</v>
      </c>
      <c r="W430" s="12">
        <v>25285</v>
      </c>
      <c r="X430" s="12">
        <v>26</v>
      </c>
      <c r="Y430" s="12">
        <v>1011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21</v>
      </c>
      <c r="AS430" s="12">
        <v>1062</v>
      </c>
      <c r="AT430" s="12">
        <v>21</v>
      </c>
      <c r="AU430" s="12">
        <v>1062</v>
      </c>
      <c r="AV430" s="12">
        <v>0</v>
      </c>
      <c r="AW430" s="12">
        <v>0</v>
      </c>
      <c r="AX430" s="12">
        <v>0</v>
      </c>
      <c r="AY430" s="12">
        <v>0</v>
      </c>
      <c r="AZ430" s="12">
        <v>21</v>
      </c>
      <c r="BA430" s="12">
        <v>1062</v>
      </c>
      <c r="BB430" s="12">
        <v>21</v>
      </c>
      <c r="BC430" s="12">
        <v>1062</v>
      </c>
      <c r="BD430" s="12">
        <v>0</v>
      </c>
      <c r="BE430" s="12">
        <v>0</v>
      </c>
      <c r="BF430" s="12">
        <v>0</v>
      </c>
      <c r="BG430" s="12">
        <v>0</v>
      </c>
      <c r="BH430" s="12">
        <v>0</v>
      </c>
      <c r="BI430" s="12">
        <v>0</v>
      </c>
      <c r="BJ430" s="12">
        <v>0</v>
      </c>
      <c r="BK430" s="12">
        <v>0</v>
      </c>
      <c r="BL430" s="12">
        <v>0</v>
      </c>
      <c r="BM430" s="12">
        <v>0</v>
      </c>
      <c r="BN430" s="12">
        <v>0</v>
      </c>
      <c r="BO430" s="12">
        <v>0</v>
      </c>
      <c r="BP430" s="12">
        <v>0</v>
      </c>
      <c r="BQ430" s="12">
        <v>0</v>
      </c>
      <c r="BR430" s="12">
        <v>0</v>
      </c>
      <c r="BS430" s="12">
        <v>0</v>
      </c>
      <c r="BT430" s="12">
        <v>0</v>
      </c>
      <c r="BU430" s="12">
        <v>0</v>
      </c>
      <c r="BV430" s="12">
        <v>0</v>
      </c>
      <c r="BW430" s="12">
        <v>0</v>
      </c>
    </row>
    <row r="431" spans="2:75" ht="12" customHeight="1" x14ac:dyDescent="0.25">
      <c r="B431" s="14" t="s">
        <v>3453</v>
      </c>
      <c r="C431" s="13"/>
      <c r="D431" s="12">
        <v>740</v>
      </c>
      <c r="E431" s="12">
        <v>80331</v>
      </c>
      <c r="F431" s="12">
        <v>601</v>
      </c>
      <c r="G431" s="12">
        <v>72557</v>
      </c>
      <c r="H431" s="12">
        <v>99</v>
      </c>
      <c r="I431" s="12">
        <v>5134</v>
      </c>
      <c r="J431" s="12">
        <v>40</v>
      </c>
      <c r="K431" s="12">
        <v>2640</v>
      </c>
      <c r="L431" s="12">
        <v>715</v>
      </c>
      <c r="M431" s="12">
        <v>79621</v>
      </c>
      <c r="N431" s="12">
        <v>576</v>
      </c>
      <c r="O431" s="12">
        <v>71847</v>
      </c>
      <c r="P431" s="12">
        <v>99</v>
      </c>
      <c r="Q431" s="12">
        <v>5134</v>
      </c>
      <c r="R431" s="12">
        <v>40</v>
      </c>
      <c r="S431" s="12">
        <v>2640</v>
      </c>
      <c r="T431" s="12">
        <v>705</v>
      </c>
      <c r="U431" s="12">
        <v>78384</v>
      </c>
      <c r="V431" s="37">
        <v>566</v>
      </c>
      <c r="W431" s="12">
        <v>70610</v>
      </c>
      <c r="X431" s="12">
        <v>99</v>
      </c>
      <c r="Y431" s="12">
        <v>5134</v>
      </c>
      <c r="Z431" s="12">
        <v>40</v>
      </c>
      <c r="AA431" s="12">
        <v>2640</v>
      </c>
      <c r="AB431" s="12">
        <v>9</v>
      </c>
      <c r="AC431" s="12">
        <v>1145</v>
      </c>
      <c r="AD431" s="12">
        <v>9</v>
      </c>
      <c r="AE431" s="12">
        <v>1145</v>
      </c>
      <c r="AF431" s="12">
        <v>0</v>
      </c>
      <c r="AG431" s="12">
        <v>0</v>
      </c>
      <c r="AH431" s="12">
        <v>0</v>
      </c>
      <c r="AI431" s="12">
        <v>0</v>
      </c>
      <c r="AJ431" s="12">
        <v>1</v>
      </c>
      <c r="AK431" s="12">
        <v>92</v>
      </c>
      <c r="AL431" s="12">
        <v>1</v>
      </c>
      <c r="AM431" s="12">
        <v>92</v>
      </c>
      <c r="AN431" s="12">
        <v>0</v>
      </c>
      <c r="AO431" s="12">
        <v>0</v>
      </c>
      <c r="AP431" s="12">
        <v>0</v>
      </c>
      <c r="AQ431" s="12">
        <v>0</v>
      </c>
      <c r="AR431" s="12">
        <v>25</v>
      </c>
      <c r="AS431" s="12">
        <v>710</v>
      </c>
      <c r="AT431" s="12">
        <v>25</v>
      </c>
      <c r="AU431" s="12">
        <v>710</v>
      </c>
      <c r="AV431" s="12">
        <v>0</v>
      </c>
      <c r="AW431" s="12">
        <v>0</v>
      </c>
      <c r="AX431" s="12">
        <v>0</v>
      </c>
      <c r="AY431" s="12">
        <v>0</v>
      </c>
      <c r="AZ431" s="12">
        <v>25</v>
      </c>
      <c r="BA431" s="12">
        <v>710</v>
      </c>
      <c r="BB431" s="12">
        <v>25</v>
      </c>
      <c r="BC431" s="12">
        <v>710</v>
      </c>
      <c r="BD431" s="12">
        <v>0</v>
      </c>
      <c r="BE431" s="12">
        <v>0</v>
      </c>
      <c r="BF431" s="12">
        <v>0</v>
      </c>
      <c r="BG431" s="12">
        <v>0</v>
      </c>
      <c r="BH431" s="12">
        <v>0</v>
      </c>
      <c r="BI431" s="12">
        <v>0</v>
      </c>
      <c r="BJ431" s="12">
        <v>0</v>
      </c>
      <c r="BK431" s="12">
        <v>0</v>
      </c>
      <c r="BL431" s="12">
        <v>0</v>
      </c>
      <c r="BM431" s="12">
        <v>0</v>
      </c>
      <c r="BN431" s="12">
        <v>0</v>
      </c>
      <c r="BO431" s="12">
        <v>0</v>
      </c>
      <c r="BP431" s="12">
        <v>0</v>
      </c>
      <c r="BQ431" s="12">
        <v>0</v>
      </c>
      <c r="BR431" s="12">
        <v>0</v>
      </c>
      <c r="BS431" s="12">
        <v>0</v>
      </c>
      <c r="BT431" s="12">
        <v>0</v>
      </c>
      <c r="BU431" s="12">
        <v>0</v>
      </c>
      <c r="BV431" s="12">
        <v>0</v>
      </c>
      <c r="BW431" s="12">
        <v>0</v>
      </c>
    </row>
    <row r="432" spans="2:75" ht="12" customHeight="1" x14ac:dyDescent="0.25">
      <c r="B432" s="14" t="s">
        <v>3454</v>
      </c>
      <c r="C432" s="13"/>
      <c r="D432" s="12">
        <v>345</v>
      </c>
      <c r="E432" s="12">
        <v>35840</v>
      </c>
      <c r="F432" s="12">
        <v>277</v>
      </c>
      <c r="G432" s="12">
        <v>32688</v>
      </c>
      <c r="H432" s="12">
        <v>28</v>
      </c>
      <c r="I432" s="12">
        <v>1507</v>
      </c>
      <c r="J432" s="12">
        <v>40</v>
      </c>
      <c r="K432" s="12">
        <v>1645</v>
      </c>
      <c r="L432" s="12">
        <v>315</v>
      </c>
      <c r="M432" s="12">
        <v>34483</v>
      </c>
      <c r="N432" s="12">
        <v>247</v>
      </c>
      <c r="O432" s="12">
        <v>31331</v>
      </c>
      <c r="P432" s="12">
        <v>28</v>
      </c>
      <c r="Q432" s="12">
        <v>1507</v>
      </c>
      <c r="R432" s="12">
        <v>40</v>
      </c>
      <c r="S432" s="12">
        <v>1645</v>
      </c>
      <c r="T432" s="12">
        <v>312</v>
      </c>
      <c r="U432" s="12">
        <v>34169</v>
      </c>
      <c r="V432" s="37">
        <v>244</v>
      </c>
      <c r="W432" s="12">
        <v>31017</v>
      </c>
      <c r="X432" s="12">
        <v>28</v>
      </c>
      <c r="Y432" s="12">
        <v>1507</v>
      </c>
      <c r="Z432" s="12">
        <v>40</v>
      </c>
      <c r="AA432" s="12">
        <v>1645</v>
      </c>
      <c r="AB432" s="12">
        <v>3</v>
      </c>
      <c r="AC432" s="12">
        <v>314</v>
      </c>
      <c r="AD432" s="12">
        <v>3</v>
      </c>
      <c r="AE432" s="12">
        <v>314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30</v>
      </c>
      <c r="AS432" s="12">
        <v>1357</v>
      </c>
      <c r="AT432" s="12">
        <v>30</v>
      </c>
      <c r="AU432" s="12">
        <v>1357</v>
      </c>
      <c r="AV432" s="12">
        <v>0</v>
      </c>
      <c r="AW432" s="12">
        <v>0</v>
      </c>
      <c r="AX432" s="12">
        <v>0</v>
      </c>
      <c r="AY432" s="12">
        <v>0</v>
      </c>
      <c r="AZ432" s="12">
        <v>30</v>
      </c>
      <c r="BA432" s="12">
        <v>1357</v>
      </c>
      <c r="BB432" s="12">
        <v>30</v>
      </c>
      <c r="BC432" s="12">
        <v>1357</v>
      </c>
      <c r="BD432" s="12">
        <v>0</v>
      </c>
      <c r="BE432" s="12">
        <v>0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>
        <v>0</v>
      </c>
      <c r="BL432" s="12">
        <v>0</v>
      </c>
      <c r="BM432" s="12">
        <v>0</v>
      </c>
      <c r="BN432" s="12">
        <v>0</v>
      </c>
      <c r="BO432" s="12">
        <v>0</v>
      </c>
      <c r="BP432" s="12">
        <v>0</v>
      </c>
      <c r="BQ432" s="12">
        <v>0</v>
      </c>
      <c r="BR432" s="12">
        <v>0</v>
      </c>
      <c r="BS432" s="12">
        <v>0</v>
      </c>
      <c r="BT432" s="12">
        <v>0</v>
      </c>
      <c r="BU432" s="12">
        <v>0</v>
      </c>
      <c r="BV432" s="12">
        <v>0</v>
      </c>
      <c r="BW432" s="12">
        <v>0</v>
      </c>
    </row>
    <row r="433" spans="1:75" ht="12" customHeight="1" x14ac:dyDescent="0.25">
      <c r="B433" s="14" t="s">
        <v>3455</v>
      </c>
      <c r="C433" s="13"/>
      <c r="D433" s="12">
        <v>517</v>
      </c>
      <c r="E433" s="12">
        <v>44935</v>
      </c>
      <c r="F433" s="12">
        <v>289</v>
      </c>
      <c r="G433" s="12">
        <v>32432</v>
      </c>
      <c r="H433" s="12">
        <v>88</v>
      </c>
      <c r="I433" s="12">
        <v>4755</v>
      </c>
      <c r="J433" s="12">
        <v>140</v>
      </c>
      <c r="K433" s="12">
        <v>7748</v>
      </c>
      <c r="L433" s="12">
        <v>490</v>
      </c>
      <c r="M433" s="12">
        <v>44076</v>
      </c>
      <c r="N433" s="12">
        <v>262</v>
      </c>
      <c r="O433" s="12">
        <v>31573</v>
      </c>
      <c r="P433" s="12">
        <v>88</v>
      </c>
      <c r="Q433" s="12">
        <v>4755</v>
      </c>
      <c r="R433" s="12">
        <v>140</v>
      </c>
      <c r="S433" s="12">
        <v>7748</v>
      </c>
      <c r="T433" s="12">
        <v>484</v>
      </c>
      <c r="U433" s="12">
        <v>43381</v>
      </c>
      <c r="V433" s="37">
        <v>256</v>
      </c>
      <c r="W433" s="12">
        <v>30878</v>
      </c>
      <c r="X433" s="12">
        <v>88</v>
      </c>
      <c r="Y433" s="12">
        <v>4755</v>
      </c>
      <c r="Z433" s="12">
        <v>140</v>
      </c>
      <c r="AA433" s="12">
        <v>7748</v>
      </c>
      <c r="AB433" s="12">
        <v>6</v>
      </c>
      <c r="AC433" s="12">
        <v>695</v>
      </c>
      <c r="AD433" s="12">
        <v>6</v>
      </c>
      <c r="AE433" s="12">
        <v>695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27</v>
      </c>
      <c r="AS433" s="12">
        <v>859</v>
      </c>
      <c r="AT433" s="12">
        <v>27</v>
      </c>
      <c r="AU433" s="12">
        <v>859</v>
      </c>
      <c r="AV433" s="12">
        <v>0</v>
      </c>
      <c r="AW433" s="12">
        <v>0</v>
      </c>
      <c r="AX433" s="12">
        <v>0</v>
      </c>
      <c r="AY433" s="12">
        <v>0</v>
      </c>
      <c r="AZ433" s="12">
        <v>25</v>
      </c>
      <c r="BA433" s="12">
        <v>819</v>
      </c>
      <c r="BB433" s="12">
        <v>25</v>
      </c>
      <c r="BC433" s="12">
        <v>819</v>
      </c>
      <c r="BD433" s="12">
        <v>0</v>
      </c>
      <c r="BE433" s="12">
        <v>0</v>
      </c>
      <c r="BF433" s="12">
        <v>0</v>
      </c>
      <c r="BG433" s="12">
        <v>0</v>
      </c>
      <c r="BH433" s="12">
        <v>2</v>
      </c>
      <c r="BI433" s="12">
        <v>40</v>
      </c>
      <c r="BJ433" s="12">
        <v>2</v>
      </c>
      <c r="BK433" s="12">
        <v>40</v>
      </c>
      <c r="BL433" s="12">
        <v>0</v>
      </c>
      <c r="BM433" s="12">
        <v>0</v>
      </c>
      <c r="BN433" s="12">
        <v>0</v>
      </c>
      <c r="BO433" s="12">
        <v>0</v>
      </c>
      <c r="BP433" s="12">
        <v>0</v>
      </c>
      <c r="BQ433" s="12">
        <v>0</v>
      </c>
      <c r="BR433" s="12">
        <v>0</v>
      </c>
      <c r="BS433" s="12">
        <v>0</v>
      </c>
      <c r="BT433" s="12">
        <v>0</v>
      </c>
      <c r="BU433" s="12">
        <v>0</v>
      </c>
      <c r="BV433" s="12">
        <v>0</v>
      </c>
      <c r="BW433" s="12">
        <v>0</v>
      </c>
    </row>
    <row r="434" spans="1:75" ht="12" customHeight="1" x14ac:dyDescent="0.25">
      <c r="B434" s="14" t="s">
        <v>3456</v>
      </c>
      <c r="C434" s="13"/>
      <c r="D434" s="12">
        <v>1721</v>
      </c>
      <c r="E434" s="12">
        <v>165818</v>
      </c>
      <c r="F434" s="12">
        <v>1181</v>
      </c>
      <c r="G434" s="12">
        <v>140496</v>
      </c>
      <c r="H434" s="12">
        <v>201</v>
      </c>
      <c r="I434" s="12">
        <v>9174</v>
      </c>
      <c r="J434" s="12">
        <v>339</v>
      </c>
      <c r="K434" s="12">
        <v>16148</v>
      </c>
      <c r="L434" s="12">
        <v>1588</v>
      </c>
      <c r="M434" s="12">
        <v>160509</v>
      </c>
      <c r="N434" s="12">
        <v>1048</v>
      </c>
      <c r="O434" s="12">
        <v>135187</v>
      </c>
      <c r="P434" s="12">
        <v>201</v>
      </c>
      <c r="Q434" s="12">
        <v>9174</v>
      </c>
      <c r="R434" s="12">
        <v>339</v>
      </c>
      <c r="S434" s="12">
        <v>16148</v>
      </c>
      <c r="T434" s="12">
        <v>1575</v>
      </c>
      <c r="U434" s="12">
        <v>158830</v>
      </c>
      <c r="V434" s="37">
        <v>1035</v>
      </c>
      <c r="W434" s="12">
        <v>133508</v>
      </c>
      <c r="X434" s="12">
        <v>201</v>
      </c>
      <c r="Y434" s="12">
        <v>9174</v>
      </c>
      <c r="Z434" s="12">
        <v>339</v>
      </c>
      <c r="AA434" s="12">
        <v>16148</v>
      </c>
      <c r="AB434" s="12">
        <v>13</v>
      </c>
      <c r="AC434" s="12">
        <v>1679</v>
      </c>
      <c r="AD434" s="12">
        <v>13</v>
      </c>
      <c r="AE434" s="12">
        <v>1679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133</v>
      </c>
      <c r="AS434" s="12">
        <v>5309</v>
      </c>
      <c r="AT434" s="12">
        <v>133</v>
      </c>
      <c r="AU434" s="12">
        <v>5309</v>
      </c>
      <c r="AV434" s="12">
        <v>0</v>
      </c>
      <c r="AW434" s="12">
        <v>0</v>
      </c>
      <c r="AX434" s="12">
        <v>0</v>
      </c>
      <c r="AY434" s="12">
        <v>0</v>
      </c>
      <c r="AZ434" s="12">
        <v>132</v>
      </c>
      <c r="BA434" s="12">
        <v>5283</v>
      </c>
      <c r="BB434" s="12">
        <v>132</v>
      </c>
      <c r="BC434" s="12">
        <v>5283</v>
      </c>
      <c r="BD434" s="12">
        <v>0</v>
      </c>
      <c r="BE434" s="12">
        <v>0</v>
      </c>
      <c r="BF434" s="12">
        <v>0</v>
      </c>
      <c r="BG434" s="12">
        <v>0</v>
      </c>
      <c r="BH434" s="12">
        <v>1</v>
      </c>
      <c r="BI434" s="12">
        <v>26</v>
      </c>
      <c r="BJ434" s="12">
        <v>1</v>
      </c>
      <c r="BK434" s="12">
        <v>26</v>
      </c>
      <c r="BL434" s="12">
        <v>0</v>
      </c>
      <c r="BM434" s="12">
        <v>0</v>
      </c>
      <c r="BN434" s="12">
        <v>0</v>
      </c>
      <c r="BO434" s="12">
        <v>0</v>
      </c>
      <c r="BP434" s="12">
        <v>0</v>
      </c>
      <c r="BQ434" s="12">
        <v>0</v>
      </c>
      <c r="BR434" s="12">
        <v>0</v>
      </c>
      <c r="BS434" s="12">
        <v>0</v>
      </c>
      <c r="BT434" s="12">
        <v>0</v>
      </c>
      <c r="BU434" s="12">
        <v>0</v>
      </c>
      <c r="BV434" s="12">
        <v>0</v>
      </c>
      <c r="BW434" s="12">
        <v>0</v>
      </c>
    </row>
    <row r="435" spans="1:75" ht="12" customHeight="1" x14ac:dyDescent="0.25">
      <c r="B435" s="14" t="s">
        <v>3457</v>
      </c>
      <c r="C435" s="13"/>
      <c r="D435" s="12">
        <v>499</v>
      </c>
      <c r="E435" s="12">
        <v>42091</v>
      </c>
      <c r="F435" s="12">
        <v>293</v>
      </c>
      <c r="G435" s="12">
        <v>32498</v>
      </c>
      <c r="H435" s="12">
        <v>94</v>
      </c>
      <c r="I435" s="12">
        <v>4699</v>
      </c>
      <c r="J435" s="12">
        <v>112</v>
      </c>
      <c r="K435" s="12">
        <v>4894</v>
      </c>
      <c r="L435" s="12">
        <v>438</v>
      </c>
      <c r="M435" s="12">
        <v>40366</v>
      </c>
      <c r="N435" s="12">
        <v>232</v>
      </c>
      <c r="O435" s="12">
        <v>30773</v>
      </c>
      <c r="P435" s="12">
        <v>94</v>
      </c>
      <c r="Q435" s="12">
        <v>4699</v>
      </c>
      <c r="R435" s="12">
        <v>112</v>
      </c>
      <c r="S435" s="12">
        <v>4894</v>
      </c>
      <c r="T435" s="12">
        <v>398</v>
      </c>
      <c r="U435" s="12">
        <v>38272</v>
      </c>
      <c r="V435" s="37">
        <v>228</v>
      </c>
      <c r="W435" s="12">
        <v>30249</v>
      </c>
      <c r="X435" s="12">
        <v>94</v>
      </c>
      <c r="Y435" s="12">
        <v>4699</v>
      </c>
      <c r="Z435" s="12">
        <v>76</v>
      </c>
      <c r="AA435" s="12">
        <v>3324</v>
      </c>
      <c r="AB435" s="12">
        <v>40</v>
      </c>
      <c r="AC435" s="12">
        <v>2094</v>
      </c>
      <c r="AD435" s="12">
        <v>4</v>
      </c>
      <c r="AE435" s="12">
        <v>524</v>
      </c>
      <c r="AF435" s="12">
        <v>0</v>
      </c>
      <c r="AG435" s="12">
        <v>0</v>
      </c>
      <c r="AH435" s="12">
        <v>36</v>
      </c>
      <c r="AI435" s="12">
        <v>1570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61</v>
      </c>
      <c r="AS435" s="12">
        <v>1725</v>
      </c>
      <c r="AT435" s="12">
        <v>61</v>
      </c>
      <c r="AU435" s="12">
        <v>1725</v>
      </c>
      <c r="AV435" s="12">
        <v>0</v>
      </c>
      <c r="AW435" s="12">
        <v>0</v>
      </c>
      <c r="AX435" s="12">
        <v>0</v>
      </c>
      <c r="AY435" s="12">
        <v>0</v>
      </c>
      <c r="AZ435" s="12">
        <v>61</v>
      </c>
      <c r="BA435" s="12">
        <v>1725</v>
      </c>
      <c r="BB435" s="12">
        <v>61</v>
      </c>
      <c r="BC435" s="12">
        <v>1725</v>
      </c>
      <c r="BD435" s="12">
        <v>0</v>
      </c>
      <c r="BE435" s="12">
        <v>0</v>
      </c>
      <c r="BF435" s="12">
        <v>0</v>
      </c>
      <c r="BG435" s="12">
        <v>0</v>
      </c>
      <c r="BH435" s="12">
        <v>0</v>
      </c>
      <c r="BI435" s="12">
        <v>0</v>
      </c>
      <c r="BJ435" s="12">
        <v>0</v>
      </c>
      <c r="BK435" s="12">
        <v>0</v>
      </c>
      <c r="BL435" s="12">
        <v>0</v>
      </c>
      <c r="BM435" s="12">
        <v>0</v>
      </c>
      <c r="BN435" s="12">
        <v>0</v>
      </c>
      <c r="BO435" s="12">
        <v>0</v>
      </c>
      <c r="BP435" s="12">
        <v>0</v>
      </c>
      <c r="BQ435" s="12">
        <v>0</v>
      </c>
      <c r="BR435" s="12">
        <v>0</v>
      </c>
      <c r="BS435" s="12">
        <v>0</v>
      </c>
      <c r="BT435" s="12">
        <v>0</v>
      </c>
      <c r="BU435" s="12">
        <v>0</v>
      </c>
      <c r="BV435" s="12">
        <v>0</v>
      </c>
      <c r="BW435" s="12">
        <v>0</v>
      </c>
    </row>
    <row r="436" spans="1:75" ht="12" customHeight="1" x14ac:dyDescent="0.25">
      <c r="B436" s="14" t="s">
        <v>3458</v>
      </c>
      <c r="C436" s="13"/>
      <c r="D436" s="12">
        <v>190</v>
      </c>
      <c r="E436" s="12">
        <v>15899</v>
      </c>
      <c r="F436" s="12">
        <v>110</v>
      </c>
      <c r="G436" s="12">
        <v>12594</v>
      </c>
      <c r="H436" s="12">
        <v>14</v>
      </c>
      <c r="I436" s="12">
        <v>824</v>
      </c>
      <c r="J436" s="12">
        <v>66</v>
      </c>
      <c r="K436" s="12">
        <v>2481</v>
      </c>
      <c r="L436" s="12">
        <v>173</v>
      </c>
      <c r="M436" s="12">
        <v>15229</v>
      </c>
      <c r="N436" s="12">
        <v>93</v>
      </c>
      <c r="O436" s="12">
        <v>11924</v>
      </c>
      <c r="P436" s="12">
        <v>14</v>
      </c>
      <c r="Q436" s="12">
        <v>824</v>
      </c>
      <c r="R436" s="12">
        <v>66</v>
      </c>
      <c r="S436" s="12">
        <v>2481</v>
      </c>
      <c r="T436" s="12">
        <v>166</v>
      </c>
      <c r="U436" s="12">
        <v>14503</v>
      </c>
      <c r="V436" s="37">
        <v>88</v>
      </c>
      <c r="W436" s="12">
        <v>11368</v>
      </c>
      <c r="X436" s="12">
        <v>12</v>
      </c>
      <c r="Y436" s="12">
        <v>654</v>
      </c>
      <c r="Z436" s="12">
        <v>66</v>
      </c>
      <c r="AA436" s="12">
        <v>2481</v>
      </c>
      <c r="AB436" s="12">
        <v>7</v>
      </c>
      <c r="AC436" s="12">
        <v>726</v>
      </c>
      <c r="AD436" s="12">
        <v>5</v>
      </c>
      <c r="AE436" s="12">
        <v>556</v>
      </c>
      <c r="AF436" s="12">
        <v>2</v>
      </c>
      <c r="AG436" s="12">
        <v>170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12">
        <v>0</v>
      </c>
      <c r="AR436" s="12">
        <v>17</v>
      </c>
      <c r="AS436" s="12">
        <v>670</v>
      </c>
      <c r="AT436" s="12">
        <v>17</v>
      </c>
      <c r="AU436" s="12">
        <v>670</v>
      </c>
      <c r="AV436" s="12">
        <v>0</v>
      </c>
      <c r="AW436" s="12">
        <v>0</v>
      </c>
      <c r="AX436" s="12">
        <v>0</v>
      </c>
      <c r="AY436" s="12">
        <v>0</v>
      </c>
      <c r="AZ436" s="12">
        <v>17</v>
      </c>
      <c r="BA436" s="12">
        <v>670</v>
      </c>
      <c r="BB436" s="12">
        <v>17</v>
      </c>
      <c r="BC436" s="12">
        <v>670</v>
      </c>
      <c r="BD436" s="12">
        <v>0</v>
      </c>
      <c r="BE436" s="12">
        <v>0</v>
      </c>
      <c r="BF436" s="12">
        <v>0</v>
      </c>
      <c r="BG436" s="12">
        <v>0</v>
      </c>
      <c r="BH436" s="12">
        <v>0</v>
      </c>
      <c r="BI436" s="12">
        <v>0</v>
      </c>
      <c r="BJ436" s="12">
        <v>0</v>
      </c>
      <c r="BK436" s="12">
        <v>0</v>
      </c>
      <c r="BL436" s="12">
        <v>0</v>
      </c>
      <c r="BM436" s="12">
        <v>0</v>
      </c>
      <c r="BN436" s="12">
        <v>0</v>
      </c>
      <c r="BO436" s="12">
        <v>0</v>
      </c>
      <c r="BP436" s="12">
        <v>0</v>
      </c>
      <c r="BQ436" s="12">
        <v>0</v>
      </c>
      <c r="BR436" s="12">
        <v>0</v>
      </c>
      <c r="BS436" s="12">
        <v>0</v>
      </c>
      <c r="BT436" s="12">
        <v>0</v>
      </c>
      <c r="BU436" s="12">
        <v>0</v>
      </c>
      <c r="BV436" s="12">
        <v>0</v>
      </c>
      <c r="BW436" s="12">
        <v>0</v>
      </c>
    </row>
    <row r="437" spans="1:75" ht="12" customHeight="1" x14ac:dyDescent="0.25">
      <c r="B437" s="14" t="s">
        <v>3459</v>
      </c>
      <c r="C437" s="13"/>
      <c r="D437" s="12">
        <v>87</v>
      </c>
      <c r="E437" s="12">
        <v>9753</v>
      </c>
      <c r="F437" s="12">
        <v>79</v>
      </c>
      <c r="G437" s="12">
        <v>9298</v>
      </c>
      <c r="H437" s="12">
        <v>8</v>
      </c>
      <c r="I437" s="12">
        <v>455</v>
      </c>
      <c r="J437" s="12">
        <v>0</v>
      </c>
      <c r="K437" s="12">
        <v>0</v>
      </c>
      <c r="L437" s="12">
        <v>71</v>
      </c>
      <c r="M437" s="12">
        <v>9250</v>
      </c>
      <c r="N437" s="12">
        <v>63</v>
      </c>
      <c r="O437" s="12">
        <v>8795</v>
      </c>
      <c r="P437" s="12">
        <v>8</v>
      </c>
      <c r="Q437" s="12">
        <v>455</v>
      </c>
      <c r="R437" s="12">
        <v>0</v>
      </c>
      <c r="S437" s="12">
        <v>0</v>
      </c>
      <c r="T437" s="12">
        <v>70</v>
      </c>
      <c r="U437" s="12">
        <v>9117</v>
      </c>
      <c r="V437" s="37">
        <v>62</v>
      </c>
      <c r="W437" s="12">
        <v>8662</v>
      </c>
      <c r="X437" s="12">
        <v>8</v>
      </c>
      <c r="Y437" s="12">
        <v>455</v>
      </c>
      <c r="Z437" s="12">
        <v>0</v>
      </c>
      <c r="AA437" s="12">
        <v>0</v>
      </c>
      <c r="AB437" s="12">
        <v>1</v>
      </c>
      <c r="AC437" s="12">
        <v>133</v>
      </c>
      <c r="AD437" s="12">
        <v>1</v>
      </c>
      <c r="AE437" s="12">
        <v>133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2">
        <v>16</v>
      </c>
      <c r="AS437" s="12">
        <v>503</v>
      </c>
      <c r="AT437" s="12">
        <v>16</v>
      </c>
      <c r="AU437" s="12">
        <v>503</v>
      </c>
      <c r="AV437" s="12">
        <v>0</v>
      </c>
      <c r="AW437" s="12">
        <v>0</v>
      </c>
      <c r="AX437" s="12">
        <v>0</v>
      </c>
      <c r="AY437" s="12">
        <v>0</v>
      </c>
      <c r="AZ437" s="12">
        <v>16</v>
      </c>
      <c r="BA437" s="12">
        <v>503</v>
      </c>
      <c r="BB437" s="12">
        <v>16</v>
      </c>
      <c r="BC437" s="12">
        <v>503</v>
      </c>
      <c r="BD437" s="12">
        <v>0</v>
      </c>
      <c r="BE437" s="12">
        <v>0</v>
      </c>
      <c r="BF437" s="12">
        <v>0</v>
      </c>
      <c r="BG437" s="12">
        <v>0</v>
      </c>
      <c r="BH437" s="12">
        <v>0</v>
      </c>
      <c r="BI437" s="12">
        <v>0</v>
      </c>
      <c r="BJ437" s="12">
        <v>0</v>
      </c>
      <c r="BK437" s="12">
        <v>0</v>
      </c>
      <c r="BL437" s="12">
        <v>0</v>
      </c>
      <c r="BM437" s="12">
        <v>0</v>
      </c>
      <c r="BN437" s="12">
        <v>0</v>
      </c>
      <c r="BO437" s="12">
        <v>0</v>
      </c>
      <c r="BP437" s="12">
        <v>0</v>
      </c>
      <c r="BQ437" s="12">
        <v>0</v>
      </c>
      <c r="BR437" s="12">
        <v>0</v>
      </c>
      <c r="BS437" s="12">
        <v>0</v>
      </c>
      <c r="BT437" s="12">
        <v>0</v>
      </c>
      <c r="BU437" s="12">
        <v>0</v>
      </c>
      <c r="BV437" s="12">
        <v>0</v>
      </c>
      <c r="BW437" s="12">
        <v>0</v>
      </c>
    </row>
    <row r="438" spans="1:75" ht="12" customHeight="1" x14ac:dyDescent="0.25">
      <c r="B438" s="14" t="s">
        <v>3460</v>
      </c>
      <c r="C438" s="13"/>
      <c r="D438" s="12">
        <v>88</v>
      </c>
      <c r="E438" s="12">
        <v>9612</v>
      </c>
      <c r="F438" s="12">
        <v>72</v>
      </c>
      <c r="G438" s="12">
        <v>8800</v>
      </c>
      <c r="H438" s="12">
        <v>16</v>
      </c>
      <c r="I438" s="12">
        <v>812</v>
      </c>
      <c r="J438" s="12">
        <v>0</v>
      </c>
      <c r="K438" s="12">
        <v>0</v>
      </c>
      <c r="L438" s="12">
        <v>75</v>
      </c>
      <c r="M438" s="12">
        <v>8906</v>
      </c>
      <c r="N438" s="12">
        <v>59</v>
      </c>
      <c r="O438" s="12">
        <v>8094</v>
      </c>
      <c r="P438" s="12">
        <v>16</v>
      </c>
      <c r="Q438" s="12">
        <v>812</v>
      </c>
      <c r="R438" s="12">
        <v>0</v>
      </c>
      <c r="S438" s="12">
        <v>0</v>
      </c>
      <c r="T438" s="12">
        <v>75</v>
      </c>
      <c r="U438" s="12">
        <v>8906</v>
      </c>
      <c r="V438" s="37">
        <v>59</v>
      </c>
      <c r="W438" s="12">
        <v>8094</v>
      </c>
      <c r="X438" s="12">
        <v>16</v>
      </c>
      <c r="Y438" s="12">
        <v>812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13</v>
      </c>
      <c r="AS438" s="12">
        <v>706</v>
      </c>
      <c r="AT438" s="12">
        <v>13</v>
      </c>
      <c r="AU438" s="12">
        <v>706</v>
      </c>
      <c r="AV438" s="12">
        <v>0</v>
      </c>
      <c r="AW438" s="12">
        <v>0</v>
      </c>
      <c r="AX438" s="12">
        <v>0</v>
      </c>
      <c r="AY438" s="12">
        <v>0</v>
      </c>
      <c r="AZ438" s="12">
        <v>13</v>
      </c>
      <c r="BA438" s="12">
        <v>706</v>
      </c>
      <c r="BB438" s="12">
        <v>13</v>
      </c>
      <c r="BC438" s="12">
        <v>706</v>
      </c>
      <c r="BD438" s="12">
        <v>0</v>
      </c>
      <c r="BE438" s="12">
        <v>0</v>
      </c>
      <c r="BF438" s="12">
        <v>0</v>
      </c>
      <c r="BG438" s="12">
        <v>0</v>
      </c>
      <c r="BH438" s="12">
        <v>0</v>
      </c>
      <c r="BI438" s="12">
        <v>0</v>
      </c>
      <c r="BJ438" s="12">
        <v>0</v>
      </c>
      <c r="BK438" s="12">
        <v>0</v>
      </c>
      <c r="BL438" s="12">
        <v>0</v>
      </c>
      <c r="BM438" s="12">
        <v>0</v>
      </c>
      <c r="BN438" s="12">
        <v>0</v>
      </c>
      <c r="BO438" s="12">
        <v>0</v>
      </c>
      <c r="BP438" s="12">
        <v>0</v>
      </c>
      <c r="BQ438" s="12">
        <v>0</v>
      </c>
      <c r="BR438" s="12">
        <v>0</v>
      </c>
      <c r="BS438" s="12">
        <v>0</v>
      </c>
      <c r="BT438" s="12">
        <v>0</v>
      </c>
      <c r="BU438" s="12">
        <v>0</v>
      </c>
      <c r="BV438" s="12">
        <v>0</v>
      </c>
      <c r="BW438" s="12">
        <v>0</v>
      </c>
    </row>
    <row r="439" spans="1:75" ht="12" customHeight="1" x14ac:dyDescent="0.25">
      <c r="B439" s="14" t="s">
        <v>3461</v>
      </c>
      <c r="C439" s="13"/>
      <c r="D439" s="12">
        <v>439</v>
      </c>
      <c r="E439" s="12">
        <v>46802</v>
      </c>
      <c r="F439" s="12">
        <v>367</v>
      </c>
      <c r="G439" s="12">
        <v>43258</v>
      </c>
      <c r="H439" s="12">
        <v>56</v>
      </c>
      <c r="I439" s="12">
        <v>2868</v>
      </c>
      <c r="J439" s="12">
        <v>16</v>
      </c>
      <c r="K439" s="12">
        <v>676</v>
      </c>
      <c r="L439" s="12">
        <v>395</v>
      </c>
      <c r="M439" s="12">
        <v>45252</v>
      </c>
      <c r="N439" s="12">
        <v>323</v>
      </c>
      <c r="O439" s="12">
        <v>41708</v>
      </c>
      <c r="P439" s="12">
        <v>56</v>
      </c>
      <c r="Q439" s="12">
        <v>2868</v>
      </c>
      <c r="R439" s="12">
        <v>16</v>
      </c>
      <c r="S439" s="12">
        <v>676</v>
      </c>
      <c r="T439" s="12">
        <v>389</v>
      </c>
      <c r="U439" s="12">
        <v>44455</v>
      </c>
      <c r="V439" s="37">
        <v>317</v>
      </c>
      <c r="W439" s="12">
        <v>40911</v>
      </c>
      <c r="X439" s="12">
        <v>56</v>
      </c>
      <c r="Y439" s="12">
        <v>2868</v>
      </c>
      <c r="Z439" s="12">
        <v>16</v>
      </c>
      <c r="AA439" s="12">
        <v>676</v>
      </c>
      <c r="AB439" s="12">
        <v>6</v>
      </c>
      <c r="AC439" s="12">
        <v>797</v>
      </c>
      <c r="AD439" s="12">
        <v>6</v>
      </c>
      <c r="AE439" s="12">
        <v>797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44</v>
      </c>
      <c r="AS439" s="12">
        <v>1550</v>
      </c>
      <c r="AT439" s="12">
        <v>44</v>
      </c>
      <c r="AU439" s="12">
        <v>1550</v>
      </c>
      <c r="AV439" s="12">
        <v>0</v>
      </c>
      <c r="AW439" s="12">
        <v>0</v>
      </c>
      <c r="AX439" s="12">
        <v>0</v>
      </c>
      <c r="AY439" s="12">
        <v>0</v>
      </c>
      <c r="AZ439" s="12">
        <v>43</v>
      </c>
      <c r="BA439" s="12">
        <v>1532</v>
      </c>
      <c r="BB439" s="12">
        <v>43</v>
      </c>
      <c r="BC439" s="12">
        <v>1532</v>
      </c>
      <c r="BD439" s="12">
        <v>0</v>
      </c>
      <c r="BE439" s="12">
        <v>0</v>
      </c>
      <c r="BF439" s="12">
        <v>0</v>
      </c>
      <c r="BG439" s="12">
        <v>0</v>
      </c>
      <c r="BH439" s="12">
        <v>1</v>
      </c>
      <c r="BI439" s="12">
        <v>18</v>
      </c>
      <c r="BJ439" s="12">
        <v>1</v>
      </c>
      <c r="BK439" s="12">
        <v>18</v>
      </c>
      <c r="BL439" s="12">
        <v>0</v>
      </c>
      <c r="BM439" s="12">
        <v>0</v>
      </c>
      <c r="BN439" s="12">
        <v>0</v>
      </c>
      <c r="BO439" s="12">
        <v>0</v>
      </c>
      <c r="BP439" s="12">
        <v>0</v>
      </c>
      <c r="BQ439" s="12">
        <v>0</v>
      </c>
      <c r="BR439" s="12">
        <v>0</v>
      </c>
      <c r="BS439" s="12">
        <v>0</v>
      </c>
      <c r="BT439" s="12">
        <v>0</v>
      </c>
      <c r="BU439" s="12">
        <v>0</v>
      </c>
      <c r="BV439" s="12">
        <v>0</v>
      </c>
      <c r="BW439" s="12">
        <v>0</v>
      </c>
    </row>
    <row r="440" spans="1:75" ht="12" customHeight="1" x14ac:dyDescent="0.25">
      <c r="B440" s="14" t="s">
        <v>3462</v>
      </c>
      <c r="C440" s="13"/>
      <c r="D440" s="12">
        <v>157</v>
      </c>
      <c r="E440" s="12">
        <v>17359</v>
      </c>
      <c r="F440" s="12">
        <v>113</v>
      </c>
      <c r="G440" s="12">
        <v>15376</v>
      </c>
      <c r="H440" s="12">
        <v>30</v>
      </c>
      <c r="I440" s="12">
        <v>1461</v>
      </c>
      <c r="J440" s="12">
        <v>14</v>
      </c>
      <c r="K440" s="12">
        <v>522</v>
      </c>
      <c r="L440" s="12">
        <v>141</v>
      </c>
      <c r="M440" s="12">
        <v>16113</v>
      </c>
      <c r="N440" s="12">
        <v>97</v>
      </c>
      <c r="O440" s="12">
        <v>14130</v>
      </c>
      <c r="P440" s="12">
        <v>30</v>
      </c>
      <c r="Q440" s="12">
        <v>1461</v>
      </c>
      <c r="R440" s="12">
        <v>14</v>
      </c>
      <c r="S440" s="12">
        <v>522</v>
      </c>
      <c r="T440" s="12">
        <v>141</v>
      </c>
      <c r="U440" s="12">
        <v>16113</v>
      </c>
      <c r="V440" s="37">
        <v>97</v>
      </c>
      <c r="W440" s="12">
        <v>14130</v>
      </c>
      <c r="X440" s="12">
        <v>30</v>
      </c>
      <c r="Y440" s="12">
        <v>1461</v>
      </c>
      <c r="Z440" s="12">
        <v>14</v>
      </c>
      <c r="AA440" s="12">
        <v>522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16</v>
      </c>
      <c r="AS440" s="12">
        <v>1246</v>
      </c>
      <c r="AT440" s="12">
        <v>16</v>
      </c>
      <c r="AU440" s="12">
        <v>1246</v>
      </c>
      <c r="AV440" s="12">
        <v>0</v>
      </c>
      <c r="AW440" s="12">
        <v>0</v>
      </c>
      <c r="AX440" s="12">
        <v>0</v>
      </c>
      <c r="AY440" s="12">
        <v>0</v>
      </c>
      <c r="AZ440" s="12">
        <v>16</v>
      </c>
      <c r="BA440" s="12">
        <v>1246</v>
      </c>
      <c r="BB440" s="12">
        <v>16</v>
      </c>
      <c r="BC440" s="12">
        <v>1246</v>
      </c>
      <c r="BD440" s="12">
        <v>0</v>
      </c>
      <c r="BE440" s="12">
        <v>0</v>
      </c>
      <c r="BF440" s="12">
        <v>0</v>
      </c>
      <c r="BG440" s="12">
        <v>0</v>
      </c>
      <c r="BH440" s="12">
        <v>0</v>
      </c>
      <c r="BI440" s="12">
        <v>0</v>
      </c>
      <c r="BJ440" s="12">
        <v>0</v>
      </c>
      <c r="BK440" s="12">
        <v>0</v>
      </c>
      <c r="BL440" s="12">
        <v>0</v>
      </c>
      <c r="BM440" s="12">
        <v>0</v>
      </c>
      <c r="BN440" s="12">
        <v>0</v>
      </c>
      <c r="BO440" s="12">
        <v>0</v>
      </c>
      <c r="BP440" s="12">
        <v>0</v>
      </c>
      <c r="BQ440" s="12">
        <v>0</v>
      </c>
      <c r="BR440" s="12">
        <v>0</v>
      </c>
      <c r="BS440" s="12">
        <v>0</v>
      </c>
      <c r="BT440" s="12">
        <v>0</v>
      </c>
      <c r="BU440" s="12">
        <v>0</v>
      </c>
      <c r="BV440" s="12">
        <v>0</v>
      </c>
      <c r="BW440" s="12">
        <v>0</v>
      </c>
    </row>
    <row r="441" spans="1:75" ht="12" customHeight="1" x14ac:dyDescent="0.25">
      <c r="B441" s="14" t="s">
        <v>3463</v>
      </c>
      <c r="C441" s="13"/>
      <c r="D441" s="12">
        <v>681</v>
      </c>
      <c r="E441" s="12">
        <v>59490</v>
      </c>
      <c r="F441" s="12">
        <v>392</v>
      </c>
      <c r="G441" s="12">
        <v>45785</v>
      </c>
      <c r="H441" s="12">
        <v>186</v>
      </c>
      <c r="I441" s="12">
        <v>10088</v>
      </c>
      <c r="J441" s="12">
        <v>103</v>
      </c>
      <c r="K441" s="12">
        <v>3617</v>
      </c>
      <c r="L441" s="12">
        <v>629</v>
      </c>
      <c r="M441" s="12">
        <v>57893</v>
      </c>
      <c r="N441" s="12">
        <v>340</v>
      </c>
      <c r="O441" s="12">
        <v>44188</v>
      </c>
      <c r="P441" s="12">
        <v>186</v>
      </c>
      <c r="Q441" s="12">
        <v>10088</v>
      </c>
      <c r="R441" s="12">
        <v>103</v>
      </c>
      <c r="S441" s="12">
        <v>3617</v>
      </c>
      <c r="T441" s="12">
        <v>626</v>
      </c>
      <c r="U441" s="12">
        <v>57448</v>
      </c>
      <c r="V441" s="37">
        <v>337</v>
      </c>
      <c r="W441" s="12">
        <v>43743</v>
      </c>
      <c r="X441" s="12">
        <v>186</v>
      </c>
      <c r="Y441" s="12">
        <v>10088</v>
      </c>
      <c r="Z441" s="12">
        <v>103</v>
      </c>
      <c r="AA441" s="12">
        <v>3617</v>
      </c>
      <c r="AB441" s="12">
        <v>3</v>
      </c>
      <c r="AC441" s="12">
        <v>445</v>
      </c>
      <c r="AD441" s="12">
        <v>3</v>
      </c>
      <c r="AE441" s="12">
        <v>445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52</v>
      </c>
      <c r="AS441" s="12">
        <v>1597</v>
      </c>
      <c r="AT441" s="12">
        <v>52</v>
      </c>
      <c r="AU441" s="12">
        <v>1597</v>
      </c>
      <c r="AV441" s="12">
        <v>0</v>
      </c>
      <c r="AW441" s="12">
        <v>0</v>
      </c>
      <c r="AX441" s="12">
        <v>0</v>
      </c>
      <c r="AY441" s="12">
        <v>0</v>
      </c>
      <c r="AZ441" s="12">
        <v>52</v>
      </c>
      <c r="BA441" s="12">
        <v>1597</v>
      </c>
      <c r="BB441" s="12">
        <v>52</v>
      </c>
      <c r="BC441" s="12">
        <v>1597</v>
      </c>
      <c r="BD441" s="12">
        <v>0</v>
      </c>
      <c r="BE441" s="12">
        <v>0</v>
      </c>
      <c r="BF441" s="12">
        <v>0</v>
      </c>
      <c r="BG441" s="12">
        <v>0</v>
      </c>
      <c r="BH441" s="12">
        <v>0</v>
      </c>
      <c r="BI441" s="12">
        <v>0</v>
      </c>
      <c r="BJ441" s="12">
        <v>0</v>
      </c>
      <c r="BK441" s="12">
        <v>0</v>
      </c>
      <c r="BL441" s="12">
        <v>0</v>
      </c>
      <c r="BM441" s="12">
        <v>0</v>
      </c>
      <c r="BN441" s="12">
        <v>0</v>
      </c>
      <c r="BO441" s="12">
        <v>0</v>
      </c>
      <c r="BP441" s="12">
        <v>0</v>
      </c>
      <c r="BQ441" s="12">
        <v>0</v>
      </c>
      <c r="BR441" s="12">
        <v>0</v>
      </c>
      <c r="BS441" s="12">
        <v>0</v>
      </c>
      <c r="BT441" s="12">
        <v>0</v>
      </c>
      <c r="BU441" s="12">
        <v>0</v>
      </c>
      <c r="BV441" s="12">
        <v>0</v>
      </c>
      <c r="BW441" s="12">
        <v>0</v>
      </c>
    </row>
    <row r="442" spans="1:75" s="15" customFormat="1" ht="12" customHeight="1" x14ac:dyDescent="0.25">
      <c r="A442" s="7"/>
      <c r="B442" s="14" t="s">
        <v>3464</v>
      </c>
      <c r="C442" s="13"/>
      <c r="D442" s="12">
        <v>477</v>
      </c>
      <c r="E442" s="12">
        <v>53292</v>
      </c>
      <c r="F442" s="12">
        <v>398</v>
      </c>
      <c r="G442" s="12">
        <v>49994</v>
      </c>
      <c r="H442" s="12">
        <v>46</v>
      </c>
      <c r="I442" s="12">
        <v>1995</v>
      </c>
      <c r="J442" s="12">
        <v>33</v>
      </c>
      <c r="K442" s="12">
        <v>1303</v>
      </c>
      <c r="L442" s="12">
        <v>420</v>
      </c>
      <c r="M442" s="12">
        <v>49467</v>
      </c>
      <c r="N442" s="12">
        <v>341</v>
      </c>
      <c r="O442" s="12">
        <v>46169</v>
      </c>
      <c r="P442" s="12">
        <v>46</v>
      </c>
      <c r="Q442" s="12">
        <v>1995</v>
      </c>
      <c r="R442" s="12">
        <v>33</v>
      </c>
      <c r="S442" s="12">
        <v>1303</v>
      </c>
      <c r="T442" s="12">
        <v>418</v>
      </c>
      <c r="U442" s="12">
        <v>49168</v>
      </c>
      <c r="V442" s="37">
        <v>339</v>
      </c>
      <c r="W442" s="12">
        <v>45870</v>
      </c>
      <c r="X442" s="12">
        <v>46</v>
      </c>
      <c r="Y442" s="12">
        <v>1995</v>
      </c>
      <c r="Z442" s="12">
        <v>33</v>
      </c>
      <c r="AA442" s="12">
        <v>1303</v>
      </c>
      <c r="AB442" s="12">
        <v>2</v>
      </c>
      <c r="AC442" s="12">
        <v>299</v>
      </c>
      <c r="AD442" s="12">
        <v>2</v>
      </c>
      <c r="AE442" s="12">
        <v>299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57</v>
      </c>
      <c r="AS442" s="12">
        <v>3825</v>
      </c>
      <c r="AT442" s="12">
        <v>57</v>
      </c>
      <c r="AU442" s="12">
        <v>3825</v>
      </c>
      <c r="AV442" s="12">
        <v>0</v>
      </c>
      <c r="AW442" s="12">
        <v>0</v>
      </c>
      <c r="AX442" s="12">
        <v>0</v>
      </c>
      <c r="AY442" s="12">
        <v>0</v>
      </c>
      <c r="AZ442" s="12">
        <v>57</v>
      </c>
      <c r="BA442" s="12">
        <v>3825</v>
      </c>
      <c r="BB442" s="12">
        <v>57</v>
      </c>
      <c r="BC442" s="12">
        <v>3825</v>
      </c>
      <c r="BD442" s="12">
        <v>0</v>
      </c>
      <c r="BE442" s="12">
        <v>0</v>
      </c>
      <c r="BF442" s="12">
        <v>0</v>
      </c>
      <c r="BG442" s="12">
        <v>0</v>
      </c>
      <c r="BH442" s="12">
        <v>0</v>
      </c>
      <c r="BI442" s="12">
        <v>0</v>
      </c>
      <c r="BJ442" s="12">
        <v>0</v>
      </c>
      <c r="BK442" s="12">
        <v>0</v>
      </c>
      <c r="BL442" s="12">
        <v>0</v>
      </c>
      <c r="BM442" s="12">
        <v>0</v>
      </c>
      <c r="BN442" s="12">
        <v>0</v>
      </c>
      <c r="BO442" s="12">
        <v>0</v>
      </c>
      <c r="BP442" s="12">
        <v>0</v>
      </c>
      <c r="BQ442" s="12">
        <v>0</v>
      </c>
      <c r="BR442" s="12">
        <v>0</v>
      </c>
      <c r="BS442" s="12">
        <v>0</v>
      </c>
      <c r="BT442" s="12">
        <v>0</v>
      </c>
      <c r="BU442" s="12">
        <v>0</v>
      </c>
      <c r="BV442" s="12">
        <v>0</v>
      </c>
      <c r="BW442" s="12">
        <v>0</v>
      </c>
    </row>
    <row r="443" spans="1:75" ht="12" customHeight="1" x14ac:dyDescent="0.25">
      <c r="B443" s="14" t="s">
        <v>3465</v>
      </c>
      <c r="C443" s="13"/>
      <c r="D443" s="12">
        <v>1358</v>
      </c>
      <c r="E443" s="12">
        <v>123707</v>
      </c>
      <c r="F443" s="12">
        <v>862</v>
      </c>
      <c r="G443" s="12">
        <v>96955</v>
      </c>
      <c r="H443" s="12">
        <v>199</v>
      </c>
      <c r="I443" s="12">
        <v>11548</v>
      </c>
      <c r="J443" s="12">
        <v>297</v>
      </c>
      <c r="K443" s="12">
        <v>15204</v>
      </c>
      <c r="L443" s="12">
        <v>1302</v>
      </c>
      <c r="M443" s="12">
        <v>122251</v>
      </c>
      <c r="N443" s="12">
        <v>806</v>
      </c>
      <c r="O443" s="12">
        <v>95499</v>
      </c>
      <c r="P443" s="12">
        <v>199</v>
      </c>
      <c r="Q443" s="12">
        <v>11548</v>
      </c>
      <c r="R443" s="12">
        <v>297</v>
      </c>
      <c r="S443" s="12">
        <v>15204</v>
      </c>
      <c r="T443" s="12">
        <v>1290</v>
      </c>
      <c r="U443" s="12">
        <v>121313</v>
      </c>
      <c r="V443" s="37">
        <v>800</v>
      </c>
      <c r="W443" s="12">
        <v>94928</v>
      </c>
      <c r="X443" s="12">
        <v>193</v>
      </c>
      <c r="Y443" s="12">
        <v>11181</v>
      </c>
      <c r="Z443" s="12">
        <v>297</v>
      </c>
      <c r="AA443" s="12">
        <v>15204</v>
      </c>
      <c r="AB443" s="12">
        <v>12</v>
      </c>
      <c r="AC443" s="12">
        <v>938</v>
      </c>
      <c r="AD443" s="12">
        <v>6</v>
      </c>
      <c r="AE443" s="12">
        <v>571</v>
      </c>
      <c r="AF443" s="12">
        <v>6</v>
      </c>
      <c r="AG443" s="12">
        <v>367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56</v>
      </c>
      <c r="AS443" s="12">
        <v>1456</v>
      </c>
      <c r="AT443" s="12">
        <v>56</v>
      </c>
      <c r="AU443" s="12">
        <v>1456</v>
      </c>
      <c r="AV443" s="12">
        <v>0</v>
      </c>
      <c r="AW443" s="12">
        <v>0</v>
      </c>
      <c r="AX443" s="12">
        <v>0</v>
      </c>
      <c r="AY443" s="12">
        <v>0</v>
      </c>
      <c r="AZ443" s="12">
        <v>56</v>
      </c>
      <c r="BA443" s="12">
        <v>1456</v>
      </c>
      <c r="BB443" s="12">
        <v>56</v>
      </c>
      <c r="BC443" s="12">
        <v>1456</v>
      </c>
      <c r="BD443" s="12">
        <v>0</v>
      </c>
      <c r="BE443" s="12">
        <v>0</v>
      </c>
      <c r="BF443" s="12">
        <v>0</v>
      </c>
      <c r="BG443" s="12">
        <v>0</v>
      </c>
      <c r="BH443" s="12">
        <v>0</v>
      </c>
      <c r="BI443" s="12">
        <v>0</v>
      </c>
      <c r="BJ443" s="12">
        <v>0</v>
      </c>
      <c r="BK443" s="12">
        <v>0</v>
      </c>
      <c r="BL443" s="12">
        <v>0</v>
      </c>
      <c r="BM443" s="12">
        <v>0</v>
      </c>
      <c r="BN443" s="12">
        <v>0</v>
      </c>
      <c r="BO443" s="12">
        <v>0</v>
      </c>
      <c r="BP443" s="12">
        <v>0</v>
      </c>
      <c r="BQ443" s="12">
        <v>0</v>
      </c>
      <c r="BR443" s="12">
        <v>0</v>
      </c>
      <c r="BS443" s="12">
        <v>0</v>
      </c>
      <c r="BT443" s="12">
        <v>0</v>
      </c>
      <c r="BU443" s="12">
        <v>0</v>
      </c>
      <c r="BV443" s="12">
        <v>0</v>
      </c>
      <c r="BW443" s="12">
        <v>0</v>
      </c>
    </row>
    <row r="444" spans="1:75" ht="12" customHeight="1" x14ac:dyDescent="0.25">
      <c r="B444" s="14" t="s">
        <v>3466</v>
      </c>
      <c r="C444" s="13"/>
      <c r="D444" s="12">
        <v>337</v>
      </c>
      <c r="E444" s="12">
        <v>31073</v>
      </c>
      <c r="F444" s="12">
        <v>221</v>
      </c>
      <c r="G444" s="12">
        <v>24832</v>
      </c>
      <c r="H444" s="12">
        <v>84</v>
      </c>
      <c r="I444" s="12">
        <v>4389</v>
      </c>
      <c r="J444" s="12">
        <v>32</v>
      </c>
      <c r="K444" s="12">
        <v>1852</v>
      </c>
      <c r="L444" s="12">
        <v>317</v>
      </c>
      <c r="M444" s="12">
        <v>30482</v>
      </c>
      <c r="N444" s="12">
        <v>201</v>
      </c>
      <c r="O444" s="12">
        <v>24241</v>
      </c>
      <c r="P444" s="12">
        <v>84</v>
      </c>
      <c r="Q444" s="12">
        <v>4389</v>
      </c>
      <c r="R444" s="12">
        <v>32</v>
      </c>
      <c r="S444" s="12">
        <v>1852</v>
      </c>
      <c r="T444" s="12">
        <v>313</v>
      </c>
      <c r="U444" s="12">
        <v>29879</v>
      </c>
      <c r="V444" s="37">
        <v>197</v>
      </c>
      <c r="W444" s="12">
        <v>23638</v>
      </c>
      <c r="X444" s="12">
        <v>84</v>
      </c>
      <c r="Y444" s="12">
        <v>4389</v>
      </c>
      <c r="Z444" s="12">
        <v>32</v>
      </c>
      <c r="AA444" s="12">
        <v>1852</v>
      </c>
      <c r="AB444" s="12">
        <v>4</v>
      </c>
      <c r="AC444" s="12">
        <v>603</v>
      </c>
      <c r="AD444" s="12">
        <v>4</v>
      </c>
      <c r="AE444" s="12">
        <v>603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20</v>
      </c>
      <c r="AS444" s="12">
        <v>591</v>
      </c>
      <c r="AT444" s="12">
        <v>20</v>
      </c>
      <c r="AU444" s="12">
        <v>591</v>
      </c>
      <c r="AV444" s="12">
        <v>0</v>
      </c>
      <c r="AW444" s="12">
        <v>0</v>
      </c>
      <c r="AX444" s="12">
        <v>0</v>
      </c>
      <c r="AY444" s="12">
        <v>0</v>
      </c>
      <c r="AZ444" s="12">
        <v>20</v>
      </c>
      <c r="BA444" s="12">
        <v>591</v>
      </c>
      <c r="BB444" s="12">
        <v>20</v>
      </c>
      <c r="BC444" s="12">
        <v>591</v>
      </c>
      <c r="BD444" s="12">
        <v>0</v>
      </c>
      <c r="BE444" s="12">
        <v>0</v>
      </c>
      <c r="BF444" s="12">
        <v>0</v>
      </c>
      <c r="BG444" s="12">
        <v>0</v>
      </c>
      <c r="BH444" s="12">
        <v>0</v>
      </c>
      <c r="BI444" s="12">
        <v>0</v>
      </c>
      <c r="BJ444" s="12">
        <v>0</v>
      </c>
      <c r="BK444" s="12">
        <v>0</v>
      </c>
      <c r="BL444" s="12">
        <v>0</v>
      </c>
      <c r="BM444" s="12">
        <v>0</v>
      </c>
      <c r="BN444" s="12">
        <v>0</v>
      </c>
      <c r="BO444" s="12">
        <v>0</v>
      </c>
      <c r="BP444" s="12">
        <v>0</v>
      </c>
      <c r="BQ444" s="12">
        <v>0</v>
      </c>
      <c r="BR444" s="12">
        <v>0</v>
      </c>
      <c r="BS444" s="12">
        <v>0</v>
      </c>
      <c r="BT444" s="12">
        <v>0</v>
      </c>
      <c r="BU444" s="12">
        <v>0</v>
      </c>
      <c r="BV444" s="12">
        <v>0</v>
      </c>
      <c r="BW444" s="12">
        <v>0</v>
      </c>
    </row>
    <row r="445" spans="1:75" ht="12" customHeight="1" x14ac:dyDescent="0.25">
      <c r="B445" s="14" t="s">
        <v>3467</v>
      </c>
      <c r="C445" s="13"/>
      <c r="D445" s="12">
        <v>108</v>
      </c>
      <c r="E445" s="12">
        <v>11440</v>
      </c>
      <c r="F445" s="12">
        <v>88</v>
      </c>
      <c r="G445" s="12">
        <v>10497</v>
      </c>
      <c r="H445" s="12">
        <v>10</v>
      </c>
      <c r="I445" s="12">
        <v>572</v>
      </c>
      <c r="J445" s="12">
        <v>10</v>
      </c>
      <c r="K445" s="12">
        <v>371</v>
      </c>
      <c r="L445" s="12">
        <v>104</v>
      </c>
      <c r="M445" s="12">
        <v>11319</v>
      </c>
      <c r="N445" s="12">
        <v>84</v>
      </c>
      <c r="O445" s="12">
        <v>10376</v>
      </c>
      <c r="P445" s="12">
        <v>10</v>
      </c>
      <c r="Q445" s="12">
        <v>572</v>
      </c>
      <c r="R445" s="12">
        <v>10</v>
      </c>
      <c r="S445" s="12">
        <v>371</v>
      </c>
      <c r="T445" s="12">
        <v>101</v>
      </c>
      <c r="U445" s="12">
        <v>11197</v>
      </c>
      <c r="V445" s="37">
        <v>81</v>
      </c>
      <c r="W445" s="12">
        <v>10254</v>
      </c>
      <c r="X445" s="12">
        <v>10</v>
      </c>
      <c r="Y445" s="12">
        <v>572</v>
      </c>
      <c r="Z445" s="12">
        <v>10</v>
      </c>
      <c r="AA445" s="12">
        <v>371</v>
      </c>
      <c r="AB445" s="12">
        <v>3</v>
      </c>
      <c r="AC445" s="12">
        <v>122</v>
      </c>
      <c r="AD445" s="12">
        <v>3</v>
      </c>
      <c r="AE445" s="12">
        <v>122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4</v>
      </c>
      <c r="AS445" s="12">
        <v>121</v>
      </c>
      <c r="AT445" s="12">
        <v>4</v>
      </c>
      <c r="AU445" s="12">
        <v>121</v>
      </c>
      <c r="AV445" s="12">
        <v>0</v>
      </c>
      <c r="AW445" s="12">
        <v>0</v>
      </c>
      <c r="AX445" s="12">
        <v>0</v>
      </c>
      <c r="AY445" s="12">
        <v>0</v>
      </c>
      <c r="AZ445" s="12">
        <v>4</v>
      </c>
      <c r="BA445" s="12">
        <v>121</v>
      </c>
      <c r="BB445" s="12">
        <v>4</v>
      </c>
      <c r="BC445" s="12">
        <v>121</v>
      </c>
      <c r="BD445" s="12">
        <v>0</v>
      </c>
      <c r="BE445" s="12">
        <v>0</v>
      </c>
      <c r="BF445" s="12">
        <v>0</v>
      </c>
      <c r="BG445" s="12">
        <v>0</v>
      </c>
      <c r="BH445" s="12">
        <v>0</v>
      </c>
      <c r="BI445" s="12">
        <v>0</v>
      </c>
      <c r="BJ445" s="12">
        <v>0</v>
      </c>
      <c r="BK445" s="12">
        <v>0</v>
      </c>
      <c r="BL445" s="12">
        <v>0</v>
      </c>
      <c r="BM445" s="12">
        <v>0</v>
      </c>
      <c r="BN445" s="12">
        <v>0</v>
      </c>
      <c r="BO445" s="12">
        <v>0</v>
      </c>
      <c r="BP445" s="12">
        <v>0</v>
      </c>
      <c r="BQ445" s="12">
        <v>0</v>
      </c>
      <c r="BR445" s="12">
        <v>0</v>
      </c>
      <c r="BS445" s="12">
        <v>0</v>
      </c>
      <c r="BT445" s="12">
        <v>0</v>
      </c>
      <c r="BU445" s="12">
        <v>0</v>
      </c>
      <c r="BV445" s="12">
        <v>0</v>
      </c>
      <c r="BW445" s="12">
        <v>0</v>
      </c>
    </row>
    <row r="446" spans="1:75" ht="12" customHeight="1" x14ac:dyDescent="0.25">
      <c r="B446" s="14" t="s">
        <v>3468</v>
      </c>
      <c r="C446" s="13"/>
      <c r="D446" s="12">
        <v>124</v>
      </c>
      <c r="E446" s="12">
        <v>13249</v>
      </c>
      <c r="F446" s="12">
        <v>116</v>
      </c>
      <c r="G446" s="12">
        <v>12800</v>
      </c>
      <c r="H446" s="12">
        <v>8</v>
      </c>
      <c r="I446" s="12">
        <v>449</v>
      </c>
      <c r="J446" s="12">
        <v>0</v>
      </c>
      <c r="K446" s="12">
        <v>0</v>
      </c>
      <c r="L446" s="12">
        <v>109</v>
      </c>
      <c r="M446" s="12">
        <v>12600</v>
      </c>
      <c r="N446" s="12">
        <v>101</v>
      </c>
      <c r="O446" s="12">
        <v>12151</v>
      </c>
      <c r="P446" s="12">
        <v>8</v>
      </c>
      <c r="Q446" s="12">
        <v>449</v>
      </c>
      <c r="R446" s="12">
        <v>0</v>
      </c>
      <c r="S446" s="12">
        <v>0</v>
      </c>
      <c r="T446" s="12">
        <v>106</v>
      </c>
      <c r="U446" s="12">
        <v>12218</v>
      </c>
      <c r="V446" s="37">
        <v>98</v>
      </c>
      <c r="W446" s="12">
        <v>11769</v>
      </c>
      <c r="X446" s="12">
        <v>8</v>
      </c>
      <c r="Y446" s="12">
        <v>449</v>
      </c>
      <c r="Z446" s="12">
        <v>0</v>
      </c>
      <c r="AA446" s="12">
        <v>0</v>
      </c>
      <c r="AB446" s="12">
        <v>3</v>
      </c>
      <c r="AC446" s="12">
        <v>382</v>
      </c>
      <c r="AD446" s="12">
        <v>3</v>
      </c>
      <c r="AE446" s="12">
        <v>382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15</v>
      </c>
      <c r="AS446" s="12">
        <v>649</v>
      </c>
      <c r="AT446" s="12">
        <v>15</v>
      </c>
      <c r="AU446" s="12">
        <v>649</v>
      </c>
      <c r="AV446" s="12">
        <v>0</v>
      </c>
      <c r="AW446" s="12">
        <v>0</v>
      </c>
      <c r="AX446" s="12">
        <v>0</v>
      </c>
      <c r="AY446" s="12">
        <v>0</v>
      </c>
      <c r="AZ446" s="12">
        <v>15</v>
      </c>
      <c r="BA446" s="12">
        <v>649</v>
      </c>
      <c r="BB446" s="12">
        <v>15</v>
      </c>
      <c r="BC446" s="12">
        <v>649</v>
      </c>
      <c r="BD446" s="12">
        <v>0</v>
      </c>
      <c r="BE446" s="12">
        <v>0</v>
      </c>
      <c r="BF446" s="12">
        <v>0</v>
      </c>
      <c r="BG446" s="12">
        <v>0</v>
      </c>
      <c r="BH446" s="12">
        <v>0</v>
      </c>
      <c r="BI446" s="12">
        <v>0</v>
      </c>
      <c r="BJ446" s="12">
        <v>0</v>
      </c>
      <c r="BK446" s="12">
        <v>0</v>
      </c>
      <c r="BL446" s="12">
        <v>0</v>
      </c>
      <c r="BM446" s="12">
        <v>0</v>
      </c>
      <c r="BN446" s="12">
        <v>0</v>
      </c>
      <c r="BO446" s="12">
        <v>0</v>
      </c>
      <c r="BP446" s="12">
        <v>0</v>
      </c>
      <c r="BQ446" s="12">
        <v>0</v>
      </c>
      <c r="BR446" s="12">
        <v>0</v>
      </c>
      <c r="BS446" s="12">
        <v>0</v>
      </c>
      <c r="BT446" s="12">
        <v>0</v>
      </c>
      <c r="BU446" s="12">
        <v>0</v>
      </c>
      <c r="BV446" s="12">
        <v>0</v>
      </c>
      <c r="BW446" s="12">
        <v>0</v>
      </c>
    </row>
    <row r="447" spans="1:75" ht="12" customHeight="1" x14ac:dyDescent="0.25">
      <c r="B447" s="14" t="s">
        <v>3469</v>
      </c>
      <c r="C447" s="13"/>
      <c r="D447" s="12">
        <v>49</v>
      </c>
      <c r="E447" s="12">
        <v>5628</v>
      </c>
      <c r="F447" s="12">
        <v>47</v>
      </c>
      <c r="G447" s="12">
        <v>5499</v>
      </c>
      <c r="H447" s="12">
        <v>2</v>
      </c>
      <c r="I447" s="12">
        <v>129</v>
      </c>
      <c r="J447" s="12">
        <v>0</v>
      </c>
      <c r="K447" s="12">
        <v>0</v>
      </c>
      <c r="L447" s="12">
        <v>44</v>
      </c>
      <c r="M447" s="12">
        <v>5473</v>
      </c>
      <c r="N447" s="12">
        <v>42</v>
      </c>
      <c r="O447" s="12">
        <v>5344</v>
      </c>
      <c r="P447" s="12">
        <v>2</v>
      </c>
      <c r="Q447" s="12">
        <v>129</v>
      </c>
      <c r="R447" s="12">
        <v>0</v>
      </c>
      <c r="S447" s="12">
        <v>0</v>
      </c>
      <c r="T447" s="12">
        <v>44</v>
      </c>
      <c r="U447" s="12">
        <v>5473</v>
      </c>
      <c r="V447" s="37">
        <v>42</v>
      </c>
      <c r="W447" s="12">
        <v>5344</v>
      </c>
      <c r="X447" s="12">
        <v>2</v>
      </c>
      <c r="Y447" s="12">
        <v>129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5</v>
      </c>
      <c r="AS447" s="12">
        <v>155</v>
      </c>
      <c r="AT447" s="12">
        <v>5</v>
      </c>
      <c r="AU447" s="12">
        <v>155</v>
      </c>
      <c r="AV447" s="12">
        <v>0</v>
      </c>
      <c r="AW447" s="12">
        <v>0</v>
      </c>
      <c r="AX447" s="12">
        <v>0</v>
      </c>
      <c r="AY447" s="12">
        <v>0</v>
      </c>
      <c r="AZ447" s="12">
        <v>5</v>
      </c>
      <c r="BA447" s="12">
        <v>155</v>
      </c>
      <c r="BB447" s="12">
        <v>5</v>
      </c>
      <c r="BC447" s="12">
        <v>155</v>
      </c>
      <c r="BD447" s="12">
        <v>0</v>
      </c>
      <c r="BE447" s="12">
        <v>0</v>
      </c>
      <c r="BF447" s="12">
        <v>0</v>
      </c>
      <c r="BG447" s="12">
        <v>0</v>
      </c>
      <c r="BH447" s="12">
        <v>0</v>
      </c>
      <c r="BI447" s="12">
        <v>0</v>
      </c>
      <c r="BJ447" s="12">
        <v>0</v>
      </c>
      <c r="BK447" s="12">
        <v>0</v>
      </c>
      <c r="BL447" s="12">
        <v>0</v>
      </c>
      <c r="BM447" s="12">
        <v>0</v>
      </c>
      <c r="BN447" s="12">
        <v>0</v>
      </c>
      <c r="BO447" s="12">
        <v>0</v>
      </c>
      <c r="BP447" s="12">
        <v>0</v>
      </c>
      <c r="BQ447" s="12">
        <v>0</v>
      </c>
      <c r="BR447" s="12">
        <v>0</v>
      </c>
      <c r="BS447" s="12">
        <v>0</v>
      </c>
      <c r="BT447" s="12">
        <v>0</v>
      </c>
      <c r="BU447" s="12">
        <v>0</v>
      </c>
      <c r="BV447" s="12">
        <v>0</v>
      </c>
      <c r="BW447" s="12">
        <v>0</v>
      </c>
    </row>
    <row r="448" spans="1:75" ht="12" customHeight="1" x14ac:dyDescent="0.25">
      <c r="B448" s="14" t="s">
        <v>3470</v>
      </c>
      <c r="C448" s="13"/>
      <c r="D448" s="12">
        <v>126</v>
      </c>
      <c r="E448" s="12">
        <v>13380</v>
      </c>
      <c r="F448" s="12">
        <v>114</v>
      </c>
      <c r="G448" s="12">
        <v>12690</v>
      </c>
      <c r="H448" s="12">
        <v>12</v>
      </c>
      <c r="I448" s="12">
        <v>690</v>
      </c>
      <c r="J448" s="12">
        <v>0</v>
      </c>
      <c r="K448" s="12">
        <v>0</v>
      </c>
      <c r="L448" s="12">
        <v>122</v>
      </c>
      <c r="M448" s="12">
        <v>13216</v>
      </c>
      <c r="N448" s="12">
        <v>110</v>
      </c>
      <c r="O448" s="12">
        <v>12526</v>
      </c>
      <c r="P448" s="12">
        <v>12</v>
      </c>
      <c r="Q448" s="12">
        <v>690</v>
      </c>
      <c r="R448" s="12">
        <v>0</v>
      </c>
      <c r="S448" s="12">
        <v>0</v>
      </c>
      <c r="T448" s="12">
        <v>119</v>
      </c>
      <c r="U448" s="12">
        <v>12805</v>
      </c>
      <c r="V448" s="37">
        <v>107</v>
      </c>
      <c r="W448" s="12">
        <v>12115</v>
      </c>
      <c r="X448" s="12">
        <v>12</v>
      </c>
      <c r="Y448" s="12">
        <v>690</v>
      </c>
      <c r="Z448" s="12">
        <v>0</v>
      </c>
      <c r="AA448" s="12">
        <v>0</v>
      </c>
      <c r="AB448" s="12">
        <v>3</v>
      </c>
      <c r="AC448" s="12">
        <v>411</v>
      </c>
      <c r="AD448" s="12">
        <v>3</v>
      </c>
      <c r="AE448" s="12">
        <v>411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4</v>
      </c>
      <c r="AS448" s="12">
        <v>164</v>
      </c>
      <c r="AT448" s="12">
        <v>4</v>
      </c>
      <c r="AU448" s="12">
        <v>164</v>
      </c>
      <c r="AV448" s="12">
        <v>0</v>
      </c>
      <c r="AW448" s="12">
        <v>0</v>
      </c>
      <c r="AX448" s="12">
        <v>0</v>
      </c>
      <c r="AY448" s="12">
        <v>0</v>
      </c>
      <c r="AZ448" s="12">
        <v>4</v>
      </c>
      <c r="BA448" s="12">
        <v>164</v>
      </c>
      <c r="BB448" s="12">
        <v>4</v>
      </c>
      <c r="BC448" s="12">
        <v>164</v>
      </c>
      <c r="BD448" s="12">
        <v>0</v>
      </c>
      <c r="BE448" s="12">
        <v>0</v>
      </c>
      <c r="BF448" s="12">
        <v>0</v>
      </c>
      <c r="BG448" s="12">
        <v>0</v>
      </c>
      <c r="BH448" s="12">
        <v>0</v>
      </c>
      <c r="BI448" s="12">
        <v>0</v>
      </c>
      <c r="BJ448" s="12">
        <v>0</v>
      </c>
      <c r="BK448" s="12">
        <v>0</v>
      </c>
      <c r="BL448" s="12">
        <v>0</v>
      </c>
      <c r="BM448" s="12">
        <v>0</v>
      </c>
      <c r="BN448" s="12">
        <v>0</v>
      </c>
      <c r="BO448" s="12">
        <v>0</v>
      </c>
      <c r="BP448" s="12">
        <v>0</v>
      </c>
      <c r="BQ448" s="12">
        <v>0</v>
      </c>
      <c r="BR448" s="12">
        <v>0</v>
      </c>
      <c r="BS448" s="12">
        <v>0</v>
      </c>
      <c r="BT448" s="12">
        <v>0</v>
      </c>
      <c r="BU448" s="12">
        <v>0</v>
      </c>
      <c r="BV448" s="12">
        <v>0</v>
      </c>
      <c r="BW448" s="12">
        <v>0</v>
      </c>
    </row>
    <row r="449" spans="2:75" ht="12" customHeight="1" x14ac:dyDescent="0.25">
      <c r="B449" s="14" t="s">
        <v>3471</v>
      </c>
      <c r="C449" s="13"/>
      <c r="D449" s="12">
        <v>401</v>
      </c>
      <c r="E449" s="12">
        <v>44655</v>
      </c>
      <c r="F449" s="12">
        <v>381</v>
      </c>
      <c r="G449" s="12">
        <v>43452</v>
      </c>
      <c r="H449" s="12">
        <v>16</v>
      </c>
      <c r="I449" s="12">
        <v>925</v>
      </c>
      <c r="J449" s="12">
        <v>4</v>
      </c>
      <c r="K449" s="12">
        <v>278</v>
      </c>
      <c r="L449" s="12">
        <v>380</v>
      </c>
      <c r="M449" s="12">
        <v>43788</v>
      </c>
      <c r="N449" s="12">
        <v>360</v>
      </c>
      <c r="O449" s="12">
        <v>42585</v>
      </c>
      <c r="P449" s="12">
        <v>16</v>
      </c>
      <c r="Q449" s="12">
        <v>925</v>
      </c>
      <c r="R449" s="12">
        <v>4</v>
      </c>
      <c r="S449" s="12">
        <v>278</v>
      </c>
      <c r="T449" s="12">
        <v>377</v>
      </c>
      <c r="U449" s="12">
        <v>43488</v>
      </c>
      <c r="V449" s="37">
        <v>357</v>
      </c>
      <c r="W449" s="12">
        <v>42285</v>
      </c>
      <c r="X449" s="12">
        <v>16</v>
      </c>
      <c r="Y449" s="12">
        <v>925</v>
      </c>
      <c r="Z449" s="12">
        <v>4</v>
      </c>
      <c r="AA449" s="12">
        <v>278</v>
      </c>
      <c r="AB449" s="12">
        <v>3</v>
      </c>
      <c r="AC449" s="12">
        <v>300</v>
      </c>
      <c r="AD449" s="12">
        <v>3</v>
      </c>
      <c r="AE449" s="12">
        <v>300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21</v>
      </c>
      <c r="AS449" s="12">
        <v>867</v>
      </c>
      <c r="AT449" s="12">
        <v>21</v>
      </c>
      <c r="AU449" s="12">
        <v>867</v>
      </c>
      <c r="AV449" s="12">
        <v>0</v>
      </c>
      <c r="AW449" s="12">
        <v>0</v>
      </c>
      <c r="AX449" s="12">
        <v>0</v>
      </c>
      <c r="AY449" s="12">
        <v>0</v>
      </c>
      <c r="AZ449" s="12">
        <v>21</v>
      </c>
      <c r="BA449" s="12">
        <v>867</v>
      </c>
      <c r="BB449" s="12">
        <v>21</v>
      </c>
      <c r="BC449" s="12">
        <v>867</v>
      </c>
      <c r="BD449" s="12">
        <v>0</v>
      </c>
      <c r="BE449" s="12">
        <v>0</v>
      </c>
      <c r="BF449" s="12">
        <v>0</v>
      </c>
      <c r="BG449" s="12">
        <v>0</v>
      </c>
      <c r="BH449" s="12">
        <v>0</v>
      </c>
      <c r="BI449" s="12">
        <v>0</v>
      </c>
      <c r="BJ449" s="12">
        <v>0</v>
      </c>
      <c r="BK449" s="12">
        <v>0</v>
      </c>
      <c r="BL449" s="12">
        <v>0</v>
      </c>
      <c r="BM449" s="12">
        <v>0</v>
      </c>
      <c r="BN449" s="12">
        <v>0</v>
      </c>
      <c r="BO449" s="12">
        <v>0</v>
      </c>
      <c r="BP449" s="12">
        <v>0</v>
      </c>
      <c r="BQ449" s="12">
        <v>0</v>
      </c>
      <c r="BR449" s="12">
        <v>0</v>
      </c>
      <c r="BS449" s="12">
        <v>0</v>
      </c>
      <c r="BT449" s="12">
        <v>0</v>
      </c>
      <c r="BU449" s="12">
        <v>0</v>
      </c>
      <c r="BV449" s="12">
        <v>0</v>
      </c>
      <c r="BW449" s="12">
        <v>0</v>
      </c>
    </row>
    <row r="450" spans="2:75" ht="12" customHeight="1" x14ac:dyDescent="0.25">
      <c r="B450" s="14" t="s">
        <v>3472</v>
      </c>
      <c r="C450" s="13"/>
      <c r="D450" s="12">
        <v>362</v>
      </c>
      <c r="E450" s="12">
        <v>33352</v>
      </c>
      <c r="F450" s="12">
        <v>286</v>
      </c>
      <c r="G450" s="12">
        <v>28748</v>
      </c>
      <c r="H450" s="12">
        <v>26</v>
      </c>
      <c r="I450" s="12">
        <v>1460</v>
      </c>
      <c r="J450" s="12">
        <v>50</v>
      </c>
      <c r="K450" s="12">
        <v>3144</v>
      </c>
      <c r="L450" s="12">
        <v>337</v>
      </c>
      <c r="M450" s="12">
        <v>32383</v>
      </c>
      <c r="N450" s="12">
        <v>261</v>
      </c>
      <c r="O450" s="12">
        <v>27779</v>
      </c>
      <c r="P450" s="12">
        <v>26</v>
      </c>
      <c r="Q450" s="12">
        <v>1460</v>
      </c>
      <c r="R450" s="12">
        <v>50</v>
      </c>
      <c r="S450" s="12">
        <v>3144</v>
      </c>
      <c r="T450" s="12">
        <v>331</v>
      </c>
      <c r="U450" s="12">
        <v>31742</v>
      </c>
      <c r="V450" s="37">
        <v>255</v>
      </c>
      <c r="W450" s="12">
        <v>27138</v>
      </c>
      <c r="X450" s="12">
        <v>26</v>
      </c>
      <c r="Y450" s="12">
        <v>1460</v>
      </c>
      <c r="Z450" s="12">
        <v>50</v>
      </c>
      <c r="AA450" s="12">
        <v>3144</v>
      </c>
      <c r="AB450" s="12">
        <v>6</v>
      </c>
      <c r="AC450" s="12">
        <v>641</v>
      </c>
      <c r="AD450" s="12">
        <v>6</v>
      </c>
      <c r="AE450" s="12">
        <v>641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25</v>
      </c>
      <c r="AS450" s="12">
        <v>969</v>
      </c>
      <c r="AT450" s="12">
        <v>25</v>
      </c>
      <c r="AU450" s="12">
        <v>969</v>
      </c>
      <c r="AV450" s="12">
        <v>0</v>
      </c>
      <c r="AW450" s="12">
        <v>0</v>
      </c>
      <c r="AX450" s="12">
        <v>0</v>
      </c>
      <c r="AY450" s="12">
        <v>0</v>
      </c>
      <c r="AZ450" s="12">
        <v>25</v>
      </c>
      <c r="BA450" s="12">
        <v>969</v>
      </c>
      <c r="BB450" s="12">
        <v>25</v>
      </c>
      <c r="BC450" s="12">
        <v>969</v>
      </c>
      <c r="BD450" s="12">
        <v>0</v>
      </c>
      <c r="BE450" s="12">
        <v>0</v>
      </c>
      <c r="BF450" s="12">
        <v>0</v>
      </c>
      <c r="BG450" s="12">
        <v>0</v>
      </c>
      <c r="BH450" s="12">
        <v>0</v>
      </c>
      <c r="BI450" s="12">
        <v>0</v>
      </c>
      <c r="BJ450" s="12">
        <v>0</v>
      </c>
      <c r="BK450" s="12">
        <v>0</v>
      </c>
      <c r="BL450" s="12">
        <v>0</v>
      </c>
      <c r="BM450" s="12">
        <v>0</v>
      </c>
      <c r="BN450" s="12">
        <v>0</v>
      </c>
      <c r="BO450" s="12">
        <v>0</v>
      </c>
      <c r="BP450" s="12">
        <v>0</v>
      </c>
      <c r="BQ450" s="12">
        <v>0</v>
      </c>
      <c r="BR450" s="12">
        <v>0</v>
      </c>
      <c r="BS450" s="12">
        <v>0</v>
      </c>
      <c r="BT450" s="12">
        <v>0</v>
      </c>
      <c r="BU450" s="12">
        <v>0</v>
      </c>
      <c r="BV450" s="12">
        <v>0</v>
      </c>
      <c r="BW450" s="12">
        <v>0</v>
      </c>
    </row>
    <row r="451" spans="2:75" ht="12" customHeight="1" x14ac:dyDescent="0.25">
      <c r="B451" s="14" t="s">
        <v>3473</v>
      </c>
      <c r="C451" s="13"/>
      <c r="D451" s="12">
        <v>502</v>
      </c>
      <c r="E451" s="12">
        <v>50722</v>
      </c>
      <c r="F451" s="12">
        <v>407</v>
      </c>
      <c r="G451" s="12">
        <v>45391</v>
      </c>
      <c r="H451" s="12">
        <v>76</v>
      </c>
      <c r="I451" s="12">
        <v>4400</v>
      </c>
      <c r="J451" s="12">
        <v>19</v>
      </c>
      <c r="K451" s="12">
        <v>931</v>
      </c>
      <c r="L451" s="12">
        <v>480</v>
      </c>
      <c r="M451" s="12">
        <v>50055</v>
      </c>
      <c r="N451" s="12">
        <v>385</v>
      </c>
      <c r="O451" s="12">
        <v>44724</v>
      </c>
      <c r="P451" s="12">
        <v>76</v>
      </c>
      <c r="Q451" s="12">
        <v>4400</v>
      </c>
      <c r="R451" s="12">
        <v>19</v>
      </c>
      <c r="S451" s="12">
        <v>931</v>
      </c>
      <c r="T451" s="12">
        <v>477</v>
      </c>
      <c r="U451" s="12">
        <v>49728</v>
      </c>
      <c r="V451" s="37">
        <v>382</v>
      </c>
      <c r="W451" s="12">
        <v>44397</v>
      </c>
      <c r="X451" s="12">
        <v>76</v>
      </c>
      <c r="Y451" s="12">
        <v>4400</v>
      </c>
      <c r="Z451" s="12">
        <v>19</v>
      </c>
      <c r="AA451" s="12">
        <v>931</v>
      </c>
      <c r="AB451" s="12">
        <v>3</v>
      </c>
      <c r="AC451" s="12">
        <v>327</v>
      </c>
      <c r="AD451" s="12">
        <v>3</v>
      </c>
      <c r="AE451" s="12">
        <v>327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22</v>
      </c>
      <c r="AS451" s="12">
        <v>667</v>
      </c>
      <c r="AT451" s="12">
        <v>22</v>
      </c>
      <c r="AU451" s="12">
        <v>667</v>
      </c>
      <c r="AV451" s="12">
        <v>0</v>
      </c>
      <c r="AW451" s="12">
        <v>0</v>
      </c>
      <c r="AX451" s="12">
        <v>0</v>
      </c>
      <c r="AY451" s="12">
        <v>0</v>
      </c>
      <c r="AZ451" s="12">
        <v>22</v>
      </c>
      <c r="BA451" s="12">
        <v>667</v>
      </c>
      <c r="BB451" s="12">
        <v>22</v>
      </c>
      <c r="BC451" s="12">
        <v>667</v>
      </c>
      <c r="BD451" s="12">
        <v>0</v>
      </c>
      <c r="BE451" s="12">
        <v>0</v>
      </c>
      <c r="BF451" s="12">
        <v>0</v>
      </c>
      <c r="BG451" s="12">
        <v>0</v>
      </c>
      <c r="BH451" s="12">
        <v>0</v>
      </c>
      <c r="BI451" s="12">
        <v>0</v>
      </c>
      <c r="BJ451" s="12">
        <v>0</v>
      </c>
      <c r="BK451" s="12">
        <v>0</v>
      </c>
      <c r="BL451" s="12">
        <v>0</v>
      </c>
      <c r="BM451" s="12">
        <v>0</v>
      </c>
      <c r="BN451" s="12">
        <v>0</v>
      </c>
      <c r="BO451" s="12">
        <v>0</v>
      </c>
      <c r="BP451" s="12">
        <v>0</v>
      </c>
      <c r="BQ451" s="12">
        <v>0</v>
      </c>
      <c r="BR451" s="12">
        <v>0</v>
      </c>
      <c r="BS451" s="12">
        <v>0</v>
      </c>
      <c r="BT451" s="12">
        <v>0</v>
      </c>
      <c r="BU451" s="12">
        <v>0</v>
      </c>
      <c r="BV451" s="12">
        <v>0</v>
      </c>
      <c r="BW451" s="12">
        <v>0</v>
      </c>
    </row>
    <row r="452" spans="2:75" ht="12" customHeight="1" x14ac:dyDescent="0.25">
      <c r="B452" s="14" t="s">
        <v>3474</v>
      </c>
      <c r="C452" s="13"/>
      <c r="D452" s="12">
        <v>311</v>
      </c>
      <c r="E452" s="12">
        <v>34026</v>
      </c>
      <c r="F452" s="12">
        <v>283</v>
      </c>
      <c r="G452" s="12">
        <v>32535</v>
      </c>
      <c r="H452" s="12">
        <v>28</v>
      </c>
      <c r="I452" s="12">
        <v>1491</v>
      </c>
      <c r="J452" s="12">
        <v>0</v>
      </c>
      <c r="K452" s="12">
        <v>0</v>
      </c>
      <c r="L452" s="12">
        <v>299</v>
      </c>
      <c r="M452" s="12">
        <v>33260</v>
      </c>
      <c r="N452" s="12">
        <v>271</v>
      </c>
      <c r="O452" s="12">
        <v>31769</v>
      </c>
      <c r="P452" s="12">
        <v>28</v>
      </c>
      <c r="Q452" s="12">
        <v>1491</v>
      </c>
      <c r="R452" s="12">
        <v>0</v>
      </c>
      <c r="S452" s="12">
        <v>0</v>
      </c>
      <c r="T452" s="12">
        <v>298</v>
      </c>
      <c r="U452" s="12">
        <v>33019</v>
      </c>
      <c r="V452" s="37">
        <v>270</v>
      </c>
      <c r="W452" s="12">
        <v>31528</v>
      </c>
      <c r="X452" s="12">
        <v>28</v>
      </c>
      <c r="Y452" s="12">
        <v>1491</v>
      </c>
      <c r="Z452" s="12">
        <v>0</v>
      </c>
      <c r="AA452" s="12">
        <v>0</v>
      </c>
      <c r="AB452" s="12">
        <v>1</v>
      </c>
      <c r="AC452" s="12">
        <v>241</v>
      </c>
      <c r="AD452" s="12">
        <v>1</v>
      </c>
      <c r="AE452" s="12">
        <v>241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12</v>
      </c>
      <c r="AS452" s="12">
        <v>766</v>
      </c>
      <c r="AT452" s="12">
        <v>12</v>
      </c>
      <c r="AU452" s="12">
        <v>766</v>
      </c>
      <c r="AV452" s="12">
        <v>0</v>
      </c>
      <c r="AW452" s="12">
        <v>0</v>
      </c>
      <c r="AX452" s="12">
        <v>0</v>
      </c>
      <c r="AY452" s="12">
        <v>0</v>
      </c>
      <c r="AZ452" s="12">
        <v>12</v>
      </c>
      <c r="BA452" s="12">
        <v>766</v>
      </c>
      <c r="BB452" s="12">
        <v>12</v>
      </c>
      <c r="BC452" s="12">
        <v>766</v>
      </c>
      <c r="BD452" s="12">
        <v>0</v>
      </c>
      <c r="BE452" s="12">
        <v>0</v>
      </c>
      <c r="BF452" s="12">
        <v>0</v>
      </c>
      <c r="BG452" s="12">
        <v>0</v>
      </c>
      <c r="BH452" s="12">
        <v>0</v>
      </c>
      <c r="BI452" s="12">
        <v>0</v>
      </c>
      <c r="BJ452" s="12">
        <v>0</v>
      </c>
      <c r="BK452" s="12">
        <v>0</v>
      </c>
      <c r="BL452" s="12">
        <v>0</v>
      </c>
      <c r="BM452" s="12">
        <v>0</v>
      </c>
      <c r="BN452" s="12">
        <v>0</v>
      </c>
      <c r="BO452" s="12">
        <v>0</v>
      </c>
      <c r="BP452" s="12">
        <v>0</v>
      </c>
      <c r="BQ452" s="12">
        <v>0</v>
      </c>
      <c r="BR452" s="12">
        <v>0</v>
      </c>
      <c r="BS452" s="12">
        <v>0</v>
      </c>
      <c r="BT452" s="12">
        <v>0</v>
      </c>
      <c r="BU452" s="12">
        <v>0</v>
      </c>
      <c r="BV452" s="12">
        <v>0</v>
      </c>
      <c r="BW452" s="12">
        <v>0</v>
      </c>
    </row>
    <row r="453" spans="2:75" ht="12" customHeight="1" x14ac:dyDescent="0.25">
      <c r="B453" s="14" t="s">
        <v>3475</v>
      </c>
      <c r="C453" s="13"/>
      <c r="D453" s="12">
        <v>51</v>
      </c>
      <c r="E453" s="12">
        <v>5353</v>
      </c>
      <c r="F453" s="12">
        <v>40</v>
      </c>
      <c r="G453" s="12">
        <v>4530</v>
      </c>
      <c r="H453" s="12">
        <v>3</v>
      </c>
      <c r="I453" s="12">
        <v>193</v>
      </c>
      <c r="J453" s="12">
        <v>8</v>
      </c>
      <c r="K453" s="12">
        <v>630</v>
      </c>
      <c r="L453" s="12">
        <v>50</v>
      </c>
      <c r="M453" s="12">
        <v>5337</v>
      </c>
      <c r="N453" s="12">
        <v>39</v>
      </c>
      <c r="O453" s="12">
        <v>4514</v>
      </c>
      <c r="P453" s="12">
        <v>3</v>
      </c>
      <c r="Q453" s="12">
        <v>193</v>
      </c>
      <c r="R453" s="12">
        <v>8</v>
      </c>
      <c r="S453" s="12">
        <v>630</v>
      </c>
      <c r="T453" s="12">
        <v>49</v>
      </c>
      <c r="U453" s="12">
        <v>5296</v>
      </c>
      <c r="V453" s="37">
        <v>38</v>
      </c>
      <c r="W453" s="12">
        <v>4473</v>
      </c>
      <c r="X453" s="12">
        <v>3</v>
      </c>
      <c r="Y453" s="12">
        <v>193</v>
      </c>
      <c r="Z453" s="12">
        <v>8</v>
      </c>
      <c r="AA453" s="12">
        <v>630</v>
      </c>
      <c r="AB453" s="12">
        <v>1</v>
      </c>
      <c r="AC453" s="12">
        <v>41</v>
      </c>
      <c r="AD453" s="12">
        <v>1</v>
      </c>
      <c r="AE453" s="12">
        <v>41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1</v>
      </c>
      <c r="AS453" s="12">
        <v>16</v>
      </c>
      <c r="AT453" s="12">
        <v>1</v>
      </c>
      <c r="AU453" s="12">
        <v>16</v>
      </c>
      <c r="AV453" s="12">
        <v>0</v>
      </c>
      <c r="AW453" s="12">
        <v>0</v>
      </c>
      <c r="AX453" s="12">
        <v>0</v>
      </c>
      <c r="AY453" s="12">
        <v>0</v>
      </c>
      <c r="AZ453" s="12">
        <v>1</v>
      </c>
      <c r="BA453" s="12">
        <v>16</v>
      </c>
      <c r="BB453" s="12">
        <v>1</v>
      </c>
      <c r="BC453" s="12">
        <v>16</v>
      </c>
      <c r="BD453" s="12">
        <v>0</v>
      </c>
      <c r="BE453" s="12">
        <v>0</v>
      </c>
      <c r="BF453" s="12">
        <v>0</v>
      </c>
      <c r="BG453" s="12">
        <v>0</v>
      </c>
      <c r="BH453" s="12">
        <v>0</v>
      </c>
      <c r="BI453" s="12">
        <v>0</v>
      </c>
      <c r="BJ453" s="12">
        <v>0</v>
      </c>
      <c r="BK453" s="12">
        <v>0</v>
      </c>
      <c r="BL453" s="12">
        <v>0</v>
      </c>
      <c r="BM453" s="12">
        <v>0</v>
      </c>
      <c r="BN453" s="12">
        <v>0</v>
      </c>
      <c r="BO453" s="12">
        <v>0</v>
      </c>
      <c r="BP453" s="12">
        <v>0</v>
      </c>
      <c r="BQ453" s="12">
        <v>0</v>
      </c>
      <c r="BR453" s="12">
        <v>0</v>
      </c>
      <c r="BS453" s="12">
        <v>0</v>
      </c>
      <c r="BT453" s="12">
        <v>0</v>
      </c>
      <c r="BU453" s="12">
        <v>0</v>
      </c>
      <c r="BV453" s="12">
        <v>0</v>
      </c>
      <c r="BW453" s="12">
        <v>0</v>
      </c>
    </row>
    <row r="454" spans="2:75" ht="12" customHeight="1" x14ac:dyDescent="0.25">
      <c r="B454" s="14" t="s">
        <v>3476</v>
      </c>
      <c r="C454" s="13"/>
      <c r="D454" s="12">
        <v>105</v>
      </c>
      <c r="E454" s="12">
        <v>10146</v>
      </c>
      <c r="F454" s="12">
        <v>88</v>
      </c>
      <c r="G454" s="12">
        <v>9607</v>
      </c>
      <c r="H454" s="12">
        <v>8</v>
      </c>
      <c r="I454" s="12">
        <v>350</v>
      </c>
      <c r="J454" s="12">
        <v>9</v>
      </c>
      <c r="K454" s="12">
        <v>189</v>
      </c>
      <c r="L454" s="12">
        <v>95</v>
      </c>
      <c r="M454" s="12">
        <v>9762</v>
      </c>
      <c r="N454" s="12">
        <v>78</v>
      </c>
      <c r="O454" s="12">
        <v>9223</v>
      </c>
      <c r="P454" s="12">
        <v>8</v>
      </c>
      <c r="Q454" s="12">
        <v>350</v>
      </c>
      <c r="R454" s="12">
        <v>9</v>
      </c>
      <c r="S454" s="12">
        <v>189</v>
      </c>
      <c r="T454" s="12">
        <v>93</v>
      </c>
      <c r="U454" s="12">
        <v>9530</v>
      </c>
      <c r="V454" s="37">
        <v>76</v>
      </c>
      <c r="W454" s="12">
        <v>8991</v>
      </c>
      <c r="X454" s="12">
        <v>8</v>
      </c>
      <c r="Y454" s="12">
        <v>350</v>
      </c>
      <c r="Z454" s="12">
        <v>9</v>
      </c>
      <c r="AA454" s="12">
        <v>189</v>
      </c>
      <c r="AB454" s="12">
        <v>2</v>
      </c>
      <c r="AC454" s="12">
        <v>232</v>
      </c>
      <c r="AD454" s="12">
        <v>2</v>
      </c>
      <c r="AE454" s="12">
        <v>232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10</v>
      </c>
      <c r="AS454" s="12">
        <v>384</v>
      </c>
      <c r="AT454" s="12">
        <v>10</v>
      </c>
      <c r="AU454" s="12">
        <v>384</v>
      </c>
      <c r="AV454" s="12">
        <v>0</v>
      </c>
      <c r="AW454" s="12">
        <v>0</v>
      </c>
      <c r="AX454" s="12">
        <v>0</v>
      </c>
      <c r="AY454" s="12">
        <v>0</v>
      </c>
      <c r="AZ454" s="12">
        <v>10</v>
      </c>
      <c r="BA454" s="12">
        <v>384</v>
      </c>
      <c r="BB454" s="12">
        <v>10</v>
      </c>
      <c r="BC454" s="12">
        <v>384</v>
      </c>
      <c r="BD454" s="12">
        <v>0</v>
      </c>
      <c r="BE454" s="12">
        <v>0</v>
      </c>
      <c r="BF454" s="12">
        <v>0</v>
      </c>
      <c r="BG454" s="12">
        <v>0</v>
      </c>
      <c r="BH454" s="12">
        <v>0</v>
      </c>
      <c r="BI454" s="12">
        <v>0</v>
      </c>
      <c r="BJ454" s="12">
        <v>0</v>
      </c>
      <c r="BK454" s="12">
        <v>0</v>
      </c>
      <c r="BL454" s="12">
        <v>0</v>
      </c>
      <c r="BM454" s="12">
        <v>0</v>
      </c>
      <c r="BN454" s="12">
        <v>0</v>
      </c>
      <c r="BO454" s="12">
        <v>0</v>
      </c>
      <c r="BP454" s="12">
        <v>0</v>
      </c>
      <c r="BQ454" s="12">
        <v>0</v>
      </c>
      <c r="BR454" s="12">
        <v>0</v>
      </c>
      <c r="BS454" s="12">
        <v>0</v>
      </c>
      <c r="BT454" s="12">
        <v>0</v>
      </c>
      <c r="BU454" s="12">
        <v>0</v>
      </c>
      <c r="BV454" s="12">
        <v>0</v>
      </c>
      <c r="BW454" s="12">
        <v>0</v>
      </c>
    </row>
    <row r="455" spans="2:75" ht="12" customHeight="1" x14ac:dyDescent="0.25">
      <c r="B455" s="14" t="s">
        <v>3477</v>
      </c>
      <c r="C455" s="13"/>
      <c r="D455" s="12">
        <v>190</v>
      </c>
      <c r="E455" s="12">
        <v>18575</v>
      </c>
      <c r="F455" s="12">
        <v>151</v>
      </c>
      <c r="G455" s="12">
        <v>16575</v>
      </c>
      <c r="H455" s="12">
        <v>34</v>
      </c>
      <c r="I455" s="12">
        <v>1806</v>
      </c>
      <c r="J455" s="12">
        <v>5</v>
      </c>
      <c r="K455" s="12">
        <v>194</v>
      </c>
      <c r="L455" s="12">
        <v>179</v>
      </c>
      <c r="M455" s="12">
        <v>18261</v>
      </c>
      <c r="N455" s="12">
        <v>140</v>
      </c>
      <c r="O455" s="12">
        <v>16261</v>
      </c>
      <c r="P455" s="12">
        <v>34</v>
      </c>
      <c r="Q455" s="12">
        <v>1806</v>
      </c>
      <c r="R455" s="12">
        <v>5</v>
      </c>
      <c r="S455" s="12">
        <v>194</v>
      </c>
      <c r="T455" s="12">
        <v>178</v>
      </c>
      <c r="U455" s="12">
        <v>18120</v>
      </c>
      <c r="V455" s="37">
        <v>139</v>
      </c>
      <c r="W455" s="12">
        <v>16120</v>
      </c>
      <c r="X455" s="12">
        <v>34</v>
      </c>
      <c r="Y455" s="12">
        <v>1806</v>
      </c>
      <c r="Z455" s="12">
        <v>5</v>
      </c>
      <c r="AA455" s="12">
        <v>194</v>
      </c>
      <c r="AB455" s="12">
        <v>1</v>
      </c>
      <c r="AC455" s="12">
        <v>141</v>
      </c>
      <c r="AD455" s="12">
        <v>1</v>
      </c>
      <c r="AE455" s="12">
        <v>141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11</v>
      </c>
      <c r="AS455" s="12">
        <v>314</v>
      </c>
      <c r="AT455" s="12">
        <v>11</v>
      </c>
      <c r="AU455" s="12">
        <v>314</v>
      </c>
      <c r="AV455" s="12">
        <v>0</v>
      </c>
      <c r="AW455" s="12">
        <v>0</v>
      </c>
      <c r="AX455" s="12">
        <v>0</v>
      </c>
      <c r="AY455" s="12">
        <v>0</v>
      </c>
      <c r="AZ455" s="12">
        <v>11</v>
      </c>
      <c r="BA455" s="12">
        <v>314</v>
      </c>
      <c r="BB455" s="12">
        <v>11</v>
      </c>
      <c r="BC455" s="12">
        <v>314</v>
      </c>
      <c r="BD455" s="12">
        <v>0</v>
      </c>
      <c r="BE455" s="12">
        <v>0</v>
      </c>
      <c r="BF455" s="12">
        <v>0</v>
      </c>
      <c r="BG455" s="12">
        <v>0</v>
      </c>
      <c r="BH455" s="12">
        <v>0</v>
      </c>
      <c r="BI455" s="12">
        <v>0</v>
      </c>
      <c r="BJ455" s="12">
        <v>0</v>
      </c>
      <c r="BK455" s="12">
        <v>0</v>
      </c>
      <c r="BL455" s="12">
        <v>0</v>
      </c>
      <c r="BM455" s="12">
        <v>0</v>
      </c>
      <c r="BN455" s="12">
        <v>0</v>
      </c>
      <c r="BO455" s="12">
        <v>0</v>
      </c>
      <c r="BP455" s="12">
        <v>0</v>
      </c>
      <c r="BQ455" s="12">
        <v>0</v>
      </c>
      <c r="BR455" s="12">
        <v>0</v>
      </c>
      <c r="BS455" s="12">
        <v>0</v>
      </c>
      <c r="BT455" s="12">
        <v>0</v>
      </c>
      <c r="BU455" s="12">
        <v>0</v>
      </c>
      <c r="BV455" s="12">
        <v>0</v>
      </c>
      <c r="BW455" s="12">
        <v>0</v>
      </c>
    </row>
    <row r="456" spans="2:75" ht="12" customHeight="1" x14ac:dyDescent="0.25">
      <c r="B456" s="14" t="s">
        <v>3478</v>
      </c>
      <c r="C456" s="13"/>
      <c r="D456" s="12">
        <v>2626</v>
      </c>
      <c r="E456" s="12">
        <v>232753</v>
      </c>
      <c r="F456" s="12">
        <v>1619</v>
      </c>
      <c r="G456" s="12">
        <v>176367</v>
      </c>
      <c r="H456" s="12">
        <v>352</v>
      </c>
      <c r="I456" s="12">
        <v>18687</v>
      </c>
      <c r="J456" s="12">
        <v>655</v>
      </c>
      <c r="K456" s="12">
        <v>37699</v>
      </c>
      <c r="L456" s="12">
        <v>2434</v>
      </c>
      <c r="M456" s="12">
        <v>225143</v>
      </c>
      <c r="N456" s="12">
        <v>1427</v>
      </c>
      <c r="O456" s="12">
        <v>168757</v>
      </c>
      <c r="P456" s="12">
        <v>352</v>
      </c>
      <c r="Q456" s="12">
        <v>18687</v>
      </c>
      <c r="R456" s="12">
        <v>655</v>
      </c>
      <c r="S456" s="12">
        <v>37699</v>
      </c>
      <c r="T456" s="12">
        <v>2412</v>
      </c>
      <c r="U456" s="12">
        <v>223422</v>
      </c>
      <c r="V456" s="37">
        <v>1420</v>
      </c>
      <c r="W456" s="12">
        <v>167801</v>
      </c>
      <c r="X456" s="12">
        <v>352</v>
      </c>
      <c r="Y456" s="12">
        <v>18687</v>
      </c>
      <c r="Z456" s="12">
        <v>640</v>
      </c>
      <c r="AA456" s="12">
        <v>36934</v>
      </c>
      <c r="AB456" s="12">
        <v>22</v>
      </c>
      <c r="AC456" s="12">
        <v>1721</v>
      </c>
      <c r="AD456" s="12">
        <v>7</v>
      </c>
      <c r="AE456" s="12">
        <v>956</v>
      </c>
      <c r="AF456" s="12">
        <v>0</v>
      </c>
      <c r="AG456" s="12">
        <v>0</v>
      </c>
      <c r="AH456" s="12">
        <v>15</v>
      </c>
      <c r="AI456" s="12">
        <v>765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192</v>
      </c>
      <c r="AS456" s="12">
        <v>7610</v>
      </c>
      <c r="AT456" s="12">
        <v>192</v>
      </c>
      <c r="AU456" s="12">
        <v>7610</v>
      </c>
      <c r="AV456" s="12">
        <v>0</v>
      </c>
      <c r="AW456" s="12">
        <v>0</v>
      </c>
      <c r="AX456" s="12">
        <v>0</v>
      </c>
      <c r="AY456" s="12">
        <v>0</v>
      </c>
      <c r="AZ456" s="12">
        <v>192</v>
      </c>
      <c r="BA456" s="12">
        <v>7610</v>
      </c>
      <c r="BB456" s="12">
        <v>192</v>
      </c>
      <c r="BC456" s="12">
        <v>7610</v>
      </c>
      <c r="BD456" s="12">
        <v>0</v>
      </c>
      <c r="BE456" s="12">
        <v>0</v>
      </c>
      <c r="BF456" s="12">
        <v>0</v>
      </c>
      <c r="BG456" s="12">
        <v>0</v>
      </c>
      <c r="BH456" s="12">
        <v>0</v>
      </c>
      <c r="BI456" s="12">
        <v>0</v>
      </c>
      <c r="BJ456" s="12">
        <v>0</v>
      </c>
      <c r="BK456" s="12">
        <v>0</v>
      </c>
      <c r="BL456" s="12">
        <v>0</v>
      </c>
      <c r="BM456" s="12">
        <v>0</v>
      </c>
      <c r="BN456" s="12">
        <v>0</v>
      </c>
      <c r="BO456" s="12">
        <v>0</v>
      </c>
      <c r="BP456" s="12">
        <v>0</v>
      </c>
      <c r="BQ456" s="12">
        <v>0</v>
      </c>
      <c r="BR456" s="12">
        <v>0</v>
      </c>
      <c r="BS456" s="12">
        <v>0</v>
      </c>
      <c r="BT456" s="12">
        <v>0</v>
      </c>
      <c r="BU456" s="12">
        <v>0</v>
      </c>
      <c r="BV456" s="12">
        <v>0</v>
      </c>
      <c r="BW456" s="12">
        <v>0</v>
      </c>
    </row>
    <row r="457" spans="2:75" ht="12" customHeight="1" x14ac:dyDescent="0.25">
      <c r="B457" s="14" t="s">
        <v>3479</v>
      </c>
      <c r="C457" s="13"/>
      <c r="D457" s="12">
        <v>2078</v>
      </c>
      <c r="E457" s="12">
        <v>177778</v>
      </c>
      <c r="F457" s="12">
        <v>1183</v>
      </c>
      <c r="G457" s="12">
        <v>127914</v>
      </c>
      <c r="H457" s="12">
        <v>239</v>
      </c>
      <c r="I457" s="12">
        <v>12942</v>
      </c>
      <c r="J457" s="12">
        <v>656</v>
      </c>
      <c r="K457" s="12">
        <v>36922</v>
      </c>
      <c r="L457" s="12">
        <v>1858</v>
      </c>
      <c r="M457" s="12">
        <v>164949</v>
      </c>
      <c r="N457" s="12">
        <v>963</v>
      </c>
      <c r="O457" s="12">
        <v>115085</v>
      </c>
      <c r="P457" s="12">
        <v>239</v>
      </c>
      <c r="Q457" s="12">
        <v>12942</v>
      </c>
      <c r="R457" s="12">
        <v>656</v>
      </c>
      <c r="S457" s="12">
        <v>36922</v>
      </c>
      <c r="T457" s="12">
        <v>1834</v>
      </c>
      <c r="U457" s="12">
        <v>163714</v>
      </c>
      <c r="V457" s="37">
        <v>959</v>
      </c>
      <c r="W457" s="12">
        <v>114696</v>
      </c>
      <c r="X457" s="12">
        <v>239</v>
      </c>
      <c r="Y457" s="12">
        <v>12942</v>
      </c>
      <c r="Z457" s="12">
        <v>636</v>
      </c>
      <c r="AA457" s="12">
        <v>36076</v>
      </c>
      <c r="AB457" s="12">
        <v>24</v>
      </c>
      <c r="AC457" s="12">
        <v>1235</v>
      </c>
      <c r="AD457" s="12">
        <v>4</v>
      </c>
      <c r="AE457" s="12">
        <v>389</v>
      </c>
      <c r="AF457" s="12">
        <v>0</v>
      </c>
      <c r="AG457" s="12">
        <v>0</v>
      </c>
      <c r="AH457" s="12">
        <v>20</v>
      </c>
      <c r="AI457" s="12">
        <v>846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  <c r="AR457" s="12">
        <v>220</v>
      </c>
      <c r="AS457" s="12">
        <v>12829</v>
      </c>
      <c r="AT457" s="12">
        <v>220</v>
      </c>
      <c r="AU457" s="12">
        <v>12829</v>
      </c>
      <c r="AV457" s="12">
        <v>0</v>
      </c>
      <c r="AW457" s="12">
        <v>0</v>
      </c>
      <c r="AX457" s="12">
        <v>0</v>
      </c>
      <c r="AY457" s="12">
        <v>0</v>
      </c>
      <c r="AZ457" s="12">
        <v>220</v>
      </c>
      <c r="BA457" s="12">
        <v>12829</v>
      </c>
      <c r="BB457" s="12">
        <v>220</v>
      </c>
      <c r="BC457" s="12">
        <v>12829</v>
      </c>
      <c r="BD457" s="12">
        <v>0</v>
      </c>
      <c r="BE457" s="12">
        <v>0</v>
      </c>
      <c r="BF457" s="12">
        <v>0</v>
      </c>
      <c r="BG457" s="12">
        <v>0</v>
      </c>
      <c r="BH457" s="12">
        <v>0</v>
      </c>
      <c r="BI457" s="12">
        <v>0</v>
      </c>
      <c r="BJ457" s="12">
        <v>0</v>
      </c>
      <c r="BK457" s="12">
        <v>0</v>
      </c>
      <c r="BL457" s="12">
        <v>0</v>
      </c>
      <c r="BM457" s="12">
        <v>0</v>
      </c>
      <c r="BN457" s="12">
        <v>0</v>
      </c>
      <c r="BO457" s="12">
        <v>0</v>
      </c>
      <c r="BP457" s="12">
        <v>0</v>
      </c>
      <c r="BQ457" s="12">
        <v>0</v>
      </c>
      <c r="BR457" s="12">
        <v>0</v>
      </c>
      <c r="BS457" s="12">
        <v>0</v>
      </c>
      <c r="BT457" s="12">
        <v>0</v>
      </c>
      <c r="BU457" s="12">
        <v>0</v>
      </c>
      <c r="BV457" s="12">
        <v>0</v>
      </c>
      <c r="BW457" s="12">
        <v>0</v>
      </c>
    </row>
    <row r="458" spans="2:75" ht="12" customHeight="1" x14ac:dyDescent="0.25">
      <c r="B458" s="14" t="s">
        <v>3480</v>
      </c>
      <c r="C458" s="13"/>
      <c r="D458" s="12">
        <v>988</v>
      </c>
      <c r="E458" s="12">
        <v>88189</v>
      </c>
      <c r="F458" s="12">
        <v>711</v>
      </c>
      <c r="G458" s="12">
        <v>77637</v>
      </c>
      <c r="H458" s="12">
        <v>98</v>
      </c>
      <c r="I458" s="12">
        <v>4738</v>
      </c>
      <c r="J458" s="12">
        <v>179</v>
      </c>
      <c r="K458" s="12">
        <v>5814</v>
      </c>
      <c r="L458" s="12">
        <v>920</v>
      </c>
      <c r="M458" s="12">
        <v>85229</v>
      </c>
      <c r="N458" s="12">
        <v>643</v>
      </c>
      <c r="O458" s="12">
        <v>74677</v>
      </c>
      <c r="P458" s="12">
        <v>98</v>
      </c>
      <c r="Q458" s="12">
        <v>4738</v>
      </c>
      <c r="R458" s="12">
        <v>179</v>
      </c>
      <c r="S458" s="12">
        <v>5814</v>
      </c>
      <c r="T458" s="12">
        <v>914</v>
      </c>
      <c r="U458" s="12">
        <v>84470</v>
      </c>
      <c r="V458" s="37">
        <v>637</v>
      </c>
      <c r="W458" s="12">
        <v>73918</v>
      </c>
      <c r="X458" s="12">
        <v>98</v>
      </c>
      <c r="Y458" s="12">
        <v>4738</v>
      </c>
      <c r="Z458" s="12">
        <v>179</v>
      </c>
      <c r="AA458" s="12">
        <v>5814</v>
      </c>
      <c r="AB458" s="12">
        <v>6</v>
      </c>
      <c r="AC458" s="12">
        <v>759</v>
      </c>
      <c r="AD458" s="12">
        <v>6</v>
      </c>
      <c r="AE458" s="12">
        <v>759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68</v>
      </c>
      <c r="AS458" s="12">
        <v>2960</v>
      </c>
      <c r="AT458" s="12">
        <v>68</v>
      </c>
      <c r="AU458" s="12">
        <v>2960</v>
      </c>
      <c r="AV458" s="12">
        <v>0</v>
      </c>
      <c r="AW458" s="12">
        <v>0</v>
      </c>
      <c r="AX458" s="12">
        <v>0</v>
      </c>
      <c r="AY458" s="12">
        <v>0</v>
      </c>
      <c r="AZ458" s="12">
        <v>66</v>
      </c>
      <c r="BA458" s="12">
        <v>2638</v>
      </c>
      <c r="BB458" s="12">
        <v>66</v>
      </c>
      <c r="BC458" s="12">
        <v>2638</v>
      </c>
      <c r="BD458" s="12">
        <v>0</v>
      </c>
      <c r="BE458" s="12">
        <v>0</v>
      </c>
      <c r="BF458" s="12">
        <v>0</v>
      </c>
      <c r="BG458" s="12">
        <v>0</v>
      </c>
      <c r="BH458" s="12">
        <v>2</v>
      </c>
      <c r="BI458" s="12">
        <v>322</v>
      </c>
      <c r="BJ458" s="12">
        <v>2</v>
      </c>
      <c r="BK458" s="12">
        <v>322</v>
      </c>
      <c r="BL458" s="12">
        <v>0</v>
      </c>
      <c r="BM458" s="12">
        <v>0</v>
      </c>
      <c r="BN458" s="12">
        <v>0</v>
      </c>
      <c r="BO458" s="12">
        <v>0</v>
      </c>
      <c r="BP458" s="12">
        <v>0</v>
      </c>
      <c r="BQ458" s="12">
        <v>0</v>
      </c>
      <c r="BR458" s="12">
        <v>0</v>
      </c>
      <c r="BS458" s="12">
        <v>0</v>
      </c>
      <c r="BT458" s="12">
        <v>0</v>
      </c>
      <c r="BU458" s="12">
        <v>0</v>
      </c>
      <c r="BV458" s="12">
        <v>0</v>
      </c>
      <c r="BW458" s="12">
        <v>0</v>
      </c>
    </row>
    <row r="459" spans="2:75" ht="12" customHeight="1" x14ac:dyDescent="0.25">
      <c r="B459" s="14" t="s">
        <v>3481</v>
      </c>
      <c r="C459" s="13"/>
      <c r="D459" s="12">
        <v>301</v>
      </c>
      <c r="E459" s="12">
        <v>26897</v>
      </c>
      <c r="F459" s="12">
        <v>203</v>
      </c>
      <c r="G459" s="12">
        <v>21774</v>
      </c>
      <c r="H459" s="12">
        <v>66</v>
      </c>
      <c r="I459" s="12">
        <v>3535</v>
      </c>
      <c r="J459" s="12">
        <v>32</v>
      </c>
      <c r="K459" s="12">
        <v>1588</v>
      </c>
      <c r="L459" s="12">
        <v>277</v>
      </c>
      <c r="M459" s="12">
        <v>26177</v>
      </c>
      <c r="N459" s="12">
        <v>179</v>
      </c>
      <c r="O459" s="12">
        <v>21054</v>
      </c>
      <c r="P459" s="12">
        <v>66</v>
      </c>
      <c r="Q459" s="12">
        <v>3535</v>
      </c>
      <c r="R459" s="12">
        <v>32</v>
      </c>
      <c r="S459" s="12">
        <v>1588</v>
      </c>
      <c r="T459" s="12">
        <v>274</v>
      </c>
      <c r="U459" s="12">
        <v>25805</v>
      </c>
      <c r="V459" s="37">
        <v>176</v>
      </c>
      <c r="W459" s="12">
        <v>20682</v>
      </c>
      <c r="X459" s="12">
        <v>66</v>
      </c>
      <c r="Y459" s="12">
        <v>3535</v>
      </c>
      <c r="Z459" s="12">
        <v>32</v>
      </c>
      <c r="AA459" s="12">
        <v>1588</v>
      </c>
      <c r="AB459" s="12">
        <v>3</v>
      </c>
      <c r="AC459" s="12">
        <v>372</v>
      </c>
      <c r="AD459" s="12">
        <v>3</v>
      </c>
      <c r="AE459" s="12">
        <v>372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24</v>
      </c>
      <c r="AS459" s="12">
        <v>720</v>
      </c>
      <c r="AT459" s="12">
        <v>24</v>
      </c>
      <c r="AU459" s="12">
        <v>720</v>
      </c>
      <c r="AV459" s="12">
        <v>0</v>
      </c>
      <c r="AW459" s="12">
        <v>0</v>
      </c>
      <c r="AX459" s="12">
        <v>0</v>
      </c>
      <c r="AY459" s="12">
        <v>0</v>
      </c>
      <c r="AZ459" s="12">
        <v>24</v>
      </c>
      <c r="BA459" s="12">
        <v>720</v>
      </c>
      <c r="BB459" s="12">
        <v>24</v>
      </c>
      <c r="BC459" s="12">
        <v>720</v>
      </c>
      <c r="BD459" s="12">
        <v>0</v>
      </c>
      <c r="BE459" s="12">
        <v>0</v>
      </c>
      <c r="BF459" s="12">
        <v>0</v>
      </c>
      <c r="BG459" s="12">
        <v>0</v>
      </c>
      <c r="BH459" s="12">
        <v>0</v>
      </c>
      <c r="BI459" s="12">
        <v>0</v>
      </c>
      <c r="BJ459" s="12">
        <v>0</v>
      </c>
      <c r="BK459" s="12">
        <v>0</v>
      </c>
      <c r="BL459" s="12">
        <v>0</v>
      </c>
      <c r="BM459" s="12">
        <v>0</v>
      </c>
      <c r="BN459" s="12">
        <v>0</v>
      </c>
      <c r="BO459" s="12">
        <v>0</v>
      </c>
      <c r="BP459" s="12">
        <v>0</v>
      </c>
      <c r="BQ459" s="12">
        <v>0</v>
      </c>
      <c r="BR459" s="12">
        <v>0</v>
      </c>
      <c r="BS459" s="12">
        <v>0</v>
      </c>
      <c r="BT459" s="12">
        <v>0</v>
      </c>
      <c r="BU459" s="12">
        <v>0</v>
      </c>
      <c r="BV459" s="12">
        <v>0</v>
      </c>
      <c r="BW459" s="12">
        <v>0</v>
      </c>
    </row>
    <row r="460" spans="2:75" ht="12" customHeight="1" x14ac:dyDescent="0.25">
      <c r="B460" s="14" t="s">
        <v>3482</v>
      </c>
      <c r="C460" s="13"/>
      <c r="D460" s="12">
        <v>492</v>
      </c>
      <c r="E460" s="12">
        <v>47396</v>
      </c>
      <c r="F460" s="12">
        <v>375</v>
      </c>
      <c r="G460" s="12">
        <v>41989</v>
      </c>
      <c r="H460" s="12">
        <v>79</v>
      </c>
      <c r="I460" s="12">
        <v>3923</v>
      </c>
      <c r="J460" s="12">
        <v>38</v>
      </c>
      <c r="K460" s="12">
        <v>1484</v>
      </c>
      <c r="L460" s="12">
        <v>446</v>
      </c>
      <c r="M460" s="12">
        <v>45545</v>
      </c>
      <c r="N460" s="12">
        <v>329</v>
      </c>
      <c r="O460" s="12">
        <v>40138</v>
      </c>
      <c r="P460" s="12">
        <v>79</v>
      </c>
      <c r="Q460" s="12">
        <v>3923</v>
      </c>
      <c r="R460" s="12">
        <v>38</v>
      </c>
      <c r="S460" s="12">
        <v>1484</v>
      </c>
      <c r="T460" s="12">
        <v>420</v>
      </c>
      <c r="U460" s="12">
        <v>44355</v>
      </c>
      <c r="V460" s="37">
        <v>321</v>
      </c>
      <c r="W460" s="12">
        <v>39308</v>
      </c>
      <c r="X460" s="12">
        <v>79</v>
      </c>
      <c r="Y460" s="12">
        <v>3923</v>
      </c>
      <c r="Z460" s="12">
        <v>20</v>
      </c>
      <c r="AA460" s="12">
        <v>1124</v>
      </c>
      <c r="AB460" s="12">
        <v>26</v>
      </c>
      <c r="AC460" s="12">
        <v>1190</v>
      </c>
      <c r="AD460" s="12">
        <v>8</v>
      </c>
      <c r="AE460" s="12">
        <v>830</v>
      </c>
      <c r="AF460" s="12">
        <v>0</v>
      </c>
      <c r="AG460" s="12">
        <v>0</v>
      </c>
      <c r="AH460" s="12">
        <v>18</v>
      </c>
      <c r="AI460" s="12">
        <v>360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46</v>
      </c>
      <c r="AS460" s="12">
        <v>1851</v>
      </c>
      <c r="AT460" s="12">
        <v>46</v>
      </c>
      <c r="AU460" s="12">
        <v>1851</v>
      </c>
      <c r="AV460" s="12">
        <v>0</v>
      </c>
      <c r="AW460" s="12">
        <v>0</v>
      </c>
      <c r="AX460" s="12">
        <v>0</v>
      </c>
      <c r="AY460" s="12">
        <v>0</v>
      </c>
      <c r="AZ460" s="12">
        <v>42</v>
      </c>
      <c r="BA460" s="12">
        <v>1605</v>
      </c>
      <c r="BB460" s="12">
        <v>42</v>
      </c>
      <c r="BC460" s="12">
        <v>1605</v>
      </c>
      <c r="BD460" s="12">
        <v>0</v>
      </c>
      <c r="BE460" s="12">
        <v>0</v>
      </c>
      <c r="BF460" s="12">
        <v>0</v>
      </c>
      <c r="BG460" s="12">
        <v>0</v>
      </c>
      <c r="BH460" s="12">
        <v>4</v>
      </c>
      <c r="BI460" s="12">
        <v>246</v>
      </c>
      <c r="BJ460" s="12">
        <v>4</v>
      </c>
      <c r="BK460" s="12">
        <v>246</v>
      </c>
      <c r="BL460" s="12">
        <v>0</v>
      </c>
      <c r="BM460" s="12">
        <v>0</v>
      </c>
      <c r="BN460" s="12">
        <v>0</v>
      </c>
      <c r="BO460" s="12">
        <v>0</v>
      </c>
      <c r="BP460" s="12">
        <v>0</v>
      </c>
      <c r="BQ460" s="12">
        <v>0</v>
      </c>
      <c r="BR460" s="12">
        <v>0</v>
      </c>
      <c r="BS460" s="12">
        <v>0</v>
      </c>
      <c r="BT460" s="12">
        <v>0</v>
      </c>
      <c r="BU460" s="12">
        <v>0</v>
      </c>
      <c r="BV460" s="12">
        <v>0</v>
      </c>
      <c r="BW460" s="12">
        <v>0</v>
      </c>
    </row>
    <row r="461" spans="2:75" ht="12" customHeight="1" x14ac:dyDescent="0.25">
      <c r="B461" s="14" t="s">
        <v>3483</v>
      </c>
      <c r="C461" s="13"/>
      <c r="D461" s="12">
        <v>348</v>
      </c>
      <c r="E461" s="12">
        <v>34836</v>
      </c>
      <c r="F461" s="12">
        <v>212</v>
      </c>
      <c r="G461" s="12">
        <v>24092</v>
      </c>
      <c r="H461" s="12">
        <v>17</v>
      </c>
      <c r="I461" s="12">
        <v>1024</v>
      </c>
      <c r="J461" s="12">
        <v>119</v>
      </c>
      <c r="K461" s="12">
        <v>9720</v>
      </c>
      <c r="L461" s="12">
        <v>321</v>
      </c>
      <c r="M461" s="12">
        <v>33705</v>
      </c>
      <c r="N461" s="12">
        <v>185</v>
      </c>
      <c r="O461" s="12">
        <v>22961</v>
      </c>
      <c r="P461" s="12">
        <v>17</v>
      </c>
      <c r="Q461" s="12">
        <v>1024</v>
      </c>
      <c r="R461" s="12">
        <v>119</v>
      </c>
      <c r="S461" s="12">
        <v>9720</v>
      </c>
      <c r="T461" s="12">
        <v>320</v>
      </c>
      <c r="U461" s="12">
        <v>33496</v>
      </c>
      <c r="V461" s="37">
        <v>184</v>
      </c>
      <c r="W461" s="12">
        <v>22752</v>
      </c>
      <c r="X461" s="12">
        <v>17</v>
      </c>
      <c r="Y461" s="12">
        <v>1024</v>
      </c>
      <c r="Z461" s="12">
        <v>119</v>
      </c>
      <c r="AA461" s="12">
        <v>9720</v>
      </c>
      <c r="AB461" s="12">
        <v>1</v>
      </c>
      <c r="AC461" s="12">
        <v>209</v>
      </c>
      <c r="AD461" s="12">
        <v>1</v>
      </c>
      <c r="AE461" s="12">
        <v>209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27</v>
      </c>
      <c r="AS461" s="12">
        <v>1131</v>
      </c>
      <c r="AT461" s="12">
        <v>27</v>
      </c>
      <c r="AU461" s="12">
        <v>1131</v>
      </c>
      <c r="AV461" s="12">
        <v>0</v>
      </c>
      <c r="AW461" s="12">
        <v>0</v>
      </c>
      <c r="AX461" s="12">
        <v>0</v>
      </c>
      <c r="AY461" s="12">
        <v>0</v>
      </c>
      <c r="AZ461" s="12">
        <v>26</v>
      </c>
      <c r="BA461" s="12">
        <v>964</v>
      </c>
      <c r="BB461" s="12">
        <v>26</v>
      </c>
      <c r="BC461" s="12">
        <v>964</v>
      </c>
      <c r="BD461" s="12">
        <v>0</v>
      </c>
      <c r="BE461" s="12">
        <v>0</v>
      </c>
      <c r="BF461" s="12">
        <v>0</v>
      </c>
      <c r="BG461" s="12">
        <v>0</v>
      </c>
      <c r="BH461" s="12">
        <v>1</v>
      </c>
      <c r="BI461" s="12">
        <v>167</v>
      </c>
      <c r="BJ461" s="12">
        <v>1</v>
      </c>
      <c r="BK461" s="12">
        <v>167</v>
      </c>
      <c r="BL461" s="12">
        <v>0</v>
      </c>
      <c r="BM461" s="12">
        <v>0</v>
      </c>
      <c r="BN461" s="12">
        <v>0</v>
      </c>
      <c r="BO461" s="12">
        <v>0</v>
      </c>
      <c r="BP461" s="12">
        <v>0</v>
      </c>
      <c r="BQ461" s="12">
        <v>0</v>
      </c>
      <c r="BR461" s="12">
        <v>0</v>
      </c>
      <c r="BS461" s="12">
        <v>0</v>
      </c>
      <c r="BT461" s="12">
        <v>0</v>
      </c>
      <c r="BU461" s="12">
        <v>0</v>
      </c>
      <c r="BV461" s="12">
        <v>0</v>
      </c>
      <c r="BW461" s="12">
        <v>0</v>
      </c>
    </row>
    <row r="462" spans="2:75" ht="12" customHeight="1" x14ac:dyDescent="0.25">
      <c r="B462" s="14" t="s">
        <v>3484</v>
      </c>
      <c r="C462" s="13"/>
      <c r="D462" s="12">
        <v>278</v>
      </c>
      <c r="E462" s="12">
        <v>27103</v>
      </c>
      <c r="F462" s="12">
        <v>242</v>
      </c>
      <c r="G462" s="12">
        <v>25236</v>
      </c>
      <c r="H462" s="12">
        <v>24</v>
      </c>
      <c r="I462" s="12">
        <v>1220</v>
      </c>
      <c r="J462" s="12">
        <v>12</v>
      </c>
      <c r="K462" s="12">
        <v>647</v>
      </c>
      <c r="L462" s="12">
        <v>248</v>
      </c>
      <c r="M462" s="12">
        <v>26134</v>
      </c>
      <c r="N462" s="12">
        <v>212</v>
      </c>
      <c r="O462" s="12">
        <v>24267</v>
      </c>
      <c r="P462" s="12">
        <v>24</v>
      </c>
      <c r="Q462" s="12">
        <v>1220</v>
      </c>
      <c r="R462" s="12">
        <v>12</v>
      </c>
      <c r="S462" s="12">
        <v>647</v>
      </c>
      <c r="T462" s="12">
        <v>247</v>
      </c>
      <c r="U462" s="12">
        <v>26009</v>
      </c>
      <c r="V462" s="37">
        <v>211</v>
      </c>
      <c r="W462" s="12">
        <v>24142</v>
      </c>
      <c r="X462" s="12">
        <v>24</v>
      </c>
      <c r="Y462" s="12">
        <v>1220</v>
      </c>
      <c r="Z462" s="12">
        <v>12</v>
      </c>
      <c r="AA462" s="12">
        <v>647</v>
      </c>
      <c r="AB462" s="12">
        <v>1</v>
      </c>
      <c r="AC462" s="12">
        <v>125</v>
      </c>
      <c r="AD462" s="12">
        <v>1</v>
      </c>
      <c r="AE462" s="12">
        <v>125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30</v>
      </c>
      <c r="AS462" s="12">
        <v>969</v>
      </c>
      <c r="AT462" s="12">
        <v>30</v>
      </c>
      <c r="AU462" s="12">
        <v>969</v>
      </c>
      <c r="AV462" s="12">
        <v>0</v>
      </c>
      <c r="AW462" s="12">
        <v>0</v>
      </c>
      <c r="AX462" s="12">
        <v>0</v>
      </c>
      <c r="AY462" s="12">
        <v>0</v>
      </c>
      <c r="AZ462" s="12">
        <v>30</v>
      </c>
      <c r="BA462" s="12">
        <v>969</v>
      </c>
      <c r="BB462" s="12">
        <v>30</v>
      </c>
      <c r="BC462" s="12">
        <v>969</v>
      </c>
      <c r="BD462" s="12">
        <v>0</v>
      </c>
      <c r="BE462" s="12">
        <v>0</v>
      </c>
      <c r="BF462" s="12">
        <v>0</v>
      </c>
      <c r="BG462" s="12">
        <v>0</v>
      </c>
      <c r="BH462" s="12">
        <v>0</v>
      </c>
      <c r="BI462" s="12">
        <v>0</v>
      </c>
      <c r="BJ462" s="12">
        <v>0</v>
      </c>
      <c r="BK462" s="12">
        <v>0</v>
      </c>
      <c r="BL462" s="12">
        <v>0</v>
      </c>
      <c r="BM462" s="12">
        <v>0</v>
      </c>
      <c r="BN462" s="12">
        <v>0</v>
      </c>
      <c r="BO462" s="12">
        <v>0</v>
      </c>
      <c r="BP462" s="12">
        <v>0</v>
      </c>
      <c r="BQ462" s="12">
        <v>0</v>
      </c>
      <c r="BR462" s="12">
        <v>0</v>
      </c>
      <c r="BS462" s="12">
        <v>0</v>
      </c>
      <c r="BT462" s="12">
        <v>0</v>
      </c>
      <c r="BU462" s="12">
        <v>0</v>
      </c>
      <c r="BV462" s="12">
        <v>0</v>
      </c>
      <c r="BW462" s="12">
        <v>0</v>
      </c>
    </row>
    <row r="463" spans="2:75" ht="12" customHeight="1" x14ac:dyDescent="0.25">
      <c r="B463" s="14" t="s">
        <v>3485</v>
      </c>
      <c r="C463" s="13"/>
      <c r="D463" s="12">
        <v>242</v>
      </c>
      <c r="E463" s="12">
        <v>21464</v>
      </c>
      <c r="F463" s="12">
        <v>156</v>
      </c>
      <c r="G463" s="12">
        <v>16856</v>
      </c>
      <c r="H463" s="12">
        <v>31</v>
      </c>
      <c r="I463" s="12">
        <v>1577</v>
      </c>
      <c r="J463" s="12">
        <v>55</v>
      </c>
      <c r="K463" s="12">
        <v>3031</v>
      </c>
      <c r="L463" s="12">
        <v>223</v>
      </c>
      <c r="M463" s="12">
        <v>20808</v>
      </c>
      <c r="N463" s="12">
        <v>138</v>
      </c>
      <c r="O463" s="12">
        <v>16254</v>
      </c>
      <c r="P463" s="12">
        <v>30</v>
      </c>
      <c r="Q463" s="12">
        <v>1523</v>
      </c>
      <c r="R463" s="12">
        <v>55</v>
      </c>
      <c r="S463" s="12">
        <v>3031</v>
      </c>
      <c r="T463" s="12">
        <v>222</v>
      </c>
      <c r="U463" s="12">
        <v>20731</v>
      </c>
      <c r="V463" s="37">
        <v>137</v>
      </c>
      <c r="W463" s="12">
        <v>16177</v>
      </c>
      <c r="X463" s="12">
        <v>30</v>
      </c>
      <c r="Y463" s="12">
        <v>1523</v>
      </c>
      <c r="Z463" s="12">
        <v>55</v>
      </c>
      <c r="AA463" s="12">
        <v>3031</v>
      </c>
      <c r="AB463" s="12">
        <v>1</v>
      </c>
      <c r="AC463" s="12">
        <v>77</v>
      </c>
      <c r="AD463" s="12">
        <v>1</v>
      </c>
      <c r="AE463" s="12">
        <v>77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2">
        <v>19</v>
      </c>
      <c r="AS463" s="12">
        <v>656</v>
      </c>
      <c r="AT463" s="12">
        <v>18</v>
      </c>
      <c r="AU463" s="12">
        <v>602</v>
      </c>
      <c r="AV463" s="12">
        <v>1</v>
      </c>
      <c r="AW463" s="12">
        <v>54</v>
      </c>
      <c r="AX463" s="12">
        <v>0</v>
      </c>
      <c r="AY463" s="12">
        <v>0</v>
      </c>
      <c r="AZ463" s="12">
        <v>19</v>
      </c>
      <c r="BA463" s="12">
        <v>656</v>
      </c>
      <c r="BB463" s="12">
        <v>18</v>
      </c>
      <c r="BC463" s="12">
        <v>602</v>
      </c>
      <c r="BD463" s="12">
        <v>1</v>
      </c>
      <c r="BE463" s="12">
        <v>54</v>
      </c>
      <c r="BF463" s="12">
        <v>0</v>
      </c>
      <c r="BG463" s="12">
        <v>0</v>
      </c>
      <c r="BH463" s="12">
        <v>0</v>
      </c>
      <c r="BI463" s="12">
        <v>0</v>
      </c>
      <c r="BJ463" s="12">
        <v>0</v>
      </c>
      <c r="BK463" s="12">
        <v>0</v>
      </c>
      <c r="BL463" s="12">
        <v>0</v>
      </c>
      <c r="BM463" s="12">
        <v>0</v>
      </c>
      <c r="BN463" s="12">
        <v>0</v>
      </c>
      <c r="BO463" s="12">
        <v>0</v>
      </c>
      <c r="BP463" s="12">
        <v>0</v>
      </c>
      <c r="BQ463" s="12">
        <v>0</v>
      </c>
      <c r="BR463" s="12">
        <v>0</v>
      </c>
      <c r="BS463" s="12">
        <v>0</v>
      </c>
      <c r="BT463" s="12">
        <v>0</v>
      </c>
      <c r="BU463" s="12">
        <v>0</v>
      </c>
      <c r="BV463" s="12">
        <v>0</v>
      </c>
      <c r="BW463" s="12">
        <v>0</v>
      </c>
    </row>
    <row r="464" spans="2:75" ht="12" customHeight="1" x14ac:dyDescent="0.25">
      <c r="B464" s="14" t="s">
        <v>3486</v>
      </c>
      <c r="C464" s="13"/>
      <c r="D464" s="12">
        <v>388</v>
      </c>
      <c r="E464" s="12">
        <v>35706</v>
      </c>
      <c r="F464" s="12">
        <v>309</v>
      </c>
      <c r="G464" s="12">
        <v>32023</v>
      </c>
      <c r="H464" s="12">
        <v>52</v>
      </c>
      <c r="I464" s="12">
        <v>2622</v>
      </c>
      <c r="J464" s="12">
        <v>27</v>
      </c>
      <c r="K464" s="12">
        <v>1061</v>
      </c>
      <c r="L464" s="12">
        <v>330</v>
      </c>
      <c r="M464" s="12">
        <v>33730</v>
      </c>
      <c r="N464" s="12">
        <v>251</v>
      </c>
      <c r="O464" s="12">
        <v>30047</v>
      </c>
      <c r="P464" s="12">
        <v>52</v>
      </c>
      <c r="Q464" s="12">
        <v>2622</v>
      </c>
      <c r="R464" s="12">
        <v>27</v>
      </c>
      <c r="S464" s="12">
        <v>1061</v>
      </c>
      <c r="T464" s="12">
        <v>327</v>
      </c>
      <c r="U464" s="12">
        <v>33341</v>
      </c>
      <c r="V464" s="37">
        <v>248</v>
      </c>
      <c r="W464" s="12">
        <v>29658</v>
      </c>
      <c r="X464" s="12">
        <v>52</v>
      </c>
      <c r="Y464" s="12">
        <v>2622</v>
      </c>
      <c r="Z464" s="12">
        <v>27</v>
      </c>
      <c r="AA464" s="12">
        <v>1061</v>
      </c>
      <c r="AB464" s="12">
        <v>3</v>
      </c>
      <c r="AC464" s="12">
        <v>389</v>
      </c>
      <c r="AD464" s="12">
        <v>3</v>
      </c>
      <c r="AE464" s="12">
        <v>389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58</v>
      </c>
      <c r="AS464" s="12">
        <v>1976</v>
      </c>
      <c r="AT464" s="12">
        <v>58</v>
      </c>
      <c r="AU464" s="12">
        <v>1976</v>
      </c>
      <c r="AV464" s="12">
        <v>0</v>
      </c>
      <c r="AW464" s="12">
        <v>0</v>
      </c>
      <c r="AX464" s="12">
        <v>0</v>
      </c>
      <c r="AY464" s="12">
        <v>0</v>
      </c>
      <c r="AZ464" s="12">
        <v>58</v>
      </c>
      <c r="BA464" s="12">
        <v>1976</v>
      </c>
      <c r="BB464" s="12">
        <v>58</v>
      </c>
      <c r="BC464" s="12">
        <v>1976</v>
      </c>
      <c r="BD464" s="12">
        <v>0</v>
      </c>
      <c r="BE464" s="12">
        <v>0</v>
      </c>
      <c r="BF464" s="12">
        <v>0</v>
      </c>
      <c r="BG464" s="12">
        <v>0</v>
      </c>
      <c r="BH464" s="12">
        <v>0</v>
      </c>
      <c r="BI464" s="12">
        <v>0</v>
      </c>
      <c r="BJ464" s="12">
        <v>0</v>
      </c>
      <c r="BK464" s="12">
        <v>0</v>
      </c>
      <c r="BL464" s="12">
        <v>0</v>
      </c>
      <c r="BM464" s="12">
        <v>0</v>
      </c>
      <c r="BN464" s="12">
        <v>0</v>
      </c>
      <c r="BO464" s="12">
        <v>0</v>
      </c>
      <c r="BP464" s="12">
        <v>0</v>
      </c>
      <c r="BQ464" s="12">
        <v>0</v>
      </c>
      <c r="BR464" s="12">
        <v>0</v>
      </c>
      <c r="BS464" s="12">
        <v>0</v>
      </c>
      <c r="BT464" s="12">
        <v>0</v>
      </c>
      <c r="BU464" s="12">
        <v>0</v>
      </c>
      <c r="BV464" s="12">
        <v>0</v>
      </c>
      <c r="BW464" s="12">
        <v>0</v>
      </c>
    </row>
    <row r="465" spans="2:75" ht="12" customHeight="1" x14ac:dyDescent="0.25">
      <c r="B465" s="14" t="s">
        <v>3487</v>
      </c>
      <c r="C465" s="13"/>
      <c r="D465" s="12">
        <v>314</v>
      </c>
      <c r="E465" s="12">
        <v>24977</v>
      </c>
      <c r="F465" s="12">
        <v>176</v>
      </c>
      <c r="G465" s="12">
        <v>17703</v>
      </c>
      <c r="H465" s="12">
        <v>108</v>
      </c>
      <c r="I465" s="12">
        <v>6138</v>
      </c>
      <c r="J465" s="12">
        <v>30</v>
      </c>
      <c r="K465" s="12">
        <v>1136</v>
      </c>
      <c r="L465" s="12">
        <v>280</v>
      </c>
      <c r="M465" s="12">
        <v>23798</v>
      </c>
      <c r="N465" s="12">
        <v>142</v>
      </c>
      <c r="O465" s="12">
        <v>16524</v>
      </c>
      <c r="P465" s="12">
        <v>108</v>
      </c>
      <c r="Q465" s="12">
        <v>6138</v>
      </c>
      <c r="R465" s="12">
        <v>30</v>
      </c>
      <c r="S465" s="12">
        <v>1136</v>
      </c>
      <c r="T465" s="12">
        <v>277</v>
      </c>
      <c r="U465" s="12">
        <v>23457</v>
      </c>
      <c r="V465" s="37">
        <v>139</v>
      </c>
      <c r="W465" s="12">
        <v>16183</v>
      </c>
      <c r="X465" s="12">
        <v>108</v>
      </c>
      <c r="Y465" s="12">
        <v>6138</v>
      </c>
      <c r="Z465" s="12">
        <v>30</v>
      </c>
      <c r="AA465" s="12">
        <v>1136</v>
      </c>
      <c r="AB465" s="12">
        <v>3</v>
      </c>
      <c r="AC465" s="12">
        <v>341</v>
      </c>
      <c r="AD465" s="12">
        <v>3</v>
      </c>
      <c r="AE465" s="12">
        <v>341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34</v>
      </c>
      <c r="AS465" s="12">
        <v>1179</v>
      </c>
      <c r="AT465" s="12">
        <v>34</v>
      </c>
      <c r="AU465" s="12">
        <v>1179</v>
      </c>
      <c r="AV465" s="12">
        <v>0</v>
      </c>
      <c r="AW465" s="12">
        <v>0</v>
      </c>
      <c r="AX465" s="12">
        <v>0</v>
      </c>
      <c r="AY465" s="12">
        <v>0</v>
      </c>
      <c r="AZ465" s="12">
        <v>34</v>
      </c>
      <c r="BA465" s="12">
        <v>1179</v>
      </c>
      <c r="BB465" s="12">
        <v>34</v>
      </c>
      <c r="BC465" s="12">
        <v>1179</v>
      </c>
      <c r="BD465" s="12">
        <v>0</v>
      </c>
      <c r="BE465" s="12">
        <v>0</v>
      </c>
      <c r="BF465" s="12">
        <v>0</v>
      </c>
      <c r="BG465" s="12">
        <v>0</v>
      </c>
      <c r="BH465" s="12">
        <v>0</v>
      </c>
      <c r="BI465" s="12">
        <v>0</v>
      </c>
      <c r="BJ465" s="12">
        <v>0</v>
      </c>
      <c r="BK465" s="12">
        <v>0</v>
      </c>
      <c r="BL465" s="12">
        <v>0</v>
      </c>
      <c r="BM465" s="12">
        <v>0</v>
      </c>
      <c r="BN465" s="12">
        <v>0</v>
      </c>
      <c r="BO465" s="12">
        <v>0</v>
      </c>
      <c r="BP465" s="12">
        <v>0</v>
      </c>
      <c r="BQ465" s="12">
        <v>0</v>
      </c>
      <c r="BR465" s="12">
        <v>0</v>
      </c>
      <c r="BS465" s="12">
        <v>0</v>
      </c>
      <c r="BT465" s="12">
        <v>0</v>
      </c>
      <c r="BU465" s="12">
        <v>0</v>
      </c>
      <c r="BV465" s="12">
        <v>0</v>
      </c>
      <c r="BW465" s="12">
        <v>0</v>
      </c>
    </row>
    <row r="466" spans="2:75" ht="12" customHeight="1" x14ac:dyDescent="0.25">
      <c r="B466" s="14" t="s">
        <v>3488</v>
      </c>
      <c r="C466" s="13"/>
      <c r="D466" s="12">
        <v>278</v>
      </c>
      <c r="E466" s="12">
        <v>22833</v>
      </c>
      <c r="F466" s="12">
        <v>202</v>
      </c>
      <c r="G466" s="12">
        <v>20618</v>
      </c>
      <c r="H466" s="12">
        <v>22</v>
      </c>
      <c r="I466" s="12">
        <v>1131</v>
      </c>
      <c r="J466" s="12">
        <v>54</v>
      </c>
      <c r="K466" s="12">
        <v>1084</v>
      </c>
      <c r="L466" s="12">
        <v>237</v>
      </c>
      <c r="M466" s="12">
        <v>21276</v>
      </c>
      <c r="N466" s="12">
        <v>161</v>
      </c>
      <c r="O466" s="12">
        <v>19061</v>
      </c>
      <c r="P466" s="12">
        <v>22</v>
      </c>
      <c r="Q466" s="12">
        <v>1131</v>
      </c>
      <c r="R466" s="12">
        <v>54</v>
      </c>
      <c r="S466" s="12">
        <v>1084</v>
      </c>
      <c r="T466" s="12">
        <v>236</v>
      </c>
      <c r="U466" s="12">
        <v>21224</v>
      </c>
      <c r="V466" s="37">
        <v>160</v>
      </c>
      <c r="W466" s="12">
        <v>19009</v>
      </c>
      <c r="X466" s="12">
        <v>22</v>
      </c>
      <c r="Y466" s="12">
        <v>1131</v>
      </c>
      <c r="Z466" s="12">
        <v>54</v>
      </c>
      <c r="AA466" s="12">
        <v>1084</v>
      </c>
      <c r="AB466" s="12">
        <v>1</v>
      </c>
      <c r="AC466" s="12">
        <v>52</v>
      </c>
      <c r="AD466" s="12">
        <v>1</v>
      </c>
      <c r="AE466" s="12">
        <v>52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41</v>
      </c>
      <c r="AS466" s="12">
        <v>1557</v>
      </c>
      <c r="AT466" s="12">
        <v>41</v>
      </c>
      <c r="AU466" s="12">
        <v>1557</v>
      </c>
      <c r="AV466" s="12">
        <v>0</v>
      </c>
      <c r="AW466" s="12">
        <v>0</v>
      </c>
      <c r="AX466" s="12">
        <v>0</v>
      </c>
      <c r="AY466" s="12">
        <v>0</v>
      </c>
      <c r="AZ466" s="12">
        <v>41</v>
      </c>
      <c r="BA466" s="12">
        <v>1557</v>
      </c>
      <c r="BB466" s="12">
        <v>41</v>
      </c>
      <c r="BC466" s="12">
        <v>1557</v>
      </c>
      <c r="BD466" s="12">
        <v>0</v>
      </c>
      <c r="BE466" s="12">
        <v>0</v>
      </c>
      <c r="BF466" s="12">
        <v>0</v>
      </c>
      <c r="BG466" s="12">
        <v>0</v>
      </c>
      <c r="BH466" s="12">
        <v>0</v>
      </c>
      <c r="BI466" s="12">
        <v>0</v>
      </c>
      <c r="BJ466" s="12">
        <v>0</v>
      </c>
      <c r="BK466" s="12">
        <v>0</v>
      </c>
      <c r="BL466" s="12">
        <v>0</v>
      </c>
      <c r="BM466" s="12">
        <v>0</v>
      </c>
      <c r="BN466" s="12">
        <v>0</v>
      </c>
      <c r="BO466" s="12">
        <v>0</v>
      </c>
      <c r="BP466" s="12">
        <v>0</v>
      </c>
      <c r="BQ466" s="12">
        <v>0</v>
      </c>
      <c r="BR466" s="12">
        <v>0</v>
      </c>
      <c r="BS466" s="12">
        <v>0</v>
      </c>
      <c r="BT466" s="12">
        <v>0</v>
      </c>
      <c r="BU466" s="12">
        <v>0</v>
      </c>
      <c r="BV466" s="12">
        <v>0</v>
      </c>
      <c r="BW466" s="12">
        <v>0</v>
      </c>
    </row>
    <row r="467" spans="2:75" ht="12" customHeight="1" x14ac:dyDescent="0.25">
      <c r="B467" s="14" t="s">
        <v>3489</v>
      </c>
      <c r="C467" s="13"/>
      <c r="D467" s="12">
        <v>170</v>
      </c>
      <c r="E467" s="12">
        <v>13335</v>
      </c>
      <c r="F467" s="12">
        <v>88</v>
      </c>
      <c r="G467" s="12">
        <v>8576</v>
      </c>
      <c r="H467" s="12">
        <v>78</v>
      </c>
      <c r="I467" s="12">
        <v>4588</v>
      </c>
      <c r="J467" s="12">
        <v>4</v>
      </c>
      <c r="K467" s="12">
        <v>171</v>
      </c>
      <c r="L467" s="12">
        <v>144</v>
      </c>
      <c r="M467" s="12">
        <v>12397</v>
      </c>
      <c r="N467" s="12">
        <v>62</v>
      </c>
      <c r="O467" s="12">
        <v>7638</v>
      </c>
      <c r="P467" s="12">
        <v>78</v>
      </c>
      <c r="Q467" s="12">
        <v>4588</v>
      </c>
      <c r="R467" s="12">
        <v>4</v>
      </c>
      <c r="S467" s="12">
        <v>171</v>
      </c>
      <c r="T467" s="12">
        <v>144</v>
      </c>
      <c r="U467" s="12">
        <v>12397</v>
      </c>
      <c r="V467" s="37">
        <v>62</v>
      </c>
      <c r="W467" s="12">
        <v>7638</v>
      </c>
      <c r="X467" s="12">
        <v>78</v>
      </c>
      <c r="Y467" s="12">
        <v>4588</v>
      </c>
      <c r="Z467" s="12">
        <v>4</v>
      </c>
      <c r="AA467" s="12">
        <v>171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26</v>
      </c>
      <c r="AS467" s="12">
        <v>938</v>
      </c>
      <c r="AT467" s="12">
        <v>26</v>
      </c>
      <c r="AU467" s="12">
        <v>938</v>
      </c>
      <c r="AV467" s="12">
        <v>0</v>
      </c>
      <c r="AW467" s="12">
        <v>0</v>
      </c>
      <c r="AX467" s="12">
        <v>0</v>
      </c>
      <c r="AY467" s="12">
        <v>0</v>
      </c>
      <c r="AZ467" s="12">
        <v>26</v>
      </c>
      <c r="BA467" s="12">
        <v>938</v>
      </c>
      <c r="BB467" s="12">
        <v>26</v>
      </c>
      <c r="BC467" s="12">
        <v>938</v>
      </c>
      <c r="BD467" s="12">
        <v>0</v>
      </c>
      <c r="BE467" s="12">
        <v>0</v>
      </c>
      <c r="BF467" s="12">
        <v>0</v>
      </c>
      <c r="BG467" s="12">
        <v>0</v>
      </c>
      <c r="BH467" s="12">
        <v>0</v>
      </c>
      <c r="BI467" s="12">
        <v>0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  <c r="BP467" s="12">
        <v>0</v>
      </c>
      <c r="BQ467" s="12">
        <v>0</v>
      </c>
      <c r="BR467" s="12">
        <v>0</v>
      </c>
      <c r="BS467" s="12">
        <v>0</v>
      </c>
      <c r="BT467" s="12">
        <v>0</v>
      </c>
      <c r="BU467" s="12">
        <v>0</v>
      </c>
      <c r="BV467" s="12">
        <v>0</v>
      </c>
      <c r="BW467" s="12">
        <v>0</v>
      </c>
    </row>
    <row r="468" spans="2:75" ht="12" customHeight="1" x14ac:dyDescent="0.25">
      <c r="B468" s="14" t="s">
        <v>3490</v>
      </c>
      <c r="C468" s="13"/>
      <c r="D468" s="12">
        <v>49</v>
      </c>
      <c r="E468" s="12">
        <v>4588</v>
      </c>
      <c r="F468" s="12">
        <v>46</v>
      </c>
      <c r="G468" s="12">
        <v>4492</v>
      </c>
      <c r="H468" s="12">
        <v>0</v>
      </c>
      <c r="I468" s="12">
        <v>0</v>
      </c>
      <c r="J468" s="12">
        <v>3</v>
      </c>
      <c r="K468" s="12">
        <v>96</v>
      </c>
      <c r="L468" s="12">
        <v>33</v>
      </c>
      <c r="M468" s="12">
        <v>4065</v>
      </c>
      <c r="N468" s="12">
        <v>30</v>
      </c>
      <c r="O468" s="12">
        <v>3969</v>
      </c>
      <c r="P468" s="12">
        <v>0</v>
      </c>
      <c r="Q468" s="12">
        <v>0</v>
      </c>
      <c r="R468" s="12">
        <v>3</v>
      </c>
      <c r="S468" s="12">
        <v>96</v>
      </c>
      <c r="T468" s="12">
        <v>30</v>
      </c>
      <c r="U468" s="12">
        <v>3969</v>
      </c>
      <c r="V468" s="37">
        <v>30</v>
      </c>
      <c r="W468" s="12">
        <v>3969</v>
      </c>
      <c r="X468" s="12">
        <v>0</v>
      </c>
      <c r="Y468" s="12">
        <v>0</v>
      </c>
      <c r="Z468" s="12">
        <v>0</v>
      </c>
      <c r="AA468" s="12">
        <v>0</v>
      </c>
      <c r="AB468" s="12">
        <v>3</v>
      </c>
      <c r="AC468" s="12">
        <v>96</v>
      </c>
      <c r="AD468" s="12">
        <v>0</v>
      </c>
      <c r="AE468" s="12">
        <v>0</v>
      </c>
      <c r="AF468" s="12">
        <v>0</v>
      </c>
      <c r="AG468" s="12">
        <v>0</v>
      </c>
      <c r="AH468" s="12">
        <v>3</v>
      </c>
      <c r="AI468" s="12">
        <v>96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16</v>
      </c>
      <c r="AS468" s="12">
        <v>523</v>
      </c>
      <c r="AT468" s="12">
        <v>16</v>
      </c>
      <c r="AU468" s="12">
        <v>523</v>
      </c>
      <c r="AV468" s="12">
        <v>0</v>
      </c>
      <c r="AW468" s="12">
        <v>0</v>
      </c>
      <c r="AX468" s="12">
        <v>0</v>
      </c>
      <c r="AY468" s="12">
        <v>0</v>
      </c>
      <c r="AZ468" s="12">
        <v>16</v>
      </c>
      <c r="BA468" s="12">
        <v>523</v>
      </c>
      <c r="BB468" s="12">
        <v>16</v>
      </c>
      <c r="BC468" s="12">
        <v>523</v>
      </c>
      <c r="BD468" s="12">
        <v>0</v>
      </c>
      <c r="BE468" s="12">
        <v>0</v>
      </c>
      <c r="BF468" s="12">
        <v>0</v>
      </c>
      <c r="BG468" s="12">
        <v>0</v>
      </c>
      <c r="BH468" s="12">
        <v>0</v>
      </c>
      <c r="BI468" s="12">
        <v>0</v>
      </c>
      <c r="BJ468" s="12">
        <v>0</v>
      </c>
      <c r="BK468" s="12">
        <v>0</v>
      </c>
      <c r="BL468" s="12">
        <v>0</v>
      </c>
      <c r="BM468" s="12">
        <v>0</v>
      </c>
      <c r="BN468" s="12">
        <v>0</v>
      </c>
      <c r="BO468" s="12">
        <v>0</v>
      </c>
      <c r="BP468" s="12">
        <v>0</v>
      </c>
      <c r="BQ468" s="12">
        <v>0</v>
      </c>
      <c r="BR468" s="12">
        <v>0</v>
      </c>
      <c r="BS468" s="12">
        <v>0</v>
      </c>
      <c r="BT468" s="12">
        <v>0</v>
      </c>
      <c r="BU468" s="12">
        <v>0</v>
      </c>
      <c r="BV468" s="12">
        <v>0</v>
      </c>
      <c r="BW468" s="12">
        <v>0</v>
      </c>
    </row>
    <row r="469" spans="2:75" ht="12" customHeight="1" x14ac:dyDescent="0.25">
      <c r="B469" s="14" t="s">
        <v>3491</v>
      </c>
      <c r="C469" s="13"/>
      <c r="D469" s="12">
        <v>418</v>
      </c>
      <c r="E469" s="12">
        <v>38359</v>
      </c>
      <c r="F469" s="12">
        <v>286</v>
      </c>
      <c r="G469" s="12">
        <v>32061</v>
      </c>
      <c r="H469" s="12">
        <v>62</v>
      </c>
      <c r="I469" s="12">
        <v>3517</v>
      </c>
      <c r="J469" s="12">
        <v>70</v>
      </c>
      <c r="K469" s="12">
        <v>2781</v>
      </c>
      <c r="L469" s="12">
        <v>389</v>
      </c>
      <c r="M469" s="12">
        <v>37243</v>
      </c>
      <c r="N469" s="12">
        <v>257</v>
      </c>
      <c r="O469" s="12">
        <v>30945</v>
      </c>
      <c r="P469" s="12">
        <v>62</v>
      </c>
      <c r="Q469" s="12">
        <v>3517</v>
      </c>
      <c r="R469" s="12">
        <v>70</v>
      </c>
      <c r="S469" s="12">
        <v>2781</v>
      </c>
      <c r="T469" s="12">
        <v>385</v>
      </c>
      <c r="U469" s="12">
        <v>36849</v>
      </c>
      <c r="V469" s="37">
        <v>253</v>
      </c>
      <c r="W469" s="12">
        <v>30551</v>
      </c>
      <c r="X469" s="12">
        <v>62</v>
      </c>
      <c r="Y469" s="12">
        <v>3517</v>
      </c>
      <c r="Z469" s="12">
        <v>70</v>
      </c>
      <c r="AA469" s="12">
        <v>2781</v>
      </c>
      <c r="AB469" s="12">
        <v>4</v>
      </c>
      <c r="AC469" s="12">
        <v>394</v>
      </c>
      <c r="AD469" s="12">
        <v>4</v>
      </c>
      <c r="AE469" s="12">
        <v>394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29</v>
      </c>
      <c r="AS469" s="12">
        <v>1116</v>
      </c>
      <c r="AT469" s="12">
        <v>29</v>
      </c>
      <c r="AU469" s="12">
        <v>1116</v>
      </c>
      <c r="AV469" s="12">
        <v>0</v>
      </c>
      <c r="AW469" s="12">
        <v>0</v>
      </c>
      <c r="AX469" s="12">
        <v>0</v>
      </c>
      <c r="AY469" s="12">
        <v>0</v>
      </c>
      <c r="AZ469" s="12">
        <v>29</v>
      </c>
      <c r="BA469" s="12">
        <v>1116</v>
      </c>
      <c r="BB469" s="12">
        <v>29</v>
      </c>
      <c r="BC469" s="12">
        <v>1116</v>
      </c>
      <c r="BD469" s="12">
        <v>0</v>
      </c>
      <c r="BE469" s="12">
        <v>0</v>
      </c>
      <c r="BF469" s="12">
        <v>0</v>
      </c>
      <c r="BG469" s="12">
        <v>0</v>
      </c>
      <c r="BH469" s="12">
        <v>0</v>
      </c>
      <c r="BI469" s="12">
        <v>0</v>
      </c>
      <c r="BJ469" s="12">
        <v>0</v>
      </c>
      <c r="BK469" s="12">
        <v>0</v>
      </c>
      <c r="BL469" s="12">
        <v>0</v>
      </c>
      <c r="BM469" s="12">
        <v>0</v>
      </c>
      <c r="BN469" s="12">
        <v>0</v>
      </c>
      <c r="BO469" s="12">
        <v>0</v>
      </c>
      <c r="BP469" s="12">
        <v>0</v>
      </c>
      <c r="BQ469" s="12">
        <v>0</v>
      </c>
      <c r="BR469" s="12">
        <v>0</v>
      </c>
      <c r="BS469" s="12">
        <v>0</v>
      </c>
      <c r="BT469" s="12">
        <v>0</v>
      </c>
      <c r="BU469" s="12">
        <v>0</v>
      </c>
      <c r="BV469" s="12">
        <v>0</v>
      </c>
      <c r="BW469" s="12">
        <v>0</v>
      </c>
    </row>
    <row r="470" spans="2:75" ht="12" customHeight="1" x14ac:dyDescent="0.25">
      <c r="B470" s="14" t="s">
        <v>3492</v>
      </c>
      <c r="C470" s="13"/>
      <c r="D470" s="12">
        <v>556</v>
      </c>
      <c r="E470" s="12">
        <v>44446</v>
      </c>
      <c r="F470" s="12">
        <v>328</v>
      </c>
      <c r="G470" s="12">
        <v>33662</v>
      </c>
      <c r="H470" s="12">
        <v>92</v>
      </c>
      <c r="I470" s="12">
        <v>4462</v>
      </c>
      <c r="J470" s="12">
        <v>136</v>
      </c>
      <c r="K470" s="12">
        <v>6322</v>
      </c>
      <c r="L470" s="12">
        <v>500</v>
      </c>
      <c r="M470" s="12">
        <v>42135</v>
      </c>
      <c r="N470" s="12">
        <v>272</v>
      </c>
      <c r="O470" s="12">
        <v>31351</v>
      </c>
      <c r="P470" s="12">
        <v>92</v>
      </c>
      <c r="Q470" s="12">
        <v>4462</v>
      </c>
      <c r="R470" s="12">
        <v>136</v>
      </c>
      <c r="S470" s="12">
        <v>6322</v>
      </c>
      <c r="T470" s="12">
        <v>499</v>
      </c>
      <c r="U470" s="12">
        <v>42046</v>
      </c>
      <c r="V470" s="37">
        <v>271</v>
      </c>
      <c r="W470" s="12">
        <v>31262</v>
      </c>
      <c r="X470" s="12">
        <v>92</v>
      </c>
      <c r="Y470" s="12">
        <v>4462</v>
      </c>
      <c r="Z470" s="12">
        <v>136</v>
      </c>
      <c r="AA470" s="12">
        <v>6322</v>
      </c>
      <c r="AB470" s="12">
        <v>1</v>
      </c>
      <c r="AC470" s="12">
        <v>89</v>
      </c>
      <c r="AD470" s="12">
        <v>1</v>
      </c>
      <c r="AE470" s="12">
        <v>89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56</v>
      </c>
      <c r="AS470" s="12">
        <v>2311</v>
      </c>
      <c r="AT470" s="12">
        <v>56</v>
      </c>
      <c r="AU470" s="12">
        <v>2311</v>
      </c>
      <c r="AV470" s="12">
        <v>0</v>
      </c>
      <c r="AW470" s="12">
        <v>0</v>
      </c>
      <c r="AX470" s="12">
        <v>0</v>
      </c>
      <c r="AY470" s="12">
        <v>0</v>
      </c>
      <c r="AZ470" s="12">
        <v>54</v>
      </c>
      <c r="BA470" s="12">
        <v>2120</v>
      </c>
      <c r="BB470" s="12">
        <v>54</v>
      </c>
      <c r="BC470" s="12">
        <v>2120</v>
      </c>
      <c r="BD470" s="12">
        <v>0</v>
      </c>
      <c r="BE470" s="12">
        <v>0</v>
      </c>
      <c r="BF470" s="12">
        <v>0</v>
      </c>
      <c r="BG470" s="12">
        <v>0</v>
      </c>
      <c r="BH470" s="12">
        <v>2</v>
      </c>
      <c r="BI470" s="12">
        <v>191</v>
      </c>
      <c r="BJ470" s="12">
        <v>2</v>
      </c>
      <c r="BK470" s="12">
        <v>191</v>
      </c>
      <c r="BL470" s="12">
        <v>0</v>
      </c>
      <c r="BM470" s="12">
        <v>0</v>
      </c>
      <c r="BN470" s="12">
        <v>0</v>
      </c>
      <c r="BO470" s="12">
        <v>0</v>
      </c>
      <c r="BP470" s="12">
        <v>0</v>
      </c>
      <c r="BQ470" s="12">
        <v>0</v>
      </c>
      <c r="BR470" s="12">
        <v>0</v>
      </c>
      <c r="BS470" s="12">
        <v>0</v>
      </c>
      <c r="BT470" s="12">
        <v>0</v>
      </c>
      <c r="BU470" s="12">
        <v>0</v>
      </c>
      <c r="BV470" s="12">
        <v>0</v>
      </c>
      <c r="BW470" s="12">
        <v>0</v>
      </c>
    </row>
    <row r="471" spans="2:75" ht="12" customHeight="1" x14ac:dyDescent="0.25">
      <c r="B471" s="14" t="s">
        <v>3493</v>
      </c>
      <c r="C471" s="13"/>
      <c r="D471" s="12">
        <v>810</v>
      </c>
      <c r="E471" s="12">
        <v>69181</v>
      </c>
      <c r="F471" s="12">
        <v>499</v>
      </c>
      <c r="G471" s="12">
        <v>53601</v>
      </c>
      <c r="H471" s="12">
        <v>206</v>
      </c>
      <c r="I471" s="12">
        <v>10470</v>
      </c>
      <c r="J471" s="12">
        <v>105</v>
      </c>
      <c r="K471" s="12">
        <v>5110</v>
      </c>
      <c r="L471" s="12">
        <v>752</v>
      </c>
      <c r="M471" s="12">
        <v>67073</v>
      </c>
      <c r="N471" s="12">
        <v>441</v>
      </c>
      <c r="O471" s="12">
        <v>51493</v>
      </c>
      <c r="P471" s="12">
        <v>206</v>
      </c>
      <c r="Q471" s="12">
        <v>10470</v>
      </c>
      <c r="R471" s="12">
        <v>105</v>
      </c>
      <c r="S471" s="12">
        <v>5110</v>
      </c>
      <c r="T471" s="12">
        <v>751</v>
      </c>
      <c r="U471" s="12">
        <v>66961</v>
      </c>
      <c r="V471" s="37">
        <v>440</v>
      </c>
      <c r="W471" s="12">
        <v>51381</v>
      </c>
      <c r="X471" s="12">
        <v>206</v>
      </c>
      <c r="Y471" s="12">
        <v>10470</v>
      </c>
      <c r="Z471" s="12">
        <v>105</v>
      </c>
      <c r="AA471" s="12">
        <v>5110</v>
      </c>
      <c r="AB471" s="12">
        <v>1</v>
      </c>
      <c r="AC471" s="12">
        <v>112</v>
      </c>
      <c r="AD471" s="12">
        <v>1</v>
      </c>
      <c r="AE471" s="12">
        <v>112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58</v>
      </c>
      <c r="AS471" s="12">
        <v>2108</v>
      </c>
      <c r="AT471" s="12">
        <v>58</v>
      </c>
      <c r="AU471" s="12">
        <v>2108</v>
      </c>
      <c r="AV471" s="12">
        <v>0</v>
      </c>
      <c r="AW471" s="12">
        <v>0</v>
      </c>
      <c r="AX471" s="12">
        <v>0</v>
      </c>
      <c r="AY471" s="12">
        <v>0</v>
      </c>
      <c r="AZ471" s="12">
        <v>58</v>
      </c>
      <c r="BA471" s="12">
        <v>2108</v>
      </c>
      <c r="BB471" s="12">
        <v>58</v>
      </c>
      <c r="BC471" s="12">
        <v>2108</v>
      </c>
      <c r="BD471" s="12">
        <v>0</v>
      </c>
      <c r="BE471" s="12">
        <v>0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</v>
      </c>
      <c r="BM471" s="12">
        <v>0</v>
      </c>
      <c r="BN471" s="12">
        <v>0</v>
      </c>
      <c r="BO471" s="12">
        <v>0</v>
      </c>
      <c r="BP471" s="12">
        <v>0</v>
      </c>
      <c r="BQ471" s="12">
        <v>0</v>
      </c>
      <c r="BR471" s="12">
        <v>0</v>
      </c>
      <c r="BS471" s="12">
        <v>0</v>
      </c>
      <c r="BT471" s="12">
        <v>0</v>
      </c>
      <c r="BU471" s="12">
        <v>0</v>
      </c>
      <c r="BV471" s="12">
        <v>0</v>
      </c>
      <c r="BW471" s="12">
        <v>0</v>
      </c>
    </row>
    <row r="472" spans="2:75" ht="12" customHeight="1" x14ac:dyDescent="0.25">
      <c r="B472" s="14" t="s">
        <v>3494</v>
      </c>
      <c r="C472" s="13"/>
      <c r="D472" s="12">
        <v>396</v>
      </c>
      <c r="E472" s="12">
        <v>39986</v>
      </c>
      <c r="F472" s="12">
        <v>338</v>
      </c>
      <c r="G472" s="12">
        <v>36805</v>
      </c>
      <c r="H472" s="12">
        <v>49</v>
      </c>
      <c r="I472" s="12">
        <v>2707</v>
      </c>
      <c r="J472" s="12">
        <v>9</v>
      </c>
      <c r="K472" s="12">
        <v>474</v>
      </c>
      <c r="L472" s="12">
        <v>358</v>
      </c>
      <c r="M472" s="12">
        <v>38641</v>
      </c>
      <c r="N472" s="12">
        <v>301</v>
      </c>
      <c r="O472" s="12">
        <v>35495</v>
      </c>
      <c r="P472" s="12">
        <v>48</v>
      </c>
      <c r="Q472" s="12">
        <v>2672</v>
      </c>
      <c r="R472" s="12">
        <v>9</v>
      </c>
      <c r="S472" s="12">
        <v>474</v>
      </c>
      <c r="T472" s="12">
        <v>356</v>
      </c>
      <c r="U472" s="12">
        <v>38422</v>
      </c>
      <c r="V472" s="37">
        <v>299</v>
      </c>
      <c r="W472" s="12">
        <v>35276</v>
      </c>
      <c r="X472" s="12">
        <v>48</v>
      </c>
      <c r="Y472" s="12">
        <v>2672</v>
      </c>
      <c r="Z472" s="12">
        <v>9</v>
      </c>
      <c r="AA472" s="12">
        <v>474</v>
      </c>
      <c r="AB472" s="12">
        <v>2</v>
      </c>
      <c r="AC472" s="12">
        <v>219</v>
      </c>
      <c r="AD472" s="12">
        <v>2</v>
      </c>
      <c r="AE472" s="12">
        <v>219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38</v>
      </c>
      <c r="AS472" s="12">
        <v>1345</v>
      </c>
      <c r="AT472" s="12">
        <v>37</v>
      </c>
      <c r="AU472" s="12">
        <v>1310</v>
      </c>
      <c r="AV472" s="12">
        <v>1</v>
      </c>
      <c r="AW472" s="12">
        <v>35</v>
      </c>
      <c r="AX472" s="12">
        <v>0</v>
      </c>
      <c r="AY472" s="12">
        <v>0</v>
      </c>
      <c r="AZ472" s="12">
        <v>38</v>
      </c>
      <c r="BA472" s="12">
        <v>1345</v>
      </c>
      <c r="BB472" s="12">
        <v>37</v>
      </c>
      <c r="BC472" s="12">
        <v>1310</v>
      </c>
      <c r="BD472" s="12">
        <v>1</v>
      </c>
      <c r="BE472" s="12">
        <v>35</v>
      </c>
      <c r="BF472" s="12">
        <v>0</v>
      </c>
      <c r="BG472" s="12">
        <v>0</v>
      </c>
      <c r="BH472" s="12">
        <v>0</v>
      </c>
      <c r="BI472" s="12">
        <v>0</v>
      </c>
      <c r="BJ472" s="12">
        <v>0</v>
      </c>
      <c r="BK472" s="12">
        <v>0</v>
      </c>
      <c r="BL472" s="12">
        <v>0</v>
      </c>
      <c r="BM472" s="12">
        <v>0</v>
      </c>
      <c r="BN472" s="12">
        <v>0</v>
      </c>
      <c r="BO472" s="12">
        <v>0</v>
      </c>
      <c r="BP472" s="12">
        <v>0</v>
      </c>
      <c r="BQ472" s="12">
        <v>0</v>
      </c>
      <c r="BR472" s="12">
        <v>0</v>
      </c>
      <c r="BS472" s="12">
        <v>0</v>
      </c>
      <c r="BT472" s="12">
        <v>0</v>
      </c>
      <c r="BU472" s="12">
        <v>0</v>
      </c>
      <c r="BV472" s="12">
        <v>0</v>
      </c>
      <c r="BW472" s="12">
        <v>0</v>
      </c>
    </row>
    <row r="473" spans="2:75" ht="12" customHeight="1" x14ac:dyDescent="0.25">
      <c r="B473" s="14" t="s">
        <v>3495</v>
      </c>
      <c r="C473" s="13"/>
      <c r="D473" s="12">
        <v>146</v>
      </c>
      <c r="E473" s="12">
        <v>15349</v>
      </c>
      <c r="F473" s="12">
        <v>132</v>
      </c>
      <c r="G473" s="12">
        <v>14366</v>
      </c>
      <c r="H473" s="12">
        <v>8</v>
      </c>
      <c r="I473" s="12">
        <v>590</v>
      </c>
      <c r="J473" s="12">
        <v>6</v>
      </c>
      <c r="K473" s="12">
        <v>393</v>
      </c>
      <c r="L473" s="12">
        <v>126</v>
      </c>
      <c r="M473" s="12">
        <v>14509</v>
      </c>
      <c r="N473" s="12">
        <v>112</v>
      </c>
      <c r="O473" s="12">
        <v>13526</v>
      </c>
      <c r="P473" s="12">
        <v>8</v>
      </c>
      <c r="Q473" s="12">
        <v>590</v>
      </c>
      <c r="R473" s="12">
        <v>6</v>
      </c>
      <c r="S473" s="12">
        <v>393</v>
      </c>
      <c r="T473" s="12">
        <v>126</v>
      </c>
      <c r="U473" s="12">
        <v>14509</v>
      </c>
      <c r="V473" s="37">
        <v>112</v>
      </c>
      <c r="W473" s="12">
        <v>13526</v>
      </c>
      <c r="X473" s="12">
        <v>8</v>
      </c>
      <c r="Y473" s="12">
        <v>590</v>
      </c>
      <c r="Z473" s="12">
        <v>6</v>
      </c>
      <c r="AA473" s="12">
        <v>393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20</v>
      </c>
      <c r="AS473" s="12">
        <v>840</v>
      </c>
      <c r="AT473" s="12">
        <v>20</v>
      </c>
      <c r="AU473" s="12">
        <v>840</v>
      </c>
      <c r="AV473" s="12">
        <v>0</v>
      </c>
      <c r="AW473" s="12">
        <v>0</v>
      </c>
      <c r="AX473" s="12">
        <v>0</v>
      </c>
      <c r="AY473" s="12">
        <v>0</v>
      </c>
      <c r="AZ473" s="12">
        <v>20</v>
      </c>
      <c r="BA473" s="12">
        <v>840</v>
      </c>
      <c r="BB473" s="12">
        <v>20</v>
      </c>
      <c r="BC473" s="12">
        <v>840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>
        <v>0</v>
      </c>
      <c r="BQ473" s="12">
        <v>0</v>
      </c>
      <c r="BR473" s="12">
        <v>0</v>
      </c>
      <c r="BS473" s="12">
        <v>0</v>
      </c>
      <c r="BT473" s="12">
        <v>0</v>
      </c>
      <c r="BU473" s="12">
        <v>0</v>
      </c>
      <c r="BV473" s="12">
        <v>0</v>
      </c>
      <c r="BW473" s="12">
        <v>0</v>
      </c>
    </row>
    <row r="474" spans="2:75" ht="12" customHeight="1" x14ac:dyDescent="0.25">
      <c r="B474" s="14" t="s">
        <v>3496</v>
      </c>
      <c r="C474" s="13"/>
      <c r="D474" s="12">
        <v>691</v>
      </c>
      <c r="E474" s="12">
        <v>65308</v>
      </c>
      <c r="F474" s="12">
        <v>549</v>
      </c>
      <c r="G474" s="12">
        <v>57885</v>
      </c>
      <c r="H474" s="12">
        <v>78</v>
      </c>
      <c r="I474" s="12">
        <v>4296</v>
      </c>
      <c r="J474" s="12">
        <v>64</v>
      </c>
      <c r="K474" s="12">
        <v>3127</v>
      </c>
      <c r="L474" s="12">
        <v>608</v>
      </c>
      <c r="M474" s="12">
        <v>61962</v>
      </c>
      <c r="N474" s="12">
        <v>466</v>
      </c>
      <c r="O474" s="12">
        <v>54539</v>
      </c>
      <c r="P474" s="12">
        <v>78</v>
      </c>
      <c r="Q474" s="12">
        <v>4296</v>
      </c>
      <c r="R474" s="12">
        <v>64</v>
      </c>
      <c r="S474" s="12">
        <v>3127</v>
      </c>
      <c r="T474" s="12">
        <v>599</v>
      </c>
      <c r="U474" s="12">
        <v>61278</v>
      </c>
      <c r="V474" s="37">
        <v>457</v>
      </c>
      <c r="W474" s="12">
        <v>53855</v>
      </c>
      <c r="X474" s="12">
        <v>78</v>
      </c>
      <c r="Y474" s="12">
        <v>4296</v>
      </c>
      <c r="Z474" s="12">
        <v>64</v>
      </c>
      <c r="AA474" s="12">
        <v>3127</v>
      </c>
      <c r="AB474" s="12">
        <v>9</v>
      </c>
      <c r="AC474" s="12">
        <v>684</v>
      </c>
      <c r="AD474" s="12">
        <v>9</v>
      </c>
      <c r="AE474" s="12">
        <v>684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83</v>
      </c>
      <c r="AS474" s="12">
        <v>3346</v>
      </c>
      <c r="AT474" s="12">
        <v>83</v>
      </c>
      <c r="AU474" s="12">
        <v>3346</v>
      </c>
      <c r="AV474" s="12">
        <v>0</v>
      </c>
      <c r="AW474" s="12">
        <v>0</v>
      </c>
      <c r="AX474" s="12">
        <v>0</v>
      </c>
      <c r="AY474" s="12">
        <v>0</v>
      </c>
      <c r="AZ474" s="12">
        <v>83</v>
      </c>
      <c r="BA474" s="12">
        <v>3346</v>
      </c>
      <c r="BB474" s="12">
        <v>83</v>
      </c>
      <c r="BC474" s="12">
        <v>3346</v>
      </c>
      <c r="BD474" s="12">
        <v>0</v>
      </c>
      <c r="BE474" s="12">
        <v>0</v>
      </c>
      <c r="BF474" s="12">
        <v>0</v>
      </c>
      <c r="BG474" s="12">
        <v>0</v>
      </c>
      <c r="BH474" s="12">
        <v>0</v>
      </c>
      <c r="BI474" s="12">
        <v>0</v>
      </c>
      <c r="BJ474" s="12">
        <v>0</v>
      </c>
      <c r="BK474" s="12">
        <v>0</v>
      </c>
      <c r="BL474" s="12">
        <v>0</v>
      </c>
      <c r="BM474" s="12">
        <v>0</v>
      </c>
      <c r="BN474" s="12">
        <v>0</v>
      </c>
      <c r="BO474" s="12">
        <v>0</v>
      </c>
      <c r="BP474" s="12">
        <v>0</v>
      </c>
      <c r="BQ474" s="12">
        <v>0</v>
      </c>
      <c r="BR474" s="12">
        <v>0</v>
      </c>
      <c r="BS474" s="12">
        <v>0</v>
      </c>
      <c r="BT474" s="12">
        <v>0</v>
      </c>
      <c r="BU474" s="12">
        <v>0</v>
      </c>
      <c r="BV474" s="12">
        <v>0</v>
      </c>
      <c r="BW474" s="12">
        <v>0</v>
      </c>
    </row>
    <row r="475" spans="2:75" ht="12" customHeight="1" x14ac:dyDescent="0.25">
      <c r="B475" s="14" t="s">
        <v>3497</v>
      </c>
      <c r="C475" s="13"/>
      <c r="D475" s="12">
        <v>3093</v>
      </c>
      <c r="E475" s="12">
        <v>301390</v>
      </c>
      <c r="F475" s="12">
        <v>1941</v>
      </c>
      <c r="G475" s="12">
        <v>228236</v>
      </c>
      <c r="H475" s="12">
        <v>397</v>
      </c>
      <c r="I475" s="12">
        <v>20716</v>
      </c>
      <c r="J475" s="12">
        <v>755</v>
      </c>
      <c r="K475" s="12">
        <v>52438</v>
      </c>
      <c r="L475" s="12">
        <v>2987</v>
      </c>
      <c r="M475" s="12">
        <v>295680</v>
      </c>
      <c r="N475" s="12">
        <v>1835</v>
      </c>
      <c r="O475" s="12">
        <v>222526</v>
      </c>
      <c r="P475" s="12">
        <v>397</v>
      </c>
      <c r="Q475" s="12">
        <v>20716</v>
      </c>
      <c r="R475" s="12">
        <v>755</v>
      </c>
      <c r="S475" s="12">
        <v>52438</v>
      </c>
      <c r="T475" s="12">
        <v>2973</v>
      </c>
      <c r="U475" s="12">
        <v>294279</v>
      </c>
      <c r="V475" s="37">
        <v>1821</v>
      </c>
      <c r="W475" s="12">
        <v>221125</v>
      </c>
      <c r="X475" s="12">
        <v>397</v>
      </c>
      <c r="Y475" s="12">
        <v>20716</v>
      </c>
      <c r="Z475" s="12">
        <v>755</v>
      </c>
      <c r="AA475" s="12">
        <v>52438</v>
      </c>
      <c r="AB475" s="12">
        <v>14</v>
      </c>
      <c r="AC475" s="12">
        <v>1401</v>
      </c>
      <c r="AD475" s="12">
        <v>14</v>
      </c>
      <c r="AE475" s="12">
        <v>1401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106</v>
      </c>
      <c r="AS475" s="12">
        <v>5710</v>
      </c>
      <c r="AT475" s="12">
        <v>106</v>
      </c>
      <c r="AU475" s="12">
        <v>5710</v>
      </c>
      <c r="AV475" s="12">
        <v>0</v>
      </c>
      <c r="AW475" s="12">
        <v>0</v>
      </c>
      <c r="AX475" s="12">
        <v>0</v>
      </c>
      <c r="AY475" s="12">
        <v>0</v>
      </c>
      <c r="AZ475" s="12">
        <v>104</v>
      </c>
      <c r="BA475" s="12">
        <v>5597</v>
      </c>
      <c r="BB475" s="12">
        <v>104</v>
      </c>
      <c r="BC475" s="12">
        <v>5597</v>
      </c>
      <c r="BD475" s="12">
        <v>0</v>
      </c>
      <c r="BE475" s="12">
        <v>0</v>
      </c>
      <c r="BF475" s="12">
        <v>0</v>
      </c>
      <c r="BG475" s="12">
        <v>0</v>
      </c>
      <c r="BH475" s="12">
        <v>2</v>
      </c>
      <c r="BI475" s="12">
        <v>113</v>
      </c>
      <c r="BJ475" s="12">
        <v>2</v>
      </c>
      <c r="BK475" s="12">
        <v>113</v>
      </c>
      <c r="BL475" s="12">
        <v>0</v>
      </c>
      <c r="BM475" s="12">
        <v>0</v>
      </c>
      <c r="BN475" s="12">
        <v>0</v>
      </c>
      <c r="BO475" s="12">
        <v>0</v>
      </c>
      <c r="BP475" s="12">
        <v>0</v>
      </c>
      <c r="BQ475" s="12">
        <v>0</v>
      </c>
      <c r="BR475" s="12">
        <v>0</v>
      </c>
      <c r="BS475" s="12">
        <v>0</v>
      </c>
      <c r="BT475" s="12">
        <v>0</v>
      </c>
      <c r="BU475" s="12">
        <v>0</v>
      </c>
      <c r="BV475" s="12">
        <v>0</v>
      </c>
      <c r="BW475" s="12">
        <v>0</v>
      </c>
    </row>
    <row r="476" spans="2:75" ht="12" customHeight="1" x14ac:dyDescent="0.25">
      <c r="B476" s="14" t="s">
        <v>3498</v>
      </c>
      <c r="C476" s="13"/>
      <c r="D476" s="12">
        <v>1180</v>
      </c>
      <c r="E476" s="12">
        <v>116076</v>
      </c>
      <c r="F476" s="12">
        <v>754</v>
      </c>
      <c r="G476" s="12">
        <v>89802</v>
      </c>
      <c r="H476" s="12">
        <v>294</v>
      </c>
      <c r="I476" s="12">
        <v>17428</v>
      </c>
      <c r="J476" s="12">
        <v>132</v>
      </c>
      <c r="K476" s="12">
        <v>8846</v>
      </c>
      <c r="L476" s="12">
        <v>1125</v>
      </c>
      <c r="M476" s="12">
        <v>113999</v>
      </c>
      <c r="N476" s="12">
        <v>699</v>
      </c>
      <c r="O476" s="12">
        <v>87725</v>
      </c>
      <c r="P476" s="12">
        <v>294</v>
      </c>
      <c r="Q476" s="12">
        <v>17428</v>
      </c>
      <c r="R476" s="12">
        <v>132</v>
      </c>
      <c r="S476" s="12">
        <v>8846</v>
      </c>
      <c r="T476" s="12">
        <v>1120</v>
      </c>
      <c r="U476" s="12">
        <v>113223</v>
      </c>
      <c r="V476" s="37">
        <v>694</v>
      </c>
      <c r="W476" s="12">
        <v>86949</v>
      </c>
      <c r="X476" s="12">
        <v>294</v>
      </c>
      <c r="Y476" s="12">
        <v>17428</v>
      </c>
      <c r="Z476" s="12">
        <v>132</v>
      </c>
      <c r="AA476" s="12">
        <v>8846</v>
      </c>
      <c r="AB476" s="12">
        <v>5</v>
      </c>
      <c r="AC476" s="12">
        <v>776</v>
      </c>
      <c r="AD476" s="12">
        <v>5</v>
      </c>
      <c r="AE476" s="12">
        <v>776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55</v>
      </c>
      <c r="AS476" s="12">
        <v>2077</v>
      </c>
      <c r="AT476" s="12">
        <v>55</v>
      </c>
      <c r="AU476" s="12">
        <v>2077</v>
      </c>
      <c r="AV476" s="12">
        <v>0</v>
      </c>
      <c r="AW476" s="12">
        <v>0</v>
      </c>
      <c r="AX476" s="12">
        <v>0</v>
      </c>
      <c r="AY476" s="12">
        <v>0</v>
      </c>
      <c r="AZ476" s="12">
        <v>54</v>
      </c>
      <c r="BA476" s="12">
        <v>2021</v>
      </c>
      <c r="BB476" s="12">
        <v>54</v>
      </c>
      <c r="BC476" s="12">
        <v>2021</v>
      </c>
      <c r="BD476" s="12">
        <v>0</v>
      </c>
      <c r="BE476" s="12">
        <v>0</v>
      </c>
      <c r="BF476" s="12">
        <v>0</v>
      </c>
      <c r="BG476" s="12">
        <v>0</v>
      </c>
      <c r="BH476" s="12">
        <v>1</v>
      </c>
      <c r="BI476" s="12">
        <v>56</v>
      </c>
      <c r="BJ476" s="12">
        <v>1</v>
      </c>
      <c r="BK476" s="12">
        <v>56</v>
      </c>
      <c r="BL476" s="12">
        <v>0</v>
      </c>
      <c r="BM476" s="12">
        <v>0</v>
      </c>
      <c r="BN476" s="12">
        <v>0</v>
      </c>
      <c r="BO476" s="12">
        <v>0</v>
      </c>
      <c r="BP476" s="12">
        <v>0</v>
      </c>
      <c r="BQ476" s="12">
        <v>0</v>
      </c>
      <c r="BR476" s="12">
        <v>0</v>
      </c>
      <c r="BS476" s="12">
        <v>0</v>
      </c>
      <c r="BT476" s="12">
        <v>0</v>
      </c>
      <c r="BU476" s="12">
        <v>0</v>
      </c>
      <c r="BV476" s="12">
        <v>0</v>
      </c>
      <c r="BW476" s="12">
        <v>0</v>
      </c>
    </row>
    <row r="477" spans="2:75" ht="12" customHeight="1" x14ac:dyDescent="0.25">
      <c r="B477" s="14" t="s">
        <v>3499</v>
      </c>
      <c r="C477" s="13"/>
      <c r="D477" s="12">
        <v>416</v>
      </c>
      <c r="E477" s="12">
        <v>40626</v>
      </c>
      <c r="F477" s="12">
        <v>295</v>
      </c>
      <c r="G477" s="12">
        <v>33661</v>
      </c>
      <c r="H477" s="12">
        <v>58</v>
      </c>
      <c r="I477" s="12">
        <v>3523</v>
      </c>
      <c r="J477" s="12">
        <v>63</v>
      </c>
      <c r="K477" s="12">
        <v>3442</v>
      </c>
      <c r="L477" s="12">
        <v>363</v>
      </c>
      <c r="M477" s="12">
        <v>37962</v>
      </c>
      <c r="N477" s="12">
        <v>242</v>
      </c>
      <c r="O477" s="12">
        <v>30997</v>
      </c>
      <c r="P477" s="12">
        <v>58</v>
      </c>
      <c r="Q477" s="12">
        <v>3523</v>
      </c>
      <c r="R477" s="12">
        <v>63</v>
      </c>
      <c r="S477" s="12">
        <v>3442</v>
      </c>
      <c r="T477" s="12">
        <v>346</v>
      </c>
      <c r="U477" s="12">
        <v>36501</v>
      </c>
      <c r="V477" s="37">
        <v>231</v>
      </c>
      <c r="W477" s="12">
        <v>29780</v>
      </c>
      <c r="X477" s="12">
        <v>58</v>
      </c>
      <c r="Y477" s="12">
        <v>3523</v>
      </c>
      <c r="Z477" s="12">
        <v>57</v>
      </c>
      <c r="AA477" s="12">
        <v>3198</v>
      </c>
      <c r="AB477" s="12">
        <v>17</v>
      </c>
      <c r="AC477" s="12">
        <v>1461</v>
      </c>
      <c r="AD477" s="12">
        <v>11</v>
      </c>
      <c r="AE477" s="12">
        <v>1217</v>
      </c>
      <c r="AF477" s="12">
        <v>0</v>
      </c>
      <c r="AG477" s="12">
        <v>0</v>
      </c>
      <c r="AH477" s="12">
        <v>6</v>
      </c>
      <c r="AI477" s="12">
        <v>244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53</v>
      </c>
      <c r="AS477" s="12">
        <v>2664</v>
      </c>
      <c r="AT477" s="12">
        <v>53</v>
      </c>
      <c r="AU477" s="12">
        <v>2664</v>
      </c>
      <c r="AV477" s="12">
        <v>0</v>
      </c>
      <c r="AW477" s="12">
        <v>0</v>
      </c>
      <c r="AX477" s="12">
        <v>0</v>
      </c>
      <c r="AY477" s="12">
        <v>0</v>
      </c>
      <c r="AZ477" s="12">
        <v>52</v>
      </c>
      <c r="BA477" s="12">
        <v>2596</v>
      </c>
      <c r="BB477" s="12">
        <v>52</v>
      </c>
      <c r="BC477" s="12">
        <v>2596</v>
      </c>
      <c r="BD477" s="12">
        <v>0</v>
      </c>
      <c r="BE477" s="12">
        <v>0</v>
      </c>
      <c r="BF477" s="12">
        <v>0</v>
      </c>
      <c r="BG477" s="12">
        <v>0</v>
      </c>
      <c r="BH477" s="12">
        <v>1</v>
      </c>
      <c r="BI477" s="12">
        <v>68</v>
      </c>
      <c r="BJ477" s="12">
        <v>1</v>
      </c>
      <c r="BK477" s="12">
        <v>68</v>
      </c>
      <c r="BL477" s="12">
        <v>0</v>
      </c>
      <c r="BM477" s="12">
        <v>0</v>
      </c>
      <c r="BN477" s="12">
        <v>0</v>
      </c>
      <c r="BO477" s="12">
        <v>0</v>
      </c>
      <c r="BP477" s="12">
        <v>0</v>
      </c>
      <c r="BQ477" s="12">
        <v>0</v>
      </c>
      <c r="BR477" s="12">
        <v>0</v>
      </c>
      <c r="BS477" s="12">
        <v>0</v>
      </c>
      <c r="BT477" s="12">
        <v>0</v>
      </c>
      <c r="BU477" s="12">
        <v>0</v>
      </c>
      <c r="BV477" s="12">
        <v>0</v>
      </c>
      <c r="BW477" s="12">
        <v>0</v>
      </c>
    </row>
    <row r="478" spans="2:75" ht="12" customHeight="1" x14ac:dyDescent="0.25">
      <c r="B478" s="14" t="s">
        <v>3500</v>
      </c>
      <c r="C478" s="13"/>
      <c r="D478" s="12">
        <v>606</v>
      </c>
      <c r="E478" s="12">
        <v>61305</v>
      </c>
      <c r="F478" s="12">
        <v>414</v>
      </c>
      <c r="G478" s="12">
        <v>47515</v>
      </c>
      <c r="H478" s="12">
        <v>46</v>
      </c>
      <c r="I478" s="12">
        <v>2588</v>
      </c>
      <c r="J478" s="12">
        <v>146</v>
      </c>
      <c r="K478" s="12">
        <v>11202</v>
      </c>
      <c r="L478" s="12">
        <v>578</v>
      </c>
      <c r="M478" s="12">
        <v>58956</v>
      </c>
      <c r="N478" s="12">
        <v>386</v>
      </c>
      <c r="O478" s="12">
        <v>45166</v>
      </c>
      <c r="P478" s="12">
        <v>46</v>
      </c>
      <c r="Q478" s="12">
        <v>2588</v>
      </c>
      <c r="R478" s="12">
        <v>146</v>
      </c>
      <c r="S478" s="12">
        <v>11202</v>
      </c>
      <c r="T478" s="12">
        <v>568</v>
      </c>
      <c r="U478" s="12">
        <v>58170</v>
      </c>
      <c r="V478" s="37">
        <v>383</v>
      </c>
      <c r="W478" s="12">
        <v>44722</v>
      </c>
      <c r="X478" s="12">
        <v>46</v>
      </c>
      <c r="Y478" s="12">
        <v>2588</v>
      </c>
      <c r="Z478" s="12">
        <v>139</v>
      </c>
      <c r="AA478" s="12">
        <v>10860</v>
      </c>
      <c r="AB478" s="12">
        <v>10</v>
      </c>
      <c r="AC478" s="12">
        <v>786</v>
      </c>
      <c r="AD478" s="12">
        <v>3</v>
      </c>
      <c r="AE478" s="12">
        <v>444</v>
      </c>
      <c r="AF478" s="12">
        <v>0</v>
      </c>
      <c r="AG478" s="12">
        <v>0</v>
      </c>
      <c r="AH478" s="12">
        <v>7</v>
      </c>
      <c r="AI478" s="12">
        <v>342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28</v>
      </c>
      <c r="AS478" s="12">
        <v>2349</v>
      </c>
      <c r="AT478" s="12">
        <v>28</v>
      </c>
      <c r="AU478" s="12">
        <v>2349</v>
      </c>
      <c r="AV478" s="12">
        <v>0</v>
      </c>
      <c r="AW478" s="12">
        <v>0</v>
      </c>
      <c r="AX478" s="12">
        <v>0</v>
      </c>
      <c r="AY478" s="12">
        <v>0</v>
      </c>
      <c r="AZ478" s="12">
        <v>27</v>
      </c>
      <c r="BA478" s="12">
        <v>2174</v>
      </c>
      <c r="BB478" s="12">
        <v>27</v>
      </c>
      <c r="BC478" s="12">
        <v>2174</v>
      </c>
      <c r="BD478" s="12">
        <v>0</v>
      </c>
      <c r="BE478" s="12">
        <v>0</v>
      </c>
      <c r="BF478" s="12">
        <v>0</v>
      </c>
      <c r="BG478" s="12">
        <v>0</v>
      </c>
      <c r="BH478" s="12">
        <v>1</v>
      </c>
      <c r="BI478" s="12">
        <v>175</v>
      </c>
      <c r="BJ478" s="12">
        <v>1</v>
      </c>
      <c r="BK478" s="12">
        <v>175</v>
      </c>
      <c r="BL478" s="12">
        <v>0</v>
      </c>
      <c r="BM478" s="12">
        <v>0</v>
      </c>
      <c r="BN478" s="12">
        <v>0</v>
      </c>
      <c r="BO478" s="12">
        <v>0</v>
      </c>
      <c r="BP478" s="12">
        <v>0</v>
      </c>
      <c r="BQ478" s="12">
        <v>0</v>
      </c>
      <c r="BR478" s="12">
        <v>0</v>
      </c>
      <c r="BS478" s="12">
        <v>0</v>
      </c>
      <c r="BT478" s="12">
        <v>0</v>
      </c>
      <c r="BU478" s="12">
        <v>0</v>
      </c>
      <c r="BV478" s="12">
        <v>0</v>
      </c>
      <c r="BW478" s="12">
        <v>0</v>
      </c>
    </row>
    <row r="479" spans="2:75" ht="12" customHeight="1" x14ac:dyDescent="0.25">
      <c r="B479" s="14" t="s">
        <v>3501</v>
      </c>
      <c r="C479" s="13"/>
      <c r="D479" s="12">
        <v>432</v>
      </c>
      <c r="E479" s="12">
        <v>43211</v>
      </c>
      <c r="F479" s="12">
        <v>341</v>
      </c>
      <c r="G479" s="12">
        <v>38167</v>
      </c>
      <c r="H479" s="12">
        <v>85</v>
      </c>
      <c r="I479" s="12">
        <v>4722</v>
      </c>
      <c r="J479" s="12">
        <v>6</v>
      </c>
      <c r="K479" s="12">
        <v>322</v>
      </c>
      <c r="L479" s="12">
        <v>407</v>
      </c>
      <c r="M479" s="12">
        <v>41982</v>
      </c>
      <c r="N479" s="12">
        <v>316</v>
      </c>
      <c r="O479" s="12">
        <v>36938</v>
      </c>
      <c r="P479" s="12">
        <v>85</v>
      </c>
      <c r="Q479" s="12">
        <v>4722</v>
      </c>
      <c r="R479" s="12">
        <v>6</v>
      </c>
      <c r="S479" s="12">
        <v>322</v>
      </c>
      <c r="T479" s="12">
        <v>403</v>
      </c>
      <c r="U479" s="12">
        <v>41544</v>
      </c>
      <c r="V479" s="37">
        <v>312</v>
      </c>
      <c r="W479" s="12">
        <v>36500</v>
      </c>
      <c r="X479" s="12">
        <v>85</v>
      </c>
      <c r="Y479" s="12">
        <v>4722</v>
      </c>
      <c r="Z479" s="12">
        <v>6</v>
      </c>
      <c r="AA479" s="12">
        <v>322</v>
      </c>
      <c r="AB479" s="12">
        <v>4</v>
      </c>
      <c r="AC479" s="12">
        <v>438</v>
      </c>
      <c r="AD479" s="12">
        <v>4</v>
      </c>
      <c r="AE479" s="12">
        <v>438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25</v>
      </c>
      <c r="AS479" s="12">
        <v>1229</v>
      </c>
      <c r="AT479" s="12">
        <v>25</v>
      </c>
      <c r="AU479" s="12">
        <v>1229</v>
      </c>
      <c r="AV479" s="12">
        <v>0</v>
      </c>
      <c r="AW479" s="12">
        <v>0</v>
      </c>
      <c r="AX479" s="12">
        <v>0</v>
      </c>
      <c r="AY479" s="12">
        <v>0</v>
      </c>
      <c r="AZ479" s="12">
        <v>25</v>
      </c>
      <c r="BA479" s="12">
        <v>1229</v>
      </c>
      <c r="BB479" s="12">
        <v>25</v>
      </c>
      <c r="BC479" s="12">
        <v>1229</v>
      </c>
      <c r="BD479" s="12">
        <v>0</v>
      </c>
      <c r="BE479" s="12">
        <v>0</v>
      </c>
      <c r="BF479" s="12">
        <v>0</v>
      </c>
      <c r="BG479" s="12">
        <v>0</v>
      </c>
      <c r="BH479" s="12">
        <v>0</v>
      </c>
      <c r="BI479" s="12">
        <v>0</v>
      </c>
      <c r="BJ479" s="12">
        <v>0</v>
      </c>
      <c r="BK479" s="12">
        <v>0</v>
      </c>
      <c r="BL479" s="12">
        <v>0</v>
      </c>
      <c r="BM479" s="12">
        <v>0</v>
      </c>
      <c r="BN479" s="12">
        <v>0</v>
      </c>
      <c r="BO479" s="12">
        <v>0</v>
      </c>
      <c r="BP479" s="12">
        <v>0</v>
      </c>
      <c r="BQ479" s="12">
        <v>0</v>
      </c>
      <c r="BR479" s="12">
        <v>0</v>
      </c>
      <c r="BS479" s="12">
        <v>0</v>
      </c>
      <c r="BT479" s="12">
        <v>0</v>
      </c>
      <c r="BU479" s="12">
        <v>0</v>
      </c>
      <c r="BV479" s="12">
        <v>0</v>
      </c>
      <c r="BW479" s="12">
        <v>0</v>
      </c>
    </row>
    <row r="480" spans="2:75" ht="12" customHeight="1" x14ac:dyDescent="0.25">
      <c r="B480" s="14" t="s">
        <v>3502</v>
      </c>
      <c r="C480" s="13"/>
      <c r="D480" s="12">
        <v>359</v>
      </c>
      <c r="E480" s="12">
        <v>35440</v>
      </c>
      <c r="F480" s="12">
        <v>273</v>
      </c>
      <c r="G480" s="12">
        <v>30978</v>
      </c>
      <c r="H480" s="12">
        <v>66</v>
      </c>
      <c r="I480" s="12">
        <v>3628</v>
      </c>
      <c r="J480" s="12">
        <v>20</v>
      </c>
      <c r="K480" s="12">
        <v>834</v>
      </c>
      <c r="L480" s="12">
        <v>342</v>
      </c>
      <c r="M480" s="12">
        <v>34419</v>
      </c>
      <c r="N480" s="12">
        <v>256</v>
      </c>
      <c r="O480" s="12">
        <v>29957</v>
      </c>
      <c r="P480" s="12">
        <v>66</v>
      </c>
      <c r="Q480" s="12">
        <v>3628</v>
      </c>
      <c r="R480" s="12">
        <v>20</v>
      </c>
      <c r="S480" s="12">
        <v>834</v>
      </c>
      <c r="T480" s="12">
        <v>340</v>
      </c>
      <c r="U480" s="12">
        <v>34237</v>
      </c>
      <c r="V480" s="37">
        <v>254</v>
      </c>
      <c r="W480" s="12">
        <v>29775</v>
      </c>
      <c r="X480" s="12">
        <v>66</v>
      </c>
      <c r="Y480" s="12">
        <v>3628</v>
      </c>
      <c r="Z480" s="12">
        <v>20</v>
      </c>
      <c r="AA480" s="12">
        <v>834</v>
      </c>
      <c r="AB480" s="12">
        <v>2</v>
      </c>
      <c r="AC480" s="12">
        <v>182</v>
      </c>
      <c r="AD480" s="12">
        <v>2</v>
      </c>
      <c r="AE480" s="12">
        <v>182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17</v>
      </c>
      <c r="AS480" s="12">
        <v>1021</v>
      </c>
      <c r="AT480" s="12">
        <v>17</v>
      </c>
      <c r="AU480" s="12">
        <v>1021</v>
      </c>
      <c r="AV480" s="12">
        <v>0</v>
      </c>
      <c r="AW480" s="12">
        <v>0</v>
      </c>
      <c r="AX480" s="12">
        <v>0</v>
      </c>
      <c r="AY480" s="12">
        <v>0</v>
      </c>
      <c r="AZ480" s="12">
        <v>17</v>
      </c>
      <c r="BA480" s="12">
        <v>1021</v>
      </c>
      <c r="BB480" s="12">
        <v>17</v>
      </c>
      <c r="BC480" s="12">
        <v>1021</v>
      </c>
      <c r="BD480" s="12">
        <v>0</v>
      </c>
      <c r="BE480" s="12">
        <v>0</v>
      </c>
      <c r="BF480" s="12">
        <v>0</v>
      </c>
      <c r="BG480" s="12">
        <v>0</v>
      </c>
      <c r="BH480" s="12">
        <v>0</v>
      </c>
      <c r="BI480" s="12">
        <v>0</v>
      </c>
      <c r="BJ480" s="12">
        <v>0</v>
      </c>
      <c r="BK480" s="12">
        <v>0</v>
      </c>
      <c r="BL480" s="12">
        <v>0</v>
      </c>
      <c r="BM480" s="12">
        <v>0</v>
      </c>
      <c r="BN480" s="12">
        <v>0</v>
      </c>
      <c r="BO480" s="12">
        <v>0</v>
      </c>
      <c r="BP480" s="12">
        <v>0</v>
      </c>
      <c r="BQ480" s="12">
        <v>0</v>
      </c>
      <c r="BR480" s="12">
        <v>0</v>
      </c>
      <c r="BS480" s="12">
        <v>0</v>
      </c>
      <c r="BT480" s="12">
        <v>0</v>
      </c>
      <c r="BU480" s="12">
        <v>0</v>
      </c>
      <c r="BV480" s="12">
        <v>0</v>
      </c>
      <c r="BW480" s="12">
        <v>0</v>
      </c>
    </row>
    <row r="481" spans="1:75" ht="12" customHeight="1" x14ac:dyDescent="0.25">
      <c r="B481" s="14" t="s">
        <v>3503</v>
      </c>
      <c r="C481" s="13"/>
      <c r="D481" s="12">
        <v>70</v>
      </c>
      <c r="E481" s="12">
        <v>7306</v>
      </c>
      <c r="F481" s="12">
        <v>70</v>
      </c>
      <c r="G481" s="12">
        <v>7306</v>
      </c>
      <c r="H481" s="12">
        <v>0</v>
      </c>
      <c r="I481" s="12">
        <v>0</v>
      </c>
      <c r="J481" s="12">
        <v>0</v>
      </c>
      <c r="K481" s="12">
        <v>0</v>
      </c>
      <c r="L481" s="12">
        <v>59</v>
      </c>
      <c r="M481" s="12">
        <v>6869</v>
      </c>
      <c r="N481" s="12">
        <v>59</v>
      </c>
      <c r="O481" s="12">
        <v>6869</v>
      </c>
      <c r="P481" s="12">
        <v>0</v>
      </c>
      <c r="Q481" s="12">
        <v>0</v>
      </c>
      <c r="R481" s="12">
        <v>0</v>
      </c>
      <c r="S481" s="12">
        <v>0</v>
      </c>
      <c r="T481" s="12">
        <v>55</v>
      </c>
      <c r="U481" s="12">
        <v>6230</v>
      </c>
      <c r="V481" s="37">
        <v>55</v>
      </c>
      <c r="W481" s="12">
        <v>6230</v>
      </c>
      <c r="X481" s="12">
        <v>0</v>
      </c>
      <c r="Y481" s="12">
        <v>0</v>
      </c>
      <c r="Z481" s="12">
        <v>0</v>
      </c>
      <c r="AA481" s="12">
        <v>0</v>
      </c>
      <c r="AB481" s="12">
        <v>4</v>
      </c>
      <c r="AC481" s="12">
        <v>639</v>
      </c>
      <c r="AD481" s="12">
        <v>4</v>
      </c>
      <c r="AE481" s="12">
        <v>639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11</v>
      </c>
      <c r="AS481" s="12">
        <v>437</v>
      </c>
      <c r="AT481" s="12">
        <v>11</v>
      </c>
      <c r="AU481" s="12">
        <v>437</v>
      </c>
      <c r="AV481" s="12">
        <v>0</v>
      </c>
      <c r="AW481" s="12">
        <v>0</v>
      </c>
      <c r="AX481" s="12">
        <v>0</v>
      </c>
      <c r="AY481" s="12">
        <v>0</v>
      </c>
      <c r="AZ481" s="12">
        <v>11</v>
      </c>
      <c r="BA481" s="12">
        <v>437</v>
      </c>
      <c r="BB481" s="12">
        <v>11</v>
      </c>
      <c r="BC481" s="12">
        <v>437</v>
      </c>
      <c r="BD481" s="12">
        <v>0</v>
      </c>
      <c r="BE481" s="12">
        <v>0</v>
      </c>
      <c r="BF481" s="12">
        <v>0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  <c r="BP481" s="12">
        <v>0</v>
      </c>
      <c r="BQ481" s="12">
        <v>0</v>
      </c>
      <c r="BR481" s="12">
        <v>0</v>
      </c>
      <c r="BS481" s="12">
        <v>0</v>
      </c>
      <c r="BT481" s="12">
        <v>0</v>
      </c>
      <c r="BU481" s="12">
        <v>0</v>
      </c>
      <c r="BV481" s="12">
        <v>0</v>
      </c>
      <c r="BW481" s="12">
        <v>0</v>
      </c>
    </row>
    <row r="482" spans="1:75" ht="12" customHeight="1" x14ac:dyDescent="0.25">
      <c r="B482" s="14" t="s">
        <v>3504</v>
      </c>
      <c r="C482" s="13"/>
      <c r="D482" s="12">
        <v>324</v>
      </c>
      <c r="E482" s="12">
        <v>25104</v>
      </c>
      <c r="F482" s="12">
        <v>151</v>
      </c>
      <c r="G482" s="12">
        <v>17392</v>
      </c>
      <c r="H482" s="12">
        <v>24</v>
      </c>
      <c r="I482" s="12">
        <v>1402</v>
      </c>
      <c r="J482" s="12">
        <v>149</v>
      </c>
      <c r="K482" s="12">
        <v>6310</v>
      </c>
      <c r="L482" s="12">
        <v>314</v>
      </c>
      <c r="M482" s="12">
        <v>24531</v>
      </c>
      <c r="N482" s="12">
        <v>141</v>
      </c>
      <c r="O482" s="12">
        <v>16819</v>
      </c>
      <c r="P482" s="12">
        <v>24</v>
      </c>
      <c r="Q482" s="12">
        <v>1402</v>
      </c>
      <c r="R482" s="12">
        <v>149</v>
      </c>
      <c r="S482" s="12">
        <v>6310</v>
      </c>
      <c r="T482" s="12">
        <v>313</v>
      </c>
      <c r="U482" s="12">
        <v>24430</v>
      </c>
      <c r="V482" s="37">
        <v>140</v>
      </c>
      <c r="W482" s="12">
        <v>16718</v>
      </c>
      <c r="X482" s="12">
        <v>24</v>
      </c>
      <c r="Y482" s="12">
        <v>1402</v>
      </c>
      <c r="Z482" s="12">
        <v>149</v>
      </c>
      <c r="AA482" s="12">
        <v>6310</v>
      </c>
      <c r="AB482" s="12">
        <v>1</v>
      </c>
      <c r="AC482" s="12">
        <v>101</v>
      </c>
      <c r="AD482" s="12">
        <v>1</v>
      </c>
      <c r="AE482" s="12">
        <v>101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10</v>
      </c>
      <c r="AS482" s="12">
        <v>573</v>
      </c>
      <c r="AT482" s="12">
        <v>10</v>
      </c>
      <c r="AU482" s="12">
        <v>573</v>
      </c>
      <c r="AV482" s="12">
        <v>0</v>
      </c>
      <c r="AW482" s="12">
        <v>0</v>
      </c>
      <c r="AX482" s="12">
        <v>0</v>
      </c>
      <c r="AY482" s="12">
        <v>0</v>
      </c>
      <c r="AZ482" s="12">
        <v>10</v>
      </c>
      <c r="BA482" s="12">
        <v>573</v>
      </c>
      <c r="BB482" s="12">
        <v>10</v>
      </c>
      <c r="BC482" s="12">
        <v>573</v>
      </c>
      <c r="BD482" s="12">
        <v>0</v>
      </c>
      <c r="BE482" s="12">
        <v>0</v>
      </c>
      <c r="BF482" s="12">
        <v>0</v>
      </c>
      <c r="BG482" s="12">
        <v>0</v>
      </c>
      <c r="BH482" s="12">
        <v>0</v>
      </c>
      <c r="BI482" s="12">
        <v>0</v>
      </c>
      <c r="BJ482" s="12">
        <v>0</v>
      </c>
      <c r="BK482" s="12">
        <v>0</v>
      </c>
      <c r="BL482" s="12">
        <v>0</v>
      </c>
      <c r="BM482" s="12">
        <v>0</v>
      </c>
      <c r="BN482" s="12">
        <v>0</v>
      </c>
      <c r="BO482" s="12">
        <v>0</v>
      </c>
      <c r="BP482" s="12">
        <v>0</v>
      </c>
      <c r="BQ482" s="12">
        <v>0</v>
      </c>
      <c r="BR482" s="12">
        <v>0</v>
      </c>
      <c r="BS482" s="12">
        <v>0</v>
      </c>
      <c r="BT482" s="12">
        <v>0</v>
      </c>
      <c r="BU482" s="12">
        <v>0</v>
      </c>
      <c r="BV482" s="12">
        <v>0</v>
      </c>
      <c r="BW482" s="12">
        <v>0</v>
      </c>
    </row>
    <row r="483" spans="1:75" ht="12" customHeight="1" x14ac:dyDescent="0.25">
      <c r="B483" s="14" t="s">
        <v>3505</v>
      </c>
      <c r="C483" s="13"/>
      <c r="D483" s="12">
        <v>379</v>
      </c>
      <c r="E483" s="12">
        <v>40595</v>
      </c>
      <c r="F483" s="12">
        <v>335</v>
      </c>
      <c r="G483" s="12">
        <v>38464</v>
      </c>
      <c r="H483" s="12">
        <v>44</v>
      </c>
      <c r="I483" s="12">
        <v>2131</v>
      </c>
      <c r="J483" s="12">
        <v>0</v>
      </c>
      <c r="K483" s="12">
        <v>0</v>
      </c>
      <c r="L483" s="12">
        <v>356</v>
      </c>
      <c r="M483" s="12">
        <v>39637</v>
      </c>
      <c r="N483" s="12">
        <v>312</v>
      </c>
      <c r="O483" s="12">
        <v>37506</v>
      </c>
      <c r="P483" s="12">
        <v>44</v>
      </c>
      <c r="Q483" s="12">
        <v>2131</v>
      </c>
      <c r="R483" s="12">
        <v>0</v>
      </c>
      <c r="S483" s="12">
        <v>0</v>
      </c>
      <c r="T483" s="12">
        <v>356</v>
      </c>
      <c r="U483" s="12">
        <v>39637</v>
      </c>
      <c r="V483" s="37">
        <v>312</v>
      </c>
      <c r="W483" s="12">
        <v>37506</v>
      </c>
      <c r="X483" s="12">
        <v>44</v>
      </c>
      <c r="Y483" s="12">
        <v>2131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23</v>
      </c>
      <c r="AS483" s="12">
        <v>958</v>
      </c>
      <c r="AT483" s="12">
        <v>23</v>
      </c>
      <c r="AU483" s="12">
        <v>958</v>
      </c>
      <c r="AV483" s="12">
        <v>0</v>
      </c>
      <c r="AW483" s="12">
        <v>0</v>
      </c>
      <c r="AX483" s="12">
        <v>0</v>
      </c>
      <c r="AY483" s="12">
        <v>0</v>
      </c>
      <c r="AZ483" s="12">
        <v>23</v>
      </c>
      <c r="BA483" s="12">
        <v>958</v>
      </c>
      <c r="BB483" s="12">
        <v>23</v>
      </c>
      <c r="BC483" s="12">
        <v>958</v>
      </c>
      <c r="BD483" s="12">
        <v>0</v>
      </c>
      <c r="BE483" s="12">
        <v>0</v>
      </c>
      <c r="BF483" s="12">
        <v>0</v>
      </c>
      <c r="BG483" s="12">
        <v>0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  <c r="BP483" s="12">
        <v>0</v>
      </c>
      <c r="BQ483" s="12">
        <v>0</v>
      </c>
      <c r="BR483" s="12">
        <v>0</v>
      </c>
      <c r="BS483" s="12">
        <v>0</v>
      </c>
      <c r="BT483" s="12">
        <v>0</v>
      </c>
      <c r="BU483" s="12">
        <v>0</v>
      </c>
      <c r="BV483" s="12">
        <v>0</v>
      </c>
      <c r="BW483" s="12">
        <v>0</v>
      </c>
    </row>
    <row r="484" spans="1:75" ht="12" customHeight="1" x14ac:dyDescent="0.25">
      <c r="B484" s="14" t="s">
        <v>3506</v>
      </c>
      <c r="C484" s="13"/>
      <c r="D484" s="12">
        <v>185</v>
      </c>
      <c r="E484" s="12">
        <v>18702</v>
      </c>
      <c r="F484" s="12">
        <v>148</v>
      </c>
      <c r="G484" s="12">
        <v>16886</v>
      </c>
      <c r="H484" s="12">
        <v>22</v>
      </c>
      <c r="I484" s="12">
        <v>1098</v>
      </c>
      <c r="J484" s="12">
        <v>15</v>
      </c>
      <c r="K484" s="12">
        <v>718</v>
      </c>
      <c r="L484" s="12">
        <v>175</v>
      </c>
      <c r="M484" s="12">
        <v>18200</v>
      </c>
      <c r="N484" s="12">
        <v>138</v>
      </c>
      <c r="O484" s="12">
        <v>16384</v>
      </c>
      <c r="P484" s="12">
        <v>22</v>
      </c>
      <c r="Q484" s="12">
        <v>1098</v>
      </c>
      <c r="R484" s="12">
        <v>15</v>
      </c>
      <c r="S484" s="12">
        <v>718</v>
      </c>
      <c r="T484" s="12">
        <v>174</v>
      </c>
      <c r="U484" s="12">
        <v>18101</v>
      </c>
      <c r="V484" s="37">
        <v>137</v>
      </c>
      <c r="W484" s="12">
        <v>16285</v>
      </c>
      <c r="X484" s="12">
        <v>22</v>
      </c>
      <c r="Y484" s="12">
        <v>1098</v>
      </c>
      <c r="Z484" s="12">
        <v>15</v>
      </c>
      <c r="AA484" s="12">
        <v>718</v>
      </c>
      <c r="AB484" s="12">
        <v>1</v>
      </c>
      <c r="AC484" s="12">
        <v>99</v>
      </c>
      <c r="AD484" s="12">
        <v>1</v>
      </c>
      <c r="AE484" s="12">
        <v>99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10</v>
      </c>
      <c r="AS484" s="12">
        <v>502</v>
      </c>
      <c r="AT484" s="12">
        <v>10</v>
      </c>
      <c r="AU484" s="12">
        <v>502</v>
      </c>
      <c r="AV484" s="12">
        <v>0</v>
      </c>
      <c r="AW484" s="12">
        <v>0</v>
      </c>
      <c r="AX484" s="12">
        <v>0</v>
      </c>
      <c r="AY484" s="12">
        <v>0</v>
      </c>
      <c r="AZ484" s="12">
        <v>10</v>
      </c>
      <c r="BA484" s="12">
        <v>502</v>
      </c>
      <c r="BB484" s="12">
        <v>10</v>
      </c>
      <c r="BC484" s="12">
        <v>502</v>
      </c>
      <c r="BD484" s="12">
        <v>0</v>
      </c>
      <c r="BE484" s="12">
        <v>0</v>
      </c>
      <c r="BF484" s="12">
        <v>0</v>
      </c>
      <c r="BG484" s="12">
        <v>0</v>
      </c>
      <c r="BH484" s="12">
        <v>0</v>
      </c>
      <c r="BI484" s="12">
        <v>0</v>
      </c>
      <c r="BJ484" s="12">
        <v>0</v>
      </c>
      <c r="BK484" s="12">
        <v>0</v>
      </c>
      <c r="BL484" s="12">
        <v>0</v>
      </c>
      <c r="BM484" s="12">
        <v>0</v>
      </c>
      <c r="BN484" s="12">
        <v>0</v>
      </c>
      <c r="BO484" s="12">
        <v>0</v>
      </c>
      <c r="BP484" s="12">
        <v>0</v>
      </c>
      <c r="BQ484" s="12">
        <v>0</v>
      </c>
      <c r="BR484" s="12">
        <v>0</v>
      </c>
      <c r="BS484" s="12">
        <v>0</v>
      </c>
      <c r="BT484" s="12">
        <v>0</v>
      </c>
      <c r="BU484" s="12">
        <v>0</v>
      </c>
      <c r="BV484" s="12">
        <v>0</v>
      </c>
      <c r="BW484" s="12">
        <v>0</v>
      </c>
    </row>
    <row r="485" spans="1:75" ht="12" customHeight="1" x14ac:dyDescent="0.25">
      <c r="B485" s="14" t="s">
        <v>3507</v>
      </c>
      <c r="C485" s="13"/>
      <c r="D485" s="12">
        <v>373</v>
      </c>
      <c r="E485" s="12">
        <v>42347</v>
      </c>
      <c r="F485" s="12">
        <v>357</v>
      </c>
      <c r="G485" s="12">
        <v>41437</v>
      </c>
      <c r="H485" s="12">
        <v>12</v>
      </c>
      <c r="I485" s="12">
        <v>645</v>
      </c>
      <c r="J485" s="12">
        <v>4</v>
      </c>
      <c r="K485" s="12">
        <v>265</v>
      </c>
      <c r="L485" s="12">
        <v>363</v>
      </c>
      <c r="M485" s="12">
        <v>41874</v>
      </c>
      <c r="N485" s="12">
        <v>347</v>
      </c>
      <c r="O485" s="12">
        <v>40964</v>
      </c>
      <c r="P485" s="12">
        <v>12</v>
      </c>
      <c r="Q485" s="12">
        <v>645</v>
      </c>
      <c r="R485" s="12">
        <v>4</v>
      </c>
      <c r="S485" s="12">
        <v>265</v>
      </c>
      <c r="T485" s="12">
        <v>361</v>
      </c>
      <c r="U485" s="12">
        <v>41787</v>
      </c>
      <c r="V485" s="37">
        <v>345</v>
      </c>
      <c r="W485" s="12">
        <v>40877</v>
      </c>
      <c r="X485" s="12">
        <v>12</v>
      </c>
      <c r="Y485" s="12">
        <v>645</v>
      </c>
      <c r="Z485" s="12">
        <v>4</v>
      </c>
      <c r="AA485" s="12">
        <v>265</v>
      </c>
      <c r="AB485" s="12">
        <v>2</v>
      </c>
      <c r="AC485" s="12">
        <v>87</v>
      </c>
      <c r="AD485" s="12">
        <v>2</v>
      </c>
      <c r="AE485" s="12">
        <v>87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10</v>
      </c>
      <c r="AS485" s="12">
        <v>473</v>
      </c>
      <c r="AT485" s="12">
        <v>10</v>
      </c>
      <c r="AU485" s="12">
        <v>473</v>
      </c>
      <c r="AV485" s="12">
        <v>0</v>
      </c>
      <c r="AW485" s="12">
        <v>0</v>
      </c>
      <c r="AX485" s="12">
        <v>0</v>
      </c>
      <c r="AY485" s="12">
        <v>0</v>
      </c>
      <c r="AZ485" s="12">
        <v>10</v>
      </c>
      <c r="BA485" s="12">
        <v>473</v>
      </c>
      <c r="BB485" s="12">
        <v>10</v>
      </c>
      <c r="BC485" s="12">
        <v>473</v>
      </c>
      <c r="BD485" s="12">
        <v>0</v>
      </c>
      <c r="BE485" s="12">
        <v>0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0</v>
      </c>
      <c r="BM485" s="12">
        <v>0</v>
      </c>
      <c r="BN485" s="12">
        <v>0</v>
      </c>
      <c r="BO485" s="12">
        <v>0</v>
      </c>
      <c r="BP485" s="12">
        <v>0</v>
      </c>
      <c r="BQ485" s="12">
        <v>0</v>
      </c>
      <c r="BR485" s="12">
        <v>0</v>
      </c>
      <c r="BS485" s="12">
        <v>0</v>
      </c>
      <c r="BT485" s="12">
        <v>0</v>
      </c>
      <c r="BU485" s="12">
        <v>0</v>
      </c>
      <c r="BV485" s="12">
        <v>0</v>
      </c>
      <c r="BW485" s="12">
        <v>0</v>
      </c>
    </row>
    <row r="486" spans="1:75" ht="12" customHeight="1" x14ac:dyDescent="0.25">
      <c r="B486" s="14" t="s">
        <v>3508</v>
      </c>
      <c r="C486" s="13"/>
      <c r="D486" s="12">
        <v>362</v>
      </c>
      <c r="E486" s="12">
        <v>33648</v>
      </c>
      <c r="F486" s="12">
        <v>266</v>
      </c>
      <c r="G486" s="12">
        <v>29434</v>
      </c>
      <c r="H486" s="12">
        <v>49</v>
      </c>
      <c r="I486" s="12">
        <v>2383</v>
      </c>
      <c r="J486" s="12">
        <v>47</v>
      </c>
      <c r="K486" s="12">
        <v>1831</v>
      </c>
      <c r="L486" s="12">
        <v>345</v>
      </c>
      <c r="M486" s="12">
        <v>33150</v>
      </c>
      <c r="N486" s="12">
        <v>249</v>
      </c>
      <c r="O486" s="12">
        <v>28936</v>
      </c>
      <c r="P486" s="12">
        <v>49</v>
      </c>
      <c r="Q486" s="12">
        <v>2383</v>
      </c>
      <c r="R486" s="12">
        <v>47</v>
      </c>
      <c r="S486" s="12">
        <v>1831</v>
      </c>
      <c r="T486" s="12">
        <v>341</v>
      </c>
      <c r="U486" s="12">
        <v>32801</v>
      </c>
      <c r="V486" s="37">
        <v>245</v>
      </c>
      <c r="W486" s="12">
        <v>28587</v>
      </c>
      <c r="X486" s="12">
        <v>49</v>
      </c>
      <c r="Y486" s="12">
        <v>2383</v>
      </c>
      <c r="Z486" s="12">
        <v>47</v>
      </c>
      <c r="AA486" s="12">
        <v>1831</v>
      </c>
      <c r="AB486" s="12">
        <v>4</v>
      </c>
      <c r="AC486" s="12">
        <v>349</v>
      </c>
      <c r="AD486" s="12">
        <v>4</v>
      </c>
      <c r="AE486" s="12">
        <v>349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17</v>
      </c>
      <c r="AS486" s="12">
        <v>498</v>
      </c>
      <c r="AT486" s="12">
        <v>17</v>
      </c>
      <c r="AU486" s="12">
        <v>498</v>
      </c>
      <c r="AV486" s="12">
        <v>0</v>
      </c>
      <c r="AW486" s="12">
        <v>0</v>
      </c>
      <c r="AX486" s="12">
        <v>0</v>
      </c>
      <c r="AY486" s="12">
        <v>0</v>
      </c>
      <c r="AZ486" s="12">
        <v>17</v>
      </c>
      <c r="BA486" s="12">
        <v>498</v>
      </c>
      <c r="BB486" s="12">
        <v>17</v>
      </c>
      <c r="BC486" s="12">
        <v>498</v>
      </c>
      <c r="BD486" s="12">
        <v>0</v>
      </c>
      <c r="BE486" s="12">
        <v>0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0</v>
      </c>
      <c r="BM486" s="12">
        <v>0</v>
      </c>
      <c r="BN486" s="12">
        <v>0</v>
      </c>
      <c r="BO486" s="12">
        <v>0</v>
      </c>
      <c r="BP486" s="12">
        <v>0</v>
      </c>
      <c r="BQ486" s="12">
        <v>0</v>
      </c>
      <c r="BR486" s="12">
        <v>0</v>
      </c>
      <c r="BS486" s="12">
        <v>0</v>
      </c>
      <c r="BT486" s="12">
        <v>0</v>
      </c>
      <c r="BU486" s="12">
        <v>0</v>
      </c>
      <c r="BV486" s="12">
        <v>0</v>
      </c>
      <c r="BW486" s="12">
        <v>0</v>
      </c>
    </row>
    <row r="487" spans="1:75" ht="12" customHeight="1" x14ac:dyDescent="0.25">
      <c r="B487" s="14" t="s">
        <v>3509</v>
      </c>
      <c r="C487" s="13"/>
      <c r="D487" s="12">
        <v>848</v>
      </c>
      <c r="E487" s="12">
        <v>87125</v>
      </c>
      <c r="F487" s="12">
        <v>667</v>
      </c>
      <c r="G487" s="12">
        <v>77256</v>
      </c>
      <c r="H487" s="12">
        <v>150</v>
      </c>
      <c r="I487" s="12">
        <v>7894</v>
      </c>
      <c r="J487" s="12">
        <v>31</v>
      </c>
      <c r="K487" s="12">
        <v>1975</v>
      </c>
      <c r="L487" s="12">
        <v>818</v>
      </c>
      <c r="M487" s="12">
        <v>85920</v>
      </c>
      <c r="N487" s="12">
        <v>637</v>
      </c>
      <c r="O487" s="12">
        <v>76051</v>
      </c>
      <c r="P487" s="12">
        <v>150</v>
      </c>
      <c r="Q487" s="12">
        <v>7894</v>
      </c>
      <c r="R487" s="12">
        <v>31</v>
      </c>
      <c r="S487" s="12">
        <v>1975</v>
      </c>
      <c r="T487" s="12">
        <v>813</v>
      </c>
      <c r="U487" s="12">
        <v>85277</v>
      </c>
      <c r="V487" s="37">
        <v>632</v>
      </c>
      <c r="W487" s="12">
        <v>75408</v>
      </c>
      <c r="X487" s="12">
        <v>150</v>
      </c>
      <c r="Y487" s="12">
        <v>7894</v>
      </c>
      <c r="Z487" s="12">
        <v>31</v>
      </c>
      <c r="AA487" s="12">
        <v>1975</v>
      </c>
      <c r="AB487" s="12">
        <v>5</v>
      </c>
      <c r="AC487" s="12">
        <v>643</v>
      </c>
      <c r="AD487" s="12">
        <v>5</v>
      </c>
      <c r="AE487" s="12">
        <v>643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30</v>
      </c>
      <c r="AS487" s="12">
        <v>1205</v>
      </c>
      <c r="AT487" s="12">
        <v>30</v>
      </c>
      <c r="AU487" s="12">
        <v>1205</v>
      </c>
      <c r="AV487" s="12">
        <v>0</v>
      </c>
      <c r="AW487" s="12">
        <v>0</v>
      </c>
      <c r="AX487" s="12">
        <v>0</v>
      </c>
      <c r="AY487" s="12">
        <v>0</v>
      </c>
      <c r="AZ487" s="12">
        <v>30</v>
      </c>
      <c r="BA487" s="12">
        <v>1205</v>
      </c>
      <c r="BB487" s="12">
        <v>30</v>
      </c>
      <c r="BC487" s="12">
        <v>1205</v>
      </c>
      <c r="BD487" s="12">
        <v>0</v>
      </c>
      <c r="BE487" s="12">
        <v>0</v>
      </c>
      <c r="BF487" s="12">
        <v>0</v>
      </c>
      <c r="BG487" s="12">
        <v>0</v>
      </c>
      <c r="BH487" s="12">
        <v>0</v>
      </c>
      <c r="BI487" s="12">
        <v>0</v>
      </c>
      <c r="BJ487" s="12">
        <v>0</v>
      </c>
      <c r="BK487" s="12">
        <v>0</v>
      </c>
      <c r="BL487" s="12">
        <v>0</v>
      </c>
      <c r="BM487" s="12">
        <v>0</v>
      </c>
      <c r="BN487" s="12">
        <v>0</v>
      </c>
      <c r="BO487" s="12">
        <v>0</v>
      </c>
      <c r="BP487" s="12">
        <v>0</v>
      </c>
      <c r="BQ487" s="12">
        <v>0</v>
      </c>
      <c r="BR487" s="12">
        <v>0</v>
      </c>
      <c r="BS487" s="12">
        <v>0</v>
      </c>
      <c r="BT487" s="12">
        <v>0</v>
      </c>
      <c r="BU487" s="12">
        <v>0</v>
      </c>
      <c r="BV487" s="12">
        <v>0</v>
      </c>
      <c r="BW487" s="12">
        <v>0</v>
      </c>
    </row>
    <row r="488" spans="1:75" ht="12" customHeight="1" x14ac:dyDescent="0.25">
      <c r="B488" s="14" t="s">
        <v>3510</v>
      </c>
      <c r="C488" s="13"/>
      <c r="D488" s="12">
        <v>682</v>
      </c>
      <c r="E488" s="12">
        <v>62012</v>
      </c>
      <c r="F488" s="12">
        <v>472</v>
      </c>
      <c r="G488" s="12">
        <v>50793</v>
      </c>
      <c r="H488" s="12">
        <v>156</v>
      </c>
      <c r="I488" s="12">
        <v>7898</v>
      </c>
      <c r="J488" s="12">
        <v>54</v>
      </c>
      <c r="K488" s="12">
        <v>3321</v>
      </c>
      <c r="L488" s="12">
        <v>641</v>
      </c>
      <c r="M488" s="12">
        <v>60033</v>
      </c>
      <c r="N488" s="12">
        <v>431</v>
      </c>
      <c r="O488" s="12">
        <v>48814</v>
      </c>
      <c r="P488" s="12">
        <v>156</v>
      </c>
      <c r="Q488" s="12">
        <v>7898</v>
      </c>
      <c r="R488" s="12">
        <v>54</v>
      </c>
      <c r="S488" s="12">
        <v>3321</v>
      </c>
      <c r="T488" s="12">
        <v>638</v>
      </c>
      <c r="U488" s="12">
        <v>59762</v>
      </c>
      <c r="V488" s="37">
        <v>428</v>
      </c>
      <c r="W488" s="12">
        <v>48543</v>
      </c>
      <c r="X488" s="12">
        <v>156</v>
      </c>
      <c r="Y488" s="12">
        <v>7898</v>
      </c>
      <c r="Z488" s="12">
        <v>54</v>
      </c>
      <c r="AA488" s="12">
        <v>3321</v>
      </c>
      <c r="AB488" s="12">
        <v>3</v>
      </c>
      <c r="AC488" s="12">
        <v>271</v>
      </c>
      <c r="AD488" s="12">
        <v>3</v>
      </c>
      <c r="AE488" s="12">
        <v>271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41</v>
      </c>
      <c r="AS488" s="12">
        <v>1979</v>
      </c>
      <c r="AT488" s="12">
        <v>41</v>
      </c>
      <c r="AU488" s="12">
        <v>1979</v>
      </c>
      <c r="AV488" s="12">
        <v>0</v>
      </c>
      <c r="AW488" s="12">
        <v>0</v>
      </c>
      <c r="AX488" s="12">
        <v>0</v>
      </c>
      <c r="AY488" s="12">
        <v>0</v>
      </c>
      <c r="AZ488" s="12">
        <v>41</v>
      </c>
      <c r="BA488" s="12">
        <v>1979</v>
      </c>
      <c r="BB488" s="12">
        <v>41</v>
      </c>
      <c r="BC488" s="12">
        <v>1979</v>
      </c>
      <c r="BD488" s="12">
        <v>0</v>
      </c>
      <c r="BE488" s="12">
        <v>0</v>
      </c>
      <c r="BF488" s="12">
        <v>0</v>
      </c>
      <c r="BG488" s="12">
        <v>0</v>
      </c>
      <c r="BH488" s="12">
        <v>0</v>
      </c>
      <c r="BI488" s="12">
        <v>0</v>
      </c>
      <c r="BJ488" s="12">
        <v>0</v>
      </c>
      <c r="BK488" s="12">
        <v>0</v>
      </c>
      <c r="BL488" s="12">
        <v>0</v>
      </c>
      <c r="BM488" s="12">
        <v>0</v>
      </c>
      <c r="BN488" s="12">
        <v>0</v>
      </c>
      <c r="BO488" s="12">
        <v>0</v>
      </c>
      <c r="BP488" s="12">
        <v>0</v>
      </c>
      <c r="BQ488" s="12">
        <v>0</v>
      </c>
      <c r="BR488" s="12">
        <v>0</v>
      </c>
      <c r="BS488" s="12">
        <v>0</v>
      </c>
      <c r="BT488" s="12">
        <v>0</v>
      </c>
      <c r="BU488" s="12">
        <v>0</v>
      </c>
      <c r="BV488" s="12">
        <v>0</v>
      </c>
      <c r="BW488" s="12">
        <v>0</v>
      </c>
    </row>
    <row r="489" spans="1:75" ht="12" customHeight="1" x14ac:dyDescent="0.25">
      <c r="B489" s="14" t="s">
        <v>3511</v>
      </c>
      <c r="C489" s="13"/>
      <c r="D489" s="12">
        <v>76</v>
      </c>
      <c r="E489" s="12">
        <v>8732</v>
      </c>
      <c r="F489" s="12">
        <v>76</v>
      </c>
      <c r="G489" s="12">
        <v>8732</v>
      </c>
      <c r="H489" s="12">
        <v>0</v>
      </c>
      <c r="I489" s="12">
        <v>0</v>
      </c>
      <c r="J489" s="12">
        <v>0</v>
      </c>
      <c r="K489" s="12">
        <v>0</v>
      </c>
      <c r="L489" s="12">
        <v>68</v>
      </c>
      <c r="M489" s="12">
        <v>8344</v>
      </c>
      <c r="N489" s="12">
        <v>68</v>
      </c>
      <c r="O489" s="12">
        <v>8344</v>
      </c>
      <c r="P489" s="12">
        <v>0</v>
      </c>
      <c r="Q489" s="12">
        <v>0</v>
      </c>
      <c r="R489" s="12">
        <v>0</v>
      </c>
      <c r="S489" s="12">
        <v>0</v>
      </c>
      <c r="T489" s="12">
        <v>68</v>
      </c>
      <c r="U489" s="12">
        <v>8344</v>
      </c>
      <c r="V489" s="37">
        <v>68</v>
      </c>
      <c r="W489" s="12">
        <v>8344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8</v>
      </c>
      <c r="AS489" s="12">
        <v>388</v>
      </c>
      <c r="AT489" s="12">
        <v>8</v>
      </c>
      <c r="AU489" s="12">
        <v>388</v>
      </c>
      <c r="AV489" s="12">
        <v>0</v>
      </c>
      <c r="AW489" s="12">
        <v>0</v>
      </c>
      <c r="AX489" s="12">
        <v>0</v>
      </c>
      <c r="AY489" s="12">
        <v>0</v>
      </c>
      <c r="AZ489" s="12">
        <v>8</v>
      </c>
      <c r="BA489" s="12">
        <v>388</v>
      </c>
      <c r="BB489" s="12">
        <v>8</v>
      </c>
      <c r="BC489" s="12">
        <v>388</v>
      </c>
      <c r="BD489" s="12">
        <v>0</v>
      </c>
      <c r="BE489" s="12">
        <v>0</v>
      </c>
      <c r="BF489" s="12">
        <v>0</v>
      </c>
      <c r="BG489" s="12">
        <v>0</v>
      </c>
      <c r="BH489" s="12">
        <v>0</v>
      </c>
      <c r="BI489" s="12">
        <v>0</v>
      </c>
      <c r="BJ489" s="12">
        <v>0</v>
      </c>
      <c r="BK489" s="12">
        <v>0</v>
      </c>
      <c r="BL489" s="12">
        <v>0</v>
      </c>
      <c r="BM489" s="12">
        <v>0</v>
      </c>
      <c r="BN489" s="12">
        <v>0</v>
      </c>
      <c r="BO489" s="12">
        <v>0</v>
      </c>
      <c r="BP489" s="12">
        <v>0</v>
      </c>
      <c r="BQ489" s="12">
        <v>0</v>
      </c>
      <c r="BR489" s="12">
        <v>0</v>
      </c>
      <c r="BS489" s="12">
        <v>0</v>
      </c>
      <c r="BT489" s="12">
        <v>0</v>
      </c>
      <c r="BU489" s="12">
        <v>0</v>
      </c>
      <c r="BV489" s="12">
        <v>0</v>
      </c>
      <c r="BW489" s="12">
        <v>0</v>
      </c>
    </row>
    <row r="490" spans="1:75" s="15" customFormat="1" ht="12" customHeight="1" x14ac:dyDescent="0.25">
      <c r="A490" s="7"/>
      <c r="B490" s="14" t="s">
        <v>3512</v>
      </c>
      <c r="C490" s="13"/>
      <c r="D490" s="12">
        <v>420</v>
      </c>
      <c r="E490" s="12">
        <v>44906</v>
      </c>
      <c r="F490" s="12">
        <v>329</v>
      </c>
      <c r="G490" s="12">
        <v>39351</v>
      </c>
      <c r="H490" s="12">
        <v>44</v>
      </c>
      <c r="I490" s="12">
        <v>2447</v>
      </c>
      <c r="J490" s="12">
        <v>47</v>
      </c>
      <c r="K490" s="12">
        <v>3108</v>
      </c>
      <c r="L490" s="12">
        <v>407</v>
      </c>
      <c r="M490" s="12">
        <v>43930</v>
      </c>
      <c r="N490" s="12">
        <v>316</v>
      </c>
      <c r="O490" s="12">
        <v>38375</v>
      </c>
      <c r="P490" s="12">
        <v>44</v>
      </c>
      <c r="Q490" s="12">
        <v>2447</v>
      </c>
      <c r="R490" s="12">
        <v>47</v>
      </c>
      <c r="S490" s="12">
        <v>3108</v>
      </c>
      <c r="T490" s="12">
        <v>406</v>
      </c>
      <c r="U490" s="12">
        <v>43822</v>
      </c>
      <c r="V490" s="37">
        <v>315</v>
      </c>
      <c r="W490" s="12">
        <v>38267</v>
      </c>
      <c r="X490" s="12">
        <v>44</v>
      </c>
      <c r="Y490" s="12">
        <v>2447</v>
      </c>
      <c r="Z490" s="12">
        <v>47</v>
      </c>
      <c r="AA490" s="12">
        <v>3108</v>
      </c>
      <c r="AB490" s="12">
        <v>1</v>
      </c>
      <c r="AC490" s="12">
        <v>108</v>
      </c>
      <c r="AD490" s="12">
        <v>1</v>
      </c>
      <c r="AE490" s="12">
        <v>108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13</v>
      </c>
      <c r="AS490" s="12">
        <v>976</v>
      </c>
      <c r="AT490" s="12">
        <v>13</v>
      </c>
      <c r="AU490" s="12">
        <v>976</v>
      </c>
      <c r="AV490" s="12">
        <v>0</v>
      </c>
      <c r="AW490" s="12">
        <v>0</v>
      </c>
      <c r="AX490" s="12">
        <v>0</v>
      </c>
      <c r="AY490" s="12">
        <v>0</v>
      </c>
      <c r="AZ490" s="12">
        <v>13</v>
      </c>
      <c r="BA490" s="12">
        <v>976</v>
      </c>
      <c r="BB490" s="12">
        <v>13</v>
      </c>
      <c r="BC490" s="12">
        <v>976</v>
      </c>
      <c r="BD490" s="12">
        <v>0</v>
      </c>
      <c r="BE490" s="12">
        <v>0</v>
      </c>
      <c r="BF490" s="12">
        <v>0</v>
      </c>
      <c r="BG490" s="12">
        <v>0</v>
      </c>
      <c r="BH490" s="12">
        <v>0</v>
      </c>
      <c r="BI490" s="12">
        <v>0</v>
      </c>
      <c r="BJ490" s="12">
        <v>0</v>
      </c>
      <c r="BK490" s="12">
        <v>0</v>
      </c>
      <c r="BL490" s="12">
        <v>0</v>
      </c>
      <c r="BM490" s="12">
        <v>0</v>
      </c>
      <c r="BN490" s="12">
        <v>0</v>
      </c>
      <c r="BO490" s="12">
        <v>0</v>
      </c>
      <c r="BP490" s="12">
        <v>0</v>
      </c>
      <c r="BQ490" s="12">
        <v>0</v>
      </c>
      <c r="BR490" s="12">
        <v>0</v>
      </c>
      <c r="BS490" s="12">
        <v>0</v>
      </c>
      <c r="BT490" s="12">
        <v>0</v>
      </c>
      <c r="BU490" s="12">
        <v>0</v>
      </c>
      <c r="BV490" s="12">
        <v>0</v>
      </c>
      <c r="BW490" s="12">
        <v>0</v>
      </c>
    </row>
    <row r="491" spans="1:75" ht="12" customHeight="1" x14ac:dyDescent="0.25">
      <c r="B491" s="14" t="s">
        <v>3513</v>
      </c>
      <c r="C491" s="13"/>
      <c r="D491" s="12">
        <v>109</v>
      </c>
      <c r="E491" s="12">
        <v>9290</v>
      </c>
      <c r="F491" s="12">
        <v>59</v>
      </c>
      <c r="G491" s="12">
        <v>5872</v>
      </c>
      <c r="H491" s="12">
        <v>20</v>
      </c>
      <c r="I491" s="12">
        <v>1022</v>
      </c>
      <c r="J491" s="12">
        <v>30</v>
      </c>
      <c r="K491" s="12">
        <v>2396</v>
      </c>
      <c r="L491" s="12">
        <v>92</v>
      </c>
      <c r="M491" s="12">
        <v>8642</v>
      </c>
      <c r="N491" s="12">
        <v>42</v>
      </c>
      <c r="O491" s="12">
        <v>5224</v>
      </c>
      <c r="P491" s="12">
        <v>20</v>
      </c>
      <c r="Q491" s="12">
        <v>1022</v>
      </c>
      <c r="R491" s="12">
        <v>30</v>
      </c>
      <c r="S491" s="12">
        <v>2396</v>
      </c>
      <c r="T491" s="12">
        <v>91</v>
      </c>
      <c r="U491" s="12">
        <v>8596</v>
      </c>
      <c r="V491" s="37">
        <v>41</v>
      </c>
      <c r="W491" s="12">
        <v>5178</v>
      </c>
      <c r="X491" s="12">
        <v>20</v>
      </c>
      <c r="Y491" s="12">
        <v>1022</v>
      </c>
      <c r="Z491" s="12">
        <v>30</v>
      </c>
      <c r="AA491" s="12">
        <v>2396</v>
      </c>
      <c r="AB491" s="12">
        <v>1</v>
      </c>
      <c r="AC491" s="12">
        <v>46</v>
      </c>
      <c r="AD491" s="12">
        <v>1</v>
      </c>
      <c r="AE491" s="12">
        <v>46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17</v>
      </c>
      <c r="AS491" s="12">
        <v>648</v>
      </c>
      <c r="AT491" s="12">
        <v>17</v>
      </c>
      <c r="AU491" s="12">
        <v>648</v>
      </c>
      <c r="AV491" s="12">
        <v>0</v>
      </c>
      <c r="AW491" s="12">
        <v>0</v>
      </c>
      <c r="AX491" s="12">
        <v>0</v>
      </c>
      <c r="AY491" s="12">
        <v>0</v>
      </c>
      <c r="AZ491" s="12">
        <v>17</v>
      </c>
      <c r="BA491" s="12">
        <v>648</v>
      </c>
      <c r="BB491" s="12">
        <v>17</v>
      </c>
      <c r="BC491" s="12">
        <v>648</v>
      </c>
      <c r="BD491" s="12">
        <v>0</v>
      </c>
      <c r="BE491" s="12">
        <v>0</v>
      </c>
      <c r="BF491" s="12">
        <v>0</v>
      </c>
      <c r="BG491" s="12">
        <v>0</v>
      </c>
      <c r="BH491" s="12">
        <v>0</v>
      </c>
      <c r="BI491" s="12">
        <v>0</v>
      </c>
      <c r="BJ491" s="12">
        <v>0</v>
      </c>
      <c r="BK491" s="12">
        <v>0</v>
      </c>
      <c r="BL491" s="12">
        <v>0</v>
      </c>
      <c r="BM491" s="12">
        <v>0</v>
      </c>
      <c r="BN491" s="12">
        <v>0</v>
      </c>
      <c r="BO491" s="12">
        <v>0</v>
      </c>
      <c r="BP491" s="12">
        <v>0</v>
      </c>
      <c r="BQ491" s="12">
        <v>0</v>
      </c>
      <c r="BR491" s="12">
        <v>0</v>
      </c>
      <c r="BS491" s="12">
        <v>0</v>
      </c>
      <c r="BT491" s="12">
        <v>0</v>
      </c>
      <c r="BU491" s="12">
        <v>0</v>
      </c>
      <c r="BV491" s="12">
        <v>0</v>
      </c>
      <c r="BW491" s="12">
        <v>0</v>
      </c>
    </row>
    <row r="492" spans="1:75" ht="12" customHeight="1" x14ac:dyDescent="0.25">
      <c r="B492" s="14" t="s">
        <v>3514</v>
      </c>
      <c r="C492" s="13"/>
      <c r="D492" s="12">
        <v>151</v>
      </c>
      <c r="E492" s="12">
        <v>16692</v>
      </c>
      <c r="F492" s="12">
        <v>135</v>
      </c>
      <c r="G492" s="12">
        <v>15792</v>
      </c>
      <c r="H492" s="12">
        <v>16</v>
      </c>
      <c r="I492" s="12">
        <v>900</v>
      </c>
      <c r="J492" s="12">
        <v>0</v>
      </c>
      <c r="K492" s="12">
        <v>0</v>
      </c>
      <c r="L492" s="12">
        <v>139</v>
      </c>
      <c r="M492" s="12">
        <v>16171</v>
      </c>
      <c r="N492" s="12">
        <v>123</v>
      </c>
      <c r="O492" s="12">
        <v>15271</v>
      </c>
      <c r="P492" s="12">
        <v>16</v>
      </c>
      <c r="Q492" s="12">
        <v>900</v>
      </c>
      <c r="R492" s="12">
        <v>0</v>
      </c>
      <c r="S492" s="12">
        <v>0</v>
      </c>
      <c r="T492" s="12">
        <v>137</v>
      </c>
      <c r="U492" s="12">
        <v>15966</v>
      </c>
      <c r="V492" s="37">
        <v>121</v>
      </c>
      <c r="W492" s="12">
        <v>15066</v>
      </c>
      <c r="X492" s="12">
        <v>16</v>
      </c>
      <c r="Y492" s="12">
        <v>900</v>
      </c>
      <c r="Z492" s="12">
        <v>0</v>
      </c>
      <c r="AA492" s="12">
        <v>0</v>
      </c>
      <c r="AB492" s="12">
        <v>2</v>
      </c>
      <c r="AC492" s="12">
        <v>205</v>
      </c>
      <c r="AD492" s="12">
        <v>2</v>
      </c>
      <c r="AE492" s="12">
        <v>205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12</v>
      </c>
      <c r="AS492" s="12">
        <v>521</v>
      </c>
      <c r="AT492" s="12">
        <v>12</v>
      </c>
      <c r="AU492" s="12">
        <v>521</v>
      </c>
      <c r="AV492" s="12">
        <v>0</v>
      </c>
      <c r="AW492" s="12">
        <v>0</v>
      </c>
      <c r="AX492" s="12">
        <v>0</v>
      </c>
      <c r="AY492" s="12">
        <v>0</v>
      </c>
      <c r="AZ492" s="12">
        <v>12</v>
      </c>
      <c r="BA492" s="12">
        <v>521</v>
      </c>
      <c r="BB492" s="12">
        <v>12</v>
      </c>
      <c r="BC492" s="12">
        <v>521</v>
      </c>
      <c r="BD492" s="12">
        <v>0</v>
      </c>
      <c r="BE492" s="12">
        <v>0</v>
      </c>
      <c r="BF492" s="12">
        <v>0</v>
      </c>
      <c r="BG492" s="12">
        <v>0</v>
      </c>
      <c r="BH492" s="12">
        <v>0</v>
      </c>
      <c r="BI492" s="12">
        <v>0</v>
      </c>
      <c r="BJ492" s="12">
        <v>0</v>
      </c>
      <c r="BK492" s="12">
        <v>0</v>
      </c>
      <c r="BL492" s="12">
        <v>0</v>
      </c>
      <c r="BM492" s="12">
        <v>0</v>
      </c>
      <c r="BN492" s="12">
        <v>0</v>
      </c>
      <c r="BO492" s="12">
        <v>0</v>
      </c>
      <c r="BP492" s="12">
        <v>0</v>
      </c>
      <c r="BQ492" s="12">
        <v>0</v>
      </c>
      <c r="BR492" s="12">
        <v>0</v>
      </c>
      <c r="BS492" s="12">
        <v>0</v>
      </c>
      <c r="BT492" s="12">
        <v>0</v>
      </c>
      <c r="BU492" s="12">
        <v>0</v>
      </c>
      <c r="BV492" s="12">
        <v>0</v>
      </c>
      <c r="BW492" s="12">
        <v>0</v>
      </c>
    </row>
    <row r="493" spans="1:75" ht="12" customHeight="1" x14ac:dyDescent="0.25">
      <c r="B493" s="14" t="s">
        <v>3515</v>
      </c>
      <c r="C493" s="13"/>
      <c r="D493" s="12">
        <v>131</v>
      </c>
      <c r="E493" s="12">
        <v>16661</v>
      </c>
      <c r="F493" s="12">
        <v>131</v>
      </c>
      <c r="G493" s="12">
        <v>16661</v>
      </c>
      <c r="H493" s="12">
        <v>0</v>
      </c>
      <c r="I493" s="12">
        <v>0</v>
      </c>
      <c r="J493" s="12">
        <v>0</v>
      </c>
      <c r="K493" s="12">
        <v>0</v>
      </c>
      <c r="L493" s="12">
        <v>121</v>
      </c>
      <c r="M493" s="12">
        <v>15689</v>
      </c>
      <c r="N493" s="12">
        <v>121</v>
      </c>
      <c r="O493" s="12">
        <v>15689</v>
      </c>
      <c r="P493" s="12">
        <v>0</v>
      </c>
      <c r="Q493" s="12">
        <v>0</v>
      </c>
      <c r="R493" s="12">
        <v>0</v>
      </c>
      <c r="S493" s="12">
        <v>0</v>
      </c>
      <c r="T493" s="12">
        <v>120</v>
      </c>
      <c r="U493" s="12">
        <v>15587</v>
      </c>
      <c r="V493" s="37">
        <v>120</v>
      </c>
      <c r="W493" s="12">
        <v>15587</v>
      </c>
      <c r="X493" s="12">
        <v>0</v>
      </c>
      <c r="Y493" s="12">
        <v>0</v>
      </c>
      <c r="Z493" s="12">
        <v>0</v>
      </c>
      <c r="AA493" s="12">
        <v>0</v>
      </c>
      <c r="AB493" s="12">
        <v>1</v>
      </c>
      <c r="AC493" s="12">
        <v>102</v>
      </c>
      <c r="AD493" s="12">
        <v>1</v>
      </c>
      <c r="AE493" s="12">
        <v>102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10</v>
      </c>
      <c r="AS493" s="12">
        <v>972</v>
      </c>
      <c r="AT493" s="12">
        <v>10</v>
      </c>
      <c r="AU493" s="12">
        <v>972</v>
      </c>
      <c r="AV493" s="12">
        <v>0</v>
      </c>
      <c r="AW493" s="12">
        <v>0</v>
      </c>
      <c r="AX493" s="12">
        <v>0</v>
      </c>
      <c r="AY493" s="12">
        <v>0</v>
      </c>
      <c r="AZ493" s="12">
        <v>10</v>
      </c>
      <c r="BA493" s="12">
        <v>972</v>
      </c>
      <c r="BB493" s="12">
        <v>10</v>
      </c>
      <c r="BC493" s="12">
        <v>972</v>
      </c>
      <c r="BD493" s="12">
        <v>0</v>
      </c>
      <c r="BE493" s="12">
        <v>0</v>
      </c>
      <c r="BF493" s="12">
        <v>0</v>
      </c>
      <c r="BG493" s="12">
        <v>0</v>
      </c>
      <c r="BH493" s="12">
        <v>0</v>
      </c>
      <c r="BI493" s="12">
        <v>0</v>
      </c>
      <c r="BJ493" s="12">
        <v>0</v>
      </c>
      <c r="BK493" s="12">
        <v>0</v>
      </c>
      <c r="BL493" s="12">
        <v>0</v>
      </c>
      <c r="BM493" s="12">
        <v>0</v>
      </c>
      <c r="BN493" s="12">
        <v>0</v>
      </c>
      <c r="BO493" s="12">
        <v>0</v>
      </c>
      <c r="BP493" s="12">
        <v>0</v>
      </c>
      <c r="BQ493" s="12">
        <v>0</v>
      </c>
      <c r="BR493" s="12">
        <v>0</v>
      </c>
      <c r="BS493" s="12">
        <v>0</v>
      </c>
      <c r="BT493" s="12">
        <v>0</v>
      </c>
      <c r="BU493" s="12">
        <v>0</v>
      </c>
      <c r="BV493" s="12">
        <v>0</v>
      </c>
      <c r="BW493" s="12">
        <v>0</v>
      </c>
    </row>
    <row r="494" spans="1:75" ht="12" customHeight="1" x14ac:dyDescent="0.25">
      <c r="B494" s="14" t="s">
        <v>3516</v>
      </c>
      <c r="C494" s="13"/>
      <c r="D494" s="12">
        <v>70</v>
      </c>
      <c r="E494" s="12">
        <v>7641</v>
      </c>
      <c r="F494" s="12">
        <v>62</v>
      </c>
      <c r="G494" s="12">
        <v>7183</v>
      </c>
      <c r="H494" s="12">
        <v>8</v>
      </c>
      <c r="I494" s="12">
        <v>458</v>
      </c>
      <c r="J494" s="12">
        <v>0</v>
      </c>
      <c r="K494" s="12">
        <v>0</v>
      </c>
      <c r="L494" s="12">
        <v>65</v>
      </c>
      <c r="M494" s="12">
        <v>7465</v>
      </c>
      <c r="N494" s="12">
        <v>57</v>
      </c>
      <c r="O494" s="12">
        <v>7007</v>
      </c>
      <c r="P494" s="12">
        <v>8</v>
      </c>
      <c r="Q494" s="12">
        <v>458</v>
      </c>
      <c r="R494" s="12">
        <v>0</v>
      </c>
      <c r="S494" s="12">
        <v>0</v>
      </c>
      <c r="T494" s="12">
        <v>64</v>
      </c>
      <c r="U494" s="12">
        <v>7399</v>
      </c>
      <c r="V494" s="37">
        <v>56</v>
      </c>
      <c r="W494" s="12">
        <v>6941</v>
      </c>
      <c r="X494" s="12">
        <v>8</v>
      </c>
      <c r="Y494" s="12">
        <v>458</v>
      </c>
      <c r="Z494" s="12">
        <v>0</v>
      </c>
      <c r="AA494" s="12">
        <v>0</v>
      </c>
      <c r="AB494" s="12">
        <v>1</v>
      </c>
      <c r="AC494" s="12">
        <v>66</v>
      </c>
      <c r="AD494" s="12">
        <v>1</v>
      </c>
      <c r="AE494" s="12">
        <v>66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5</v>
      </c>
      <c r="AS494" s="12">
        <v>176</v>
      </c>
      <c r="AT494" s="12">
        <v>5</v>
      </c>
      <c r="AU494" s="12">
        <v>176</v>
      </c>
      <c r="AV494" s="12">
        <v>0</v>
      </c>
      <c r="AW494" s="12">
        <v>0</v>
      </c>
      <c r="AX494" s="12">
        <v>0</v>
      </c>
      <c r="AY494" s="12">
        <v>0</v>
      </c>
      <c r="AZ494" s="12">
        <v>5</v>
      </c>
      <c r="BA494" s="12">
        <v>176</v>
      </c>
      <c r="BB494" s="12">
        <v>5</v>
      </c>
      <c r="BC494" s="12">
        <v>176</v>
      </c>
      <c r="BD494" s="12">
        <v>0</v>
      </c>
      <c r="BE494" s="12">
        <v>0</v>
      </c>
      <c r="BF494" s="12">
        <v>0</v>
      </c>
      <c r="BG494" s="12">
        <v>0</v>
      </c>
      <c r="BH494" s="12">
        <v>0</v>
      </c>
      <c r="BI494" s="12">
        <v>0</v>
      </c>
      <c r="BJ494" s="12">
        <v>0</v>
      </c>
      <c r="BK494" s="12">
        <v>0</v>
      </c>
      <c r="BL494" s="12">
        <v>0</v>
      </c>
      <c r="BM494" s="12">
        <v>0</v>
      </c>
      <c r="BN494" s="12">
        <v>0</v>
      </c>
      <c r="BO494" s="12">
        <v>0</v>
      </c>
      <c r="BP494" s="12">
        <v>0</v>
      </c>
      <c r="BQ494" s="12">
        <v>0</v>
      </c>
      <c r="BR494" s="12">
        <v>0</v>
      </c>
      <c r="BS494" s="12">
        <v>0</v>
      </c>
      <c r="BT494" s="12">
        <v>0</v>
      </c>
      <c r="BU494" s="12">
        <v>0</v>
      </c>
      <c r="BV494" s="12">
        <v>0</v>
      </c>
      <c r="BW494" s="12">
        <v>0</v>
      </c>
    </row>
    <row r="495" spans="1:75" ht="12" customHeight="1" x14ac:dyDescent="0.25">
      <c r="B495" s="14" t="s">
        <v>3517</v>
      </c>
      <c r="C495" s="13"/>
      <c r="D495" s="12">
        <v>110</v>
      </c>
      <c r="E495" s="12">
        <v>11668</v>
      </c>
      <c r="F495" s="12">
        <v>86</v>
      </c>
      <c r="G495" s="12">
        <v>10415</v>
      </c>
      <c r="H495" s="12">
        <v>0</v>
      </c>
      <c r="I495" s="12">
        <v>0</v>
      </c>
      <c r="J495" s="12">
        <v>24</v>
      </c>
      <c r="K495" s="12">
        <v>1253</v>
      </c>
      <c r="L495" s="12">
        <v>100</v>
      </c>
      <c r="M495" s="12">
        <v>11064</v>
      </c>
      <c r="N495" s="12">
        <v>76</v>
      </c>
      <c r="O495" s="12">
        <v>9811</v>
      </c>
      <c r="P495" s="12">
        <v>0</v>
      </c>
      <c r="Q495" s="12">
        <v>0</v>
      </c>
      <c r="R495" s="12">
        <v>24</v>
      </c>
      <c r="S495" s="12">
        <v>1253</v>
      </c>
      <c r="T495" s="12">
        <v>97</v>
      </c>
      <c r="U495" s="12">
        <v>10725</v>
      </c>
      <c r="V495" s="37">
        <v>73</v>
      </c>
      <c r="W495" s="12">
        <v>9472</v>
      </c>
      <c r="X495" s="12">
        <v>0</v>
      </c>
      <c r="Y495" s="12">
        <v>0</v>
      </c>
      <c r="Z495" s="12">
        <v>24</v>
      </c>
      <c r="AA495" s="12">
        <v>1253</v>
      </c>
      <c r="AB495" s="12">
        <v>3</v>
      </c>
      <c r="AC495" s="12">
        <v>339</v>
      </c>
      <c r="AD495" s="12">
        <v>3</v>
      </c>
      <c r="AE495" s="12">
        <v>339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10</v>
      </c>
      <c r="AS495" s="12">
        <v>604</v>
      </c>
      <c r="AT495" s="12">
        <v>10</v>
      </c>
      <c r="AU495" s="12">
        <v>604</v>
      </c>
      <c r="AV495" s="12">
        <v>0</v>
      </c>
      <c r="AW495" s="12">
        <v>0</v>
      </c>
      <c r="AX495" s="12">
        <v>0</v>
      </c>
      <c r="AY495" s="12">
        <v>0</v>
      </c>
      <c r="AZ495" s="12">
        <v>10</v>
      </c>
      <c r="BA495" s="12">
        <v>604</v>
      </c>
      <c r="BB495" s="12">
        <v>10</v>
      </c>
      <c r="BC495" s="12">
        <v>604</v>
      </c>
      <c r="BD495" s="12">
        <v>0</v>
      </c>
      <c r="BE495" s="12">
        <v>0</v>
      </c>
      <c r="BF495" s="12">
        <v>0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  <c r="BP495" s="12">
        <v>0</v>
      </c>
      <c r="BQ495" s="12">
        <v>0</v>
      </c>
      <c r="BR495" s="12">
        <v>0</v>
      </c>
      <c r="BS495" s="12">
        <v>0</v>
      </c>
      <c r="BT495" s="12">
        <v>0</v>
      </c>
      <c r="BU495" s="12">
        <v>0</v>
      </c>
      <c r="BV495" s="12">
        <v>0</v>
      </c>
      <c r="BW495" s="12">
        <v>0</v>
      </c>
    </row>
    <row r="496" spans="1:75" ht="12" customHeight="1" x14ac:dyDescent="0.25">
      <c r="B496" s="14" t="s">
        <v>3518</v>
      </c>
      <c r="C496" s="13"/>
      <c r="D496" s="12">
        <v>4831</v>
      </c>
      <c r="E496" s="12">
        <v>421588</v>
      </c>
      <c r="F496" s="12">
        <v>2851</v>
      </c>
      <c r="G496" s="12">
        <v>310182</v>
      </c>
      <c r="H496" s="12">
        <v>593</v>
      </c>
      <c r="I496" s="12">
        <v>30860</v>
      </c>
      <c r="J496" s="12">
        <v>1387</v>
      </c>
      <c r="K496" s="12">
        <v>80546</v>
      </c>
      <c r="L496" s="12">
        <v>4684</v>
      </c>
      <c r="M496" s="12">
        <v>418190</v>
      </c>
      <c r="N496" s="12">
        <v>2704</v>
      </c>
      <c r="O496" s="12">
        <v>306784</v>
      </c>
      <c r="P496" s="12">
        <v>593</v>
      </c>
      <c r="Q496" s="12">
        <v>30860</v>
      </c>
      <c r="R496" s="12">
        <v>1387</v>
      </c>
      <c r="S496" s="12">
        <v>80546</v>
      </c>
      <c r="T496" s="12">
        <v>4574</v>
      </c>
      <c r="U496" s="12">
        <v>409478</v>
      </c>
      <c r="V496" s="37">
        <v>2669</v>
      </c>
      <c r="W496" s="12">
        <v>302587</v>
      </c>
      <c r="X496" s="12">
        <v>591</v>
      </c>
      <c r="Y496" s="12">
        <v>30678</v>
      </c>
      <c r="Z496" s="12">
        <v>1314</v>
      </c>
      <c r="AA496" s="12">
        <v>76213</v>
      </c>
      <c r="AB496" s="12">
        <v>110</v>
      </c>
      <c r="AC496" s="12">
        <v>8712</v>
      </c>
      <c r="AD496" s="12">
        <v>35</v>
      </c>
      <c r="AE496" s="12">
        <v>4197</v>
      </c>
      <c r="AF496" s="12">
        <v>2</v>
      </c>
      <c r="AG496" s="12">
        <v>182</v>
      </c>
      <c r="AH496" s="12">
        <v>73</v>
      </c>
      <c r="AI496" s="12">
        <v>4333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147</v>
      </c>
      <c r="AS496" s="12">
        <v>3398</v>
      </c>
      <c r="AT496" s="12">
        <v>147</v>
      </c>
      <c r="AU496" s="12">
        <v>3398</v>
      </c>
      <c r="AV496" s="12">
        <v>0</v>
      </c>
      <c r="AW496" s="12">
        <v>0</v>
      </c>
      <c r="AX496" s="12">
        <v>0</v>
      </c>
      <c r="AY496" s="12">
        <v>0</v>
      </c>
      <c r="AZ496" s="12">
        <v>147</v>
      </c>
      <c r="BA496" s="12">
        <v>3398</v>
      </c>
      <c r="BB496" s="12">
        <v>147</v>
      </c>
      <c r="BC496" s="12">
        <v>3398</v>
      </c>
      <c r="BD496" s="12">
        <v>0</v>
      </c>
      <c r="BE496" s="12">
        <v>0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  <c r="BP496" s="12">
        <v>0</v>
      </c>
      <c r="BQ496" s="12">
        <v>0</v>
      </c>
      <c r="BR496" s="12">
        <v>0</v>
      </c>
      <c r="BS496" s="12">
        <v>0</v>
      </c>
      <c r="BT496" s="12">
        <v>0</v>
      </c>
      <c r="BU496" s="12">
        <v>0</v>
      </c>
      <c r="BV496" s="12">
        <v>0</v>
      </c>
      <c r="BW496" s="12">
        <v>0</v>
      </c>
    </row>
    <row r="497" spans="2:75" ht="12" customHeight="1" x14ac:dyDescent="0.25">
      <c r="B497" s="14" t="s">
        <v>3519</v>
      </c>
      <c r="C497" s="13"/>
      <c r="D497" s="12">
        <v>1871</v>
      </c>
      <c r="E497" s="12">
        <v>161468</v>
      </c>
      <c r="F497" s="12">
        <v>975</v>
      </c>
      <c r="G497" s="12">
        <v>105744</v>
      </c>
      <c r="H497" s="12">
        <v>143</v>
      </c>
      <c r="I497" s="12">
        <v>7549</v>
      </c>
      <c r="J497" s="12">
        <v>753</v>
      </c>
      <c r="K497" s="12">
        <v>48175</v>
      </c>
      <c r="L497" s="12">
        <v>1810</v>
      </c>
      <c r="M497" s="12">
        <v>160091</v>
      </c>
      <c r="N497" s="12">
        <v>914</v>
      </c>
      <c r="O497" s="12">
        <v>104367</v>
      </c>
      <c r="P497" s="12">
        <v>143</v>
      </c>
      <c r="Q497" s="12">
        <v>7549</v>
      </c>
      <c r="R497" s="12">
        <v>753</v>
      </c>
      <c r="S497" s="12">
        <v>48175</v>
      </c>
      <c r="T497" s="12">
        <v>1731</v>
      </c>
      <c r="U497" s="12">
        <v>154113</v>
      </c>
      <c r="V497" s="37">
        <v>895</v>
      </c>
      <c r="W497" s="12">
        <v>102230</v>
      </c>
      <c r="X497" s="12">
        <v>141</v>
      </c>
      <c r="Y497" s="12">
        <v>7367</v>
      </c>
      <c r="Z497" s="12">
        <v>695</v>
      </c>
      <c r="AA497" s="12">
        <v>44516</v>
      </c>
      <c r="AB497" s="12">
        <v>79</v>
      </c>
      <c r="AC497" s="12">
        <v>5978</v>
      </c>
      <c r="AD497" s="12">
        <v>19</v>
      </c>
      <c r="AE497" s="12">
        <v>2137</v>
      </c>
      <c r="AF497" s="12">
        <v>2</v>
      </c>
      <c r="AG497" s="12">
        <v>182</v>
      </c>
      <c r="AH497" s="12">
        <v>58</v>
      </c>
      <c r="AI497" s="12">
        <v>3659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61</v>
      </c>
      <c r="AS497" s="12">
        <v>1377</v>
      </c>
      <c r="AT497" s="12">
        <v>61</v>
      </c>
      <c r="AU497" s="12">
        <v>1377</v>
      </c>
      <c r="AV497" s="12">
        <v>0</v>
      </c>
      <c r="AW497" s="12">
        <v>0</v>
      </c>
      <c r="AX497" s="12">
        <v>0</v>
      </c>
      <c r="AY497" s="12">
        <v>0</v>
      </c>
      <c r="AZ497" s="12">
        <v>61</v>
      </c>
      <c r="BA497" s="12">
        <v>1377</v>
      </c>
      <c r="BB497" s="12">
        <v>61</v>
      </c>
      <c r="BC497" s="12">
        <v>1377</v>
      </c>
      <c r="BD497" s="12">
        <v>0</v>
      </c>
      <c r="BE497" s="12">
        <v>0</v>
      </c>
      <c r="BF497" s="12">
        <v>0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  <c r="BM497" s="12">
        <v>0</v>
      </c>
      <c r="BN497" s="12">
        <v>0</v>
      </c>
      <c r="BO497" s="12">
        <v>0</v>
      </c>
      <c r="BP497" s="12">
        <v>0</v>
      </c>
      <c r="BQ497" s="12">
        <v>0</v>
      </c>
      <c r="BR497" s="12">
        <v>0</v>
      </c>
      <c r="BS497" s="12">
        <v>0</v>
      </c>
      <c r="BT497" s="12">
        <v>0</v>
      </c>
      <c r="BU497" s="12">
        <v>0</v>
      </c>
      <c r="BV497" s="12">
        <v>0</v>
      </c>
      <c r="BW497" s="12">
        <v>0</v>
      </c>
    </row>
    <row r="498" spans="2:75" ht="12" customHeight="1" x14ac:dyDescent="0.25">
      <c r="B498" s="14" t="s">
        <v>3520</v>
      </c>
      <c r="C498" s="13"/>
      <c r="D498" s="12">
        <v>1488</v>
      </c>
      <c r="E498" s="12">
        <v>129539</v>
      </c>
      <c r="F498" s="12">
        <v>854</v>
      </c>
      <c r="G498" s="12">
        <v>93594</v>
      </c>
      <c r="H498" s="12">
        <v>237</v>
      </c>
      <c r="I498" s="12">
        <v>12333</v>
      </c>
      <c r="J498" s="12">
        <v>397</v>
      </c>
      <c r="K498" s="12">
        <v>23612</v>
      </c>
      <c r="L498" s="12">
        <v>1446</v>
      </c>
      <c r="M498" s="12">
        <v>128588</v>
      </c>
      <c r="N498" s="12">
        <v>812</v>
      </c>
      <c r="O498" s="12">
        <v>92643</v>
      </c>
      <c r="P498" s="12">
        <v>237</v>
      </c>
      <c r="Q498" s="12">
        <v>12333</v>
      </c>
      <c r="R498" s="12">
        <v>397</v>
      </c>
      <c r="S498" s="12">
        <v>23612</v>
      </c>
      <c r="T498" s="12">
        <v>1426</v>
      </c>
      <c r="U498" s="12">
        <v>127321</v>
      </c>
      <c r="V498" s="37">
        <v>807</v>
      </c>
      <c r="W498" s="12">
        <v>92050</v>
      </c>
      <c r="X498" s="12">
        <v>237</v>
      </c>
      <c r="Y498" s="12">
        <v>12333</v>
      </c>
      <c r="Z498" s="12">
        <v>382</v>
      </c>
      <c r="AA498" s="12">
        <v>22938</v>
      </c>
      <c r="AB498" s="12">
        <v>20</v>
      </c>
      <c r="AC498" s="12">
        <v>1267</v>
      </c>
      <c r="AD498" s="12">
        <v>5</v>
      </c>
      <c r="AE498" s="12">
        <v>593</v>
      </c>
      <c r="AF498" s="12">
        <v>0</v>
      </c>
      <c r="AG498" s="12">
        <v>0</v>
      </c>
      <c r="AH498" s="12">
        <v>15</v>
      </c>
      <c r="AI498" s="12">
        <v>674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42</v>
      </c>
      <c r="AS498" s="12">
        <v>951</v>
      </c>
      <c r="AT498" s="12">
        <v>42</v>
      </c>
      <c r="AU498" s="12">
        <v>951</v>
      </c>
      <c r="AV498" s="12">
        <v>0</v>
      </c>
      <c r="AW498" s="12">
        <v>0</v>
      </c>
      <c r="AX498" s="12">
        <v>0</v>
      </c>
      <c r="AY498" s="12">
        <v>0</v>
      </c>
      <c r="AZ498" s="12">
        <v>42</v>
      </c>
      <c r="BA498" s="12">
        <v>951</v>
      </c>
      <c r="BB498" s="12">
        <v>42</v>
      </c>
      <c r="BC498" s="12">
        <v>951</v>
      </c>
      <c r="BD498" s="12">
        <v>0</v>
      </c>
      <c r="BE498" s="12">
        <v>0</v>
      </c>
      <c r="BF498" s="12">
        <v>0</v>
      </c>
      <c r="BG498" s="12">
        <v>0</v>
      </c>
      <c r="BH498" s="12">
        <v>0</v>
      </c>
      <c r="BI498" s="12">
        <v>0</v>
      </c>
      <c r="BJ498" s="12">
        <v>0</v>
      </c>
      <c r="BK498" s="12">
        <v>0</v>
      </c>
      <c r="BL498" s="12">
        <v>0</v>
      </c>
      <c r="BM498" s="12">
        <v>0</v>
      </c>
      <c r="BN498" s="12">
        <v>0</v>
      </c>
      <c r="BO498" s="12">
        <v>0</v>
      </c>
      <c r="BP498" s="12">
        <v>0</v>
      </c>
      <c r="BQ498" s="12">
        <v>0</v>
      </c>
      <c r="BR498" s="12">
        <v>0</v>
      </c>
      <c r="BS498" s="12">
        <v>0</v>
      </c>
      <c r="BT498" s="12">
        <v>0</v>
      </c>
      <c r="BU498" s="12">
        <v>0</v>
      </c>
      <c r="BV498" s="12">
        <v>0</v>
      </c>
      <c r="BW498" s="12">
        <v>0</v>
      </c>
    </row>
    <row r="499" spans="2:75" ht="12" customHeight="1" x14ac:dyDescent="0.25">
      <c r="B499" s="14" t="s">
        <v>3521</v>
      </c>
      <c r="C499" s="13"/>
      <c r="D499" s="12">
        <v>1472</v>
      </c>
      <c r="E499" s="12">
        <v>130581</v>
      </c>
      <c r="F499" s="12">
        <v>1022</v>
      </c>
      <c r="G499" s="12">
        <v>110844</v>
      </c>
      <c r="H499" s="12">
        <v>213</v>
      </c>
      <c r="I499" s="12">
        <v>10978</v>
      </c>
      <c r="J499" s="12">
        <v>237</v>
      </c>
      <c r="K499" s="12">
        <v>8759</v>
      </c>
      <c r="L499" s="12">
        <v>1428</v>
      </c>
      <c r="M499" s="12">
        <v>129511</v>
      </c>
      <c r="N499" s="12">
        <v>978</v>
      </c>
      <c r="O499" s="12">
        <v>109774</v>
      </c>
      <c r="P499" s="12">
        <v>213</v>
      </c>
      <c r="Q499" s="12">
        <v>10978</v>
      </c>
      <c r="R499" s="12">
        <v>237</v>
      </c>
      <c r="S499" s="12">
        <v>8759</v>
      </c>
      <c r="T499" s="12">
        <v>1417</v>
      </c>
      <c r="U499" s="12">
        <v>128044</v>
      </c>
      <c r="V499" s="37">
        <v>967</v>
      </c>
      <c r="W499" s="12">
        <v>108307</v>
      </c>
      <c r="X499" s="12">
        <v>213</v>
      </c>
      <c r="Y499" s="12">
        <v>10978</v>
      </c>
      <c r="Z499" s="12">
        <v>237</v>
      </c>
      <c r="AA499" s="12">
        <v>8759</v>
      </c>
      <c r="AB499" s="12">
        <v>11</v>
      </c>
      <c r="AC499" s="12">
        <v>1467</v>
      </c>
      <c r="AD499" s="12">
        <v>11</v>
      </c>
      <c r="AE499" s="12">
        <v>1467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44</v>
      </c>
      <c r="AS499" s="12">
        <v>1070</v>
      </c>
      <c r="AT499" s="12">
        <v>44</v>
      </c>
      <c r="AU499" s="12">
        <v>1070</v>
      </c>
      <c r="AV499" s="12">
        <v>0</v>
      </c>
      <c r="AW499" s="12">
        <v>0</v>
      </c>
      <c r="AX499" s="12">
        <v>0</v>
      </c>
      <c r="AY499" s="12">
        <v>0</v>
      </c>
      <c r="AZ499" s="12">
        <v>44</v>
      </c>
      <c r="BA499" s="12">
        <v>1070</v>
      </c>
      <c r="BB499" s="12">
        <v>44</v>
      </c>
      <c r="BC499" s="12">
        <v>1070</v>
      </c>
      <c r="BD499" s="12">
        <v>0</v>
      </c>
      <c r="BE499" s="12">
        <v>0</v>
      </c>
      <c r="BF499" s="12">
        <v>0</v>
      </c>
      <c r="BG499" s="12">
        <v>0</v>
      </c>
      <c r="BH499" s="12">
        <v>0</v>
      </c>
      <c r="BI499" s="12">
        <v>0</v>
      </c>
      <c r="BJ499" s="12">
        <v>0</v>
      </c>
      <c r="BK499" s="12">
        <v>0</v>
      </c>
      <c r="BL499" s="12">
        <v>0</v>
      </c>
      <c r="BM499" s="12">
        <v>0</v>
      </c>
      <c r="BN499" s="12">
        <v>0</v>
      </c>
      <c r="BO499" s="12">
        <v>0</v>
      </c>
      <c r="BP499" s="12">
        <v>0</v>
      </c>
      <c r="BQ499" s="12">
        <v>0</v>
      </c>
      <c r="BR499" s="12">
        <v>0</v>
      </c>
      <c r="BS499" s="12">
        <v>0</v>
      </c>
      <c r="BT499" s="12">
        <v>0</v>
      </c>
      <c r="BU499" s="12">
        <v>0</v>
      </c>
      <c r="BV499" s="12">
        <v>0</v>
      </c>
      <c r="BW499" s="12">
        <v>0</v>
      </c>
    </row>
    <row r="500" spans="2:75" ht="12" customHeight="1" x14ac:dyDescent="0.25">
      <c r="B500" s="14" t="s">
        <v>3522</v>
      </c>
      <c r="C500" s="13"/>
      <c r="D500" s="12">
        <v>5796</v>
      </c>
      <c r="E500" s="12">
        <v>545208</v>
      </c>
      <c r="F500" s="12">
        <v>3870</v>
      </c>
      <c r="G500" s="12">
        <v>430512</v>
      </c>
      <c r="H500" s="12">
        <v>648</v>
      </c>
      <c r="I500" s="12">
        <v>37275</v>
      </c>
      <c r="J500" s="12">
        <v>1278</v>
      </c>
      <c r="K500" s="12">
        <v>77421</v>
      </c>
      <c r="L500" s="12">
        <v>5487</v>
      </c>
      <c r="M500" s="12">
        <v>536300</v>
      </c>
      <c r="N500" s="12">
        <v>3561</v>
      </c>
      <c r="O500" s="12">
        <v>421604</v>
      </c>
      <c r="P500" s="12">
        <v>648</v>
      </c>
      <c r="Q500" s="12">
        <v>37275</v>
      </c>
      <c r="R500" s="12">
        <v>1278</v>
      </c>
      <c r="S500" s="12">
        <v>77421</v>
      </c>
      <c r="T500" s="12">
        <v>5181</v>
      </c>
      <c r="U500" s="12">
        <v>510170</v>
      </c>
      <c r="V500" s="37">
        <v>3528</v>
      </c>
      <c r="W500" s="12">
        <v>417715</v>
      </c>
      <c r="X500" s="12">
        <v>643</v>
      </c>
      <c r="Y500" s="12">
        <v>37074</v>
      </c>
      <c r="Z500" s="12">
        <v>1010</v>
      </c>
      <c r="AA500" s="12">
        <v>55381</v>
      </c>
      <c r="AB500" s="12">
        <v>305</v>
      </c>
      <c r="AC500" s="12">
        <v>26075</v>
      </c>
      <c r="AD500" s="12">
        <v>32</v>
      </c>
      <c r="AE500" s="12">
        <v>3834</v>
      </c>
      <c r="AF500" s="12">
        <v>5</v>
      </c>
      <c r="AG500" s="12">
        <v>201</v>
      </c>
      <c r="AH500" s="12">
        <v>268</v>
      </c>
      <c r="AI500" s="12">
        <v>22040</v>
      </c>
      <c r="AJ500" s="12">
        <v>1</v>
      </c>
      <c r="AK500" s="12">
        <v>55</v>
      </c>
      <c r="AL500" s="12">
        <v>1</v>
      </c>
      <c r="AM500" s="12">
        <v>55</v>
      </c>
      <c r="AN500" s="12">
        <v>0</v>
      </c>
      <c r="AO500" s="12">
        <v>0</v>
      </c>
      <c r="AP500" s="12">
        <v>0</v>
      </c>
      <c r="AQ500" s="12">
        <v>0</v>
      </c>
      <c r="AR500" s="12">
        <v>309</v>
      </c>
      <c r="AS500" s="12">
        <v>8908</v>
      </c>
      <c r="AT500" s="12">
        <v>309</v>
      </c>
      <c r="AU500" s="12">
        <v>8908</v>
      </c>
      <c r="AV500" s="12">
        <v>0</v>
      </c>
      <c r="AW500" s="12">
        <v>0</v>
      </c>
      <c r="AX500" s="12">
        <v>0</v>
      </c>
      <c r="AY500" s="12">
        <v>0</v>
      </c>
      <c r="AZ500" s="12">
        <v>309</v>
      </c>
      <c r="BA500" s="12">
        <v>8908</v>
      </c>
      <c r="BB500" s="12">
        <v>309</v>
      </c>
      <c r="BC500" s="12">
        <v>8908</v>
      </c>
      <c r="BD500" s="12">
        <v>0</v>
      </c>
      <c r="BE500" s="12">
        <v>0</v>
      </c>
      <c r="BF500" s="12">
        <v>0</v>
      </c>
      <c r="BG500" s="12">
        <v>0</v>
      </c>
      <c r="BH500" s="12">
        <v>0</v>
      </c>
      <c r="BI500" s="12">
        <v>0</v>
      </c>
      <c r="BJ500" s="12">
        <v>0</v>
      </c>
      <c r="BK500" s="12">
        <v>0</v>
      </c>
      <c r="BL500" s="12">
        <v>0</v>
      </c>
      <c r="BM500" s="12">
        <v>0</v>
      </c>
      <c r="BN500" s="12">
        <v>0</v>
      </c>
      <c r="BO500" s="12">
        <v>0</v>
      </c>
      <c r="BP500" s="12">
        <v>0</v>
      </c>
      <c r="BQ500" s="12">
        <v>0</v>
      </c>
      <c r="BR500" s="12">
        <v>0</v>
      </c>
      <c r="BS500" s="12">
        <v>0</v>
      </c>
      <c r="BT500" s="12">
        <v>0</v>
      </c>
      <c r="BU500" s="12">
        <v>0</v>
      </c>
      <c r="BV500" s="12">
        <v>0</v>
      </c>
      <c r="BW500" s="12">
        <v>0</v>
      </c>
    </row>
    <row r="501" spans="2:75" ht="12" customHeight="1" x14ac:dyDescent="0.25">
      <c r="B501" s="14" t="s">
        <v>3523</v>
      </c>
      <c r="C501" s="13"/>
      <c r="D501" s="12">
        <v>2039</v>
      </c>
      <c r="E501" s="12">
        <v>172804</v>
      </c>
      <c r="F501" s="12">
        <v>908</v>
      </c>
      <c r="G501" s="12">
        <v>99819</v>
      </c>
      <c r="H501" s="12">
        <v>241</v>
      </c>
      <c r="I501" s="12">
        <v>14057</v>
      </c>
      <c r="J501" s="12">
        <v>890</v>
      </c>
      <c r="K501" s="12">
        <v>58928</v>
      </c>
      <c r="L501" s="12">
        <v>1964</v>
      </c>
      <c r="M501" s="12">
        <v>170951</v>
      </c>
      <c r="N501" s="12">
        <v>833</v>
      </c>
      <c r="O501" s="12">
        <v>97966</v>
      </c>
      <c r="P501" s="12">
        <v>241</v>
      </c>
      <c r="Q501" s="12">
        <v>14057</v>
      </c>
      <c r="R501" s="12">
        <v>890</v>
      </c>
      <c r="S501" s="12">
        <v>58928</v>
      </c>
      <c r="T501" s="12">
        <v>1681</v>
      </c>
      <c r="U501" s="12">
        <v>147683</v>
      </c>
      <c r="V501" s="37">
        <v>823</v>
      </c>
      <c r="W501" s="12">
        <v>96939</v>
      </c>
      <c r="X501" s="12">
        <v>236</v>
      </c>
      <c r="Y501" s="12">
        <v>13856</v>
      </c>
      <c r="Z501" s="12">
        <v>622</v>
      </c>
      <c r="AA501" s="12">
        <v>36888</v>
      </c>
      <c r="AB501" s="12">
        <v>282</v>
      </c>
      <c r="AC501" s="12">
        <v>23213</v>
      </c>
      <c r="AD501" s="12">
        <v>9</v>
      </c>
      <c r="AE501" s="12">
        <v>972</v>
      </c>
      <c r="AF501" s="12">
        <v>5</v>
      </c>
      <c r="AG501" s="12">
        <v>201</v>
      </c>
      <c r="AH501" s="12">
        <v>268</v>
      </c>
      <c r="AI501" s="12">
        <v>22040</v>
      </c>
      <c r="AJ501" s="12">
        <v>1</v>
      </c>
      <c r="AK501" s="12">
        <v>55</v>
      </c>
      <c r="AL501" s="12">
        <v>1</v>
      </c>
      <c r="AM501" s="12">
        <v>55</v>
      </c>
      <c r="AN501" s="12">
        <v>0</v>
      </c>
      <c r="AO501" s="12">
        <v>0</v>
      </c>
      <c r="AP501" s="12">
        <v>0</v>
      </c>
      <c r="AQ501" s="12">
        <v>0</v>
      </c>
      <c r="AR501" s="12">
        <v>75</v>
      </c>
      <c r="AS501" s="12">
        <v>1853</v>
      </c>
      <c r="AT501" s="12">
        <v>75</v>
      </c>
      <c r="AU501" s="12">
        <v>1853</v>
      </c>
      <c r="AV501" s="12">
        <v>0</v>
      </c>
      <c r="AW501" s="12">
        <v>0</v>
      </c>
      <c r="AX501" s="12">
        <v>0</v>
      </c>
      <c r="AY501" s="12">
        <v>0</v>
      </c>
      <c r="AZ501" s="12">
        <v>75</v>
      </c>
      <c r="BA501" s="12">
        <v>1853</v>
      </c>
      <c r="BB501" s="12">
        <v>75</v>
      </c>
      <c r="BC501" s="12">
        <v>1853</v>
      </c>
      <c r="BD501" s="12">
        <v>0</v>
      </c>
      <c r="BE501" s="12">
        <v>0</v>
      </c>
      <c r="BF501" s="12">
        <v>0</v>
      </c>
      <c r="BG501" s="12">
        <v>0</v>
      </c>
      <c r="BH501" s="12">
        <v>0</v>
      </c>
      <c r="BI501" s="12">
        <v>0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  <c r="BP501" s="12">
        <v>0</v>
      </c>
      <c r="BQ501" s="12">
        <v>0</v>
      </c>
      <c r="BR501" s="12">
        <v>0</v>
      </c>
      <c r="BS501" s="12">
        <v>0</v>
      </c>
      <c r="BT501" s="12">
        <v>0</v>
      </c>
      <c r="BU501" s="12">
        <v>0</v>
      </c>
      <c r="BV501" s="12">
        <v>0</v>
      </c>
      <c r="BW501" s="12">
        <v>0</v>
      </c>
    </row>
    <row r="502" spans="2:75" ht="12" customHeight="1" x14ac:dyDescent="0.25">
      <c r="B502" s="14" t="s">
        <v>3524</v>
      </c>
      <c r="C502" s="13"/>
      <c r="D502" s="12">
        <v>958</v>
      </c>
      <c r="E502" s="12">
        <v>95550</v>
      </c>
      <c r="F502" s="12">
        <v>734</v>
      </c>
      <c r="G502" s="12">
        <v>83035</v>
      </c>
      <c r="H502" s="12">
        <v>99</v>
      </c>
      <c r="I502" s="12">
        <v>5458</v>
      </c>
      <c r="J502" s="12">
        <v>125</v>
      </c>
      <c r="K502" s="12">
        <v>7057</v>
      </c>
      <c r="L502" s="12">
        <v>897</v>
      </c>
      <c r="M502" s="12">
        <v>93948</v>
      </c>
      <c r="N502" s="12">
        <v>673</v>
      </c>
      <c r="O502" s="12">
        <v>81433</v>
      </c>
      <c r="P502" s="12">
        <v>99</v>
      </c>
      <c r="Q502" s="12">
        <v>5458</v>
      </c>
      <c r="R502" s="12">
        <v>125</v>
      </c>
      <c r="S502" s="12">
        <v>7057</v>
      </c>
      <c r="T502" s="12">
        <v>893</v>
      </c>
      <c r="U502" s="12">
        <v>93325</v>
      </c>
      <c r="V502" s="37">
        <v>669</v>
      </c>
      <c r="W502" s="12">
        <v>80810</v>
      </c>
      <c r="X502" s="12">
        <v>99</v>
      </c>
      <c r="Y502" s="12">
        <v>5458</v>
      </c>
      <c r="Z502" s="12">
        <v>125</v>
      </c>
      <c r="AA502" s="12">
        <v>7057</v>
      </c>
      <c r="AB502" s="12">
        <v>4</v>
      </c>
      <c r="AC502" s="12">
        <v>623</v>
      </c>
      <c r="AD502" s="12">
        <v>4</v>
      </c>
      <c r="AE502" s="12">
        <v>623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61</v>
      </c>
      <c r="AS502" s="12">
        <v>1602</v>
      </c>
      <c r="AT502" s="12">
        <v>61</v>
      </c>
      <c r="AU502" s="12">
        <v>1602</v>
      </c>
      <c r="AV502" s="12">
        <v>0</v>
      </c>
      <c r="AW502" s="12">
        <v>0</v>
      </c>
      <c r="AX502" s="12">
        <v>0</v>
      </c>
      <c r="AY502" s="12">
        <v>0</v>
      </c>
      <c r="AZ502" s="12">
        <v>61</v>
      </c>
      <c r="BA502" s="12">
        <v>1602</v>
      </c>
      <c r="BB502" s="12">
        <v>61</v>
      </c>
      <c r="BC502" s="12">
        <v>1602</v>
      </c>
      <c r="BD502" s="12">
        <v>0</v>
      </c>
      <c r="BE502" s="12">
        <v>0</v>
      </c>
      <c r="BF502" s="12">
        <v>0</v>
      </c>
      <c r="BG502" s="12">
        <v>0</v>
      </c>
      <c r="BH502" s="12">
        <v>0</v>
      </c>
      <c r="BI502" s="12">
        <v>0</v>
      </c>
      <c r="BJ502" s="12">
        <v>0</v>
      </c>
      <c r="BK502" s="12">
        <v>0</v>
      </c>
      <c r="BL502" s="12">
        <v>0</v>
      </c>
      <c r="BM502" s="12">
        <v>0</v>
      </c>
      <c r="BN502" s="12">
        <v>0</v>
      </c>
      <c r="BO502" s="12">
        <v>0</v>
      </c>
      <c r="BP502" s="12">
        <v>0</v>
      </c>
      <c r="BQ502" s="12">
        <v>0</v>
      </c>
      <c r="BR502" s="12">
        <v>0</v>
      </c>
      <c r="BS502" s="12">
        <v>0</v>
      </c>
      <c r="BT502" s="12">
        <v>0</v>
      </c>
      <c r="BU502" s="12">
        <v>0</v>
      </c>
      <c r="BV502" s="12">
        <v>0</v>
      </c>
      <c r="BW502" s="12">
        <v>0</v>
      </c>
    </row>
    <row r="503" spans="2:75" ht="12" customHeight="1" x14ac:dyDescent="0.25">
      <c r="B503" s="14" t="s">
        <v>3525</v>
      </c>
      <c r="C503" s="13"/>
      <c r="D503" s="12">
        <v>528</v>
      </c>
      <c r="E503" s="12">
        <v>57717</v>
      </c>
      <c r="F503" s="12">
        <v>482</v>
      </c>
      <c r="G503" s="12">
        <v>55001</v>
      </c>
      <c r="H503" s="12">
        <v>46</v>
      </c>
      <c r="I503" s="12">
        <v>2716</v>
      </c>
      <c r="J503" s="12">
        <v>0</v>
      </c>
      <c r="K503" s="12">
        <v>0</v>
      </c>
      <c r="L503" s="12">
        <v>501</v>
      </c>
      <c r="M503" s="12">
        <v>56782</v>
      </c>
      <c r="N503" s="12">
        <v>455</v>
      </c>
      <c r="O503" s="12">
        <v>54066</v>
      </c>
      <c r="P503" s="12">
        <v>46</v>
      </c>
      <c r="Q503" s="12">
        <v>2716</v>
      </c>
      <c r="R503" s="12">
        <v>0</v>
      </c>
      <c r="S503" s="12">
        <v>0</v>
      </c>
      <c r="T503" s="12">
        <v>495</v>
      </c>
      <c r="U503" s="12">
        <v>56005</v>
      </c>
      <c r="V503" s="37">
        <v>449</v>
      </c>
      <c r="W503" s="12">
        <v>53289</v>
      </c>
      <c r="X503" s="12">
        <v>46</v>
      </c>
      <c r="Y503" s="12">
        <v>2716</v>
      </c>
      <c r="Z503" s="12">
        <v>0</v>
      </c>
      <c r="AA503" s="12">
        <v>0</v>
      </c>
      <c r="AB503" s="12">
        <v>6</v>
      </c>
      <c r="AC503" s="12">
        <v>777</v>
      </c>
      <c r="AD503" s="12">
        <v>6</v>
      </c>
      <c r="AE503" s="12">
        <v>777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27</v>
      </c>
      <c r="AS503" s="12">
        <v>935</v>
      </c>
      <c r="AT503" s="12">
        <v>27</v>
      </c>
      <c r="AU503" s="12">
        <v>935</v>
      </c>
      <c r="AV503" s="12">
        <v>0</v>
      </c>
      <c r="AW503" s="12">
        <v>0</v>
      </c>
      <c r="AX503" s="12">
        <v>0</v>
      </c>
      <c r="AY503" s="12">
        <v>0</v>
      </c>
      <c r="AZ503" s="12">
        <v>27</v>
      </c>
      <c r="BA503" s="12">
        <v>935</v>
      </c>
      <c r="BB503" s="12">
        <v>27</v>
      </c>
      <c r="BC503" s="12">
        <v>935</v>
      </c>
      <c r="BD503" s="12">
        <v>0</v>
      </c>
      <c r="BE503" s="12">
        <v>0</v>
      </c>
      <c r="BF503" s="12">
        <v>0</v>
      </c>
      <c r="BG503" s="12">
        <v>0</v>
      </c>
      <c r="BH503" s="12">
        <v>0</v>
      </c>
      <c r="BI503" s="12">
        <v>0</v>
      </c>
      <c r="BJ503" s="12">
        <v>0</v>
      </c>
      <c r="BK503" s="12">
        <v>0</v>
      </c>
      <c r="BL503" s="12">
        <v>0</v>
      </c>
      <c r="BM503" s="12">
        <v>0</v>
      </c>
      <c r="BN503" s="12">
        <v>0</v>
      </c>
      <c r="BO503" s="12">
        <v>0</v>
      </c>
      <c r="BP503" s="12">
        <v>0</v>
      </c>
      <c r="BQ503" s="12">
        <v>0</v>
      </c>
      <c r="BR503" s="12">
        <v>0</v>
      </c>
      <c r="BS503" s="12">
        <v>0</v>
      </c>
      <c r="BT503" s="12">
        <v>0</v>
      </c>
      <c r="BU503" s="12">
        <v>0</v>
      </c>
      <c r="BV503" s="12">
        <v>0</v>
      </c>
      <c r="BW503" s="12">
        <v>0</v>
      </c>
    </row>
    <row r="504" spans="2:75" ht="12" customHeight="1" x14ac:dyDescent="0.25">
      <c r="B504" s="14" t="s">
        <v>3526</v>
      </c>
      <c r="C504" s="13"/>
      <c r="D504" s="12">
        <v>768</v>
      </c>
      <c r="E504" s="12">
        <v>71996</v>
      </c>
      <c r="F504" s="12">
        <v>543</v>
      </c>
      <c r="G504" s="12">
        <v>59062</v>
      </c>
      <c r="H504" s="12">
        <v>161</v>
      </c>
      <c r="I504" s="12">
        <v>9437</v>
      </c>
      <c r="J504" s="12">
        <v>64</v>
      </c>
      <c r="K504" s="12">
        <v>3497</v>
      </c>
      <c r="L504" s="12">
        <v>734</v>
      </c>
      <c r="M504" s="12">
        <v>71023</v>
      </c>
      <c r="N504" s="12">
        <v>509</v>
      </c>
      <c r="O504" s="12">
        <v>58089</v>
      </c>
      <c r="P504" s="12">
        <v>161</v>
      </c>
      <c r="Q504" s="12">
        <v>9437</v>
      </c>
      <c r="R504" s="12">
        <v>64</v>
      </c>
      <c r="S504" s="12">
        <v>3497</v>
      </c>
      <c r="T504" s="12">
        <v>726</v>
      </c>
      <c r="U504" s="12">
        <v>70142</v>
      </c>
      <c r="V504" s="37">
        <v>501</v>
      </c>
      <c r="W504" s="12">
        <v>57208</v>
      </c>
      <c r="X504" s="12">
        <v>161</v>
      </c>
      <c r="Y504" s="12">
        <v>9437</v>
      </c>
      <c r="Z504" s="12">
        <v>64</v>
      </c>
      <c r="AA504" s="12">
        <v>3497</v>
      </c>
      <c r="AB504" s="12">
        <v>8</v>
      </c>
      <c r="AC504" s="12">
        <v>881</v>
      </c>
      <c r="AD504" s="12">
        <v>8</v>
      </c>
      <c r="AE504" s="12">
        <v>881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34</v>
      </c>
      <c r="AS504" s="12">
        <v>973</v>
      </c>
      <c r="AT504" s="12">
        <v>34</v>
      </c>
      <c r="AU504" s="12">
        <v>973</v>
      </c>
      <c r="AV504" s="12">
        <v>0</v>
      </c>
      <c r="AW504" s="12">
        <v>0</v>
      </c>
      <c r="AX504" s="12">
        <v>0</v>
      </c>
      <c r="AY504" s="12">
        <v>0</v>
      </c>
      <c r="AZ504" s="12">
        <v>34</v>
      </c>
      <c r="BA504" s="12">
        <v>973</v>
      </c>
      <c r="BB504" s="12">
        <v>34</v>
      </c>
      <c r="BC504" s="12">
        <v>973</v>
      </c>
      <c r="BD504" s="12">
        <v>0</v>
      </c>
      <c r="BE504" s="12">
        <v>0</v>
      </c>
      <c r="BF504" s="12">
        <v>0</v>
      </c>
      <c r="BG504" s="12">
        <v>0</v>
      </c>
      <c r="BH504" s="12">
        <v>0</v>
      </c>
      <c r="BI504" s="12">
        <v>0</v>
      </c>
      <c r="BJ504" s="12">
        <v>0</v>
      </c>
      <c r="BK504" s="12">
        <v>0</v>
      </c>
      <c r="BL504" s="12">
        <v>0</v>
      </c>
      <c r="BM504" s="12">
        <v>0</v>
      </c>
      <c r="BN504" s="12">
        <v>0</v>
      </c>
      <c r="BO504" s="12">
        <v>0</v>
      </c>
      <c r="BP504" s="12">
        <v>0</v>
      </c>
      <c r="BQ504" s="12">
        <v>0</v>
      </c>
      <c r="BR504" s="12">
        <v>0</v>
      </c>
      <c r="BS504" s="12">
        <v>0</v>
      </c>
      <c r="BT504" s="12">
        <v>0</v>
      </c>
      <c r="BU504" s="12">
        <v>0</v>
      </c>
      <c r="BV504" s="12">
        <v>0</v>
      </c>
      <c r="BW504" s="12">
        <v>0</v>
      </c>
    </row>
    <row r="505" spans="2:75" ht="12" customHeight="1" x14ac:dyDescent="0.25">
      <c r="B505" s="14" t="s">
        <v>3527</v>
      </c>
      <c r="C505" s="13"/>
      <c r="D505" s="12">
        <v>587</v>
      </c>
      <c r="E505" s="12">
        <v>57332</v>
      </c>
      <c r="F505" s="12">
        <v>440</v>
      </c>
      <c r="G505" s="12">
        <v>49984</v>
      </c>
      <c r="H505" s="12">
        <v>50</v>
      </c>
      <c r="I505" s="12">
        <v>2742</v>
      </c>
      <c r="J505" s="12">
        <v>97</v>
      </c>
      <c r="K505" s="12">
        <v>4606</v>
      </c>
      <c r="L505" s="12">
        <v>548</v>
      </c>
      <c r="M505" s="12">
        <v>56170</v>
      </c>
      <c r="N505" s="12">
        <v>401</v>
      </c>
      <c r="O505" s="12">
        <v>48822</v>
      </c>
      <c r="P505" s="12">
        <v>50</v>
      </c>
      <c r="Q505" s="12">
        <v>2742</v>
      </c>
      <c r="R505" s="12">
        <v>97</v>
      </c>
      <c r="S505" s="12">
        <v>4606</v>
      </c>
      <c r="T505" s="12">
        <v>544</v>
      </c>
      <c r="U505" s="12">
        <v>55695</v>
      </c>
      <c r="V505" s="37">
        <v>397</v>
      </c>
      <c r="W505" s="12">
        <v>48347</v>
      </c>
      <c r="X505" s="12">
        <v>50</v>
      </c>
      <c r="Y505" s="12">
        <v>2742</v>
      </c>
      <c r="Z505" s="12">
        <v>97</v>
      </c>
      <c r="AA505" s="12">
        <v>4606</v>
      </c>
      <c r="AB505" s="12">
        <v>4</v>
      </c>
      <c r="AC505" s="12">
        <v>475</v>
      </c>
      <c r="AD505" s="12">
        <v>4</v>
      </c>
      <c r="AE505" s="12">
        <v>475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39</v>
      </c>
      <c r="AS505" s="12">
        <v>1162</v>
      </c>
      <c r="AT505" s="12">
        <v>39</v>
      </c>
      <c r="AU505" s="12">
        <v>1162</v>
      </c>
      <c r="AV505" s="12">
        <v>0</v>
      </c>
      <c r="AW505" s="12">
        <v>0</v>
      </c>
      <c r="AX505" s="12">
        <v>0</v>
      </c>
      <c r="AY505" s="12">
        <v>0</v>
      </c>
      <c r="AZ505" s="12">
        <v>39</v>
      </c>
      <c r="BA505" s="12">
        <v>1162</v>
      </c>
      <c r="BB505" s="12">
        <v>39</v>
      </c>
      <c r="BC505" s="12">
        <v>1162</v>
      </c>
      <c r="BD505" s="12">
        <v>0</v>
      </c>
      <c r="BE505" s="12">
        <v>0</v>
      </c>
      <c r="BF505" s="12">
        <v>0</v>
      </c>
      <c r="BG505" s="12">
        <v>0</v>
      </c>
      <c r="BH505" s="12">
        <v>0</v>
      </c>
      <c r="BI505" s="12">
        <v>0</v>
      </c>
      <c r="BJ505" s="12">
        <v>0</v>
      </c>
      <c r="BK505" s="12">
        <v>0</v>
      </c>
      <c r="BL505" s="12">
        <v>0</v>
      </c>
      <c r="BM505" s="12">
        <v>0</v>
      </c>
      <c r="BN505" s="12">
        <v>0</v>
      </c>
      <c r="BO505" s="12">
        <v>0</v>
      </c>
      <c r="BP505" s="12">
        <v>0</v>
      </c>
      <c r="BQ505" s="12">
        <v>0</v>
      </c>
      <c r="BR505" s="12">
        <v>0</v>
      </c>
      <c r="BS505" s="12">
        <v>0</v>
      </c>
      <c r="BT505" s="12">
        <v>0</v>
      </c>
      <c r="BU505" s="12">
        <v>0</v>
      </c>
      <c r="BV505" s="12">
        <v>0</v>
      </c>
      <c r="BW505" s="12">
        <v>0</v>
      </c>
    </row>
    <row r="506" spans="2:75" ht="12" customHeight="1" x14ac:dyDescent="0.25">
      <c r="B506" s="14" t="s">
        <v>3528</v>
      </c>
      <c r="C506" s="13"/>
      <c r="D506" s="12">
        <v>838</v>
      </c>
      <c r="E506" s="12">
        <v>81543</v>
      </c>
      <c r="F506" s="12">
        <v>685</v>
      </c>
      <c r="G506" s="12">
        <v>75345</v>
      </c>
      <c r="H506" s="12">
        <v>51</v>
      </c>
      <c r="I506" s="12">
        <v>2865</v>
      </c>
      <c r="J506" s="12">
        <v>102</v>
      </c>
      <c r="K506" s="12">
        <v>3333</v>
      </c>
      <c r="L506" s="12">
        <v>770</v>
      </c>
      <c r="M506" s="12">
        <v>79300</v>
      </c>
      <c r="N506" s="12">
        <v>617</v>
      </c>
      <c r="O506" s="12">
        <v>73102</v>
      </c>
      <c r="P506" s="12">
        <v>51</v>
      </c>
      <c r="Q506" s="12">
        <v>2865</v>
      </c>
      <c r="R506" s="12">
        <v>102</v>
      </c>
      <c r="S506" s="12">
        <v>3333</v>
      </c>
      <c r="T506" s="12">
        <v>769</v>
      </c>
      <c r="U506" s="12">
        <v>79194</v>
      </c>
      <c r="V506" s="37">
        <v>616</v>
      </c>
      <c r="W506" s="12">
        <v>72996</v>
      </c>
      <c r="X506" s="12">
        <v>51</v>
      </c>
      <c r="Y506" s="12">
        <v>2865</v>
      </c>
      <c r="Z506" s="12">
        <v>102</v>
      </c>
      <c r="AA506" s="12">
        <v>3333</v>
      </c>
      <c r="AB506" s="12">
        <v>1</v>
      </c>
      <c r="AC506" s="12">
        <v>106</v>
      </c>
      <c r="AD506" s="12">
        <v>1</v>
      </c>
      <c r="AE506" s="12">
        <v>106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68</v>
      </c>
      <c r="AS506" s="12">
        <v>2243</v>
      </c>
      <c r="AT506" s="12">
        <v>68</v>
      </c>
      <c r="AU506" s="12">
        <v>2243</v>
      </c>
      <c r="AV506" s="12">
        <v>0</v>
      </c>
      <c r="AW506" s="12">
        <v>0</v>
      </c>
      <c r="AX506" s="12">
        <v>0</v>
      </c>
      <c r="AY506" s="12">
        <v>0</v>
      </c>
      <c r="AZ506" s="12">
        <v>68</v>
      </c>
      <c r="BA506" s="12">
        <v>2243</v>
      </c>
      <c r="BB506" s="12">
        <v>68</v>
      </c>
      <c r="BC506" s="12">
        <v>2243</v>
      </c>
      <c r="BD506" s="12">
        <v>0</v>
      </c>
      <c r="BE506" s="12">
        <v>0</v>
      </c>
      <c r="BF506" s="12">
        <v>0</v>
      </c>
      <c r="BG506" s="12">
        <v>0</v>
      </c>
      <c r="BH506" s="12">
        <v>0</v>
      </c>
      <c r="BI506" s="12">
        <v>0</v>
      </c>
      <c r="BJ506" s="12">
        <v>0</v>
      </c>
      <c r="BK506" s="12">
        <v>0</v>
      </c>
      <c r="BL506" s="12">
        <v>0</v>
      </c>
      <c r="BM506" s="12">
        <v>0</v>
      </c>
      <c r="BN506" s="12">
        <v>0</v>
      </c>
      <c r="BO506" s="12">
        <v>0</v>
      </c>
      <c r="BP506" s="12">
        <v>0</v>
      </c>
      <c r="BQ506" s="12">
        <v>0</v>
      </c>
      <c r="BR506" s="12">
        <v>0</v>
      </c>
      <c r="BS506" s="12">
        <v>0</v>
      </c>
      <c r="BT506" s="12">
        <v>0</v>
      </c>
      <c r="BU506" s="12">
        <v>0</v>
      </c>
      <c r="BV506" s="12">
        <v>0</v>
      </c>
      <c r="BW506" s="12">
        <v>0</v>
      </c>
    </row>
    <row r="507" spans="2:75" ht="12" customHeight="1" x14ac:dyDescent="0.25">
      <c r="B507" s="14" t="s">
        <v>3529</v>
      </c>
      <c r="C507" s="13"/>
      <c r="D507" s="12">
        <v>78</v>
      </c>
      <c r="E507" s="12">
        <v>8266</v>
      </c>
      <c r="F507" s="12">
        <v>78</v>
      </c>
      <c r="G507" s="12">
        <v>8266</v>
      </c>
      <c r="H507" s="12">
        <v>0</v>
      </c>
      <c r="I507" s="12">
        <v>0</v>
      </c>
      <c r="J507" s="12">
        <v>0</v>
      </c>
      <c r="K507" s="12">
        <v>0</v>
      </c>
      <c r="L507" s="12">
        <v>73</v>
      </c>
      <c r="M507" s="12">
        <v>8126</v>
      </c>
      <c r="N507" s="12">
        <v>73</v>
      </c>
      <c r="O507" s="12">
        <v>8126</v>
      </c>
      <c r="P507" s="12">
        <v>0</v>
      </c>
      <c r="Q507" s="12">
        <v>0</v>
      </c>
      <c r="R507" s="12">
        <v>0</v>
      </c>
      <c r="S507" s="12">
        <v>0</v>
      </c>
      <c r="T507" s="12">
        <v>73</v>
      </c>
      <c r="U507" s="12">
        <v>8126</v>
      </c>
      <c r="V507" s="37">
        <v>73</v>
      </c>
      <c r="W507" s="12">
        <v>8126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5</v>
      </c>
      <c r="AS507" s="12">
        <v>140</v>
      </c>
      <c r="AT507" s="12">
        <v>5</v>
      </c>
      <c r="AU507" s="12">
        <v>140</v>
      </c>
      <c r="AV507" s="12">
        <v>0</v>
      </c>
      <c r="AW507" s="12">
        <v>0</v>
      </c>
      <c r="AX507" s="12">
        <v>0</v>
      </c>
      <c r="AY507" s="12">
        <v>0</v>
      </c>
      <c r="AZ507" s="12">
        <v>5</v>
      </c>
      <c r="BA507" s="12">
        <v>140</v>
      </c>
      <c r="BB507" s="12">
        <v>5</v>
      </c>
      <c r="BC507" s="12">
        <v>140</v>
      </c>
      <c r="BD507" s="12">
        <v>0</v>
      </c>
      <c r="BE507" s="12">
        <v>0</v>
      </c>
      <c r="BF507" s="12">
        <v>0</v>
      </c>
      <c r="BG507" s="12">
        <v>0</v>
      </c>
      <c r="BH507" s="12">
        <v>0</v>
      </c>
      <c r="BI507" s="12">
        <v>0</v>
      </c>
      <c r="BJ507" s="12">
        <v>0</v>
      </c>
      <c r="BK507" s="12">
        <v>0</v>
      </c>
      <c r="BL507" s="12">
        <v>0</v>
      </c>
      <c r="BM507" s="12">
        <v>0</v>
      </c>
      <c r="BN507" s="12">
        <v>0</v>
      </c>
      <c r="BO507" s="12">
        <v>0</v>
      </c>
      <c r="BP507" s="12">
        <v>0</v>
      </c>
      <c r="BQ507" s="12">
        <v>0</v>
      </c>
      <c r="BR507" s="12">
        <v>0</v>
      </c>
      <c r="BS507" s="12">
        <v>0</v>
      </c>
      <c r="BT507" s="12">
        <v>0</v>
      </c>
      <c r="BU507" s="12">
        <v>0</v>
      </c>
      <c r="BV507" s="12">
        <v>0</v>
      </c>
      <c r="BW507" s="12">
        <v>0</v>
      </c>
    </row>
    <row r="508" spans="2:75" ht="12" customHeight="1" x14ac:dyDescent="0.25">
      <c r="B508" s="14" t="s">
        <v>3530</v>
      </c>
      <c r="C508" s="13"/>
      <c r="D508" s="12">
        <v>1148</v>
      </c>
      <c r="E508" s="12">
        <v>102200</v>
      </c>
      <c r="F508" s="12">
        <v>675</v>
      </c>
      <c r="G508" s="12">
        <v>75996</v>
      </c>
      <c r="H508" s="12">
        <v>227</v>
      </c>
      <c r="I508" s="12">
        <v>12232</v>
      </c>
      <c r="J508" s="12">
        <v>246</v>
      </c>
      <c r="K508" s="12">
        <v>13972</v>
      </c>
      <c r="L508" s="12">
        <v>1113</v>
      </c>
      <c r="M508" s="12">
        <v>101332</v>
      </c>
      <c r="N508" s="12">
        <v>640</v>
      </c>
      <c r="O508" s="12">
        <v>75128</v>
      </c>
      <c r="P508" s="12">
        <v>227</v>
      </c>
      <c r="Q508" s="12">
        <v>12232</v>
      </c>
      <c r="R508" s="12">
        <v>246</v>
      </c>
      <c r="S508" s="12">
        <v>13972</v>
      </c>
      <c r="T508" s="12">
        <v>1062</v>
      </c>
      <c r="U508" s="12">
        <v>97639</v>
      </c>
      <c r="V508" s="37">
        <v>623</v>
      </c>
      <c r="W508" s="12">
        <v>72951</v>
      </c>
      <c r="X508" s="12">
        <v>227</v>
      </c>
      <c r="Y508" s="12">
        <v>12232</v>
      </c>
      <c r="Z508" s="12">
        <v>212</v>
      </c>
      <c r="AA508" s="12">
        <v>12456</v>
      </c>
      <c r="AB508" s="12">
        <v>51</v>
      </c>
      <c r="AC508" s="12">
        <v>3693</v>
      </c>
      <c r="AD508" s="12">
        <v>17</v>
      </c>
      <c r="AE508" s="12">
        <v>2177</v>
      </c>
      <c r="AF508" s="12">
        <v>0</v>
      </c>
      <c r="AG508" s="12">
        <v>0</v>
      </c>
      <c r="AH508" s="12">
        <v>34</v>
      </c>
      <c r="AI508" s="12">
        <v>1516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35</v>
      </c>
      <c r="AS508" s="12">
        <v>868</v>
      </c>
      <c r="AT508" s="12">
        <v>35</v>
      </c>
      <c r="AU508" s="12">
        <v>868</v>
      </c>
      <c r="AV508" s="12">
        <v>0</v>
      </c>
      <c r="AW508" s="12">
        <v>0</v>
      </c>
      <c r="AX508" s="12">
        <v>0</v>
      </c>
      <c r="AY508" s="12">
        <v>0</v>
      </c>
      <c r="AZ508" s="12">
        <v>35</v>
      </c>
      <c r="BA508" s="12">
        <v>868</v>
      </c>
      <c r="BB508" s="12">
        <v>35</v>
      </c>
      <c r="BC508" s="12">
        <v>868</v>
      </c>
      <c r="BD508" s="12">
        <v>0</v>
      </c>
      <c r="BE508" s="12">
        <v>0</v>
      </c>
      <c r="BF508" s="12">
        <v>0</v>
      </c>
      <c r="BG508" s="12">
        <v>0</v>
      </c>
      <c r="BH508" s="12">
        <v>0</v>
      </c>
      <c r="BI508" s="12">
        <v>0</v>
      </c>
      <c r="BJ508" s="12">
        <v>0</v>
      </c>
      <c r="BK508" s="12">
        <v>0</v>
      </c>
      <c r="BL508" s="12">
        <v>0</v>
      </c>
      <c r="BM508" s="12">
        <v>0</v>
      </c>
      <c r="BN508" s="12">
        <v>0</v>
      </c>
      <c r="BO508" s="12">
        <v>0</v>
      </c>
      <c r="BP508" s="12">
        <v>0</v>
      </c>
      <c r="BQ508" s="12">
        <v>0</v>
      </c>
      <c r="BR508" s="12">
        <v>0</v>
      </c>
      <c r="BS508" s="12">
        <v>0</v>
      </c>
      <c r="BT508" s="12">
        <v>0</v>
      </c>
      <c r="BU508" s="12">
        <v>0</v>
      </c>
      <c r="BV508" s="12">
        <v>0</v>
      </c>
      <c r="BW508" s="12">
        <v>0</v>
      </c>
    </row>
    <row r="509" spans="2:75" ht="12" customHeight="1" x14ac:dyDescent="0.25">
      <c r="B509" s="14" t="s">
        <v>3531</v>
      </c>
      <c r="C509" s="13"/>
      <c r="D509" s="12">
        <v>57</v>
      </c>
      <c r="E509" s="12">
        <v>6236</v>
      </c>
      <c r="F509" s="12">
        <v>52</v>
      </c>
      <c r="G509" s="12">
        <v>5902</v>
      </c>
      <c r="H509" s="12">
        <v>5</v>
      </c>
      <c r="I509" s="12">
        <v>334</v>
      </c>
      <c r="J509" s="12">
        <v>0</v>
      </c>
      <c r="K509" s="12">
        <v>0</v>
      </c>
      <c r="L509" s="12">
        <v>53</v>
      </c>
      <c r="M509" s="12">
        <v>5980</v>
      </c>
      <c r="N509" s="12">
        <v>48</v>
      </c>
      <c r="O509" s="12">
        <v>5646</v>
      </c>
      <c r="P509" s="12">
        <v>5</v>
      </c>
      <c r="Q509" s="12">
        <v>334</v>
      </c>
      <c r="R509" s="12">
        <v>0</v>
      </c>
      <c r="S509" s="12">
        <v>0</v>
      </c>
      <c r="T509" s="12">
        <v>53</v>
      </c>
      <c r="U509" s="12">
        <v>5980</v>
      </c>
      <c r="V509" s="37">
        <v>48</v>
      </c>
      <c r="W509" s="12">
        <v>5646</v>
      </c>
      <c r="X509" s="12">
        <v>5</v>
      </c>
      <c r="Y509" s="12">
        <v>334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4</v>
      </c>
      <c r="AS509" s="12">
        <v>256</v>
      </c>
      <c r="AT509" s="12">
        <v>4</v>
      </c>
      <c r="AU509" s="12">
        <v>256</v>
      </c>
      <c r="AV509" s="12">
        <v>0</v>
      </c>
      <c r="AW509" s="12">
        <v>0</v>
      </c>
      <c r="AX509" s="12">
        <v>0</v>
      </c>
      <c r="AY509" s="12">
        <v>0</v>
      </c>
      <c r="AZ509" s="12">
        <v>4</v>
      </c>
      <c r="BA509" s="12">
        <v>256</v>
      </c>
      <c r="BB509" s="12">
        <v>4</v>
      </c>
      <c r="BC509" s="12">
        <v>256</v>
      </c>
      <c r="BD509" s="12">
        <v>0</v>
      </c>
      <c r="BE509" s="12">
        <v>0</v>
      </c>
      <c r="BF509" s="12">
        <v>0</v>
      </c>
      <c r="BG509" s="12">
        <v>0</v>
      </c>
      <c r="BH509" s="12">
        <v>0</v>
      </c>
      <c r="BI509" s="12">
        <v>0</v>
      </c>
      <c r="BJ509" s="12">
        <v>0</v>
      </c>
      <c r="BK509" s="12">
        <v>0</v>
      </c>
      <c r="BL509" s="12">
        <v>0</v>
      </c>
      <c r="BM509" s="12">
        <v>0</v>
      </c>
      <c r="BN509" s="12">
        <v>0</v>
      </c>
      <c r="BO509" s="12">
        <v>0</v>
      </c>
      <c r="BP509" s="12">
        <v>0</v>
      </c>
      <c r="BQ509" s="12">
        <v>0</v>
      </c>
      <c r="BR509" s="12">
        <v>0</v>
      </c>
      <c r="BS509" s="12">
        <v>0</v>
      </c>
      <c r="BT509" s="12">
        <v>0</v>
      </c>
      <c r="BU509" s="12">
        <v>0</v>
      </c>
      <c r="BV509" s="12">
        <v>0</v>
      </c>
      <c r="BW509" s="12">
        <v>0</v>
      </c>
    </row>
    <row r="510" spans="2:75" ht="12" customHeight="1" x14ac:dyDescent="0.25">
      <c r="B510" s="14" t="s">
        <v>3532</v>
      </c>
      <c r="C510" s="13"/>
      <c r="D510" s="12">
        <v>701</v>
      </c>
      <c r="E510" s="12">
        <v>68191</v>
      </c>
      <c r="F510" s="12">
        <v>479</v>
      </c>
      <c r="G510" s="12">
        <v>53385</v>
      </c>
      <c r="H510" s="12">
        <v>91</v>
      </c>
      <c r="I510" s="12">
        <v>4774</v>
      </c>
      <c r="J510" s="12">
        <v>131</v>
      </c>
      <c r="K510" s="12">
        <v>10032</v>
      </c>
      <c r="L510" s="12">
        <v>678</v>
      </c>
      <c r="M510" s="12">
        <v>67539</v>
      </c>
      <c r="N510" s="12">
        <v>456</v>
      </c>
      <c r="O510" s="12">
        <v>52733</v>
      </c>
      <c r="P510" s="12">
        <v>91</v>
      </c>
      <c r="Q510" s="12">
        <v>4774</v>
      </c>
      <c r="R510" s="12">
        <v>131</v>
      </c>
      <c r="S510" s="12">
        <v>10032</v>
      </c>
      <c r="T510" s="12">
        <v>671</v>
      </c>
      <c r="U510" s="12">
        <v>66713</v>
      </c>
      <c r="V510" s="37">
        <v>449</v>
      </c>
      <c r="W510" s="12">
        <v>51907</v>
      </c>
      <c r="X510" s="12">
        <v>91</v>
      </c>
      <c r="Y510" s="12">
        <v>4774</v>
      </c>
      <c r="Z510" s="12">
        <v>131</v>
      </c>
      <c r="AA510" s="12">
        <v>10032</v>
      </c>
      <c r="AB510" s="12">
        <v>7</v>
      </c>
      <c r="AC510" s="12">
        <v>826</v>
      </c>
      <c r="AD510" s="12">
        <v>7</v>
      </c>
      <c r="AE510" s="12">
        <v>826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23</v>
      </c>
      <c r="AS510" s="12">
        <v>652</v>
      </c>
      <c r="AT510" s="12">
        <v>23</v>
      </c>
      <c r="AU510" s="12">
        <v>652</v>
      </c>
      <c r="AV510" s="12">
        <v>0</v>
      </c>
      <c r="AW510" s="12">
        <v>0</v>
      </c>
      <c r="AX510" s="12">
        <v>0</v>
      </c>
      <c r="AY510" s="12">
        <v>0</v>
      </c>
      <c r="AZ510" s="12">
        <v>23</v>
      </c>
      <c r="BA510" s="12">
        <v>652</v>
      </c>
      <c r="BB510" s="12">
        <v>23</v>
      </c>
      <c r="BC510" s="12">
        <v>652</v>
      </c>
      <c r="BD510" s="12">
        <v>0</v>
      </c>
      <c r="BE510" s="12">
        <v>0</v>
      </c>
      <c r="BF510" s="12">
        <v>0</v>
      </c>
      <c r="BG510" s="12">
        <v>0</v>
      </c>
      <c r="BH510" s="12">
        <v>0</v>
      </c>
      <c r="BI510" s="12">
        <v>0</v>
      </c>
      <c r="BJ510" s="12">
        <v>0</v>
      </c>
      <c r="BK510" s="12">
        <v>0</v>
      </c>
      <c r="BL510" s="12">
        <v>0</v>
      </c>
      <c r="BM510" s="12">
        <v>0</v>
      </c>
      <c r="BN510" s="12">
        <v>0</v>
      </c>
      <c r="BO510" s="12">
        <v>0</v>
      </c>
      <c r="BP510" s="12">
        <v>0</v>
      </c>
      <c r="BQ510" s="12">
        <v>0</v>
      </c>
      <c r="BR510" s="12">
        <v>0</v>
      </c>
      <c r="BS510" s="12">
        <v>0</v>
      </c>
      <c r="BT510" s="12">
        <v>0</v>
      </c>
      <c r="BU510" s="12">
        <v>0</v>
      </c>
      <c r="BV510" s="12">
        <v>0</v>
      </c>
      <c r="BW510" s="12">
        <v>0</v>
      </c>
    </row>
    <row r="511" spans="2:75" ht="12" customHeight="1" x14ac:dyDescent="0.25">
      <c r="B511" s="14" t="s">
        <v>3533</v>
      </c>
      <c r="C511" s="13"/>
      <c r="D511" s="12">
        <v>859</v>
      </c>
      <c r="E511" s="12">
        <v>81745</v>
      </c>
      <c r="F511" s="12">
        <v>589</v>
      </c>
      <c r="G511" s="12">
        <v>66930</v>
      </c>
      <c r="H511" s="12">
        <v>250</v>
      </c>
      <c r="I511" s="12">
        <v>13948</v>
      </c>
      <c r="J511" s="12">
        <v>20</v>
      </c>
      <c r="K511" s="12">
        <v>867</v>
      </c>
      <c r="L511" s="12">
        <v>837</v>
      </c>
      <c r="M511" s="12">
        <v>81138</v>
      </c>
      <c r="N511" s="12">
        <v>567</v>
      </c>
      <c r="O511" s="12">
        <v>66323</v>
      </c>
      <c r="P511" s="12">
        <v>250</v>
      </c>
      <c r="Q511" s="12">
        <v>13948</v>
      </c>
      <c r="R511" s="12">
        <v>20</v>
      </c>
      <c r="S511" s="12">
        <v>867</v>
      </c>
      <c r="T511" s="12">
        <v>833</v>
      </c>
      <c r="U511" s="12">
        <v>80559</v>
      </c>
      <c r="V511" s="37">
        <v>563</v>
      </c>
      <c r="W511" s="12">
        <v>65744</v>
      </c>
      <c r="X511" s="12">
        <v>250</v>
      </c>
      <c r="Y511" s="12">
        <v>13948</v>
      </c>
      <c r="Z511" s="12">
        <v>20</v>
      </c>
      <c r="AA511" s="12">
        <v>867</v>
      </c>
      <c r="AB511" s="12">
        <v>4</v>
      </c>
      <c r="AC511" s="12">
        <v>579</v>
      </c>
      <c r="AD511" s="12">
        <v>4</v>
      </c>
      <c r="AE511" s="12">
        <v>579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22</v>
      </c>
      <c r="AS511" s="12">
        <v>607</v>
      </c>
      <c r="AT511" s="12">
        <v>22</v>
      </c>
      <c r="AU511" s="12">
        <v>607</v>
      </c>
      <c r="AV511" s="12">
        <v>0</v>
      </c>
      <c r="AW511" s="12">
        <v>0</v>
      </c>
      <c r="AX511" s="12">
        <v>0</v>
      </c>
      <c r="AY511" s="12">
        <v>0</v>
      </c>
      <c r="AZ511" s="12">
        <v>22</v>
      </c>
      <c r="BA511" s="12">
        <v>607</v>
      </c>
      <c r="BB511" s="12">
        <v>22</v>
      </c>
      <c r="BC511" s="12">
        <v>607</v>
      </c>
      <c r="BD511" s="12">
        <v>0</v>
      </c>
      <c r="BE511" s="12">
        <v>0</v>
      </c>
      <c r="BF511" s="12">
        <v>0</v>
      </c>
      <c r="BG511" s="12">
        <v>0</v>
      </c>
      <c r="BH511" s="12">
        <v>0</v>
      </c>
      <c r="BI511" s="12">
        <v>0</v>
      </c>
      <c r="BJ511" s="12">
        <v>0</v>
      </c>
      <c r="BK511" s="12">
        <v>0</v>
      </c>
      <c r="BL511" s="12">
        <v>0</v>
      </c>
      <c r="BM511" s="12">
        <v>0</v>
      </c>
      <c r="BN511" s="12">
        <v>0</v>
      </c>
      <c r="BO511" s="12">
        <v>0</v>
      </c>
      <c r="BP511" s="12">
        <v>0</v>
      </c>
      <c r="BQ511" s="12">
        <v>0</v>
      </c>
      <c r="BR511" s="12">
        <v>0</v>
      </c>
      <c r="BS511" s="12">
        <v>0</v>
      </c>
      <c r="BT511" s="12">
        <v>0</v>
      </c>
      <c r="BU511" s="12">
        <v>0</v>
      </c>
      <c r="BV511" s="12">
        <v>0</v>
      </c>
      <c r="BW511" s="12">
        <v>0</v>
      </c>
    </row>
    <row r="512" spans="2:75" ht="12" customHeight="1" x14ac:dyDescent="0.25">
      <c r="B512" s="14" t="s">
        <v>3534</v>
      </c>
      <c r="C512" s="13"/>
      <c r="D512" s="12">
        <v>183</v>
      </c>
      <c r="E512" s="12">
        <v>19809</v>
      </c>
      <c r="F512" s="12">
        <v>155</v>
      </c>
      <c r="G512" s="12">
        <v>18758</v>
      </c>
      <c r="H512" s="12">
        <v>18</v>
      </c>
      <c r="I512" s="12">
        <v>849</v>
      </c>
      <c r="J512" s="12">
        <v>10</v>
      </c>
      <c r="K512" s="12">
        <v>202</v>
      </c>
      <c r="L512" s="12">
        <v>182</v>
      </c>
      <c r="M512" s="12">
        <v>19786</v>
      </c>
      <c r="N512" s="12">
        <v>154</v>
      </c>
      <c r="O512" s="12">
        <v>18735</v>
      </c>
      <c r="P512" s="12">
        <v>18</v>
      </c>
      <c r="Q512" s="12">
        <v>849</v>
      </c>
      <c r="R512" s="12">
        <v>10</v>
      </c>
      <c r="S512" s="12">
        <v>202</v>
      </c>
      <c r="T512" s="12">
        <v>173</v>
      </c>
      <c r="U512" s="12">
        <v>18534</v>
      </c>
      <c r="V512" s="37">
        <v>145</v>
      </c>
      <c r="W512" s="12">
        <v>17483</v>
      </c>
      <c r="X512" s="12">
        <v>18</v>
      </c>
      <c r="Y512" s="12">
        <v>849</v>
      </c>
      <c r="Z512" s="12">
        <v>10</v>
      </c>
      <c r="AA512" s="12">
        <v>202</v>
      </c>
      <c r="AB512" s="12">
        <v>9</v>
      </c>
      <c r="AC512" s="12">
        <v>1252</v>
      </c>
      <c r="AD512" s="12">
        <v>9</v>
      </c>
      <c r="AE512" s="12">
        <v>1252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1</v>
      </c>
      <c r="AS512" s="12">
        <v>23</v>
      </c>
      <c r="AT512" s="12">
        <v>1</v>
      </c>
      <c r="AU512" s="12">
        <v>23</v>
      </c>
      <c r="AV512" s="12">
        <v>0</v>
      </c>
      <c r="AW512" s="12">
        <v>0</v>
      </c>
      <c r="AX512" s="12">
        <v>0</v>
      </c>
      <c r="AY512" s="12">
        <v>0</v>
      </c>
      <c r="AZ512" s="12">
        <v>1</v>
      </c>
      <c r="BA512" s="12">
        <v>23</v>
      </c>
      <c r="BB512" s="12">
        <v>1</v>
      </c>
      <c r="BC512" s="12">
        <v>23</v>
      </c>
      <c r="BD512" s="12">
        <v>0</v>
      </c>
      <c r="BE512" s="12">
        <v>0</v>
      </c>
      <c r="BF512" s="12">
        <v>0</v>
      </c>
      <c r="BG512" s="12">
        <v>0</v>
      </c>
      <c r="BH512" s="12">
        <v>0</v>
      </c>
      <c r="BI512" s="12">
        <v>0</v>
      </c>
      <c r="BJ512" s="12">
        <v>0</v>
      </c>
      <c r="BK512" s="12">
        <v>0</v>
      </c>
      <c r="BL512" s="12">
        <v>0</v>
      </c>
      <c r="BM512" s="12">
        <v>0</v>
      </c>
      <c r="BN512" s="12">
        <v>0</v>
      </c>
      <c r="BO512" s="12">
        <v>0</v>
      </c>
      <c r="BP512" s="12">
        <v>0</v>
      </c>
      <c r="BQ512" s="12">
        <v>0</v>
      </c>
      <c r="BR512" s="12">
        <v>0</v>
      </c>
      <c r="BS512" s="12">
        <v>0</v>
      </c>
      <c r="BT512" s="12">
        <v>0</v>
      </c>
      <c r="BU512" s="12">
        <v>0</v>
      </c>
      <c r="BV512" s="12">
        <v>0</v>
      </c>
      <c r="BW512" s="12">
        <v>0</v>
      </c>
    </row>
    <row r="513" spans="2:75" ht="12" customHeight="1" x14ac:dyDescent="0.25">
      <c r="B513" s="14" t="s">
        <v>3535</v>
      </c>
      <c r="C513" s="13"/>
      <c r="D513" s="12">
        <v>517</v>
      </c>
      <c r="E513" s="12">
        <v>57007</v>
      </c>
      <c r="F513" s="12">
        <v>487</v>
      </c>
      <c r="G513" s="12">
        <v>55622</v>
      </c>
      <c r="H513" s="12">
        <v>26</v>
      </c>
      <c r="I513" s="12">
        <v>1196</v>
      </c>
      <c r="J513" s="12">
        <v>4</v>
      </c>
      <c r="K513" s="12">
        <v>189</v>
      </c>
      <c r="L513" s="12">
        <v>504</v>
      </c>
      <c r="M513" s="12">
        <v>56587</v>
      </c>
      <c r="N513" s="12">
        <v>474</v>
      </c>
      <c r="O513" s="12">
        <v>55202</v>
      </c>
      <c r="P513" s="12">
        <v>26</v>
      </c>
      <c r="Q513" s="12">
        <v>1196</v>
      </c>
      <c r="R513" s="12">
        <v>4</v>
      </c>
      <c r="S513" s="12">
        <v>189</v>
      </c>
      <c r="T513" s="12">
        <v>500</v>
      </c>
      <c r="U513" s="12">
        <v>56185</v>
      </c>
      <c r="V513" s="37">
        <v>470</v>
      </c>
      <c r="W513" s="12">
        <v>54800</v>
      </c>
      <c r="X513" s="12">
        <v>26</v>
      </c>
      <c r="Y513" s="12">
        <v>1196</v>
      </c>
      <c r="Z513" s="12">
        <v>4</v>
      </c>
      <c r="AA513" s="12">
        <v>189</v>
      </c>
      <c r="AB513" s="12">
        <v>4</v>
      </c>
      <c r="AC513" s="12">
        <v>402</v>
      </c>
      <c r="AD513" s="12">
        <v>4</v>
      </c>
      <c r="AE513" s="12">
        <v>402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13</v>
      </c>
      <c r="AS513" s="12">
        <v>420</v>
      </c>
      <c r="AT513" s="12">
        <v>13</v>
      </c>
      <c r="AU513" s="12">
        <v>420</v>
      </c>
      <c r="AV513" s="12">
        <v>0</v>
      </c>
      <c r="AW513" s="12">
        <v>0</v>
      </c>
      <c r="AX513" s="12">
        <v>0</v>
      </c>
      <c r="AY513" s="12">
        <v>0</v>
      </c>
      <c r="AZ513" s="12">
        <v>13</v>
      </c>
      <c r="BA513" s="12">
        <v>420</v>
      </c>
      <c r="BB513" s="12">
        <v>13</v>
      </c>
      <c r="BC513" s="12">
        <v>420</v>
      </c>
      <c r="BD513" s="12">
        <v>0</v>
      </c>
      <c r="BE513" s="12">
        <v>0</v>
      </c>
      <c r="BF513" s="12">
        <v>0</v>
      </c>
      <c r="BG513" s="12">
        <v>0</v>
      </c>
      <c r="BH513" s="12">
        <v>0</v>
      </c>
      <c r="BI513" s="12">
        <v>0</v>
      </c>
      <c r="BJ513" s="12">
        <v>0</v>
      </c>
      <c r="BK513" s="12">
        <v>0</v>
      </c>
      <c r="BL513" s="12">
        <v>0</v>
      </c>
      <c r="BM513" s="12">
        <v>0</v>
      </c>
      <c r="BN513" s="12">
        <v>0</v>
      </c>
      <c r="BO513" s="12">
        <v>0</v>
      </c>
      <c r="BP513" s="12">
        <v>0</v>
      </c>
      <c r="BQ513" s="12">
        <v>0</v>
      </c>
      <c r="BR513" s="12">
        <v>0</v>
      </c>
      <c r="BS513" s="12">
        <v>0</v>
      </c>
      <c r="BT513" s="12">
        <v>0</v>
      </c>
      <c r="BU513" s="12">
        <v>0</v>
      </c>
      <c r="BV513" s="12">
        <v>0</v>
      </c>
      <c r="BW513" s="12">
        <v>0</v>
      </c>
    </row>
    <row r="514" spans="2:75" ht="12" customHeight="1" x14ac:dyDescent="0.25">
      <c r="B514" s="14" t="s">
        <v>3536</v>
      </c>
      <c r="C514" s="13"/>
      <c r="D514" s="12">
        <v>1969</v>
      </c>
      <c r="E514" s="12">
        <v>176214</v>
      </c>
      <c r="F514" s="12">
        <v>1191</v>
      </c>
      <c r="G514" s="12">
        <v>132503</v>
      </c>
      <c r="H514" s="12">
        <v>463</v>
      </c>
      <c r="I514" s="12">
        <v>25389</v>
      </c>
      <c r="J514" s="12">
        <v>315</v>
      </c>
      <c r="K514" s="12">
        <v>18322</v>
      </c>
      <c r="L514" s="12">
        <v>1889</v>
      </c>
      <c r="M514" s="12">
        <v>174111</v>
      </c>
      <c r="N514" s="12">
        <v>1111</v>
      </c>
      <c r="O514" s="12">
        <v>130400</v>
      </c>
      <c r="P514" s="12">
        <v>463</v>
      </c>
      <c r="Q514" s="12">
        <v>25389</v>
      </c>
      <c r="R514" s="12">
        <v>315</v>
      </c>
      <c r="S514" s="12">
        <v>18322</v>
      </c>
      <c r="T514" s="12">
        <v>1851</v>
      </c>
      <c r="U514" s="12">
        <v>171778</v>
      </c>
      <c r="V514" s="37">
        <v>1101</v>
      </c>
      <c r="W514" s="12">
        <v>129515</v>
      </c>
      <c r="X514" s="12">
        <v>458</v>
      </c>
      <c r="Y514" s="12">
        <v>25098</v>
      </c>
      <c r="Z514" s="12">
        <v>292</v>
      </c>
      <c r="AA514" s="12">
        <v>17165</v>
      </c>
      <c r="AB514" s="12">
        <v>38</v>
      </c>
      <c r="AC514" s="12">
        <v>2333</v>
      </c>
      <c r="AD514" s="12">
        <v>10</v>
      </c>
      <c r="AE514" s="12">
        <v>885</v>
      </c>
      <c r="AF514" s="12">
        <v>5</v>
      </c>
      <c r="AG514" s="12">
        <v>291</v>
      </c>
      <c r="AH514" s="12">
        <v>23</v>
      </c>
      <c r="AI514" s="12">
        <v>1157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2">
        <v>80</v>
      </c>
      <c r="AS514" s="12">
        <v>2103</v>
      </c>
      <c r="AT514" s="12">
        <v>80</v>
      </c>
      <c r="AU514" s="12">
        <v>2103</v>
      </c>
      <c r="AV514" s="12">
        <v>0</v>
      </c>
      <c r="AW514" s="12">
        <v>0</v>
      </c>
      <c r="AX514" s="12">
        <v>0</v>
      </c>
      <c r="AY514" s="12">
        <v>0</v>
      </c>
      <c r="AZ514" s="12">
        <v>80</v>
      </c>
      <c r="BA514" s="12">
        <v>2103</v>
      </c>
      <c r="BB514" s="12">
        <v>80</v>
      </c>
      <c r="BC514" s="12">
        <v>2103</v>
      </c>
      <c r="BD514" s="12">
        <v>0</v>
      </c>
      <c r="BE514" s="12">
        <v>0</v>
      </c>
      <c r="BF514" s="12">
        <v>0</v>
      </c>
      <c r="BG514" s="12">
        <v>0</v>
      </c>
      <c r="BH514" s="12">
        <v>0</v>
      </c>
      <c r="BI514" s="12">
        <v>0</v>
      </c>
      <c r="BJ514" s="12">
        <v>0</v>
      </c>
      <c r="BK514" s="12">
        <v>0</v>
      </c>
      <c r="BL514" s="12">
        <v>0</v>
      </c>
      <c r="BM514" s="12">
        <v>0</v>
      </c>
      <c r="BN514" s="12">
        <v>0</v>
      </c>
      <c r="BO514" s="12">
        <v>0</v>
      </c>
      <c r="BP514" s="12">
        <v>0</v>
      </c>
      <c r="BQ514" s="12">
        <v>0</v>
      </c>
      <c r="BR514" s="12">
        <v>0</v>
      </c>
      <c r="BS514" s="12">
        <v>0</v>
      </c>
      <c r="BT514" s="12">
        <v>0</v>
      </c>
      <c r="BU514" s="12">
        <v>0</v>
      </c>
      <c r="BV514" s="12">
        <v>0</v>
      </c>
      <c r="BW514" s="12">
        <v>0</v>
      </c>
    </row>
    <row r="515" spans="2:75" ht="12" customHeight="1" x14ac:dyDescent="0.25">
      <c r="B515" s="14" t="s">
        <v>3537</v>
      </c>
      <c r="C515" s="13"/>
      <c r="D515" s="12">
        <v>1515</v>
      </c>
      <c r="E515" s="12">
        <v>132504</v>
      </c>
      <c r="F515" s="12">
        <v>955</v>
      </c>
      <c r="G515" s="12">
        <v>102412</v>
      </c>
      <c r="H515" s="12">
        <v>249</v>
      </c>
      <c r="I515" s="12">
        <v>13596</v>
      </c>
      <c r="J515" s="12">
        <v>311</v>
      </c>
      <c r="K515" s="12">
        <v>16496</v>
      </c>
      <c r="L515" s="12">
        <v>1404</v>
      </c>
      <c r="M515" s="12">
        <v>129227</v>
      </c>
      <c r="N515" s="12">
        <v>844</v>
      </c>
      <c r="O515" s="12">
        <v>99135</v>
      </c>
      <c r="P515" s="12">
        <v>249</v>
      </c>
      <c r="Q515" s="12">
        <v>13596</v>
      </c>
      <c r="R515" s="12">
        <v>311</v>
      </c>
      <c r="S515" s="12">
        <v>16496</v>
      </c>
      <c r="T515" s="12">
        <v>1391</v>
      </c>
      <c r="U515" s="12">
        <v>128172</v>
      </c>
      <c r="V515" s="37">
        <v>839</v>
      </c>
      <c r="W515" s="12">
        <v>98527</v>
      </c>
      <c r="X515" s="12">
        <v>249</v>
      </c>
      <c r="Y515" s="12">
        <v>13596</v>
      </c>
      <c r="Z515" s="12">
        <v>303</v>
      </c>
      <c r="AA515" s="12">
        <v>16049</v>
      </c>
      <c r="AB515" s="12">
        <v>13</v>
      </c>
      <c r="AC515" s="12">
        <v>1055</v>
      </c>
      <c r="AD515" s="12">
        <v>5</v>
      </c>
      <c r="AE515" s="12">
        <v>608</v>
      </c>
      <c r="AF515" s="12">
        <v>0</v>
      </c>
      <c r="AG515" s="12">
        <v>0</v>
      </c>
      <c r="AH515" s="12">
        <v>8</v>
      </c>
      <c r="AI515" s="12">
        <v>447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111</v>
      </c>
      <c r="AS515" s="12">
        <v>3277</v>
      </c>
      <c r="AT515" s="12">
        <v>111</v>
      </c>
      <c r="AU515" s="12">
        <v>3277</v>
      </c>
      <c r="AV515" s="12">
        <v>0</v>
      </c>
      <c r="AW515" s="12">
        <v>0</v>
      </c>
      <c r="AX515" s="12">
        <v>0</v>
      </c>
      <c r="AY515" s="12">
        <v>0</v>
      </c>
      <c r="AZ515" s="12">
        <v>111</v>
      </c>
      <c r="BA515" s="12">
        <v>3277</v>
      </c>
      <c r="BB515" s="12">
        <v>111</v>
      </c>
      <c r="BC515" s="12">
        <v>3277</v>
      </c>
      <c r="BD515" s="12">
        <v>0</v>
      </c>
      <c r="BE515" s="12">
        <v>0</v>
      </c>
      <c r="BF515" s="12">
        <v>0</v>
      </c>
      <c r="BG515" s="12">
        <v>0</v>
      </c>
      <c r="BH515" s="12">
        <v>0</v>
      </c>
      <c r="BI515" s="12">
        <v>0</v>
      </c>
      <c r="BJ515" s="12">
        <v>0</v>
      </c>
      <c r="BK515" s="12">
        <v>0</v>
      </c>
      <c r="BL515" s="12">
        <v>0</v>
      </c>
      <c r="BM515" s="12">
        <v>0</v>
      </c>
      <c r="BN515" s="12">
        <v>0</v>
      </c>
      <c r="BO515" s="12">
        <v>0</v>
      </c>
      <c r="BP515" s="12">
        <v>0</v>
      </c>
      <c r="BQ515" s="12">
        <v>0</v>
      </c>
      <c r="BR515" s="12">
        <v>0</v>
      </c>
      <c r="BS515" s="12">
        <v>0</v>
      </c>
      <c r="BT515" s="12">
        <v>0</v>
      </c>
      <c r="BU515" s="12">
        <v>0</v>
      </c>
      <c r="BV515" s="12">
        <v>0</v>
      </c>
      <c r="BW515" s="12">
        <v>0</v>
      </c>
    </row>
    <row r="516" spans="2:75" ht="12" customHeight="1" x14ac:dyDescent="0.25">
      <c r="B516" s="14" t="s">
        <v>3538</v>
      </c>
      <c r="C516" s="13"/>
      <c r="D516" s="12">
        <v>859</v>
      </c>
      <c r="E516" s="12">
        <v>86312</v>
      </c>
      <c r="F516" s="12">
        <v>680</v>
      </c>
      <c r="G516" s="12">
        <v>76190</v>
      </c>
      <c r="H516" s="12">
        <v>141</v>
      </c>
      <c r="I516" s="12">
        <v>7804</v>
      </c>
      <c r="J516" s="12">
        <v>38</v>
      </c>
      <c r="K516" s="12">
        <v>2318</v>
      </c>
      <c r="L516" s="12">
        <v>816</v>
      </c>
      <c r="M516" s="12">
        <v>85098</v>
      </c>
      <c r="N516" s="12">
        <v>637</v>
      </c>
      <c r="O516" s="12">
        <v>74976</v>
      </c>
      <c r="P516" s="12">
        <v>141</v>
      </c>
      <c r="Q516" s="12">
        <v>7804</v>
      </c>
      <c r="R516" s="12">
        <v>38</v>
      </c>
      <c r="S516" s="12">
        <v>2318</v>
      </c>
      <c r="T516" s="12">
        <v>809</v>
      </c>
      <c r="U516" s="12">
        <v>84108</v>
      </c>
      <c r="V516" s="37">
        <v>630</v>
      </c>
      <c r="W516" s="12">
        <v>73986</v>
      </c>
      <c r="X516" s="12">
        <v>141</v>
      </c>
      <c r="Y516" s="12">
        <v>7804</v>
      </c>
      <c r="Z516" s="12">
        <v>38</v>
      </c>
      <c r="AA516" s="12">
        <v>2318</v>
      </c>
      <c r="AB516" s="12">
        <v>7</v>
      </c>
      <c r="AC516" s="12">
        <v>990</v>
      </c>
      <c r="AD516" s="12">
        <v>7</v>
      </c>
      <c r="AE516" s="12">
        <v>990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43</v>
      </c>
      <c r="AS516" s="12">
        <v>1214</v>
      </c>
      <c r="AT516" s="12">
        <v>43</v>
      </c>
      <c r="AU516" s="12">
        <v>1214</v>
      </c>
      <c r="AV516" s="12">
        <v>0</v>
      </c>
      <c r="AW516" s="12">
        <v>0</v>
      </c>
      <c r="AX516" s="12">
        <v>0</v>
      </c>
      <c r="AY516" s="12">
        <v>0</v>
      </c>
      <c r="AZ516" s="12">
        <v>43</v>
      </c>
      <c r="BA516" s="12">
        <v>1214</v>
      </c>
      <c r="BB516" s="12">
        <v>43</v>
      </c>
      <c r="BC516" s="12">
        <v>1214</v>
      </c>
      <c r="BD516" s="12">
        <v>0</v>
      </c>
      <c r="BE516" s="12">
        <v>0</v>
      </c>
      <c r="BF516" s="12">
        <v>0</v>
      </c>
      <c r="BG516" s="12">
        <v>0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  <c r="BM516" s="12">
        <v>0</v>
      </c>
      <c r="BN516" s="12">
        <v>0</v>
      </c>
      <c r="BO516" s="12">
        <v>0</v>
      </c>
      <c r="BP516" s="12">
        <v>0</v>
      </c>
      <c r="BQ516" s="12">
        <v>0</v>
      </c>
      <c r="BR516" s="12">
        <v>0</v>
      </c>
      <c r="BS516" s="12">
        <v>0</v>
      </c>
      <c r="BT516" s="12">
        <v>0</v>
      </c>
      <c r="BU516" s="12">
        <v>0</v>
      </c>
      <c r="BV516" s="12">
        <v>0</v>
      </c>
      <c r="BW516" s="12">
        <v>0</v>
      </c>
    </row>
    <row r="517" spans="2:75" ht="12" customHeight="1" x14ac:dyDescent="0.25">
      <c r="B517" s="14" t="s">
        <v>3539</v>
      </c>
      <c r="C517" s="13"/>
      <c r="D517" s="12">
        <v>803</v>
      </c>
      <c r="E517" s="12">
        <v>79731</v>
      </c>
      <c r="F517" s="12">
        <v>634</v>
      </c>
      <c r="G517" s="12">
        <v>71015</v>
      </c>
      <c r="H517" s="12">
        <v>99</v>
      </c>
      <c r="I517" s="12">
        <v>5373</v>
      </c>
      <c r="J517" s="12">
        <v>70</v>
      </c>
      <c r="K517" s="12">
        <v>3343</v>
      </c>
      <c r="L517" s="12">
        <v>756</v>
      </c>
      <c r="M517" s="12">
        <v>78245</v>
      </c>
      <c r="N517" s="12">
        <v>587</v>
      </c>
      <c r="O517" s="12">
        <v>69529</v>
      </c>
      <c r="P517" s="12">
        <v>99</v>
      </c>
      <c r="Q517" s="12">
        <v>5373</v>
      </c>
      <c r="R517" s="12">
        <v>70</v>
      </c>
      <c r="S517" s="12">
        <v>3343</v>
      </c>
      <c r="T517" s="12">
        <v>755</v>
      </c>
      <c r="U517" s="12">
        <v>78118</v>
      </c>
      <c r="V517" s="37">
        <v>586</v>
      </c>
      <c r="W517" s="12">
        <v>69402</v>
      </c>
      <c r="X517" s="12">
        <v>99</v>
      </c>
      <c r="Y517" s="12">
        <v>5373</v>
      </c>
      <c r="Z517" s="12">
        <v>70</v>
      </c>
      <c r="AA517" s="12">
        <v>3343</v>
      </c>
      <c r="AB517" s="12">
        <v>1</v>
      </c>
      <c r="AC517" s="12">
        <v>127</v>
      </c>
      <c r="AD517" s="12">
        <v>1</v>
      </c>
      <c r="AE517" s="12">
        <v>127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47</v>
      </c>
      <c r="AS517" s="12">
        <v>1486</v>
      </c>
      <c r="AT517" s="12">
        <v>47</v>
      </c>
      <c r="AU517" s="12">
        <v>1486</v>
      </c>
      <c r="AV517" s="12">
        <v>0</v>
      </c>
      <c r="AW517" s="12">
        <v>0</v>
      </c>
      <c r="AX517" s="12">
        <v>0</v>
      </c>
      <c r="AY517" s="12">
        <v>0</v>
      </c>
      <c r="AZ517" s="12">
        <v>47</v>
      </c>
      <c r="BA517" s="12">
        <v>1486</v>
      </c>
      <c r="BB517" s="12">
        <v>47</v>
      </c>
      <c r="BC517" s="12">
        <v>1486</v>
      </c>
      <c r="BD517" s="12">
        <v>0</v>
      </c>
      <c r="BE517" s="12">
        <v>0</v>
      </c>
      <c r="BF517" s="12">
        <v>0</v>
      </c>
      <c r="BG517" s="12">
        <v>0</v>
      </c>
      <c r="BH517" s="12">
        <v>0</v>
      </c>
      <c r="BI517" s="12">
        <v>0</v>
      </c>
      <c r="BJ517" s="12">
        <v>0</v>
      </c>
      <c r="BK517" s="12">
        <v>0</v>
      </c>
      <c r="BL517" s="12">
        <v>0</v>
      </c>
      <c r="BM517" s="12">
        <v>0</v>
      </c>
      <c r="BN517" s="12">
        <v>0</v>
      </c>
      <c r="BO517" s="12">
        <v>0</v>
      </c>
      <c r="BP517" s="12">
        <v>0</v>
      </c>
      <c r="BQ517" s="12">
        <v>0</v>
      </c>
      <c r="BR517" s="12">
        <v>0</v>
      </c>
      <c r="BS517" s="12">
        <v>0</v>
      </c>
      <c r="BT517" s="12">
        <v>0</v>
      </c>
      <c r="BU517" s="12">
        <v>0</v>
      </c>
      <c r="BV517" s="12">
        <v>0</v>
      </c>
      <c r="BW517" s="12">
        <v>0</v>
      </c>
    </row>
    <row r="518" spans="2:75" ht="12" customHeight="1" x14ac:dyDescent="0.25">
      <c r="B518" s="14" t="s">
        <v>3540</v>
      </c>
      <c r="C518" s="13"/>
      <c r="D518" s="12">
        <v>797</v>
      </c>
      <c r="E518" s="12">
        <v>78397</v>
      </c>
      <c r="F518" s="12">
        <v>626</v>
      </c>
      <c r="G518" s="12">
        <v>68855</v>
      </c>
      <c r="H518" s="12">
        <v>93</v>
      </c>
      <c r="I518" s="12">
        <v>5157</v>
      </c>
      <c r="J518" s="12">
        <v>78</v>
      </c>
      <c r="K518" s="12">
        <v>4385</v>
      </c>
      <c r="L518" s="12">
        <v>751</v>
      </c>
      <c r="M518" s="12">
        <v>76987</v>
      </c>
      <c r="N518" s="12">
        <v>580</v>
      </c>
      <c r="O518" s="12">
        <v>67445</v>
      </c>
      <c r="P518" s="12">
        <v>93</v>
      </c>
      <c r="Q518" s="12">
        <v>5157</v>
      </c>
      <c r="R518" s="12">
        <v>78</v>
      </c>
      <c r="S518" s="12">
        <v>4385</v>
      </c>
      <c r="T518" s="12">
        <v>744</v>
      </c>
      <c r="U518" s="12">
        <v>76267</v>
      </c>
      <c r="V518" s="37">
        <v>573</v>
      </c>
      <c r="W518" s="12">
        <v>66725</v>
      </c>
      <c r="X518" s="12">
        <v>93</v>
      </c>
      <c r="Y518" s="12">
        <v>5157</v>
      </c>
      <c r="Z518" s="12">
        <v>78</v>
      </c>
      <c r="AA518" s="12">
        <v>4385</v>
      </c>
      <c r="AB518" s="12">
        <v>7</v>
      </c>
      <c r="AC518" s="12">
        <v>720</v>
      </c>
      <c r="AD518" s="12">
        <v>7</v>
      </c>
      <c r="AE518" s="12">
        <v>720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46</v>
      </c>
      <c r="AS518" s="12">
        <v>1410</v>
      </c>
      <c r="AT518" s="12">
        <v>46</v>
      </c>
      <c r="AU518" s="12">
        <v>1410</v>
      </c>
      <c r="AV518" s="12">
        <v>0</v>
      </c>
      <c r="AW518" s="12">
        <v>0</v>
      </c>
      <c r="AX518" s="12">
        <v>0</v>
      </c>
      <c r="AY518" s="12">
        <v>0</v>
      </c>
      <c r="AZ518" s="12">
        <v>45</v>
      </c>
      <c r="BA518" s="12">
        <v>1390</v>
      </c>
      <c r="BB518" s="12">
        <v>45</v>
      </c>
      <c r="BC518" s="12">
        <v>1390</v>
      </c>
      <c r="BD518" s="12">
        <v>0</v>
      </c>
      <c r="BE518" s="12">
        <v>0</v>
      </c>
      <c r="BF518" s="12">
        <v>0</v>
      </c>
      <c r="BG518" s="12">
        <v>0</v>
      </c>
      <c r="BH518" s="12">
        <v>1</v>
      </c>
      <c r="BI518" s="12">
        <v>20</v>
      </c>
      <c r="BJ518" s="12">
        <v>1</v>
      </c>
      <c r="BK518" s="12">
        <v>20</v>
      </c>
      <c r="BL518" s="12">
        <v>0</v>
      </c>
      <c r="BM518" s="12">
        <v>0</v>
      </c>
      <c r="BN518" s="12">
        <v>0</v>
      </c>
      <c r="BO518" s="12">
        <v>0</v>
      </c>
      <c r="BP518" s="12">
        <v>0</v>
      </c>
      <c r="BQ518" s="12">
        <v>0</v>
      </c>
      <c r="BR518" s="12">
        <v>0</v>
      </c>
      <c r="BS518" s="12">
        <v>0</v>
      </c>
      <c r="BT518" s="12">
        <v>0</v>
      </c>
      <c r="BU518" s="12">
        <v>0</v>
      </c>
      <c r="BV518" s="12">
        <v>0</v>
      </c>
      <c r="BW518" s="12">
        <v>0</v>
      </c>
    </row>
    <row r="519" spans="2:75" ht="12" customHeight="1" x14ac:dyDescent="0.25">
      <c r="B519" s="14" t="s">
        <v>3541</v>
      </c>
      <c r="C519" s="13"/>
      <c r="D519" s="12">
        <v>605</v>
      </c>
      <c r="E519" s="12">
        <v>52835</v>
      </c>
      <c r="F519" s="12">
        <v>339</v>
      </c>
      <c r="G519" s="12">
        <v>38893</v>
      </c>
      <c r="H519" s="12">
        <v>123</v>
      </c>
      <c r="I519" s="12">
        <v>6712</v>
      </c>
      <c r="J519" s="12">
        <v>143</v>
      </c>
      <c r="K519" s="12">
        <v>7230</v>
      </c>
      <c r="L519" s="12">
        <v>575</v>
      </c>
      <c r="M519" s="12">
        <v>51607</v>
      </c>
      <c r="N519" s="12">
        <v>309</v>
      </c>
      <c r="O519" s="12">
        <v>37665</v>
      </c>
      <c r="P519" s="12">
        <v>123</v>
      </c>
      <c r="Q519" s="12">
        <v>6712</v>
      </c>
      <c r="R519" s="12">
        <v>143</v>
      </c>
      <c r="S519" s="12">
        <v>7230</v>
      </c>
      <c r="T519" s="12">
        <v>558</v>
      </c>
      <c r="U519" s="12">
        <v>50834</v>
      </c>
      <c r="V519" s="37">
        <v>308</v>
      </c>
      <c r="W519" s="12">
        <v>37552</v>
      </c>
      <c r="X519" s="12">
        <v>123</v>
      </c>
      <c r="Y519" s="12">
        <v>6712</v>
      </c>
      <c r="Z519" s="12">
        <v>127</v>
      </c>
      <c r="AA519" s="12">
        <v>6570</v>
      </c>
      <c r="AB519" s="12">
        <v>17</v>
      </c>
      <c r="AC519" s="12">
        <v>773</v>
      </c>
      <c r="AD519" s="12">
        <v>1</v>
      </c>
      <c r="AE519" s="12">
        <v>113</v>
      </c>
      <c r="AF519" s="12">
        <v>0</v>
      </c>
      <c r="AG519" s="12">
        <v>0</v>
      </c>
      <c r="AH519" s="12">
        <v>16</v>
      </c>
      <c r="AI519" s="12">
        <v>660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30</v>
      </c>
      <c r="AS519" s="12">
        <v>1228</v>
      </c>
      <c r="AT519" s="12">
        <v>30</v>
      </c>
      <c r="AU519" s="12">
        <v>1228</v>
      </c>
      <c r="AV519" s="12">
        <v>0</v>
      </c>
      <c r="AW519" s="12">
        <v>0</v>
      </c>
      <c r="AX519" s="12">
        <v>0</v>
      </c>
      <c r="AY519" s="12">
        <v>0</v>
      </c>
      <c r="AZ519" s="12">
        <v>30</v>
      </c>
      <c r="BA519" s="12">
        <v>1228</v>
      </c>
      <c r="BB519" s="12">
        <v>30</v>
      </c>
      <c r="BC519" s="12">
        <v>1228</v>
      </c>
      <c r="BD519" s="12">
        <v>0</v>
      </c>
      <c r="BE519" s="12">
        <v>0</v>
      </c>
      <c r="BF519" s="12">
        <v>0</v>
      </c>
      <c r="BG519" s="12">
        <v>0</v>
      </c>
      <c r="BH519" s="12">
        <v>0</v>
      </c>
      <c r="BI519" s="12">
        <v>0</v>
      </c>
      <c r="BJ519" s="12">
        <v>0</v>
      </c>
      <c r="BK519" s="12">
        <v>0</v>
      </c>
      <c r="BL519" s="12">
        <v>0</v>
      </c>
      <c r="BM519" s="12">
        <v>0</v>
      </c>
      <c r="BN519" s="12">
        <v>0</v>
      </c>
      <c r="BO519" s="12">
        <v>0</v>
      </c>
      <c r="BP519" s="12">
        <v>0</v>
      </c>
      <c r="BQ519" s="12">
        <v>0</v>
      </c>
      <c r="BR519" s="12">
        <v>0</v>
      </c>
      <c r="BS519" s="12">
        <v>0</v>
      </c>
      <c r="BT519" s="12">
        <v>0</v>
      </c>
      <c r="BU519" s="12">
        <v>0</v>
      </c>
      <c r="BV519" s="12">
        <v>0</v>
      </c>
      <c r="BW519" s="12">
        <v>0</v>
      </c>
    </row>
    <row r="520" spans="2:75" ht="12" customHeight="1" x14ac:dyDescent="0.25">
      <c r="B520" s="14" t="s">
        <v>3542</v>
      </c>
      <c r="C520" s="13"/>
      <c r="D520" s="12">
        <v>694</v>
      </c>
      <c r="E520" s="12">
        <v>65698</v>
      </c>
      <c r="F520" s="12">
        <v>482</v>
      </c>
      <c r="G520" s="12">
        <v>53870</v>
      </c>
      <c r="H520" s="12">
        <v>176</v>
      </c>
      <c r="I520" s="12">
        <v>9843</v>
      </c>
      <c r="J520" s="12">
        <v>36</v>
      </c>
      <c r="K520" s="12">
        <v>1985</v>
      </c>
      <c r="L520" s="12">
        <v>660</v>
      </c>
      <c r="M520" s="12">
        <v>64770</v>
      </c>
      <c r="N520" s="12">
        <v>448</v>
      </c>
      <c r="O520" s="12">
        <v>52942</v>
      </c>
      <c r="P520" s="12">
        <v>176</v>
      </c>
      <c r="Q520" s="12">
        <v>9843</v>
      </c>
      <c r="R520" s="12">
        <v>36</v>
      </c>
      <c r="S520" s="12">
        <v>1985</v>
      </c>
      <c r="T520" s="12">
        <v>656</v>
      </c>
      <c r="U520" s="12">
        <v>64077</v>
      </c>
      <c r="V520" s="37">
        <v>444</v>
      </c>
      <c r="W520" s="12">
        <v>52249</v>
      </c>
      <c r="X520" s="12">
        <v>176</v>
      </c>
      <c r="Y520" s="12">
        <v>9843</v>
      </c>
      <c r="Z520" s="12">
        <v>36</v>
      </c>
      <c r="AA520" s="12">
        <v>1985</v>
      </c>
      <c r="AB520" s="12">
        <v>4</v>
      </c>
      <c r="AC520" s="12">
        <v>693</v>
      </c>
      <c r="AD520" s="12">
        <v>4</v>
      </c>
      <c r="AE520" s="12">
        <v>693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34</v>
      </c>
      <c r="AS520" s="12">
        <v>928</v>
      </c>
      <c r="AT520" s="12">
        <v>34</v>
      </c>
      <c r="AU520" s="12">
        <v>928</v>
      </c>
      <c r="AV520" s="12">
        <v>0</v>
      </c>
      <c r="AW520" s="12">
        <v>0</v>
      </c>
      <c r="AX520" s="12">
        <v>0</v>
      </c>
      <c r="AY520" s="12">
        <v>0</v>
      </c>
      <c r="AZ520" s="12">
        <v>34</v>
      </c>
      <c r="BA520" s="12">
        <v>928</v>
      </c>
      <c r="BB520" s="12">
        <v>34</v>
      </c>
      <c r="BC520" s="12">
        <v>928</v>
      </c>
      <c r="BD520" s="12">
        <v>0</v>
      </c>
      <c r="BE520" s="12">
        <v>0</v>
      </c>
      <c r="BF520" s="12">
        <v>0</v>
      </c>
      <c r="BG520" s="12">
        <v>0</v>
      </c>
      <c r="BH520" s="12">
        <v>0</v>
      </c>
      <c r="BI520" s="12">
        <v>0</v>
      </c>
      <c r="BJ520" s="12">
        <v>0</v>
      </c>
      <c r="BK520" s="12">
        <v>0</v>
      </c>
      <c r="BL520" s="12">
        <v>0</v>
      </c>
      <c r="BM520" s="12">
        <v>0</v>
      </c>
      <c r="BN520" s="12">
        <v>0</v>
      </c>
      <c r="BO520" s="12">
        <v>0</v>
      </c>
      <c r="BP520" s="12">
        <v>0</v>
      </c>
      <c r="BQ520" s="12">
        <v>0</v>
      </c>
      <c r="BR520" s="12">
        <v>0</v>
      </c>
      <c r="BS520" s="12">
        <v>0</v>
      </c>
      <c r="BT520" s="12">
        <v>0</v>
      </c>
      <c r="BU520" s="12">
        <v>0</v>
      </c>
      <c r="BV520" s="12">
        <v>0</v>
      </c>
      <c r="BW520" s="12">
        <v>0</v>
      </c>
    </row>
    <row r="521" spans="2:75" ht="12" customHeight="1" x14ac:dyDescent="0.25">
      <c r="B521" s="14" t="s">
        <v>3543</v>
      </c>
      <c r="C521" s="13"/>
      <c r="D521" s="12">
        <v>50</v>
      </c>
      <c r="E521" s="12">
        <v>4641</v>
      </c>
      <c r="F521" s="12">
        <v>40</v>
      </c>
      <c r="G521" s="12">
        <v>4303</v>
      </c>
      <c r="H521" s="12">
        <v>10</v>
      </c>
      <c r="I521" s="12">
        <v>338</v>
      </c>
      <c r="J521" s="12">
        <v>0</v>
      </c>
      <c r="K521" s="12">
        <v>0</v>
      </c>
      <c r="L521" s="12">
        <v>49</v>
      </c>
      <c r="M521" s="12">
        <v>4625</v>
      </c>
      <c r="N521" s="12">
        <v>39</v>
      </c>
      <c r="O521" s="12">
        <v>4287</v>
      </c>
      <c r="P521" s="12">
        <v>10</v>
      </c>
      <c r="Q521" s="12">
        <v>338</v>
      </c>
      <c r="R521" s="12">
        <v>0</v>
      </c>
      <c r="S521" s="12">
        <v>0</v>
      </c>
      <c r="T521" s="12">
        <v>49</v>
      </c>
      <c r="U521" s="12">
        <v>4625</v>
      </c>
      <c r="V521" s="37">
        <v>39</v>
      </c>
      <c r="W521" s="12">
        <v>4287</v>
      </c>
      <c r="X521" s="12">
        <v>10</v>
      </c>
      <c r="Y521" s="12">
        <v>338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1</v>
      </c>
      <c r="AS521" s="12">
        <v>16</v>
      </c>
      <c r="AT521" s="12">
        <v>1</v>
      </c>
      <c r="AU521" s="12">
        <v>16</v>
      </c>
      <c r="AV521" s="12">
        <v>0</v>
      </c>
      <c r="AW521" s="12">
        <v>0</v>
      </c>
      <c r="AX521" s="12">
        <v>0</v>
      </c>
      <c r="AY521" s="12">
        <v>0</v>
      </c>
      <c r="AZ521" s="12">
        <v>1</v>
      </c>
      <c r="BA521" s="12">
        <v>16</v>
      </c>
      <c r="BB521" s="12">
        <v>1</v>
      </c>
      <c r="BC521" s="12">
        <v>16</v>
      </c>
      <c r="BD521" s="12">
        <v>0</v>
      </c>
      <c r="BE521" s="12">
        <v>0</v>
      </c>
      <c r="BF521" s="12">
        <v>0</v>
      </c>
      <c r="BG521" s="12">
        <v>0</v>
      </c>
      <c r="BH521" s="12">
        <v>0</v>
      </c>
      <c r="BI521" s="12">
        <v>0</v>
      </c>
      <c r="BJ521" s="12">
        <v>0</v>
      </c>
      <c r="BK521" s="12">
        <v>0</v>
      </c>
      <c r="BL521" s="12">
        <v>0</v>
      </c>
      <c r="BM521" s="12">
        <v>0</v>
      </c>
      <c r="BN521" s="12">
        <v>0</v>
      </c>
      <c r="BO521" s="12">
        <v>0</v>
      </c>
      <c r="BP521" s="12">
        <v>0</v>
      </c>
      <c r="BQ521" s="12">
        <v>0</v>
      </c>
      <c r="BR521" s="12">
        <v>0</v>
      </c>
      <c r="BS521" s="12">
        <v>0</v>
      </c>
      <c r="BT521" s="12">
        <v>0</v>
      </c>
      <c r="BU521" s="12">
        <v>0</v>
      </c>
      <c r="BV521" s="12">
        <v>0</v>
      </c>
      <c r="BW521" s="12">
        <v>0</v>
      </c>
    </row>
    <row r="522" spans="2:75" ht="12" customHeight="1" x14ac:dyDescent="0.25">
      <c r="B522" s="14" t="s">
        <v>3544</v>
      </c>
      <c r="C522" s="13"/>
      <c r="D522" s="12">
        <v>300</v>
      </c>
      <c r="E522" s="12">
        <v>28837</v>
      </c>
      <c r="F522" s="12">
        <v>218</v>
      </c>
      <c r="G522" s="12">
        <v>24314</v>
      </c>
      <c r="H522" s="12">
        <v>61</v>
      </c>
      <c r="I522" s="12">
        <v>3160</v>
      </c>
      <c r="J522" s="12">
        <v>21</v>
      </c>
      <c r="K522" s="12">
        <v>1363</v>
      </c>
      <c r="L522" s="12">
        <v>285</v>
      </c>
      <c r="M522" s="12">
        <v>28503</v>
      </c>
      <c r="N522" s="12">
        <v>203</v>
      </c>
      <c r="O522" s="12">
        <v>23980</v>
      </c>
      <c r="P522" s="12">
        <v>61</v>
      </c>
      <c r="Q522" s="12">
        <v>3160</v>
      </c>
      <c r="R522" s="12">
        <v>21</v>
      </c>
      <c r="S522" s="12">
        <v>1363</v>
      </c>
      <c r="T522" s="12">
        <v>283</v>
      </c>
      <c r="U522" s="12">
        <v>28311</v>
      </c>
      <c r="V522" s="37">
        <v>201</v>
      </c>
      <c r="W522" s="12">
        <v>23788</v>
      </c>
      <c r="X522" s="12">
        <v>61</v>
      </c>
      <c r="Y522" s="12">
        <v>3160</v>
      </c>
      <c r="Z522" s="12">
        <v>21</v>
      </c>
      <c r="AA522" s="12">
        <v>1363</v>
      </c>
      <c r="AB522" s="12">
        <v>2</v>
      </c>
      <c r="AC522" s="12">
        <v>192</v>
      </c>
      <c r="AD522" s="12">
        <v>2</v>
      </c>
      <c r="AE522" s="12">
        <v>192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15</v>
      </c>
      <c r="AS522" s="12">
        <v>334</v>
      </c>
      <c r="AT522" s="12">
        <v>15</v>
      </c>
      <c r="AU522" s="12">
        <v>334</v>
      </c>
      <c r="AV522" s="12">
        <v>0</v>
      </c>
      <c r="AW522" s="12">
        <v>0</v>
      </c>
      <c r="AX522" s="12">
        <v>0</v>
      </c>
      <c r="AY522" s="12">
        <v>0</v>
      </c>
      <c r="AZ522" s="12">
        <v>14</v>
      </c>
      <c r="BA522" s="12">
        <v>317</v>
      </c>
      <c r="BB522" s="12">
        <v>14</v>
      </c>
      <c r="BC522" s="12">
        <v>317</v>
      </c>
      <c r="BD522" s="12">
        <v>0</v>
      </c>
      <c r="BE522" s="12">
        <v>0</v>
      </c>
      <c r="BF522" s="12">
        <v>0</v>
      </c>
      <c r="BG522" s="12">
        <v>0</v>
      </c>
      <c r="BH522" s="12">
        <v>0</v>
      </c>
      <c r="BI522" s="12">
        <v>0</v>
      </c>
      <c r="BJ522" s="12">
        <v>0</v>
      </c>
      <c r="BK522" s="12">
        <v>0</v>
      </c>
      <c r="BL522" s="12">
        <v>0</v>
      </c>
      <c r="BM522" s="12">
        <v>0</v>
      </c>
      <c r="BN522" s="12">
        <v>0</v>
      </c>
      <c r="BO522" s="12">
        <v>0</v>
      </c>
      <c r="BP522" s="12">
        <v>1</v>
      </c>
      <c r="BQ522" s="12">
        <v>17</v>
      </c>
      <c r="BR522" s="12">
        <v>1</v>
      </c>
      <c r="BS522" s="12">
        <v>17</v>
      </c>
      <c r="BT522" s="12">
        <v>0</v>
      </c>
      <c r="BU522" s="12">
        <v>0</v>
      </c>
      <c r="BV522" s="12">
        <v>0</v>
      </c>
      <c r="BW522" s="12">
        <v>0</v>
      </c>
    </row>
    <row r="523" spans="2:75" ht="12" customHeight="1" x14ac:dyDescent="0.25">
      <c r="B523" s="14" t="s">
        <v>3545</v>
      </c>
      <c r="C523" s="13"/>
      <c r="D523" s="12">
        <v>381</v>
      </c>
      <c r="E523" s="12">
        <v>38975</v>
      </c>
      <c r="F523" s="12">
        <v>317</v>
      </c>
      <c r="G523" s="12">
        <v>35349</v>
      </c>
      <c r="H523" s="12">
        <v>44</v>
      </c>
      <c r="I523" s="12">
        <v>2291</v>
      </c>
      <c r="J523" s="12">
        <v>20</v>
      </c>
      <c r="K523" s="12">
        <v>1335</v>
      </c>
      <c r="L523" s="12">
        <v>365</v>
      </c>
      <c r="M523" s="12">
        <v>38425</v>
      </c>
      <c r="N523" s="12">
        <v>301</v>
      </c>
      <c r="O523" s="12">
        <v>34799</v>
      </c>
      <c r="P523" s="12">
        <v>44</v>
      </c>
      <c r="Q523" s="12">
        <v>2291</v>
      </c>
      <c r="R523" s="12">
        <v>20</v>
      </c>
      <c r="S523" s="12">
        <v>1335</v>
      </c>
      <c r="T523" s="12">
        <v>364</v>
      </c>
      <c r="U523" s="12">
        <v>38312</v>
      </c>
      <c r="V523" s="37">
        <v>300</v>
      </c>
      <c r="W523" s="12">
        <v>34686</v>
      </c>
      <c r="X523" s="12">
        <v>44</v>
      </c>
      <c r="Y523" s="12">
        <v>2291</v>
      </c>
      <c r="Z523" s="12">
        <v>20</v>
      </c>
      <c r="AA523" s="12">
        <v>1335</v>
      </c>
      <c r="AB523" s="12">
        <v>1</v>
      </c>
      <c r="AC523" s="12">
        <v>113</v>
      </c>
      <c r="AD523" s="12">
        <v>1</v>
      </c>
      <c r="AE523" s="12">
        <v>113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16</v>
      </c>
      <c r="AS523" s="12">
        <v>550</v>
      </c>
      <c r="AT523" s="12">
        <v>16</v>
      </c>
      <c r="AU523" s="12">
        <v>550</v>
      </c>
      <c r="AV523" s="12">
        <v>0</v>
      </c>
      <c r="AW523" s="12">
        <v>0</v>
      </c>
      <c r="AX523" s="12">
        <v>0</v>
      </c>
      <c r="AY523" s="12">
        <v>0</v>
      </c>
      <c r="AZ523" s="12">
        <v>16</v>
      </c>
      <c r="BA523" s="12">
        <v>550</v>
      </c>
      <c r="BB523" s="12">
        <v>16</v>
      </c>
      <c r="BC523" s="12">
        <v>550</v>
      </c>
      <c r="BD523" s="12">
        <v>0</v>
      </c>
      <c r="BE523" s="12">
        <v>0</v>
      </c>
      <c r="BF523" s="12">
        <v>0</v>
      </c>
      <c r="BG523" s="12">
        <v>0</v>
      </c>
      <c r="BH523" s="12">
        <v>0</v>
      </c>
      <c r="BI523" s="12">
        <v>0</v>
      </c>
      <c r="BJ523" s="12">
        <v>0</v>
      </c>
      <c r="BK523" s="12">
        <v>0</v>
      </c>
      <c r="BL523" s="12">
        <v>0</v>
      </c>
      <c r="BM523" s="12">
        <v>0</v>
      </c>
      <c r="BN523" s="12">
        <v>0</v>
      </c>
      <c r="BO523" s="12">
        <v>0</v>
      </c>
      <c r="BP523" s="12">
        <v>0</v>
      </c>
      <c r="BQ523" s="12">
        <v>0</v>
      </c>
      <c r="BR523" s="12">
        <v>0</v>
      </c>
      <c r="BS523" s="12">
        <v>0</v>
      </c>
      <c r="BT523" s="12">
        <v>0</v>
      </c>
      <c r="BU523" s="12">
        <v>0</v>
      </c>
      <c r="BV523" s="12">
        <v>0</v>
      </c>
      <c r="BW523" s="12">
        <v>0</v>
      </c>
    </row>
    <row r="524" spans="2:75" ht="12" customHeight="1" x14ac:dyDescent="0.25">
      <c r="B524" s="14" t="s">
        <v>3546</v>
      </c>
      <c r="C524" s="13"/>
      <c r="D524" s="12">
        <v>90</v>
      </c>
      <c r="E524" s="12">
        <v>9577</v>
      </c>
      <c r="F524" s="12">
        <v>84</v>
      </c>
      <c r="G524" s="12">
        <v>9465</v>
      </c>
      <c r="H524" s="12">
        <v>0</v>
      </c>
      <c r="I524" s="12">
        <v>0</v>
      </c>
      <c r="J524" s="12">
        <v>6</v>
      </c>
      <c r="K524" s="12">
        <v>112</v>
      </c>
      <c r="L524" s="12">
        <v>87</v>
      </c>
      <c r="M524" s="12">
        <v>9437</v>
      </c>
      <c r="N524" s="12">
        <v>81</v>
      </c>
      <c r="O524" s="12">
        <v>9325</v>
      </c>
      <c r="P524" s="12">
        <v>0</v>
      </c>
      <c r="Q524" s="12">
        <v>0</v>
      </c>
      <c r="R524" s="12">
        <v>6</v>
      </c>
      <c r="S524" s="12">
        <v>112</v>
      </c>
      <c r="T524" s="12">
        <v>87</v>
      </c>
      <c r="U524" s="12">
        <v>9437</v>
      </c>
      <c r="V524" s="37">
        <v>81</v>
      </c>
      <c r="W524" s="12">
        <v>9325</v>
      </c>
      <c r="X524" s="12">
        <v>0</v>
      </c>
      <c r="Y524" s="12">
        <v>0</v>
      </c>
      <c r="Z524" s="12">
        <v>6</v>
      </c>
      <c r="AA524" s="12">
        <v>112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3</v>
      </c>
      <c r="AS524" s="12">
        <v>140</v>
      </c>
      <c r="AT524" s="12">
        <v>3</v>
      </c>
      <c r="AU524" s="12">
        <v>140</v>
      </c>
      <c r="AV524" s="12">
        <v>0</v>
      </c>
      <c r="AW524" s="12">
        <v>0</v>
      </c>
      <c r="AX524" s="12">
        <v>0</v>
      </c>
      <c r="AY524" s="12">
        <v>0</v>
      </c>
      <c r="AZ524" s="12">
        <v>3</v>
      </c>
      <c r="BA524" s="12">
        <v>140</v>
      </c>
      <c r="BB524" s="12">
        <v>3</v>
      </c>
      <c r="BC524" s="12">
        <v>140</v>
      </c>
      <c r="BD524" s="12">
        <v>0</v>
      </c>
      <c r="BE524" s="12">
        <v>0</v>
      </c>
      <c r="BF524" s="12">
        <v>0</v>
      </c>
      <c r="BG524" s="12">
        <v>0</v>
      </c>
      <c r="BH524" s="12">
        <v>0</v>
      </c>
      <c r="BI524" s="12">
        <v>0</v>
      </c>
      <c r="BJ524" s="12">
        <v>0</v>
      </c>
      <c r="BK524" s="12">
        <v>0</v>
      </c>
      <c r="BL524" s="12">
        <v>0</v>
      </c>
      <c r="BM524" s="12">
        <v>0</v>
      </c>
      <c r="BN524" s="12">
        <v>0</v>
      </c>
      <c r="BO524" s="12">
        <v>0</v>
      </c>
      <c r="BP524" s="12">
        <v>0</v>
      </c>
      <c r="BQ524" s="12">
        <v>0</v>
      </c>
      <c r="BR524" s="12">
        <v>0</v>
      </c>
      <c r="BS524" s="12">
        <v>0</v>
      </c>
      <c r="BT524" s="12">
        <v>0</v>
      </c>
      <c r="BU524" s="12">
        <v>0</v>
      </c>
      <c r="BV524" s="12">
        <v>0</v>
      </c>
      <c r="BW524" s="12">
        <v>0</v>
      </c>
    </row>
    <row r="525" spans="2:75" ht="12" customHeight="1" x14ac:dyDescent="0.25">
      <c r="B525" s="14" t="s">
        <v>3547</v>
      </c>
      <c r="C525" s="13"/>
      <c r="D525" s="12">
        <v>145</v>
      </c>
      <c r="E525" s="12">
        <v>16089</v>
      </c>
      <c r="F525" s="12">
        <v>137</v>
      </c>
      <c r="G525" s="12">
        <v>15617</v>
      </c>
      <c r="H525" s="12">
        <v>8</v>
      </c>
      <c r="I525" s="12">
        <v>472</v>
      </c>
      <c r="J525" s="12">
        <v>0</v>
      </c>
      <c r="K525" s="12">
        <v>0</v>
      </c>
      <c r="L525" s="12">
        <v>129</v>
      </c>
      <c r="M525" s="12">
        <v>15508</v>
      </c>
      <c r="N525" s="12">
        <v>121</v>
      </c>
      <c r="O525" s="12">
        <v>15036</v>
      </c>
      <c r="P525" s="12">
        <v>8</v>
      </c>
      <c r="Q525" s="12">
        <v>472</v>
      </c>
      <c r="R525" s="12">
        <v>0</v>
      </c>
      <c r="S525" s="12">
        <v>0</v>
      </c>
      <c r="T525" s="12">
        <v>126</v>
      </c>
      <c r="U525" s="12">
        <v>15060</v>
      </c>
      <c r="V525" s="37">
        <v>118</v>
      </c>
      <c r="W525" s="12">
        <v>14588</v>
      </c>
      <c r="X525" s="12">
        <v>8</v>
      </c>
      <c r="Y525" s="12">
        <v>472</v>
      </c>
      <c r="Z525" s="12">
        <v>0</v>
      </c>
      <c r="AA525" s="12">
        <v>0</v>
      </c>
      <c r="AB525" s="12">
        <v>3</v>
      </c>
      <c r="AC525" s="12">
        <v>448</v>
      </c>
      <c r="AD525" s="12">
        <v>3</v>
      </c>
      <c r="AE525" s="12">
        <v>448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16</v>
      </c>
      <c r="AS525" s="12">
        <v>581</v>
      </c>
      <c r="AT525" s="12">
        <v>16</v>
      </c>
      <c r="AU525" s="12">
        <v>581</v>
      </c>
      <c r="AV525" s="12">
        <v>0</v>
      </c>
      <c r="AW525" s="12">
        <v>0</v>
      </c>
      <c r="AX525" s="12">
        <v>0</v>
      </c>
      <c r="AY525" s="12">
        <v>0</v>
      </c>
      <c r="AZ525" s="12">
        <v>16</v>
      </c>
      <c r="BA525" s="12">
        <v>581</v>
      </c>
      <c r="BB525" s="12">
        <v>16</v>
      </c>
      <c r="BC525" s="12">
        <v>581</v>
      </c>
      <c r="BD525" s="12">
        <v>0</v>
      </c>
      <c r="BE525" s="12">
        <v>0</v>
      </c>
      <c r="BF525" s="12">
        <v>0</v>
      </c>
      <c r="BG525" s="12">
        <v>0</v>
      </c>
      <c r="BH525" s="12">
        <v>0</v>
      </c>
      <c r="BI525" s="12">
        <v>0</v>
      </c>
      <c r="BJ525" s="12">
        <v>0</v>
      </c>
      <c r="BK525" s="12">
        <v>0</v>
      </c>
      <c r="BL525" s="12">
        <v>0</v>
      </c>
      <c r="BM525" s="12">
        <v>0</v>
      </c>
      <c r="BN525" s="12">
        <v>0</v>
      </c>
      <c r="BO525" s="12">
        <v>0</v>
      </c>
      <c r="BP525" s="12">
        <v>0</v>
      </c>
      <c r="BQ525" s="12">
        <v>0</v>
      </c>
      <c r="BR525" s="12">
        <v>0</v>
      </c>
      <c r="BS525" s="12">
        <v>0</v>
      </c>
      <c r="BT525" s="12">
        <v>0</v>
      </c>
      <c r="BU525" s="12">
        <v>0</v>
      </c>
      <c r="BV525" s="12">
        <v>0</v>
      </c>
      <c r="BW525" s="12">
        <v>0</v>
      </c>
    </row>
    <row r="526" spans="2:75" ht="12" customHeight="1" x14ac:dyDescent="0.25">
      <c r="B526" s="14" t="s">
        <v>3548</v>
      </c>
      <c r="C526" s="13"/>
      <c r="D526" s="12">
        <v>554</v>
      </c>
      <c r="E526" s="12">
        <v>43783</v>
      </c>
      <c r="F526" s="12">
        <v>262</v>
      </c>
      <c r="G526" s="12">
        <v>28532</v>
      </c>
      <c r="H526" s="12">
        <v>207</v>
      </c>
      <c r="I526" s="12">
        <v>11499</v>
      </c>
      <c r="J526" s="12">
        <v>85</v>
      </c>
      <c r="K526" s="12">
        <v>3752</v>
      </c>
      <c r="L526" s="12">
        <v>523</v>
      </c>
      <c r="M526" s="12">
        <v>42662</v>
      </c>
      <c r="N526" s="12">
        <v>231</v>
      </c>
      <c r="O526" s="12">
        <v>27411</v>
      </c>
      <c r="P526" s="12">
        <v>207</v>
      </c>
      <c r="Q526" s="12">
        <v>11499</v>
      </c>
      <c r="R526" s="12">
        <v>85</v>
      </c>
      <c r="S526" s="12">
        <v>3752</v>
      </c>
      <c r="T526" s="12">
        <v>522</v>
      </c>
      <c r="U526" s="12">
        <v>42544</v>
      </c>
      <c r="V526" s="37">
        <v>230</v>
      </c>
      <c r="W526" s="12">
        <v>27293</v>
      </c>
      <c r="X526" s="12">
        <v>207</v>
      </c>
      <c r="Y526" s="12">
        <v>11499</v>
      </c>
      <c r="Z526" s="12">
        <v>85</v>
      </c>
      <c r="AA526" s="12">
        <v>3752</v>
      </c>
      <c r="AB526" s="12">
        <v>1</v>
      </c>
      <c r="AC526" s="12">
        <v>118</v>
      </c>
      <c r="AD526" s="12">
        <v>1</v>
      </c>
      <c r="AE526" s="12">
        <v>118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31</v>
      </c>
      <c r="AS526" s="12">
        <v>1121</v>
      </c>
      <c r="AT526" s="12">
        <v>31</v>
      </c>
      <c r="AU526" s="12">
        <v>1121</v>
      </c>
      <c r="AV526" s="12">
        <v>0</v>
      </c>
      <c r="AW526" s="12">
        <v>0</v>
      </c>
      <c r="AX526" s="12">
        <v>0</v>
      </c>
      <c r="AY526" s="12">
        <v>0</v>
      </c>
      <c r="AZ526" s="12">
        <v>31</v>
      </c>
      <c r="BA526" s="12">
        <v>1121</v>
      </c>
      <c r="BB526" s="12">
        <v>31</v>
      </c>
      <c r="BC526" s="12">
        <v>1121</v>
      </c>
      <c r="BD526" s="12">
        <v>0</v>
      </c>
      <c r="BE526" s="12">
        <v>0</v>
      </c>
      <c r="BF526" s="12">
        <v>0</v>
      </c>
      <c r="BG526" s="12">
        <v>0</v>
      </c>
      <c r="BH526" s="12">
        <v>0</v>
      </c>
      <c r="BI526" s="12">
        <v>0</v>
      </c>
      <c r="BJ526" s="12">
        <v>0</v>
      </c>
      <c r="BK526" s="12">
        <v>0</v>
      </c>
      <c r="BL526" s="12">
        <v>0</v>
      </c>
      <c r="BM526" s="12">
        <v>0</v>
      </c>
      <c r="BN526" s="12">
        <v>0</v>
      </c>
      <c r="BO526" s="12">
        <v>0</v>
      </c>
      <c r="BP526" s="12">
        <v>0</v>
      </c>
      <c r="BQ526" s="12">
        <v>0</v>
      </c>
      <c r="BR526" s="12">
        <v>0</v>
      </c>
      <c r="BS526" s="12">
        <v>0</v>
      </c>
      <c r="BT526" s="12">
        <v>0</v>
      </c>
      <c r="BU526" s="12">
        <v>0</v>
      </c>
      <c r="BV526" s="12">
        <v>0</v>
      </c>
      <c r="BW526" s="12">
        <v>0</v>
      </c>
    </row>
    <row r="527" spans="2:75" ht="12" customHeight="1" x14ac:dyDescent="0.25">
      <c r="B527" s="14" t="s">
        <v>3549</v>
      </c>
      <c r="C527" s="13"/>
      <c r="D527" s="12">
        <v>327</v>
      </c>
      <c r="E527" s="12">
        <v>31045</v>
      </c>
      <c r="F527" s="12">
        <v>254</v>
      </c>
      <c r="G527" s="12">
        <v>27463</v>
      </c>
      <c r="H527" s="12">
        <v>66</v>
      </c>
      <c r="I527" s="12">
        <v>3188</v>
      </c>
      <c r="J527" s="12">
        <v>7</v>
      </c>
      <c r="K527" s="12">
        <v>394</v>
      </c>
      <c r="L527" s="12">
        <v>316</v>
      </c>
      <c r="M527" s="12">
        <v>30669</v>
      </c>
      <c r="N527" s="12">
        <v>243</v>
      </c>
      <c r="O527" s="12">
        <v>27087</v>
      </c>
      <c r="P527" s="12">
        <v>66</v>
      </c>
      <c r="Q527" s="12">
        <v>3188</v>
      </c>
      <c r="R527" s="12">
        <v>7</v>
      </c>
      <c r="S527" s="12">
        <v>394</v>
      </c>
      <c r="T527" s="12">
        <v>308</v>
      </c>
      <c r="U527" s="12">
        <v>30145</v>
      </c>
      <c r="V527" s="37">
        <v>242</v>
      </c>
      <c r="W527" s="12">
        <v>26957</v>
      </c>
      <c r="X527" s="12">
        <v>66</v>
      </c>
      <c r="Y527" s="12">
        <v>3188</v>
      </c>
      <c r="Z527" s="12">
        <v>0</v>
      </c>
      <c r="AA527" s="12">
        <v>0</v>
      </c>
      <c r="AB527" s="12">
        <v>8</v>
      </c>
      <c r="AC527" s="12">
        <v>524</v>
      </c>
      <c r="AD527" s="12">
        <v>1</v>
      </c>
      <c r="AE527" s="12">
        <v>130</v>
      </c>
      <c r="AF527" s="12">
        <v>0</v>
      </c>
      <c r="AG527" s="12">
        <v>0</v>
      </c>
      <c r="AH527" s="12">
        <v>7</v>
      </c>
      <c r="AI527" s="12">
        <v>394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11</v>
      </c>
      <c r="AS527" s="12">
        <v>376</v>
      </c>
      <c r="AT527" s="12">
        <v>11</v>
      </c>
      <c r="AU527" s="12">
        <v>376</v>
      </c>
      <c r="AV527" s="12">
        <v>0</v>
      </c>
      <c r="AW527" s="12">
        <v>0</v>
      </c>
      <c r="AX527" s="12">
        <v>0</v>
      </c>
      <c r="AY527" s="12">
        <v>0</v>
      </c>
      <c r="AZ527" s="12">
        <v>11</v>
      </c>
      <c r="BA527" s="12">
        <v>376</v>
      </c>
      <c r="BB527" s="12">
        <v>11</v>
      </c>
      <c r="BC527" s="12">
        <v>376</v>
      </c>
      <c r="BD527" s="12">
        <v>0</v>
      </c>
      <c r="BE527" s="12">
        <v>0</v>
      </c>
      <c r="BF527" s="12">
        <v>0</v>
      </c>
      <c r="BG527" s="12">
        <v>0</v>
      </c>
      <c r="BH527" s="12">
        <v>0</v>
      </c>
      <c r="BI527" s="12">
        <v>0</v>
      </c>
      <c r="BJ527" s="12">
        <v>0</v>
      </c>
      <c r="BK527" s="12">
        <v>0</v>
      </c>
      <c r="BL527" s="12">
        <v>0</v>
      </c>
      <c r="BM527" s="12">
        <v>0</v>
      </c>
      <c r="BN527" s="12">
        <v>0</v>
      </c>
      <c r="BO527" s="12">
        <v>0</v>
      </c>
      <c r="BP527" s="12">
        <v>0</v>
      </c>
      <c r="BQ527" s="12">
        <v>0</v>
      </c>
      <c r="BR527" s="12">
        <v>0</v>
      </c>
      <c r="BS527" s="12">
        <v>0</v>
      </c>
      <c r="BT527" s="12">
        <v>0</v>
      </c>
      <c r="BU527" s="12">
        <v>0</v>
      </c>
      <c r="BV527" s="12">
        <v>0</v>
      </c>
      <c r="BW527" s="12">
        <v>0</v>
      </c>
    </row>
    <row r="528" spans="2:75" ht="12" customHeight="1" x14ac:dyDescent="0.25">
      <c r="B528" s="14" t="s">
        <v>3550</v>
      </c>
      <c r="C528" s="13"/>
      <c r="D528" s="12">
        <v>192</v>
      </c>
      <c r="E528" s="12">
        <v>20172</v>
      </c>
      <c r="F528" s="12">
        <v>161</v>
      </c>
      <c r="G528" s="12">
        <v>18624</v>
      </c>
      <c r="H528" s="12">
        <v>0</v>
      </c>
      <c r="I528" s="12">
        <v>0</v>
      </c>
      <c r="J528" s="12">
        <v>31</v>
      </c>
      <c r="K528" s="12">
        <v>1548</v>
      </c>
      <c r="L528" s="12">
        <v>176</v>
      </c>
      <c r="M528" s="12">
        <v>19333</v>
      </c>
      <c r="N528" s="12">
        <v>145</v>
      </c>
      <c r="O528" s="12">
        <v>17785</v>
      </c>
      <c r="P528" s="12">
        <v>0</v>
      </c>
      <c r="Q528" s="12">
        <v>0</v>
      </c>
      <c r="R528" s="12">
        <v>31</v>
      </c>
      <c r="S528" s="12">
        <v>1548</v>
      </c>
      <c r="T528" s="12">
        <v>176</v>
      </c>
      <c r="U528" s="12">
        <v>19333</v>
      </c>
      <c r="V528" s="37">
        <v>145</v>
      </c>
      <c r="W528" s="12">
        <v>17785</v>
      </c>
      <c r="X528" s="12">
        <v>0</v>
      </c>
      <c r="Y528" s="12">
        <v>0</v>
      </c>
      <c r="Z528" s="12">
        <v>31</v>
      </c>
      <c r="AA528" s="12">
        <v>1548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16</v>
      </c>
      <c r="AS528" s="12">
        <v>839</v>
      </c>
      <c r="AT528" s="12">
        <v>16</v>
      </c>
      <c r="AU528" s="12">
        <v>839</v>
      </c>
      <c r="AV528" s="12">
        <v>0</v>
      </c>
      <c r="AW528" s="12">
        <v>0</v>
      </c>
      <c r="AX528" s="12">
        <v>0</v>
      </c>
      <c r="AY528" s="12">
        <v>0</v>
      </c>
      <c r="AZ528" s="12">
        <v>16</v>
      </c>
      <c r="BA528" s="12">
        <v>839</v>
      </c>
      <c r="BB528" s="12">
        <v>16</v>
      </c>
      <c r="BC528" s="12">
        <v>839</v>
      </c>
      <c r="BD528" s="12">
        <v>0</v>
      </c>
      <c r="BE528" s="12">
        <v>0</v>
      </c>
      <c r="BF528" s="12">
        <v>0</v>
      </c>
      <c r="BG528" s="12">
        <v>0</v>
      </c>
      <c r="BH528" s="12">
        <v>0</v>
      </c>
      <c r="BI528" s="12">
        <v>0</v>
      </c>
      <c r="BJ528" s="12">
        <v>0</v>
      </c>
      <c r="BK528" s="12">
        <v>0</v>
      </c>
      <c r="BL528" s="12">
        <v>0</v>
      </c>
      <c r="BM528" s="12">
        <v>0</v>
      </c>
      <c r="BN528" s="12">
        <v>0</v>
      </c>
      <c r="BO528" s="12">
        <v>0</v>
      </c>
      <c r="BP528" s="12">
        <v>0</v>
      </c>
      <c r="BQ528" s="12">
        <v>0</v>
      </c>
      <c r="BR528" s="12">
        <v>0</v>
      </c>
      <c r="BS528" s="12">
        <v>0</v>
      </c>
      <c r="BT528" s="12">
        <v>0</v>
      </c>
      <c r="BU528" s="12">
        <v>0</v>
      </c>
      <c r="BV528" s="12">
        <v>0</v>
      </c>
      <c r="BW528" s="12">
        <v>0</v>
      </c>
    </row>
    <row r="529" spans="1:75" ht="12" customHeight="1" x14ac:dyDescent="0.25">
      <c r="B529" s="14" t="s">
        <v>3551</v>
      </c>
      <c r="C529" s="13"/>
      <c r="D529" s="12">
        <v>29585</v>
      </c>
      <c r="E529" s="12">
        <v>2009039</v>
      </c>
      <c r="F529" s="12">
        <v>8256</v>
      </c>
      <c r="G529" s="12">
        <v>942940</v>
      </c>
      <c r="H529" s="12">
        <v>1695</v>
      </c>
      <c r="I529" s="12">
        <v>87599</v>
      </c>
      <c r="J529" s="12">
        <v>19634</v>
      </c>
      <c r="K529" s="12">
        <v>978500</v>
      </c>
      <c r="L529" s="12">
        <v>29096</v>
      </c>
      <c r="M529" s="12">
        <v>1988761</v>
      </c>
      <c r="N529" s="12">
        <v>7768</v>
      </c>
      <c r="O529" s="12">
        <v>922673</v>
      </c>
      <c r="P529" s="12">
        <v>1695</v>
      </c>
      <c r="Q529" s="12">
        <v>87599</v>
      </c>
      <c r="R529" s="12">
        <v>19633</v>
      </c>
      <c r="S529" s="12">
        <v>978489</v>
      </c>
      <c r="T529" s="12">
        <v>27821</v>
      </c>
      <c r="U529" s="12">
        <v>1908128</v>
      </c>
      <c r="V529" s="37">
        <v>7698</v>
      </c>
      <c r="W529" s="12">
        <v>907352</v>
      </c>
      <c r="X529" s="12">
        <v>1693</v>
      </c>
      <c r="Y529" s="12">
        <v>87522</v>
      </c>
      <c r="Z529" s="12">
        <v>18430</v>
      </c>
      <c r="AA529" s="12">
        <v>913254</v>
      </c>
      <c r="AB529" s="12">
        <v>1275</v>
      </c>
      <c r="AC529" s="12">
        <v>80633</v>
      </c>
      <c r="AD529" s="12">
        <v>70</v>
      </c>
      <c r="AE529" s="12">
        <v>15321</v>
      </c>
      <c r="AF529" s="12">
        <v>2</v>
      </c>
      <c r="AG529" s="12">
        <v>77</v>
      </c>
      <c r="AH529" s="12">
        <v>1203</v>
      </c>
      <c r="AI529" s="12">
        <v>65235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489</v>
      </c>
      <c r="AS529" s="12">
        <v>20278</v>
      </c>
      <c r="AT529" s="12">
        <v>488</v>
      </c>
      <c r="AU529" s="12">
        <v>20267</v>
      </c>
      <c r="AV529" s="12">
        <v>0</v>
      </c>
      <c r="AW529" s="12">
        <v>0</v>
      </c>
      <c r="AX529" s="12">
        <v>1</v>
      </c>
      <c r="AY529" s="12">
        <v>11</v>
      </c>
      <c r="AZ529" s="12">
        <v>488</v>
      </c>
      <c r="BA529" s="12">
        <v>20267</v>
      </c>
      <c r="BB529" s="12">
        <v>488</v>
      </c>
      <c r="BC529" s="12">
        <v>20267</v>
      </c>
      <c r="BD529" s="12">
        <v>0</v>
      </c>
      <c r="BE529" s="12">
        <v>0</v>
      </c>
      <c r="BF529" s="12">
        <v>0</v>
      </c>
      <c r="BG529" s="12">
        <v>0</v>
      </c>
      <c r="BH529" s="12">
        <v>1</v>
      </c>
      <c r="BI529" s="12">
        <v>11</v>
      </c>
      <c r="BJ529" s="12">
        <v>0</v>
      </c>
      <c r="BK529" s="12">
        <v>0</v>
      </c>
      <c r="BL529" s="12">
        <v>0</v>
      </c>
      <c r="BM529" s="12">
        <v>0</v>
      </c>
      <c r="BN529" s="12">
        <v>1</v>
      </c>
      <c r="BO529" s="12">
        <v>11</v>
      </c>
      <c r="BP529" s="12">
        <v>0</v>
      </c>
      <c r="BQ529" s="12">
        <v>0</v>
      </c>
      <c r="BR529" s="12">
        <v>0</v>
      </c>
      <c r="BS529" s="12">
        <v>0</v>
      </c>
      <c r="BT529" s="12">
        <v>0</v>
      </c>
      <c r="BU529" s="12">
        <v>0</v>
      </c>
      <c r="BV529" s="12">
        <v>0</v>
      </c>
      <c r="BW529" s="12">
        <v>0</v>
      </c>
    </row>
    <row r="530" spans="1:75" ht="12" customHeight="1" x14ac:dyDescent="0.25">
      <c r="B530" s="14" t="s">
        <v>3552</v>
      </c>
      <c r="C530" s="13"/>
      <c r="D530" s="12">
        <v>2513</v>
      </c>
      <c r="E530" s="12">
        <v>171906</v>
      </c>
      <c r="F530" s="12">
        <v>529</v>
      </c>
      <c r="G530" s="12">
        <v>69156</v>
      </c>
      <c r="H530" s="12">
        <v>47</v>
      </c>
      <c r="I530" s="12">
        <v>2456</v>
      </c>
      <c r="J530" s="12">
        <v>1937</v>
      </c>
      <c r="K530" s="12">
        <v>100294</v>
      </c>
      <c r="L530" s="12">
        <v>2466</v>
      </c>
      <c r="M530" s="12">
        <v>170437</v>
      </c>
      <c r="N530" s="12">
        <v>482</v>
      </c>
      <c r="O530" s="12">
        <v>67687</v>
      </c>
      <c r="P530" s="12">
        <v>47</v>
      </c>
      <c r="Q530" s="12">
        <v>2456</v>
      </c>
      <c r="R530" s="12">
        <v>1937</v>
      </c>
      <c r="S530" s="12">
        <v>100294</v>
      </c>
      <c r="T530" s="12">
        <v>2165</v>
      </c>
      <c r="U530" s="12">
        <v>156513</v>
      </c>
      <c r="V530" s="37">
        <v>474</v>
      </c>
      <c r="W530" s="12">
        <v>65953</v>
      </c>
      <c r="X530" s="12">
        <v>47</v>
      </c>
      <c r="Y530" s="12">
        <v>2456</v>
      </c>
      <c r="Z530" s="12">
        <v>1644</v>
      </c>
      <c r="AA530" s="12">
        <v>88104</v>
      </c>
      <c r="AB530" s="12">
        <v>301</v>
      </c>
      <c r="AC530" s="12">
        <v>13924</v>
      </c>
      <c r="AD530" s="12">
        <v>8</v>
      </c>
      <c r="AE530" s="12">
        <v>1734</v>
      </c>
      <c r="AF530" s="12">
        <v>0</v>
      </c>
      <c r="AG530" s="12">
        <v>0</v>
      </c>
      <c r="AH530" s="12">
        <v>293</v>
      </c>
      <c r="AI530" s="12">
        <v>12190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47</v>
      </c>
      <c r="AS530" s="12">
        <v>1469</v>
      </c>
      <c r="AT530" s="12">
        <v>47</v>
      </c>
      <c r="AU530" s="12">
        <v>1469</v>
      </c>
      <c r="AV530" s="12">
        <v>0</v>
      </c>
      <c r="AW530" s="12">
        <v>0</v>
      </c>
      <c r="AX530" s="12">
        <v>0</v>
      </c>
      <c r="AY530" s="12">
        <v>0</v>
      </c>
      <c r="AZ530" s="12">
        <v>47</v>
      </c>
      <c r="BA530" s="12">
        <v>1469</v>
      </c>
      <c r="BB530" s="12">
        <v>47</v>
      </c>
      <c r="BC530" s="12">
        <v>1469</v>
      </c>
      <c r="BD530" s="12">
        <v>0</v>
      </c>
      <c r="BE530" s="12">
        <v>0</v>
      </c>
      <c r="BF530" s="12">
        <v>0</v>
      </c>
      <c r="BG530" s="12">
        <v>0</v>
      </c>
      <c r="BH530" s="12">
        <v>0</v>
      </c>
      <c r="BI530" s="12">
        <v>0</v>
      </c>
      <c r="BJ530" s="12">
        <v>0</v>
      </c>
      <c r="BK530" s="12">
        <v>0</v>
      </c>
      <c r="BL530" s="12">
        <v>0</v>
      </c>
      <c r="BM530" s="12">
        <v>0</v>
      </c>
      <c r="BN530" s="12">
        <v>0</v>
      </c>
      <c r="BO530" s="12">
        <v>0</v>
      </c>
      <c r="BP530" s="12">
        <v>0</v>
      </c>
      <c r="BQ530" s="12">
        <v>0</v>
      </c>
      <c r="BR530" s="12">
        <v>0</v>
      </c>
      <c r="BS530" s="12">
        <v>0</v>
      </c>
      <c r="BT530" s="12">
        <v>0</v>
      </c>
      <c r="BU530" s="12">
        <v>0</v>
      </c>
      <c r="BV530" s="12">
        <v>0</v>
      </c>
      <c r="BW530" s="12">
        <v>0</v>
      </c>
    </row>
    <row r="531" spans="1:75" ht="12" customHeight="1" x14ac:dyDescent="0.25">
      <c r="B531" s="14" t="s">
        <v>3553</v>
      </c>
      <c r="C531" s="13"/>
      <c r="D531" s="12">
        <v>1427</v>
      </c>
      <c r="E531" s="12">
        <v>100870</v>
      </c>
      <c r="F531" s="12">
        <v>126</v>
      </c>
      <c r="G531" s="12">
        <v>18243</v>
      </c>
      <c r="H531" s="12">
        <v>12</v>
      </c>
      <c r="I531" s="12">
        <v>637</v>
      </c>
      <c r="J531" s="12">
        <v>1289</v>
      </c>
      <c r="K531" s="12">
        <v>81990</v>
      </c>
      <c r="L531" s="12">
        <v>1400</v>
      </c>
      <c r="M531" s="12">
        <v>95629</v>
      </c>
      <c r="N531" s="12">
        <v>99</v>
      </c>
      <c r="O531" s="12">
        <v>13002</v>
      </c>
      <c r="P531" s="12">
        <v>12</v>
      </c>
      <c r="Q531" s="12">
        <v>637</v>
      </c>
      <c r="R531" s="12">
        <v>1289</v>
      </c>
      <c r="S531" s="12">
        <v>81990</v>
      </c>
      <c r="T531" s="12">
        <v>1359</v>
      </c>
      <c r="U531" s="12">
        <v>92922</v>
      </c>
      <c r="V531" s="37">
        <v>94</v>
      </c>
      <c r="W531" s="12">
        <v>12154</v>
      </c>
      <c r="X531" s="12">
        <v>12</v>
      </c>
      <c r="Y531" s="12">
        <v>637</v>
      </c>
      <c r="Z531" s="12">
        <v>1253</v>
      </c>
      <c r="AA531" s="12">
        <v>80131</v>
      </c>
      <c r="AB531" s="12">
        <v>41</v>
      </c>
      <c r="AC531" s="12">
        <v>2707</v>
      </c>
      <c r="AD531" s="12">
        <v>5</v>
      </c>
      <c r="AE531" s="12">
        <v>848</v>
      </c>
      <c r="AF531" s="12">
        <v>0</v>
      </c>
      <c r="AG531" s="12">
        <v>0</v>
      </c>
      <c r="AH531" s="12">
        <v>36</v>
      </c>
      <c r="AI531" s="12">
        <v>1859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27</v>
      </c>
      <c r="AS531" s="12">
        <v>5241</v>
      </c>
      <c r="AT531" s="12">
        <v>27</v>
      </c>
      <c r="AU531" s="12">
        <v>5241</v>
      </c>
      <c r="AV531" s="12">
        <v>0</v>
      </c>
      <c r="AW531" s="12">
        <v>0</v>
      </c>
      <c r="AX531" s="12">
        <v>0</v>
      </c>
      <c r="AY531" s="12">
        <v>0</v>
      </c>
      <c r="AZ531" s="12">
        <v>27</v>
      </c>
      <c r="BA531" s="12">
        <v>5241</v>
      </c>
      <c r="BB531" s="12">
        <v>27</v>
      </c>
      <c r="BC531" s="12">
        <v>5241</v>
      </c>
      <c r="BD531" s="12">
        <v>0</v>
      </c>
      <c r="BE531" s="12">
        <v>0</v>
      </c>
      <c r="BF531" s="12">
        <v>0</v>
      </c>
      <c r="BG531" s="12">
        <v>0</v>
      </c>
      <c r="BH531" s="12">
        <v>0</v>
      </c>
      <c r="BI531" s="12">
        <v>0</v>
      </c>
      <c r="BJ531" s="12">
        <v>0</v>
      </c>
      <c r="BK531" s="12">
        <v>0</v>
      </c>
      <c r="BL531" s="12">
        <v>0</v>
      </c>
      <c r="BM531" s="12">
        <v>0</v>
      </c>
      <c r="BN531" s="12">
        <v>0</v>
      </c>
      <c r="BO531" s="12">
        <v>0</v>
      </c>
      <c r="BP531" s="12">
        <v>0</v>
      </c>
      <c r="BQ531" s="12">
        <v>0</v>
      </c>
      <c r="BR531" s="12">
        <v>0</v>
      </c>
      <c r="BS531" s="12">
        <v>0</v>
      </c>
      <c r="BT531" s="12">
        <v>0</v>
      </c>
      <c r="BU531" s="12">
        <v>0</v>
      </c>
      <c r="BV531" s="12">
        <v>0</v>
      </c>
      <c r="BW531" s="12">
        <v>0</v>
      </c>
    </row>
    <row r="532" spans="1:75" ht="12" customHeight="1" x14ac:dyDescent="0.25">
      <c r="B532" s="14" t="s">
        <v>3554</v>
      </c>
      <c r="C532" s="13"/>
      <c r="D532" s="12">
        <v>2158</v>
      </c>
      <c r="E532" s="12">
        <v>121460</v>
      </c>
      <c r="F532" s="12">
        <v>499</v>
      </c>
      <c r="G532" s="12">
        <v>55811</v>
      </c>
      <c r="H532" s="12">
        <v>82</v>
      </c>
      <c r="I532" s="12">
        <v>4325</v>
      </c>
      <c r="J532" s="12">
        <v>1577</v>
      </c>
      <c r="K532" s="12">
        <v>61324</v>
      </c>
      <c r="L532" s="12">
        <v>2136</v>
      </c>
      <c r="M532" s="12">
        <v>120944</v>
      </c>
      <c r="N532" s="12">
        <v>477</v>
      </c>
      <c r="O532" s="12">
        <v>55295</v>
      </c>
      <c r="P532" s="12">
        <v>82</v>
      </c>
      <c r="Q532" s="12">
        <v>4325</v>
      </c>
      <c r="R532" s="12">
        <v>1577</v>
      </c>
      <c r="S532" s="12">
        <v>61324</v>
      </c>
      <c r="T532" s="12">
        <v>2114</v>
      </c>
      <c r="U532" s="12">
        <v>119323</v>
      </c>
      <c r="V532" s="37">
        <v>471</v>
      </c>
      <c r="W532" s="12">
        <v>54515</v>
      </c>
      <c r="X532" s="12">
        <v>82</v>
      </c>
      <c r="Y532" s="12">
        <v>4325</v>
      </c>
      <c r="Z532" s="12">
        <v>1561</v>
      </c>
      <c r="AA532" s="12">
        <v>60483</v>
      </c>
      <c r="AB532" s="12">
        <v>22</v>
      </c>
      <c r="AC532" s="12">
        <v>1621</v>
      </c>
      <c r="AD532" s="12">
        <v>6</v>
      </c>
      <c r="AE532" s="12">
        <v>780</v>
      </c>
      <c r="AF532" s="12">
        <v>0</v>
      </c>
      <c r="AG532" s="12">
        <v>0</v>
      </c>
      <c r="AH532" s="12">
        <v>16</v>
      </c>
      <c r="AI532" s="12">
        <v>841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22</v>
      </c>
      <c r="AS532" s="12">
        <v>516</v>
      </c>
      <c r="AT532" s="12">
        <v>22</v>
      </c>
      <c r="AU532" s="12">
        <v>516</v>
      </c>
      <c r="AV532" s="12">
        <v>0</v>
      </c>
      <c r="AW532" s="12">
        <v>0</v>
      </c>
      <c r="AX532" s="12">
        <v>0</v>
      </c>
      <c r="AY532" s="12">
        <v>0</v>
      </c>
      <c r="AZ532" s="12">
        <v>22</v>
      </c>
      <c r="BA532" s="12">
        <v>516</v>
      </c>
      <c r="BB532" s="12">
        <v>22</v>
      </c>
      <c r="BC532" s="12">
        <v>516</v>
      </c>
      <c r="BD532" s="12">
        <v>0</v>
      </c>
      <c r="BE532" s="12">
        <v>0</v>
      </c>
      <c r="BF532" s="12">
        <v>0</v>
      </c>
      <c r="BG532" s="12">
        <v>0</v>
      </c>
      <c r="BH532" s="12">
        <v>0</v>
      </c>
      <c r="BI532" s="12">
        <v>0</v>
      </c>
      <c r="BJ532" s="12">
        <v>0</v>
      </c>
      <c r="BK532" s="12">
        <v>0</v>
      </c>
      <c r="BL532" s="12">
        <v>0</v>
      </c>
      <c r="BM532" s="12">
        <v>0</v>
      </c>
      <c r="BN532" s="12">
        <v>0</v>
      </c>
      <c r="BO532" s="12">
        <v>0</v>
      </c>
      <c r="BP532" s="12">
        <v>0</v>
      </c>
      <c r="BQ532" s="12">
        <v>0</v>
      </c>
      <c r="BR532" s="12">
        <v>0</v>
      </c>
      <c r="BS532" s="12">
        <v>0</v>
      </c>
      <c r="BT532" s="12">
        <v>0</v>
      </c>
      <c r="BU532" s="12">
        <v>0</v>
      </c>
      <c r="BV532" s="12">
        <v>0</v>
      </c>
      <c r="BW532" s="12">
        <v>0</v>
      </c>
    </row>
    <row r="533" spans="1:75" ht="12" customHeight="1" x14ac:dyDescent="0.25">
      <c r="B533" s="14" t="s">
        <v>3555</v>
      </c>
      <c r="C533" s="13"/>
      <c r="D533" s="12">
        <v>1933</v>
      </c>
      <c r="E533" s="12">
        <v>119194</v>
      </c>
      <c r="F533" s="12">
        <v>455</v>
      </c>
      <c r="G533" s="12">
        <v>50951</v>
      </c>
      <c r="H533" s="12">
        <v>89</v>
      </c>
      <c r="I533" s="12">
        <v>4295</v>
      </c>
      <c r="J533" s="12">
        <v>1389</v>
      </c>
      <c r="K533" s="12">
        <v>63948</v>
      </c>
      <c r="L533" s="12">
        <v>1901</v>
      </c>
      <c r="M533" s="12">
        <v>118622</v>
      </c>
      <c r="N533" s="12">
        <v>423</v>
      </c>
      <c r="O533" s="12">
        <v>50379</v>
      </c>
      <c r="P533" s="12">
        <v>89</v>
      </c>
      <c r="Q533" s="12">
        <v>4295</v>
      </c>
      <c r="R533" s="12">
        <v>1389</v>
      </c>
      <c r="S533" s="12">
        <v>63948</v>
      </c>
      <c r="T533" s="12">
        <v>1800</v>
      </c>
      <c r="U533" s="12">
        <v>114750</v>
      </c>
      <c r="V533" s="37">
        <v>421</v>
      </c>
      <c r="W533" s="12">
        <v>50048</v>
      </c>
      <c r="X533" s="12">
        <v>89</v>
      </c>
      <c r="Y533" s="12">
        <v>4295</v>
      </c>
      <c r="Z533" s="12">
        <v>1290</v>
      </c>
      <c r="AA533" s="12">
        <v>60407</v>
      </c>
      <c r="AB533" s="12">
        <v>101</v>
      </c>
      <c r="AC533" s="12">
        <v>3872</v>
      </c>
      <c r="AD533" s="12">
        <v>2</v>
      </c>
      <c r="AE533" s="12">
        <v>331</v>
      </c>
      <c r="AF533" s="12">
        <v>0</v>
      </c>
      <c r="AG533" s="12">
        <v>0</v>
      </c>
      <c r="AH533" s="12">
        <v>99</v>
      </c>
      <c r="AI533" s="12">
        <v>3541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32</v>
      </c>
      <c r="AS533" s="12">
        <v>572</v>
      </c>
      <c r="AT533" s="12">
        <v>32</v>
      </c>
      <c r="AU533" s="12">
        <v>572</v>
      </c>
      <c r="AV533" s="12">
        <v>0</v>
      </c>
      <c r="AW533" s="12">
        <v>0</v>
      </c>
      <c r="AX533" s="12">
        <v>0</v>
      </c>
      <c r="AY533" s="12">
        <v>0</v>
      </c>
      <c r="AZ533" s="12">
        <v>32</v>
      </c>
      <c r="BA533" s="12">
        <v>572</v>
      </c>
      <c r="BB533" s="12">
        <v>32</v>
      </c>
      <c r="BC533" s="12">
        <v>572</v>
      </c>
      <c r="BD533" s="12">
        <v>0</v>
      </c>
      <c r="BE533" s="12">
        <v>0</v>
      </c>
      <c r="BF533" s="12">
        <v>0</v>
      </c>
      <c r="BG533" s="12">
        <v>0</v>
      </c>
      <c r="BH533" s="12">
        <v>0</v>
      </c>
      <c r="BI533" s="12">
        <v>0</v>
      </c>
      <c r="BJ533" s="12">
        <v>0</v>
      </c>
      <c r="BK533" s="12">
        <v>0</v>
      </c>
      <c r="BL533" s="12">
        <v>0</v>
      </c>
      <c r="BM533" s="12">
        <v>0</v>
      </c>
      <c r="BN533" s="12">
        <v>0</v>
      </c>
      <c r="BO533" s="12">
        <v>0</v>
      </c>
      <c r="BP533" s="12">
        <v>0</v>
      </c>
      <c r="BQ533" s="12">
        <v>0</v>
      </c>
      <c r="BR533" s="12">
        <v>0</v>
      </c>
      <c r="BS533" s="12">
        <v>0</v>
      </c>
      <c r="BT533" s="12">
        <v>0</v>
      </c>
      <c r="BU533" s="12">
        <v>0</v>
      </c>
      <c r="BV533" s="12">
        <v>0</v>
      </c>
      <c r="BW533" s="12">
        <v>0</v>
      </c>
    </row>
    <row r="534" spans="1:75" ht="12" customHeight="1" x14ac:dyDescent="0.25">
      <c r="B534" s="14" t="s">
        <v>3556</v>
      </c>
      <c r="C534" s="13"/>
      <c r="D534" s="12">
        <v>3198</v>
      </c>
      <c r="E534" s="12">
        <v>172881</v>
      </c>
      <c r="F534" s="12">
        <v>488</v>
      </c>
      <c r="G534" s="12">
        <v>57362</v>
      </c>
      <c r="H534" s="12">
        <v>123</v>
      </c>
      <c r="I534" s="12">
        <v>6328</v>
      </c>
      <c r="J534" s="12">
        <v>2587</v>
      </c>
      <c r="K534" s="12">
        <v>109191</v>
      </c>
      <c r="L534" s="12">
        <v>3166</v>
      </c>
      <c r="M534" s="12">
        <v>169679</v>
      </c>
      <c r="N534" s="12">
        <v>457</v>
      </c>
      <c r="O534" s="12">
        <v>54171</v>
      </c>
      <c r="P534" s="12">
        <v>123</v>
      </c>
      <c r="Q534" s="12">
        <v>6328</v>
      </c>
      <c r="R534" s="12">
        <v>2586</v>
      </c>
      <c r="S534" s="12">
        <v>109180</v>
      </c>
      <c r="T534" s="12">
        <v>2882</v>
      </c>
      <c r="U534" s="12">
        <v>155192</v>
      </c>
      <c r="V534" s="37">
        <v>452</v>
      </c>
      <c r="W534" s="12">
        <v>52983</v>
      </c>
      <c r="X534" s="12">
        <v>123</v>
      </c>
      <c r="Y534" s="12">
        <v>6328</v>
      </c>
      <c r="Z534" s="12">
        <v>2307</v>
      </c>
      <c r="AA534" s="12">
        <v>95881</v>
      </c>
      <c r="AB534" s="12">
        <v>284</v>
      </c>
      <c r="AC534" s="12">
        <v>14487</v>
      </c>
      <c r="AD534" s="12">
        <v>5</v>
      </c>
      <c r="AE534" s="12">
        <v>1188</v>
      </c>
      <c r="AF534" s="12">
        <v>0</v>
      </c>
      <c r="AG534" s="12">
        <v>0</v>
      </c>
      <c r="AH534" s="12">
        <v>279</v>
      </c>
      <c r="AI534" s="12">
        <v>13299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  <c r="AR534" s="12">
        <v>32</v>
      </c>
      <c r="AS534" s="12">
        <v>3202</v>
      </c>
      <c r="AT534" s="12">
        <v>31</v>
      </c>
      <c r="AU534" s="12">
        <v>3191</v>
      </c>
      <c r="AV534" s="12">
        <v>0</v>
      </c>
      <c r="AW534" s="12">
        <v>0</v>
      </c>
      <c r="AX534" s="12">
        <v>1</v>
      </c>
      <c r="AY534" s="12">
        <v>11</v>
      </c>
      <c r="AZ534" s="12">
        <v>31</v>
      </c>
      <c r="BA534" s="12">
        <v>3191</v>
      </c>
      <c r="BB534" s="12">
        <v>31</v>
      </c>
      <c r="BC534" s="12">
        <v>3191</v>
      </c>
      <c r="BD534" s="12">
        <v>0</v>
      </c>
      <c r="BE534" s="12">
        <v>0</v>
      </c>
      <c r="BF534" s="12">
        <v>0</v>
      </c>
      <c r="BG534" s="12">
        <v>0</v>
      </c>
      <c r="BH534" s="12">
        <v>1</v>
      </c>
      <c r="BI534" s="12">
        <v>11</v>
      </c>
      <c r="BJ534" s="12">
        <v>0</v>
      </c>
      <c r="BK534" s="12">
        <v>0</v>
      </c>
      <c r="BL534" s="12">
        <v>0</v>
      </c>
      <c r="BM534" s="12">
        <v>0</v>
      </c>
      <c r="BN534" s="12">
        <v>1</v>
      </c>
      <c r="BO534" s="12">
        <v>11</v>
      </c>
      <c r="BP534" s="12">
        <v>0</v>
      </c>
      <c r="BQ534" s="12">
        <v>0</v>
      </c>
      <c r="BR534" s="12">
        <v>0</v>
      </c>
      <c r="BS534" s="12">
        <v>0</v>
      </c>
      <c r="BT534" s="12">
        <v>0</v>
      </c>
      <c r="BU534" s="12">
        <v>0</v>
      </c>
      <c r="BV534" s="12">
        <v>0</v>
      </c>
      <c r="BW534" s="12">
        <v>0</v>
      </c>
    </row>
    <row r="535" spans="1:75" ht="12" customHeight="1" x14ac:dyDescent="0.25">
      <c r="B535" s="14" t="s">
        <v>3557</v>
      </c>
      <c r="C535" s="13"/>
      <c r="D535" s="12">
        <v>3198</v>
      </c>
      <c r="E535" s="12">
        <v>179739</v>
      </c>
      <c r="F535" s="12">
        <v>63</v>
      </c>
      <c r="G535" s="12">
        <v>8540</v>
      </c>
      <c r="H535" s="12">
        <v>0</v>
      </c>
      <c r="I535" s="12">
        <v>0</v>
      </c>
      <c r="J535" s="12">
        <v>3135</v>
      </c>
      <c r="K535" s="12">
        <v>171199</v>
      </c>
      <c r="L535" s="12">
        <v>3172</v>
      </c>
      <c r="M535" s="12">
        <v>177630</v>
      </c>
      <c r="N535" s="12">
        <v>37</v>
      </c>
      <c r="O535" s="12">
        <v>6431</v>
      </c>
      <c r="P535" s="12">
        <v>0</v>
      </c>
      <c r="Q535" s="12">
        <v>0</v>
      </c>
      <c r="R535" s="12">
        <v>3135</v>
      </c>
      <c r="S535" s="12">
        <v>171199</v>
      </c>
      <c r="T535" s="12">
        <v>2787</v>
      </c>
      <c r="U535" s="12">
        <v>151412</v>
      </c>
      <c r="V535" s="37">
        <v>35</v>
      </c>
      <c r="W535" s="12">
        <v>5993</v>
      </c>
      <c r="X535" s="12">
        <v>0</v>
      </c>
      <c r="Y535" s="12">
        <v>0</v>
      </c>
      <c r="Z535" s="12">
        <v>2752</v>
      </c>
      <c r="AA535" s="12">
        <v>145419</v>
      </c>
      <c r="AB535" s="12">
        <v>385</v>
      </c>
      <c r="AC535" s="12">
        <v>26218</v>
      </c>
      <c r="AD535" s="12">
        <v>2</v>
      </c>
      <c r="AE535" s="12">
        <v>438</v>
      </c>
      <c r="AF535" s="12">
        <v>0</v>
      </c>
      <c r="AG535" s="12">
        <v>0</v>
      </c>
      <c r="AH535" s="12">
        <v>383</v>
      </c>
      <c r="AI535" s="12">
        <v>25780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2">
        <v>26</v>
      </c>
      <c r="AS535" s="12">
        <v>2109</v>
      </c>
      <c r="AT535" s="12">
        <v>26</v>
      </c>
      <c r="AU535" s="12">
        <v>2109</v>
      </c>
      <c r="AV535" s="12">
        <v>0</v>
      </c>
      <c r="AW535" s="12">
        <v>0</v>
      </c>
      <c r="AX535" s="12">
        <v>0</v>
      </c>
      <c r="AY535" s="12">
        <v>0</v>
      </c>
      <c r="AZ535" s="12">
        <v>26</v>
      </c>
      <c r="BA535" s="12">
        <v>2109</v>
      </c>
      <c r="BB535" s="12">
        <v>26</v>
      </c>
      <c r="BC535" s="12">
        <v>2109</v>
      </c>
      <c r="BD535" s="12">
        <v>0</v>
      </c>
      <c r="BE535" s="12">
        <v>0</v>
      </c>
      <c r="BF535" s="12">
        <v>0</v>
      </c>
      <c r="BG535" s="12">
        <v>0</v>
      </c>
      <c r="BH535" s="12">
        <v>0</v>
      </c>
      <c r="BI535" s="12">
        <v>0</v>
      </c>
      <c r="BJ535" s="12">
        <v>0</v>
      </c>
      <c r="BK535" s="12">
        <v>0</v>
      </c>
      <c r="BL535" s="12">
        <v>0</v>
      </c>
      <c r="BM535" s="12">
        <v>0</v>
      </c>
      <c r="BN535" s="12">
        <v>0</v>
      </c>
      <c r="BO535" s="12">
        <v>0</v>
      </c>
      <c r="BP535" s="12">
        <v>0</v>
      </c>
      <c r="BQ535" s="12">
        <v>0</v>
      </c>
      <c r="BR535" s="12">
        <v>0</v>
      </c>
      <c r="BS535" s="12">
        <v>0</v>
      </c>
      <c r="BT535" s="12">
        <v>0</v>
      </c>
      <c r="BU535" s="12">
        <v>0</v>
      </c>
      <c r="BV535" s="12">
        <v>0</v>
      </c>
      <c r="BW535" s="12">
        <v>0</v>
      </c>
    </row>
    <row r="536" spans="1:75" ht="12" customHeight="1" x14ac:dyDescent="0.25">
      <c r="B536" s="14" t="s">
        <v>3558</v>
      </c>
      <c r="C536" s="13"/>
      <c r="D536" s="12">
        <v>1324</v>
      </c>
      <c r="E536" s="12">
        <v>101274</v>
      </c>
      <c r="F536" s="12">
        <v>402</v>
      </c>
      <c r="G536" s="12">
        <v>49613</v>
      </c>
      <c r="H536" s="12">
        <v>28</v>
      </c>
      <c r="I536" s="12">
        <v>1719</v>
      </c>
      <c r="J536" s="12">
        <v>894</v>
      </c>
      <c r="K536" s="12">
        <v>49942</v>
      </c>
      <c r="L536" s="12">
        <v>1292</v>
      </c>
      <c r="M536" s="12">
        <v>100468</v>
      </c>
      <c r="N536" s="12">
        <v>370</v>
      </c>
      <c r="O536" s="12">
        <v>48807</v>
      </c>
      <c r="P536" s="12">
        <v>28</v>
      </c>
      <c r="Q536" s="12">
        <v>1719</v>
      </c>
      <c r="R536" s="12">
        <v>894</v>
      </c>
      <c r="S536" s="12">
        <v>49942</v>
      </c>
      <c r="T536" s="12">
        <v>1275</v>
      </c>
      <c r="U536" s="12">
        <v>98944</v>
      </c>
      <c r="V536" s="37">
        <v>367</v>
      </c>
      <c r="W536" s="12">
        <v>48218</v>
      </c>
      <c r="X536" s="12">
        <v>26</v>
      </c>
      <c r="Y536" s="12">
        <v>1642</v>
      </c>
      <c r="Z536" s="12">
        <v>882</v>
      </c>
      <c r="AA536" s="12">
        <v>49084</v>
      </c>
      <c r="AB536" s="12">
        <v>17</v>
      </c>
      <c r="AC536" s="12">
        <v>1524</v>
      </c>
      <c r="AD536" s="12">
        <v>3</v>
      </c>
      <c r="AE536" s="12">
        <v>589</v>
      </c>
      <c r="AF536" s="12">
        <v>2</v>
      </c>
      <c r="AG536" s="12">
        <v>77</v>
      </c>
      <c r="AH536" s="12">
        <v>12</v>
      </c>
      <c r="AI536" s="12">
        <v>858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32</v>
      </c>
      <c r="AS536" s="12">
        <v>806</v>
      </c>
      <c r="AT536" s="12">
        <v>32</v>
      </c>
      <c r="AU536" s="12">
        <v>806</v>
      </c>
      <c r="AV536" s="12">
        <v>0</v>
      </c>
      <c r="AW536" s="12">
        <v>0</v>
      </c>
      <c r="AX536" s="12">
        <v>0</v>
      </c>
      <c r="AY536" s="12">
        <v>0</v>
      </c>
      <c r="AZ536" s="12">
        <v>32</v>
      </c>
      <c r="BA536" s="12">
        <v>806</v>
      </c>
      <c r="BB536" s="12">
        <v>32</v>
      </c>
      <c r="BC536" s="12">
        <v>806</v>
      </c>
      <c r="BD536" s="12">
        <v>0</v>
      </c>
      <c r="BE536" s="12">
        <v>0</v>
      </c>
      <c r="BF536" s="12">
        <v>0</v>
      </c>
      <c r="BG536" s="12">
        <v>0</v>
      </c>
      <c r="BH536" s="12">
        <v>0</v>
      </c>
      <c r="BI536" s="12">
        <v>0</v>
      </c>
      <c r="BJ536" s="12">
        <v>0</v>
      </c>
      <c r="BK536" s="12">
        <v>0</v>
      </c>
      <c r="BL536" s="12">
        <v>0</v>
      </c>
      <c r="BM536" s="12">
        <v>0</v>
      </c>
      <c r="BN536" s="12">
        <v>0</v>
      </c>
      <c r="BO536" s="12">
        <v>0</v>
      </c>
      <c r="BP536" s="12">
        <v>0</v>
      </c>
      <c r="BQ536" s="12">
        <v>0</v>
      </c>
      <c r="BR536" s="12">
        <v>0</v>
      </c>
      <c r="BS536" s="12">
        <v>0</v>
      </c>
      <c r="BT536" s="12">
        <v>0</v>
      </c>
      <c r="BU536" s="12">
        <v>0</v>
      </c>
      <c r="BV536" s="12">
        <v>0</v>
      </c>
      <c r="BW536" s="12">
        <v>0</v>
      </c>
    </row>
    <row r="537" spans="1:75" ht="12" customHeight="1" x14ac:dyDescent="0.25">
      <c r="B537" s="14" t="s">
        <v>3559</v>
      </c>
      <c r="C537" s="13"/>
      <c r="D537" s="12">
        <v>1232</v>
      </c>
      <c r="E537" s="12">
        <v>105688</v>
      </c>
      <c r="F537" s="12">
        <v>453</v>
      </c>
      <c r="G537" s="12">
        <v>54736</v>
      </c>
      <c r="H537" s="12">
        <v>36</v>
      </c>
      <c r="I537" s="12">
        <v>2170</v>
      </c>
      <c r="J537" s="12">
        <v>743</v>
      </c>
      <c r="K537" s="12">
        <v>48782</v>
      </c>
      <c r="L537" s="12">
        <v>1215</v>
      </c>
      <c r="M537" s="12">
        <v>105273</v>
      </c>
      <c r="N537" s="12">
        <v>436</v>
      </c>
      <c r="O537" s="12">
        <v>54321</v>
      </c>
      <c r="P537" s="12">
        <v>36</v>
      </c>
      <c r="Q537" s="12">
        <v>2170</v>
      </c>
      <c r="R537" s="12">
        <v>743</v>
      </c>
      <c r="S537" s="12">
        <v>48782</v>
      </c>
      <c r="T537" s="12">
        <v>1193</v>
      </c>
      <c r="U537" s="12">
        <v>103280</v>
      </c>
      <c r="V537" s="37">
        <v>432</v>
      </c>
      <c r="W537" s="12">
        <v>53717</v>
      </c>
      <c r="X537" s="12">
        <v>36</v>
      </c>
      <c r="Y537" s="12">
        <v>2170</v>
      </c>
      <c r="Z537" s="12">
        <v>725</v>
      </c>
      <c r="AA537" s="12">
        <v>47393</v>
      </c>
      <c r="AB537" s="12">
        <v>22</v>
      </c>
      <c r="AC537" s="12">
        <v>1993</v>
      </c>
      <c r="AD537" s="12">
        <v>4</v>
      </c>
      <c r="AE537" s="12">
        <v>604</v>
      </c>
      <c r="AF537" s="12">
        <v>0</v>
      </c>
      <c r="AG537" s="12">
        <v>0</v>
      </c>
      <c r="AH537" s="12">
        <v>18</v>
      </c>
      <c r="AI537" s="12">
        <v>1389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2">
        <v>17</v>
      </c>
      <c r="AS537" s="12">
        <v>415</v>
      </c>
      <c r="AT537" s="12">
        <v>17</v>
      </c>
      <c r="AU537" s="12">
        <v>415</v>
      </c>
      <c r="AV537" s="12">
        <v>0</v>
      </c>
      <c r="AW537" s="12">
        <v>0</v>
      </c>
      <c r="AX537" s="12">
        <v>0</v>
      </c>
      <c r="AY537" s="12">
        <v>0</v>
      </c>
      <c r="AZ537" s="12">
        <v>17</v>
      </c>
      <c r="BA537" s="12">
        <v>415</v>
      </c>
      <c r="BB537" s="12">
        <v>17</v>
      </c>
      <c r="BC537" s="12">
        <v>415</v>
      </c>
      <c r="BD537" s="12">
        <v>0</v>
      </c>
      <c r="BE537" s="12">
        <v>0</v>
      </c>
      <c r="BF537" s="12">
        <v>0</v>
      </c>
      <c r="BG537" s="12">
        <v>0</v>
      </c>
      <c r="BH537" s="12">
        <v>0</v>
      </c>
      <c r="BI537" s="12">
        <v>0</v>
      </c>
      <c r="BJ537" s="12">
        <v>0</v>
      </c>
      <c r="BK537" s="12">
        <v>0</v>
      </c>
      <c r="BL537" s="12">
        <v>0</v>
      </c>
      <c r="BM537" s="12">
        <v>0</v>
      </c>
      <c r="BN537" s="12">
        <v>0</v>
      </c>
      <c r="BO537" s="12">
        <v>0</v>
      </c>
      <c r="BP537" s="12">
        <v>0</v>
      </c>
      <c r="BQ537" s="12">
        <v>0</v>
      </c>
      <c r="BR537" s="12">
        <v>0</v>
      </c>
      <c r="BS537" s="12">
        <v>0</v>
      </c>
      <c r="BT537" s="12">
        <v>0</v>
      </c>
      <c r="BU537" s="12">
        <v>0</v>
      </c>
      <c r="BV537" s="12">
        <v>0</v>
      </c>
      <c r="BW537" s="12">
        <v>0</v>
      </c>
    </row>
    <row r="538" spans="1:75" s="15" customFormat="1" ht="12" customHeight="1" x14ac:dyDescent="0.25">
      <c r="A538" s="7"/>
      <c r="B538" s="14" t="s">
        <v>3560</v>
      </c>
      <c r="C538" s="13"/>
      <c r="D538" s="12">
        <v>1043</v>
      </c>
      <c r="E538" s="12">
        <v>61791</v>
      </c>
      <c r="F538" s="12">
        <v>168</v>
      </c>
      <c r="G538" s="12">
        <v>19479</v>
      </c>
      <c r="H538" s="12">
        <v>34</v>
      </c>
      <c r="I538" s="12">
        <v>1492</v>
      </c>
      <c r="J538" s="12">
        <v>841</v>
      </c>
      <c r="K538" s="12">
        <v>40820</v>
      </c>
      <c r="L538" s="12">
        <v>1030</v>
      </c>
      <c r="M538" s="12">
        <v>61290</v>
      </c>
      <c r="N538" s="12">
        <v>155</v>
      </c>
      <c r="O538" s="12">
        <v>18978</v>
      </c>
      <c r="P538" s="12">
        <v>34</v>
      </c>
      <c r="Q538" s="12">
        <v>1492</v>
      </c>
      <c r="R538" s="12">
        <v>841</v>
      </c>
      <c r="S538" s="12">
        <v>40820</v>
      </c>
      <c r="T538" s="12">
        <v>1027</v>
      </c>
      <c r="U538" s="12">
        <v>60396</v>
      </c>
      <c r="V538" s="37">
        <v>152</v>
      </c>
      <c r="W538" s="12">
        <v>18084</v>
      </c>
      <c r="X538" s="12">
        <v>34</v>
      </c>
      <c r="Y538" s="12">
        <v>1492</v>
      </c>
      <c r="Z538" s="12">
        <v>841</v>
      </c>
      <c r="AA538" s="12">
        <v>40820</v>
      </c>
      <c r="AB538" s="12">
        <v>3</v>
      </c>
      <c r="AC538" s="12">
        <v>894</v>
      </c>
      <c r="AD538" s="12">
        <v>3</v>
      </c>
      <c r="AE538" s="12">
        <v>894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13</v>
      </c>
      <c r="AS538" s="12">
        <v>501</v>
      </c>
      <c r="AT538" s="12">
        <v>13</v>
      </c>
      <c r="AU538" s="12">
        <v>501</v>
      </c>
      <c r="AV538" s="12">
        <v>0</v>
      </c>
      <c r="AW538" s="12">
        <v>0</v>
      </c>
      <c r="AX538" s="12">
        <v>0</v>
      </c>
      <c r="AY538" s="12">
        <v>0</v>
      </c>
      <c r="AZ538" s="12">
        <v>13</v>
      </c>
      <c r="BA538" s="12">
        <v>501</v>
      </c>
      <c r="BB538" s="12">
        <v>13</v>
      </c>
      <c r="BC538" s="12">
        <v>501</v>
      </c>
      <c r="BD538" s="12">
        <v>0</v>
      </c>
      <c r="BE538" s="12">
        <v>0</v>
      </c>
      <c r="BF538" s="12">
        <v>0</v>
      </c>
      <c r="BG538" s="12">
        <v>0</v>
      </c>
      <c r="BH538" s="12">
        <v>0</v>
      </c>
      <c r="BI538" s="12">
        <v>0</v>
      </c>
      <c r="BJ538" s="12">
        <v>0</v>
      </c>
      <c r="BK538" s="12">
        <v>0</v>
      </c>
      <c r="BL538" s="12">
        <v>0</v>
      </c>
      <c r="BM538" s="12">
        <v>0</v>
      </c>
      <c r="BN538" s="12">
        <v>0</v>
      </c>
      <c r="BO538" s="12">
        <v>0</v>
      </c>
      <c r="BP538" s="12">
        <v>0</v>
      </c>
      <c r="BQ538" s="12">
        <v>0</v>
      </c>
      <c r="BR538" s="12">
        <v>0</v>
      </c>
      <c r="BS538" s="12">
        <v>0</v>
      </c>
      <c r="BT538" s="12">
        <v>0</v>
      </c>
      <c r="BU538" s="12">
        <v>0</v>
      </c>
      <c r="BV538" s="12">
        <v>0</v>
      </c>
      <c r="BW538" s="12">
        <v>0</v>
      </c>
    </row>
    <row r="539" spans="1:75" ht="12" customHeight="1" x14ac:dyDescent="0.25">
      <c r="B539" s="14" t="s">
        <v>3561</v>
      </c>
      <c r="C539" s="13"/>
      <c r="D539" s="12">
        <v>2718</v>
      </c>
      <c r="E539" s="12">
        <v>168166</v>
      </c>
      <c r="F539" s="12">
        <v>788</v>
      </c>
      <c r="G539" s="12">
        <v>85625</v>
      </c>
      <c r="H539" s="12">
        <v>268</v>
      </c>
      <c r="I539" s="12">
        <v>13387</v>
      </c>
      <c r="J539" s="12">
        <v>1662</v>
      </c>
      <c r="K539" s="12">
        <v>69154</v>
      </c>
      <c r="L539" s="12">
        <v>2669</v>
      </c>
      <c r="M539" s="12">
        <v>167150</v>
      </c>
      <c r="N539" s="12">
        <v>739</v>
      </c>
      <c r="O539" s="12">
        <v>84609</v>
      </c>
      <c r="P539" s="12">
        <v>268</v>
      </c>
      <c r="Q539" s="12">
        <v>13387</v>
      </c>
      <c r="R539" s="12">
        <v>1662</v>
      </c>
      <c r="S539" s="12">
        <v>69154</v>
      </c>
      <c r="T539" s="12">
        <v>2661</v>
      </c>
      <c r="U539" s="12">
        <v>165018</v>
      </c>
      <c r="V539" s="37">
        <v>733</v>
      </c>
      <c r="W539" s="12">
        <v>82663</v>
      </c>
      <c r="X539" s="12">
        <v>268</v>
      </c>
      <c r="Y539" s="12">
        <v>13387</v>
      </c>
      <c r="Z539" s="12">
        <v>1660</v>
      </c>
      <c r="AA539" s="12">
        <v>68968</v>
      </c>
      <c r="AB539" s="12">
        <v>8</v>
      </c>
      <c r="AC539" s="12">
        <v>2132</v>
      </c>
      <c r="AD539" s="12">
        <v>6</v>
      </c>
      <c r="AE539" s="12">
        <v>1946</v>
      </c>
      <c r="AF539" s="12">
        <v>0</v>
      </c>
      <c r="AG539" s="12">
        <v>0</v>
      </c>
      <c r="AH539" s="12">
        <v>2</v>
      </c>
      <c r="AI539" s="12">
        <v>186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49</v>
      </c>
      <c r="AS539" s="12">
        <v>1016</v>
      </c>
      <c r="AT539" s="12">
        <v>49</v>
      </c>
      <c r="AU539" s="12">
        <v>1016</v>
      </c>
      <c r="AV539" s="12">
        <v>0</v>
      </c>
      <c r="AW539" s="12">
        <v>0</v>
      </c>
      <c r="AX539" s="12">
        <v>0</v>
      </c>
      <c r="AY539" s="12">
        <v>0</v>
      </c>
      <c r="AZ539" s="12">
        <v>49</v>
      </c>
      <c r="BA539" s="12">
        <v>1016</v>
      </c>
      <c r="BB539" s="12">
        <v>49</v>
      </c>
      <c r="BC539" s="12">
        <v>1016</v>
      </c>
      <c r="BD539" s="12">
        <v>0</v>
      </c>
      <c r="BE539" s="12">
        <v>0</v>
      </c>
      <c r="BF539" s="12">
        <v>0</v>
      </c>
      <c r="BG539" s="12">
        <v>0</v>
      </c>
      <c r="BH539" s="12">
        <v>0</v>
      </c>
      <c r="BI539" s="12">
        <v>0</v>
      </c>
      <c r="BJ539" s="12">
        <v>0</v>
      </c>
      <c r="BK539" s="12">
        <v>0</v>
      </c>
      <c r="BL539" s="12">
        <v>0</v>
      </c>
      <c r="BM539" s="12">
        <v>0</v>
      </c>
      <c r="BN539" s="12">
        <v>0</v>
      </c>
      <c r="BO539" s="12">
        <v>0</v>
      </c>
      <c r="BP539" s="12">
        <v>0</v>
      </c>
      <c r="BQ539" s="12">
        <v>0</v>
      </c>
      <c r="BR539" s="12">
        <v>0</v>
      </c>
      <c r="BS539" s="12">
        <v>0</v>
      </c>
      <c r="BT539" s="12">
        <v>0</v>
      </c>
      <c r="BU539" s="12">
        <v>0</v>
      </c>
      <c r="BV539" s="12">
        <v>0</v>
      </c>
      <c r="BW539" s="12">
        <v>0</v>
      </c>
    </row>
    <row r="540" spans="1:75" ht="12" customHeight="1" x14ac:dyDescent="0.25">
      <c r="B540" s="14" t="s">
        <v>3562</v>
      </c>
      <c r="C540" s="13"/>
      <c r="D540" s="12">
        <v>1563</v>
      </c>
      <c r="E540" s="12">
        <v>115570</v>
      </c>
      <c r="F540" s="12">
        <v>550</v>
      </c>
      <c r="G540" s="12">
        <v>57906</v>
      </c>
      <c r="H540" s="12">
        <v>322</v>
      </c>
      <c r="I540" s="12">
        <v>17211</v>
      </c>
      <c r="J540" s="12">
        <v>691</v>
      </c>
      <c r="K540" s="12">
        <v>40453</v>
      </c>
      <c r="L540" s="12">
        <v>1504</v>
      </c>
      <c r="M540" s="12">
        <v>113750</v>
      </c>
      <c r="N540" s="12">
        <v>491</v>
      </c>
      <c r="O540" s="12">
        <v>56086</v>
      </c>
      <c r="P540" s="12">
        <v>322</v>
      </c>
      <c r="Q540" s="12">
        <v>17211</v>
      </c>
      <c r="R540" s="12">
        <v>691</v>
      </c>
      <c r="S540" s="12">
        <v>40453</v>
      </c>
      <c r="T540" s="12">
        <v>1501</v>
      </c>
      <c r="U540" s="12">
        <v>112759</v>
      </c>
      <c r="V540" s="37">
        <v>488</v>
      </c>
      <c r="W540" s="12">
        <v>55095</v>
      </c>
      <c r="X540" s="12">
        <v>322</v>
      </c>
      <c r="Y540" s="12">
        <v>17211</v>
      </c>
      <c r="Z540" s="12">
        <v>691</v>
      </c>
      <c r="AA540" s="12">
        <v>40453</v>
      </c>
      <c r="AB540" s="12">
        <v>3</v>
      </c>
      <c r="AC540" s="12">
        <v>991</v>
      </c>
      <c r="AD540" s="12">
        <v>3</v>
      </c>
      <c r="AE540" s="12">
        <v>991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2">
        <v>59</v>
      </c>
      <c r="AS540" s="12">
        <v>1820</v>
      </c>
      <c r="AT540" s="12">
        <v>59</v>
      </c>
      <c r="AU540" s="12">
        <v>1820</v>
      </c>
      <c r="AV540" s="12">
        <v>0</v>
      </c>
      <c r="AW540" s="12">
        <v>0</v>
      </c>
      <c r="AX540" s="12">
        <v>0</v>
      </c>
      <c r="AY540" s="12">
        <v>0</v>
      </c>
      <c r="AZ540" s="12">
        <v>59</v>
      </c>
      <c r="BA540" s="12">
        <v>1820</v>
      </c>
      <c r="BB540" s="12">
        <v>59</v>
      </c>
      <c r="BC540" s="12">
        <v>1820</v>
      </c>
      <c r="BD540" s="12">
        <v>0</v>
      </c>
      <c r="BE540" s="12">
        <v>0</v>
      </c>
      <c r="BF540" s="12">
        <v>0</v>
      </c>
      <c r="BG540" s="12">
        <v>0</v>
      </c>
      <c r="BH540" s="12">
        <v>0</v>
      </c>
      <c r="BI540" s="12">
        <v>0</v>
      </c>
      <c r="BJ540" s="12">
        <v>0</v>
      </c>
      <c r="BK540" s="12">
        <v>0</v>
      </c>
      <c r="BL540" s="12">
        <v>0</v>
      </c>
      <c r="BM540" s="12">
        <v>0</v>
      </c>
      <c r="BN540" s="12">
        <v>0</v>
      </c>
      <c r="BO540" s="12">
        <v>0</v>
      </c>
      <c r="BP540" s="12">
        <v>0</v>
      </c>
      <c r="BQ540" s="12">
        <v>0</v>
      </c>
      <c r="BR540" s="12">
        <v>0</v>
      </c>
      <c r="BS540" s="12">
        <v>0</v>
      </c>
      <c r="BT540" s="12">
        <v>0</v>
      </c>
      <c r="BU540" s="12">
        <v>0</v>
      </c>
      <c r="BV540" s="12">
        <v>0</v>
      </c>
      <c r="BW540" s="12">
        <v>0</v>
      </c>
    </row>
    <row r="541" spans="1:75" ht="12" customHeight="1" x14ac:dyDescent="0.25">
      <c r="B541" s="14" t="s">
        <v>3563</v>
      </c>
      <c r="C541" s="13"/>
      <c r="D541" s="12">
        <v>1176</v>
      </c>
      <c r="E541" s="12">
        <v>84015</v>
      </c>
      <c r="F541" s="12">
        <v>448</v>
      </c>
      <c r="G541" s="12">
        <v>49305</v>
      </c>
      <c r="H541" s="12">
        <v>86</v>
      </c>
      <c r="I541" s="12">
        <v>4285</v>
      </c>
      <c r="J541" s="12">
        <v>642</v>
      </c>
      <c r="K541" s="12">
        <v>30425</v>
      </c>
      <c r="L541" s="12">
        <v>1162</v>
      </c>
      <c r="M541" s="12">
        <v>83662</v>
      </c>
      <c r="N541" s="12">
        <v>434</v>
      </c>
      <c r="O541" s="12">
        <v>48952</v>
      </c>
      <c r="P541" s="12">
        <v>86</v>
      </c>
      <c r="Q541" s="12">
        <v>4285</v>
      </c>
      <c r="R541" s="12">
        <v>642</v>
      </c>
      <c r="S541" s="12">
        <v>30425</v>
      </c>
      <c r="T541" s="12">
        <v>1121</v>
      </c>
      <c r="U541" s="12">
        <v>80801</v>
      </c>
      <c r="V541" s="37">
        <v>430</v>
      </c>
      <c r="W541" s="12">
        <v>48391</v>
      </c>
      <c r="X541" s="12">
        <v>86</v>
      </c>
      <c r="Y541" s="12">
        <v>4285</v>
      </c>
      <c r="Z541" s="12">
        <v>605</v>
      </c>
      <c r="AA541" s="12">
        <v>28125</v>
      </c>
      <c r="AB541" s="12">
        <v>41</v>
      </c>
      <c r="AC541" s="12">
        <v>2861</v>
      </c>
      <c r="AD541" s="12">
        <v>4</v>
      </c>
      <c r="AE541" s="12">
        <v>561</v>
      </c>
      <c r="AF541" s="12">
        <v>0</v>
      </c>
      <c r="AG541" s="12">
        <v>0</v>
      </c>
      <c r="AH541" s="12">
        <v>37</v>
      </c>
      <c r="AI541" s="12">
        <v>2300</v>
      </c>
      <c r="AJ541" s="12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14</v>
      </c>
      <c r="AS541" s="12">
        <v>353</v>
      </c>
      <c r="AT541" s="12">
        <v>14</v>
      </c>
      <c r="AU541" s="12">
        <v>353</v>
      </c>
      <c r="AV541" s="12">
        <v>0</v>
      </c>
      <c r="AW541" s="12">
        <v>0</v>
      </c>
      <c r="AX541" s="12">
        <v>0</v>
      </c>
      <c r="AY541" s="12">
        <v>0</v>
      </c>
      <c r="AZ541" s="12">
        <v>14</v>
      </c>
      <c r="BA541" s="12">
        <v>353</v>
      </c>
      <c r="BB541" s="12">
        <v>14</v>
      </c>
      <c r="BC541" s="12">
        <v>353</v>
      </c>
      <c r="BD541" s="12">
        <v>0</v>
      </c>
      <c r="BE541" s="12">
        <v>0</v>
      </c>
      <c r="BF541" s="12">
        <v>0</v>
      </c>
      <c r="BG541" s="12">
        <v>0</v>
      </c>
      <c r="BH541" s="12">
        <v>0</v>
      </c>
      <c r="BI541" s="12">
        <v>0</v>
      </c>
      <c r="BJ541" s="12">
        <v>0</v>
      </c>
      <c r="BK541" s="12">
        <v>0</v>
      </c>
      <c r="BL541" s="12">
        <v>0</v>
      </c>
      <c r="BM541" s="12">
        <v>0</v>
      </c>
      <c r="BN541" s="12">
        <v>0</v>
      </c>
      <c r="BO541" s="12">
        <v>0</v>
      </c>
      <c r="BP541" s="12">
        <v>0</v>
      </c>
      <c r="BQ541" s="12">
        <v>0</v>
      </c>
      <c r="BR541" s="12">
        <v>0</v>
      </c>
      <c r="BS541" s="12">
        <v>0</v>
      </c>
      <c r="BT541" s="12">
        <v>0</v>
      </c>
      <c r="BU541" s="12">
        <v>0</v>
      </c>
      <c r="BV541" s="12">
        <v>0</v>
      </c>
      <c r="BW541" s="12">
        <v>0</v>
      </c>
    </row>
    <row r="542" spans="1:75" ht="12" customHeight="1" x14ac:dyDescent="0.25">
      <c r="B542" s="14" t="s">
        <v>3564</v>
      </c>
      <c r="C542" s="13"/>
      <c r="D542" s="12">
        <v>1643</v>
      </c>
      <c r="E542" s="12">
        <v>139461</v>
      </c>
      <c r="F542" s="12">
        <v>970</v>
      </c>
      <c r="G542" s="12">
        <v>108045</v>
      </c>
      <c r="H542" s="12">
        <v>204</v>
      </c>
      <c r="I542" s="12">
        <v>9949</v>
      </c>
      <c r="J542" s="12">
        <v>469</v>
      </c>
      <c r="K542" s="12">
        <v>21467</v>
      </c>
      <c r="L542" s="12">
        <v>1614</v>
      </c>
      <c r="M542" s="12">
        <v>138945</v>
      </c>
      <c r="N542" s="12">
        <v>941</v>
      </c>
      <c r="O542" s="12">
        <v>107529</v>
      </c>
      <c r="P542" s="12">
        <v>204</v>
      </c>
      <c r="Q542" s="12">
        <v>9949</v>
      </c>
      <c r="R542" s="12">
        <v>469</v>
      </c>
      <c r="S542" s="12">
        <v>21467</v>
      </c>
      <c r="T542" s="12">
        <v>1609</v>
      </c>
      <c r="U542" s="12">
        <v>138001</v>
      </c>
      <c r="V542" s="37">
        <v>936</v>
      </c>
      <c r="W542" s="12">
        <v>106585</v>
      </c>
      <c r="X542" s="12">
        <v>204</v>
      </c>
      <c r="Y542" s="12">
        <v>9949</v>
      </c>
      <c r="Z542" s="12">
        <v>469</v>
      </c>
      <c r="AA542" s="12">
        <v>21467</v>
      </c>
      <c r="AB542" s="12">
        <v>5</v>
      </c>
      <c r="AC542" s="12">
        <v>944</v>
      </c>
      <c r="AD542" s="12">
        <v>5</v>
      </c>
      <c r="AE542" s="12">
        <v>944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0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29</v>
      </c>
      <c r="AS542" s="12">
        <v>516</v>
      </c>
      <c r="AT542" s="12">
        <v>29</v>
      </c>
      <c r="AU542" s="12">
        <v>516</v>
      </c>
      <c r="AV542" s="12">
        <v>0</v>
      </c>
      <c r="AW542" s="12">
        <v>0</v>
      </c>
      <c r="AX542" s="12">
        <v>0</v>
      </c>
      <c r="AY542" s="12">
        <v>0</v>
      </c>
      <c r="AZ542" s="12">
        <v>29</v>
      </c>
      <c r="BA542" s="12">
        <v>516</v>
      </c>
      <c r="BB542" s="12">
        <v>29</v>
      </c>
      <c r="BC542" s="12">
        <v>516</v>
      </c>
      <c r="BD542" s="12">
        <v>0</v>
      </c>
      <c r="BE542" s="12">
        <v>0</v>
      </c>
      <c r="BF542" s="12">
        <v>0</v>
      </c>
      <c r="BG542" s="12">
        <v>0</v>
      </c>
      <c r="BH542" s="12">
        <v>0</v>
      </c>
      <c r="BI542" s="12">
        <v>0</v>
      </c>
      <c r="BJ542" s="12">
        <v>0</v>
      </c>
      <c r="BK542" s="12">
        <v>0</v>
      </c>
      <c r="BL542" s="12">
        <v>0</v>
      </c>
      <c r="BM542" s="12">
        <v>0</v>
      </c>
      <c r="BN542" s="12">
        <v>0</v>
      </c>
      <c r="BO542" s="12">
        <v>0</v>
      </c>
      <c r="BP542" s="12">
        <v>0</v>
      </c>
      <c r="BQ542" s="12">
        <v>0</v>
      </c>
      <c r="BR542" s="12">
        <v>0</v>
      </c>
      <c r="BS542" s="12">
        <v>0</v>
      </c>
      <c r="BT542" s="12">
        <v>0</v>
      </c>
      <c r="BU542" s="12">
        <v>0</v>
      </c>
      <c r="BV542" s="12">
        <v>0</v>
      </c>
      <c r="BW542" s="12">
        <v>0</v>
      </c>
    </row>
    <row r="543" spans="1:75" ht="12" customHeight="1" x14ac:dyDescent="0.25">
      <c r="B543" s="14" t="s">
        <v>3565</v>
      </c>
      <c r="C543" s="13"/>
      <c r="D543" s="12">
        <v>1853</v>
      </c>
      <c r="E543" s="12">
        <v>160797</v>
      </c>
      <c r="F543" s="12">
        <v>1147</v>
      </c>
      <c r="G543" s="12">
        <v>128921</v>
      </c>
      <c r="H543" s="12">
        <v>194</v>
      </c>
      <c r="I543" s="12">
        <v>10407</v>
      </c>
      <c r="J543" s="12">
        <v>512</v>
      </c>
      <c r="K543" s="12">
        <v>21469</v>
      </c>
      <c r="L543" s="12">
        <v>1819</v>
      </c>
      <c r="M543" s="12">
        <v>160145</v>
      </c>
      <c r="N543" s="12">
        <v>1113</v>
      </c>
      <c r="O543" s="12">
        <v>128269</v>
      </c>
      <c r="P543" s="12">
        <v>194</v>
      </c>
      <c r="Q543" s="12">
        <v>10407</v>
      </c>
      <c r="R543" s="12">
        <v>512</v>
      </c>
      <c r="S543" s="12">
        <v>21469</v>
      </c>
      <c r="T543" s="12">
        <v>1813</v>
      </c>
      <c r="U543" s="12">
        <v>159435</v>
      </c>
      <c r="V543" s="37">
        <v>1107</v>
      </c>
      <c r="W543" s="12">
        <v>127559</v>
      </c>
      <c r="X543" s="12">
        <v>194</v>
      </c>
      <c r="Y543" s="12">
        <v>10407</v>
      </c>
      <c r="Z543" s="12">
        <v>512</v>
      </c>
      <c r="AA543" s="12">
        <v>21469</v>
      </c>
      <c r="AB543" s="12">
        <v>6</v>
      </c>
      <c r="AC543" s="12">
        <v>710</v>
      </c>
      <c r="AD543" s="12">
        <v>6</v>
      </c>
      <c r="AE543" s="12">
        <v>710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34</v>
      </c>
      <c r="AS543" s="12">
        <v>652</v>
      </c>
      <c r="AT543" s="12">
        <v>34</v>
      </c>
      <c r="AU543" s="12">
        <v>652</v>
      </c>
      <c r="AV543" s="12">
        <v>0</v>
      </c>
      <c r="AW543" s="12">
        <v>0</v>
      </c>
      <c r="AX543" s="12">
        <v>0</v>
      </c>
      <c r="AY543" s="12">
        <v>0</v>
      </c>
      <c r="AZ543" s="12">
        <v>34</v>
      </c>
      <c r="BA543" s="12">
        <v>652</v>
      </c>
      <c r="BB543" s="12">
        <v>34</v>
      </c>
      <c r="BC543" s="12">
        <v>652</v>
      </c>
      <c r="BD543" s="12">
        <v>0</v>
      </c>
      <c r="BE543" s="12">
        <v>0</v>
      </c>
      <c r="BF543" s="12">
        <v>0</v>
      </c>
      <c r="BG543" s="12">
        <v>0</v>
      </c>
      <c r="BH543" s="12">
        <v>0</v>
      </c>
      <c r="BI543" s="12">
        <v>0</v>
      </c>
      <c r="BJ543" s="12">
        <v>0</v>
      </c>
      <c r="BK543" s="12">
        <v>0</v>
      </c>
      <c r="BL543" s="12">
        <v>0</v>
      </c>
      <c r="BM543" s="12">
        <v>0</v>
      </c>
      <c r="BN543" s="12">
        <v>0</v>
      </c>
      <c r="BO543" s="12">
        <v>0</v>
      </c>
      <c r="BP543" s="12">
        <v>0</v>
      </c>
      <c r="BQ543" s="12">
        <v>0</v>
      </c>
      <c r="BR543" s="12">
        <v>0</v>
      </c>
      <c r="BS543" s="12">
        <v>0</v>
      </c>
      <c r="BT543" s="12">
        <v>0</v>
      </c>
      <c r="BU543" s="12">
        <v>0</v>
      </c>
      <c r="BV543" s="12">
        <v>0</v>
      </c>
      <c r="BW543" s="12">
        <v>0</v>
      </c>
    </row>
    <row r="544" spans="1:75" ht="12" customHeight="1" x14ac:dyDescent="0.25">
      <c r="B544" s="14" t="s">
        <v>3566</v>
      </c>
      <c r="C544" s="13"/>
      <c r="D544" s="12">
        <v>1079</v>
      </c>
      <c r="E544" s="12">
        <v>92788</v>
      </c>
      <c r="F544" s="12">
        <v>527</v>
      </c>
      <c r="G544" s="12">
        <v>59146</v>
      </c>
      <c r="H544" s="12">
        <v>70</v>
      </c>
      <c r="I544" s="12">
        <v>4231</v>
      </c>
      <c r="J544" s="12">
        <v>482</v>
      </c>
      <c r="K544" s="12">
        <v>29411</v>
      </c>
      <c r="L544" s="12">
        <v>1052</v>
      </c>
      <c r="M544" s="12">
        <v>92336</v>
      </c>
      <c r="N544" s="12">
        <v>500</v>
      </c>
      <c r="O544" s="12">
        <v>58694</v>
      </c>
      <c r="P544" s="12">
        <v>70</v>
      </c>
      <c r="Q544" s="12">
        <v>4231</v>
      </c>
      <c r="R544" s="12">
        <v>482</v>
      </c>
      <c r="S544" s="12">
        <v>29411</v>
      </c>
      <c r="T544" s="12">
        <v>1021</v>
      </c>
      <c r="U544" s="12">
        <v>88096</v>
      </c>
      <c r="V544" s="37">
        <v>497</v>
      </c>
      <c r="W544" s="12">
        <v>57446</v>
      </c>
      <c r="X544" s="12">
        <v>70</v>
      </c>
      <c r="Y544" s="12">
        <v>4231</v>
      </c>
      <c r="Z544" s="12">
        <v>454</v>
      </c>
      <c r="AA544" s="12">
        <v>26419</v>
      </c>
      <c r="AB544" s="12">
        <v>31</v>
      </c>
      <c r="AC544" s="12">
        <v>4240</v>
      </c>
      <c r="AD544" s="12">
        <v>3</v>
      </c>
      <c r="AE544" s="12">
        <v>1248</v>
      </c>
      <c r="AF544" s="12">
        <v>0</v>
      </c>
      <c r="AG544" s="12">
        <v>0</v>
      </c>
      <c r="AH544" s="12">
        <v>28</v>
      </c>
      <c r="AI544" s="12">
        <v>2992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27</v>
      </c>
      <c r="AS544" s="12">
        <v>452</v>
      </c>
      <c r="AT544" s="12">
        <v>27</v>
      </c>
      <c r="AU544" s="12">
        <v>452</v>
      </c>
      <c r="AV544" s="12">
        <v>0</v>
      </c>
      <c r="AW544" s="12">
        <v>0</v>
      </c>
      <c r="AX544" s="12">
        <v>0</v>
      </c>
      <c r="AY544" s="12">
        <v>0</v>
      </c>
      <c r="AZ544" s="12">
        <v>27</v>
      </c>
      <c r="BA544" s="12">
        <v>452</v>
      </c>
      <c r="BB544" s="12">
        <v>27</v>
      </c>
      <c r="BC544" s="12">
        <v>452</v>
      </c>
      <c r="BD544" s="12">
        <v>0</v>
      </c>
      <c r="BE544" s="12">
        <v>0</v>
      </c>
      <c r="BF544" s="12">
        <v>0</v>
      </c>
      <c r="BG544" s="12">
        <v>0</v>
      </c>
      <c r="BH544" s="12">
        <v>0</v>
      </c>
      <c r="BI544" s="12">
        <v>0</v>
      </c>
      <c r="BJ544" s="12">
        <v>0</v>
      </c>
      <c r="BK544" s="12">
        <v>0</v>
      </c>
      <c r="BL544" s="12">
        <v>0</v>
      </c>
      <c r="BM544" s="12">
        <v>0</v>
      </c>
      <c r="BN544" s="12">
        <v>0</v>
      </c>
      <c r="BO544" s="12">
        <v>0</v>
      </c>
      <c r="BP544" s="12">
        <v>0</v>
      </c>
      <c r="BQ544" s="12">
        <v>0</v>
      </c>
      <c r="BR544" s="12">
        <v>0</v>
      </c>
      <c r="BS544" s="12">
        <v>0</v>
      </c>
      <c r="BT544" s="12">
        <v>0</v>
      </c>
      <c r="BU544" s="12">
        <v>0</v>
      </c>
      <c r="BV544" s="12">
        <v>0</v>
      </c>
      <c r="BW544" s="12">
        <v>0</v>
      </c>
    </row>
    <row r="545" spans="2:75" ht="12" customHeight="1" x14ac:dyDescent="0.25">
      <c r="B545" s="14" t="s">
        <v>3567</v>
      </c>
      <c r="C545" s="13"/>
      <c r="D545" s="12">
        <v>1527</v>
      </c>
      <c r="E545" s="12">
        <v>113439</v>
      </c>
      <c r="F545" s="12">
        <v>643</v>
      </c>
      <c r="G545" s="12">
        <v>70101</v>
      </c>
      <c r="H545" s="12">
        <v>100</v>
      </c>
      <c r="I545" s="12">
        <v>4707</v>
      </c>
      <c r="J545" s="12">
        <v>784</v>
      </c>
      <c r="K545" s="12">
        <v>38631</v>
      </c>
      <c r="L545" s="12">
        <v>1498</v>
      </c>
      <c r="M545" s="12">
        <v>112801</v>
      </c>
      <c r="N545" s="12">
        <v>614</v>
      </c>
      <c r="O545" s="12">
        <v>69463</v>
      </c>
      <c r="P545" s="12">
        <v>100</v>
      </c>
      <c r="Q545" s="12">
        <v>4707</v>
      </c>
      <c r="R545" s="12">
        <v>784</v>
      </c>
      <c r="S545" s="12">
        <v>38631</v>
      </c>
      <c r="T545" s="12">
        <v>1493</v>
      </c>
      <c r="U545" s="12">
        <v>111286</v>
      </c>
      <c r="V545" s="37">
        <v>609</v>
      </c>
      <c r="W545" s="12">
        <v>67948</v>
      </c>
      <c r="X545" s="12">
        <v>100</v>
      </c>
      <c r="Y545" s="12">
        <v>4707</v>
      </c>
      <c r="Z545" s="12">
        <v>784</v>
      </c>
      <c r="AA545" s="12">
        <v>38631</v>
      </c>
      <c r="AB545" s="12">
        <v>5</v>
      </c>
      <c r="AC545" s="12">
        <v>1515</v>
      </c>
      <c r="AD545" s="12">
        <v>5</v>
      </c>
      <c r="AE545" s="12">
        <v>1515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29</v>
      </c>
      <c r="AS545" s="12">
        <v>638</v>
      </c>
      <c r="AT545" s="12">
        <v>29</v>
      </c>
      <c r="AU545" s="12">
        <v>638</v>
      </c>
      <c r="AV545" s="12">
        <v>0</v>
      </c>
      <c r="AW545" s="12">
        <v>0</v>
      </c>
      <c r="AX545" s="12">
        <v>0</v>
      </c>
      <c r="AY545" s="12">
        <v>0</v>
      </c>
      <c r="AZ545" s="12">
        <v>29</v>
      </c>
      <c r="BA545" s="12">
        <v>638</v>
      </c>
      <c r="BB545" s="12">
        <v>29</v>
      </c>
      <c r="BC545" s="12">
        <v>638</v>
      </c>
      <c r="BD545" s="12">
        <v>0</v>
      </c>
      <c r="BE545" s="12">
        <v>0</v>
      </c>
      <c r="BF545" s="12">
        <v>0</v>
      </c>
      <c r="BG545" s="12">
        <v>0</v>
      </c>
      <c r="BH545" s="12">
        <v>0</v>
      </c>
      <c r="BI545" s="12">
        <v>0</v>
      </c>
      <c r="BJ545" s="12">
        <v>0</v>
      </c>
      <c r="BK545" s="12">
        <v>0</v>
      </c>
      <c r="BL545" s="12">
        <v>0</v>
      </c>
      <c r="BM545" s="12">
        <v>0</v>
      </c>
      <c r="BN545" s="12">
        <v>0</v>
      </c>
      <c r="BO545" s="12">
        <v>0</v>
      </c>
      <c r="BP545" s="12">
        <v>0</v>
      </c>
      <c r="BQ545" s="12">
        <v>0</v>
      </c>
      <c r="BR545" s="12">
        <v>0</v>
      </c>
      <c r="BS545" s="12">
        <v>0</v>
      </c>
      <c r="BT545" s="12">
        <v>0</v>
      </c>
      <c r="BU545" s="12">
        <v>0</v>
      </c>
      <c r="BV545" s="12">
        <v>0</v>
      </c>
      <c r="BW545" s="12">
        <v>0</v>
      </c>
    </row>
    <row r="546" spans="2:75" ht="12" customHeight="1" x14ac:dyDescent="0.25">
      <c r="B546" s="14" t="s">
        <v>3568</v>
      </c>
      <c r="C546" s="13"/>
      <c r="D546" s="12">
        <v>2918</v>
      </c>
      <c r="E546" s="12">
        <v>275584</v>
      </c>
      <c r="F546" s="12">
        <v>1879</v>
      </c>
      <c r="G546" s="12">
        <v>212198</v>
      </c>
      <c r="H546" s="12">
        <v>603</v>
      </c>
      <c r="I546" s="12">
        <v>32169</v>
      </c>
      <c r="J546" s="12">
        <v>436</v>
      </c>
      <c r="K546" s="12">
        <v>31217</v>
      </c>
      <c r="L546" s="12">
        <v>2795</v>
      </c>
      <c r="M546" s="12">
        <v>270095</v>
      </c>
      <c r="N546" s="12">
        <v>1756</v>
      </c>
      <c r="O546" s="12">
        <v>206709</v>
      </c>
      <c r="P546" s="12">
        <v>603</v>
      </c>
      <c r="Q546" s="12">
        <v>32169</v>
      </c>
      <c r="R546" s="12">
        <v>436</v>
      </c>
      <c r="S546" s="12">
        <v>31217</v>
      </c>
      <c r="T546" s="12">
        <v>2765</v>
      </c>
      <c r="U546" s="12">
        <v>266120</v>
      </c>
      <c r="V546" s="37">
        <v>1726</v>
      </c>
      <c r="W546" s="12">
        <v>202734</v>
      </c>
      <c r="X546" s="12">
        <v>603</v>
      </c>
      <c r="Y546" s="12">
        <v>32169</v>
      </c>
      <c r="Z546" s="12">
        <v>436</v>
      </c>
      <c r="AA546" s="12">
        <v>31217</v>
      </c>
      <c r="AB546" s="12">
        <v>30</v>
      </c>
      <c r="AC546" s="12">
        <v>3975</v>
      </c>
      <c r="AD546" s="12">
        <v>30</v>
      </c>
      <c r="AE546" s="12">
        <v>3975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2">
        <v>123</v>
      </c>
      <c r="AS546" s="12">
        <v>5489</v>
      </c>
      <c r="AT546" s="12">
        <v>123</v>
      </c>
      <c r="AU546" s="12">
        <v>5489</v>
      </c>
      <c r="AV546" s="12">
        <v>0</v>
      </c>
      <c r="AW546" s="12">
        <v>0</v>
      </c>
      <c r="AX546" s="12">
        <v>0</v>
      </c>
      <c r="AY546" s="12">
        <v>0</v>
      </c>
      <c r="AZ546" s="12">
        <v>118</v>
      </c>
      <c r="BA546" s="12">
        <v>5203</v>
      </c>
      <c r="BB546" s="12">
        <v>118</v>
      </c>
      <c r="BC546" s="12">
        <v>5203</v>
      </c>
      <c r="BD546" s="12">
        <v>0</v>
      </c>
      <c r="BE546" s="12">
        <v>0</v>
      </c>
      <c r="BF546" s="12">
        <v>0</v>
      </c>
      <c r="BG546" s="12">
        <v>0</v>
      </c>
      <c r="BH546" s="12">
        <v>5</v>
      </c>
      <c r="BI546" s="12">
        <v>286</v>
      </c>
      <c r="BJ546" s="12">
        <v>5</v>
      </c>
      <c r="BK546" s="12">
        <v>286</v>
      </c>
      <c r="BL546" s="12">
        <v>0</v>
      </c>
      <c r="BM546" s="12">
        <v>0</v>
      </c>
      <c r="BN546" s="12">
        <v>0</v>
      </c>
      <c r="BO546" s="12">
        <v>0</v>
      </c>
      <c r="BP546" s="12">
        <v>0</v>
      </c>
      <c r="BQ546" s="12">
        <v>0</v>
      </c>
      <c r="BR546" s="12">
        <v>0</v>
      </c>
      <c r="BS546" s="12">
        <v>0</v>
      </c>
      <c r="BT546" s="12">
        <v>0</v>
      </c>
      <c r="BU546" s="12">
        <v>0</v>
      </c>
      <c r="BV546" s="12">
        <v>0</v>
      </c>
      <c r="BW546" s="12">
        <v>0</v>
      </c>
    </row>
    <row r="547" spans="2:75" ht="12" customHeight="1" x14ac:dyDescent="0.25">
      <c r="B547" s="14" t="s">
        <v>3569</v>
      </c>
      <c r="C547" s="13"/>
      <c r="D547" s="12">
        <v>2978</v>
      </c>
      <c r="E547" s="12">
        <v>264786</v>
      </c>
      <c r="F547" s="12">
        <v>1783</v>
      </c>
      <c r="G547" s="12">
        <v>204118</v>
      </c>
      <c r="H547" s="12">
        <v>528</v>
      </c>
      <c r="I547" s="12">
        <v>25942</v>
      </c>
      <c r="J547" s="12">
        <v>667</v>
      </c>
      <c r="K547" s="12">
        <v>34726</v>
      </c>
      <c r="L547" s="12">
        <v>2882</v>
      </c>
      <c r="M547" s="12">
        <v>260803</v>
      </c>
      <c r="N547" s="12">
        <v>1687</v>
      </c>
      <c r="O547" s="12">
        <v>200135</v>
      </c>
      <c r="P547" s="12">
        <v>528</v>
      </c>
      <c r="Q547" s="12">
        <v>25942</v>
      </c>
      <c r="R547" s="12">
        <v>667</v>
      </c>
      <c r="S547" s="12">
        <v>34726</v>
      </c>
      <c r="T547" s="12">
        <v>2843</v>
      </c>
      <c r="U547" s="12">
        <v>257161</v>
      </c>
      <c r="V547" s="37">
        <v>1674</v>
      </c>
      <c r="W547" s="12">
        <v>197826</v>
      </c>
      <c r="X547" s="12">
        <v>528</v>
      </c>
      <c r="Y547" s="12">
        <v>25942</v>
      </c>
      <c r="Z547" s="12">
        <v>641</v>
      </c>
      <c r="AA547" s="12">
        <v>33393</v>
      </c>
      <c r="AB547" s="12">
        <v>39</v>
      </c>
      <c r="AC547" s="12">
        <v>3642</v>
      </c>
      <c r="AD547" s="12">
        <v>13</v>
      </c>
      <c r="AE547" s="12">
        <v>2309</v>
      </c>
      <c r="AF547" s="12">
        <v>0</v>
      </c>
      <c r="AG547" s="12">
        <v>0</v>
      </c>
      <c r="AH547" s="12">
        <v>26</v>
      </c>
      <c r="AI547" s="12">
        <v>1333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2">
        <v>96</v>
      </c>
      <c r="AS547" s="12">
        <v>3983</v>
      </c>
      <c r="AT547" s="12">
        <v>96</v>
      </c>
      <c r="AU547" s="12">
        <v>3983</v>
      </c>
      <c r="AV547" s="12">
        <v>0</v>
      </c>
      <c r="AW547" s="12">
        <v>0</v>
      </c>
      <c r="AX547" s="12">
        <v>0</v>
      </c>
      <c r="AY547" s="12">
        <v>0</v>
      </c>
      <c r="AZ547" s="12">
        <v>96</v>
      </c>
      <c r="BA547" s="12">
        <v>3983</v>
      </c>
      <c r="BB547" s="12">
        <v>96</v>
      </c>
      <c r="BC547" s="12">
        <v>3983</v>
      </c>
      <c r="BD547" s="12">
        <v>0</v>
      </c>
      <c r="BE547" s="12">
        <v>0</v>
      </c>
      <c r="BF547" s="12">
        <v>0</v>
      </c>
      <c r="BG547" s="12">
        <v>0</v>
      </c>
      <c r="BH547" s="12">
        <v>0</v>
      </c>
      <c r="BI547" s="12">
        <v>0</v>
      </c>
      <c r="BJ547" s="12">
        <v>0</v>
      </c>
      <c r="BK547" s="12">
        <v>0</v>
      </c>
      <c r="BL547" s="12">
        <v>0</v>
      </c>
      <c r="BM547" s="12">
        <v>0</v>
      </c>
      <c r="BN547" s="12">
        <v>0</v>
      </c>
      <c r="BO547" s="12">
        <v>0</v>
      </c>
      <c r="BP547" s="12">
        <v>0</v>
      </c>
      <c r="BQ547" s="12">
        <v>0</v>
      </c>
      <c r="BR547" s="12">
        <v>0</v>
      </c>
      <c r="BS547" s="12">
        <v>0</v>
      </c>
      <c r="BT547" s="12">
        <v>0</v>
      </c>
      <c r="BU547" s="12">
        <v>0</v>
      </c>
      <c r="BV547" s="12">
        <v>0</v>
      </c>
      <c r="BW547" s="12">
        <v>0</v>
      </c>
    </row>
    <row r="548" spans="2:75" ht="12" customHeight="1" x14ac:dyDescent="0.25">
      <c r="B548" s="14" t="s">
        <v>3570</v>
      </c>
      <c r="C548" s="13"/>
      <c r="D548" s="12">
        <v>2426</v>
      </c>
      <c r="E548" s="12">
        <v>254575</v>
      </c>
      <c r="F548" s="12">
        <v>1735</v>
      </c>
      <c r="G548" s="12">
        <v>207158</v>
      </c>
      <c r="H548" s="12">
        <v>312</v>
      </c>
      <c r="I548" s="12">
        <v>16686</v>
      </c>
      <c r="J548" s="12">
        <v>379</v>
      </c>
      <c r="K548" s="12">
        <v>30731</v>
      </c>
      <c r="L548" s="12">
        <v>2402</v>
      </c>
      <c r="M548" s="12">
        <v>252854</v>
      </c>
      <c r="N548" s="12">
        <v>1711</v>
      </c>
      <c r="O548" s="12">
        <v>205437</v>
      </c>
      <c r="P548" s="12">
        <v>312</v>
      </c>
      <c r="Q548" s="12">
        <v>16686</v>
      </c>
      <c r="R548" s="12">
        <v>379</v>
      </c>
      <c r="S548" s="12">
        <v>30731</v>
      </c>
      <c r="T548" s="12">
        <v>2400</v>
      </c>
      <c r="U548" s="12">
        <v>252621</v>
      </c>
      <c r="V548" s="37">
        <v>1709</v>
      </c>
      <c r="W548" s="12">
        <v>205204</v>
      </c>
      <c r="X548" s="12">
        <v>312</v>
      </c>
      <c r="Y548" s="12">
        <v>16686</v>
      </c>
      <c r="Z548" s="12">
        <v>379</v>
      </c>
      <c r="AA548" s="12">
        <v>30731</v>
      </c>
      <c r="AB548" s="12">
        <v>2</v>
      </c>
      <c r="AC548" s="12">
        <v>233</v>
      </c>
      <c r="AD548" s="12">
        <v>2</v>
      </c>
      <c r="AE548" s="12">
        <v>233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24</v>
      </c>
      <c r="AS548" s="12">
        <v>1721</v>
      </c>
      <c r="AT548" s="12">
        <v>24</v>
      </c>
      <c r="AU548" s="12">
        <v>1721</v>
      </c>
      <c r="AV548" s="12">
        <v>0</v>
      </c>
      <c r="AW548" s="12">
        <v>0</v>
      </c>
      <c r="AX548" s="12">
        <v>0</v>
      </c>
      <c r="AY548" s="12">
        <v>0</v>
      </c>
      <c r="AZ548" s="12">
        <v>23</v>
      </c>
      <c r="BA548" s="12">
        <v>1682</v>
      </c>
      <c r="BB548" s="12">
        <v>23</v>
      </c>
      <c r="BC548" s="12">
        <v>1682</v>
      </c>
      <c r="BD548" s="12">
        <v>0</v>
      </c>
      <c r="BE548" s="12">
        <v>0</v>
      </c>
      <c r="BF548" s="12">
        <v>0</v>
      </c>
      <c r="BG548" s="12">
        <v>0</v>
      </c>
      <c r="BH548" s="12">
        <v>1</v>
      </c>
      <c r="BI548" s="12">
        <v>39</v>
      </c>
      <c r="BJ548" s="12">
        <v>1</v>
      </c>
      <c r="BK548" s="12">
        <v>39</v>
      </c>
      <c r="BL548" s="12">
        <v>0</v>
      </c>
      <c r="BM548" s="12">
        <v>0</v>
      </c>
      <c r="BN548" s="12">
        <v>0</v>
      </c>
      <c r="BO548" s="12">
        <v>0</v>
      </c>
      <c r="BP548" s="12">
        <v>0</v>
      </c>
      <c r="BQ548" s="12">
        <v>0</v>
      </c>
      <c r="BR548" s="12">
        <v>0</v>
      </c>
      <c r="BS548" s="12">
        <v>0</v>
      </c>
      <c r="BT548" s="12">
        <v>0</v>
      </c>
      <c r="BU548" s="12">
        <v>0</v>
      </c>
      <c r="BV548" s="12">
        <v>0</v>
      </c>
      <c r="BW548" s="12">
        <v>0</v>
      </c>
    </row>
    <row r="549" spans="2:75" ht="12" customHeight="1" x14ac:dyDescent="0.25">
      <c r="B549" s="14" t="s">
        <v>3571</v>
      </c>
      <c r="C549" s="13"/>
      <c r="D549" s="12">
        <v>818</v>
      </c>
      <c r="E549" s="12">
        <v>85182</v>
      </c>
      <c r="F549" s="12">
        <v>665</v>
      </c>
      <c r="G549" s="12">
        <v>76263</v>
      </c>
      <c r="H549" s="12">
        <v>63</v>
      </c>
      <c r="I549" s="12">
        <v>3265</v>
      </c>
      <c r="J549" s="12">
        <v>90</v>
      </c>
      <c r="K549" s="12">
        <v>5654</v>
      </c>
      <c r="L549" s="12">
        <v>789</v>
      </c>
      <c r="M549" s="12">
        <v>83807</v>
      </c>
      <c r="N549" s="12">
        <v>636</v>
      </c>
      <c r="O549" s="12">
        <v>74888</v>
      </c>
      <c r="P549" s="12">
        <v>63</v>
      </c>
      <c r="Q549" s="12">
        <v>3265</v>
      </c>
      <c r="R549" s="12">
        <v>90</v>
      </c>
      <c r="S549" s="12">
        <v>5654</v>
      </c>
      <c r="T549" s="12">
        <v>786</v>
      </c>
      <c r="U549" s="12">
        <v>83713</v>
      </c>
      <c r="V549" s="37">
        <v>633</v>
      </c>
      <c r="W549" s="12">
        <v>74794</v>
      </c>
      <c r="X549" s="12">
        <v>63</v>
      </c>
      <c r="Y549" s="12">
        <v>3265</v>
      </c>
      <c r="Z549" s="12">
        <v>90</v>
      </c>
      <c r="AA549" s="12">
        <v>5654</v>
      </c>
      <c r="AB549" s="12">
        <v>3</v>
      </c>
      <c r="AC549" s="12">
        <v>94</v>
      </c>
      <c r="AD549" s="12">
        <v>3</v>
      </c>
      <c r="AE549" s="12">
        <v>94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29</v>
      </c>
      <c r="AS549" s="12">
        <v>1375</v>
      </c>
      <c r="AT549" s="12">
        <v>29</v>
      </c>
      <c r="AU549" s="12">
        <v>1375</v>
      </c>
      <c r="AV549" s="12">
        <v>0</v>
      </c>
      <c r="AW549" s="12">
        <v>0</v>
      </c>
      <c r="AX549" s="12">
        <v>0</v>
      </c>
      <c r="AY549" s="12">
        <v>0</v>
      </c>
      <c r="AZ549" s="12">
        <v>29</v>
      </c>
      <c r="BA549" s="12">
        <v>1375</v>
      </c>
      <c r="BB549" s="12">
        <v>29</v>
      </c>
      <c r="BC549" s="12">
        <v>1375</v>
      </c>
      <c r="BD549" s="12">
        <v>0</v>
      </c>
      <c r="BE549" s="12">
        <v>0</v>
      </c>
      <c r="BF549" s="12">
        <v>0</v>
      </c>
      <c r="BG549" s="12">
        <v>0</v>
      </c>
      <c r="BH549" s="12">
        <v>0</v>
      </c>
      <c r="BI549" s="12">
        <v>0</v>
      </c>
      <c r="BJ549" s="12">
        <v>0</v>
      </c>
      <c r="BK549" s="12">
        <v>0</v>
      </c>
      <c r="BL549" s="12">
        <v>0</v>
      </c>
      <c r="BM549" s="12">
        <v>0</v>
      </c>
      <c r="BN549" s="12">
        <v>0</v>
      </c>
      <c r="BO549" s="12">
        <v>0</v>
      </c>
      <c r="BP549" s="12">
        <v>0</v>
      </c>
      <c r="BQ549" s="12">
        <v>0</v>
      </c>
      <c r="BR549" s="12">
        <v>0</v>
      </c>
      <c r="BS549" s="12">
        <v>0</v>
      </c>
      <c r="BT549" s="12">
        <v>0</v>
      </c>
      <c r="BU549" s="12">
        <v>0</v>
      </c>
      <c r="BV549" s="12">
        <v>0</v>
      </c>
      <c r="BW549" s="12">
        <v>0</v>
      </c>
    </row>
    <row r="550" spans="2:75" ht="12" customHeight="1" x14ac:dyDescent="0.25">
      <c r="B550" s="14" t="s">
        <v>3572</v>
      </c>
      <c r="C550" s="13"/>
      <c r="D550" s="12">
        <v>836</v>
      </c>
      <c r="E550" s="12">
        <v>85109</v>
      </c>
      <c r="F550" s="12">
        <v>644</v>
      </c>
      <c r="G550" s="12">
        <v>73949</v>
      </c>
      <c r="H550" s="12">
        <v>104</v>
      </c>
      <c r="I550" s="12">
        <v>5484</v>
      </c>
      <c r="J550" s="12">
        <v>88</v>
      </c>
      <c r="K550" s="12">
        <v>5676</v>
      </c>
      <c r="L550" s="12">
        <v>821</v>
      </c>
      <c r="M550" s="12">
        <v>84637</v>
      </c>
      <c r="N550" s="12">
        <v>629</v>
      </c>
      <c r="O550" s="12">
        <v>73477</v>
      </c>
      <c r="P550" s="12">
        <v>104</v>
      </c>
      <c r="Q550" s="12">
        <v>5484</v>
      </c>
      <c r="R550" s="12">
        <v>88</v>
      </c>
      <c r="S550" s="12">
        <v>5676</v>
      </c>
      <c r="T550" s="12">
        <v>812</v>
      </c>
      <c r="U550" s="12">
        <v>83373</v>
      </c>
      <c r="V550" s="37">
        <v>620</v>
      </c>
      <c r="W550" s="12">
        <v>72213</v>
      </c>
      <c r="X550" s="12">
        <v>104</v>
      </c>
      <c r="Y550" s="12">
        <v>5484</v>
      </c>
      <c r="Z550" s="12">
        <v>88</v>
      </c>
      <c r="AA550" s="12">
        <v>5676</v>
      </c>
      <c r="AB550" s="12">
        <v>9</v>
      </c>
      <c r="AC550" s="12">
        <v>1264</v>
      </c>
      <c r="AD550" s="12">
        <v>9</v>
      </c>
      <c r="AE550" s="12">
        <v>1264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2">
        <v>15</v>
      </c>
      <c r="AS550" s="12">
        <v>472</v>
      </c>
      <c r="AT550" s="12">
        <v>15</v>
      </c>
      <c r="AU550" s="12">
        <v>472</v>
      </c>
      <c r="AV550" s="12">
        <v>0</v>
      </c>
      <c r="AW550" s="12">
        <v>0</v>
      </c>
      <c r="AX550" s="12">
        <v>0</v>
      </c>
      <c r="AY550" s="12">
        <v>0</v>
      </c>
      <c r="AZ550" s="12">
        <v>15</v>
      </c>
      <c r="BA550" s="12">
        <v>472</v>
      </c>
      <c r="BB550" s="12">
        <v>15</v>
      </c>
      <c r="BC550" s="12">
        <v>472</v>
      </c>
      <c r="BD550" s="12">
        <v>0</v>
      </c>
      <c r="BE550" s="12">
        <v>0</v>
      </c>
      <c r="BF550" s="12">
        <v>0</v>
      </c>
      <c r="BG550" s="12">
        <v>0</v>
      </c>
      <c r="BH550" s="12">
        <v>0</v>
      </c>
      <c r="BI550" s="12">
        <v>0</v>
      </c>
      <c r="BJ550" s="12">
        <v>0</v>
      </c>
      <c r="BK550" s="12">
        <v>0</v>
      </c>
      <c r="BL550" s="12">
        <v>0</v>
      </c>
      <c r="BM550" s="12">
        <v>0</v>
      </c>
      <c r="BN550" s="12">
        <v>0</v>
      </c>
      <c r="BO550" s="12">
        <v>0</v>
      </c>
      <c r="BP550" s="12">
        <v>0</v>
      </c>
      <c r="BQ550" s="12">
        <v>0</v>
      </c>
      <c r="BR550" s="12">
        <v>0</v>
      </c>
      <c r="BS550" s="12">
        <v>0</v>
      </c>
      <c r="BT550" s="12">
        <v>0</v>
      </c>
      <c r="BU550" s="12">
        <v>0</v>
      </c>
      <c r="BV550" s="12">
        <v>0</v>
      </c>
      <c r="BW550" s="12">
        <v>0</v>
      </c>
    </row>
    <row r="551" spans="2:75" ht="12" customHeight="1" x14ac:dyDescent="0.25">
      <c r="B551" s="14" t="s">
        <v>3573</v>
      </c>
      <c r="C551" s="13"/>
      <c r="D551" s="12">
        <v>1934</v>
      </c>
      <c r="E551" s="12">
        <v>181691</v>
      </c>
      <c r="F551" s="12">
        <v>1320</v>
      </c>
      <c r="G551" s="12">
        <v>145109</v>
      </c>
      <c r="H551" s="12">
        <v>169</v>
      </c>
      <c r="I551" s="12">
        <v>9384</v>
      </c>
      <c r="J551" s="12">
        <v>445</v>
      </c>
      <c r="K551" s="12">
        <v>27198</v>
      </c>
      <c r="L551" s="12">
        <v>1856</v>
      </c>
      <c r="M551" s="12">
        <v>179097</v>
      </c>
      <c r="N551" s="12">
        <v>1242</v>
      </c>
      <c r="O551" s="12">
        <v>142515</v>
      </c>
      <c r="P551" s="12">
        <v>169</v>
      </c>
      <c r="Q551" s="12">
        <v>9384</v>
      </c>
      <c r="R551" s="12">
        <v>445</v>
      </c>
      <c r="S551" s="12">
        <v>27198</v>
      </c>
      <c r="T551" s="12">
        <v>1846</v>
      </c>
      <c r="U551" s="12">
        <v>178256</v>
      </c>
      <c r="V551" s="37">
        <v>1237</v>
      </c>
      <c r="W551" s="12">
        <v>141856</v>
      </c>
      <c r="X551" s="12">
        <v>169</v>
      </c>
      <c r="Y551" s="12">
        <v>9384</v>
      </c>
      <c r="Z551" s="12">
        <v>440</v>
      </c>
      <c r="AA551" s="12">
        <v>27016</v>
      </c>
      <c r="AB551" s="12">
        <v>10</v>
      </c>
      <c r="AC551" s="12">
        <v>841</v>
      </c>
      <c r="AD551" s="12">
        <v>5</v>
      </c>
      <c r="AE551" s="12">
        <v>659</v>
      </c>
      <c r="AF551" s="12">
        <v>0</v>
      </c>
      <c r="AG551" s="12">
        <v>0</v>
      </c>
      <c r="AH551" s="12">
        <v>5</v>
      </c>
      <c r="AI551" s="12">
        <v>182</v>
      </c>
      <c r="AJ551" s="12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2">
        <v>78</v>
      </c>
      <c r="AS551" s="12">
        <v>2594</v>
      </c>
      <c r="AT551" s="12">
        <v>78</v>
      </c>
      <c r="AU551" s="12">
        <v>2594</v>
      </c>
      <c r="AV551" s="12">
        <v>0</v>
      </c>
      <c r="AW551" s="12">
        <v>0</v>
      </c>
      <c r="AX551" s="12">
        <v>0</v>
      </c>
      <c r="AY551" s="12">
        <v>0</v>
      </c>
      <c r="AZ551" s="12">
        <v>78</v>
      </c>
      <c r="BA551" s="12">
        <v>2594</v>
      </c>
      <c r="BB551" s="12">
        <v>78</v>
      </c>
      <c r="BC551" s="12">
        <v>2594</v>
      </c>
      <c r="BD551" s="12">
        <v>0</v>
      </c>
      <c r="BE551" s="12">
        <v>0</v>
      </c>
      <c r="BF551" s="12">
        <v>0</v>
      </c>
      <c r="BG551" s="12">
        <v>0</v>
      </c>
      <c r="BH551" s="12">
        <v>0</v>
      </c>
      <c r="BI551" s="12">
        <v>0</v>
      </c>
      <c r="BJ551" s="12">
        <v>0</v>
      </c>
      <c r="BK551" s="12">
        <v>0</v>
      </c>
      <c r="BL551" s="12">
        <v>0</v>
      </c>
      <c r="BM551" s="12">
        <v>0</v>
      </c>
      <c r="BN551" s="12">
        <v>0</v>
      </c>
      <c r="BO551" s="12">
        <v>0</v>
      </c>
      <c r="BP551" s="12">
        <v>0</v>
      </c>
      <c r="BQ551" s="12">
        <v>0</v>
      </c>
      <c r="BR551" s="12">
        <v>0</v>
      </c>
      <c r="BS551" s="12">
        <v>0</v>
      </c>
      <c r="BT551" s="12">
        <v>0</v>
      </c>
      <c r="BU551" s="12">
        <v>0</v>
      </c>
      <c r="BV551" s="12">
        <v>0</v>
      </c>
      <c r="BW551" s="12">
        <v>0</v>
      </c>
    </row>
    <row r="552" spans="2:75" ht="12" customHeight="1" x14ac:dyDescent="0.25">
      <c r="B552" s="14" t="s">
        <v>3574</v>
      </c>
      <c r="C552" s="13"/>
      <c r="D552" s="12">
        <v>1818</v>
      </c>
      <c r="E552" s="12">
        <v>166610</v>
      </c>
      <c r="F552" s="12">
        <v>1135</v>
      </c>
      <c r="G552" s="12">
        <v>127869</v>
      </c>
      <c r="H552" s="12">
        <v>405</v>
      </c>
      <c r="I552" s="12">
        <v>22165</v>
      </c>
      <c r="J552" s="12">
        <v>278</v>
      </c>
      <c r="K552" s="12">
        <v>16576</v>
      </c>
      <c r="L552" s="12">
        <v>1759</v>
      </c>
      <c r="M552" s="12">
        <v>163713</v>
      </c>
      <c r="N552" s="12">
        <v>1076</v>
      </c>
      <c r="O552" s="12">
        <v>124972</v>
      </c>
      <c r="P552" s="12">
        <v>405</v>
      </c>
      <c r="Q552" s="12">
        <v>22165</v>
      </c>
      <c r="R552" s="12">
        <v>278</v>
      </c>
      <c r="S552" s="12">
        <v>16576</v>
      </c>
      <c r="T552" s="12">
        <v>1754</v>
      </c>
      <c r="U552" s="12">
        <v>163053</v>
      </c>
      <c r="V552" s="37">
        <v>1071</v>
      </c>
      <c r="W552" s="12">
        <v>124312</v>
      </c>
      <c r="X552" s="12">
        <v>405</v>
      </c>
      <c r="Y552" s="12">
        <v>22165</v>
      </c>
      <c r="Z552" s="12">
        <v>278</v>
      </c>
      <c r="AA552" s="12">
        <v>16576</v>
      </c>
      <c r="AB552" s="12">
        <v>5</v>
      </c>
      <c r="AC552" s="12">
        <v>660</v>
      </c>
      <c r="AD552" s="12">
        <v>5</v>
      </c>
      <c r="AE552" s="12">
        <v>660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59</v>
      </c>
      <c r="AS552" s="12">
        <v>2897</v>
      </c>
      <c r="AT552" s="12">
        <v>59</v>
      </c>
      <c r="AU552" s="12">
        <v>2897</v>
      </c>
      <c r="AV552" s="12">
        <v>0</v>
      </c>
      <c r="AW552" s="12">
        <v>0</v>
      </c>
      <c r="AX552" s="12">
        <v>0</v>
      </c>
      <c r="AY552" s="12">
        <v>0</v>
      </c>
      <c r="AZ552" s="12">
        <v>58</v>
      </c>
      <c r="BA552" s="12">
        <v>2857</v>
      </c>
      <c r="BB552" s="12">
        <v>58</v>
      </c>
      <c r="BC552" s="12">
        <v>2857</v>
      </c>
      <c r="BD552" s="12">
        <v>0</v>
      </c>
      <c r="BE552" s="12">
        <v>0</v>
      </c>
      <c r="BF552" s="12">
        <v>0</v>
      </c>
      <c r="BG552" s="12">
        <v>0</v>
      </c>
      <c r="BH552" s="12">
        <v>1</v>
      </c>
      <c r="BI552" s="12">
        <v>40</v>
      </c>
      <c r="BJ552" s="12">
        <v>1</v>
      </c>
      <c r="BK552" s="12">
        <v>40</v>
      </c>
      <c r="BL552" s="12">
        <v>0</v>
      </c>
      <c r="BM552" s="12">
        <v>0</v>
      </c>
      <c r="BN552" s="12">
        <v>0</v>
      </c>
      <c r="BO552" s="12">
        <v>0</v>
      </c>
      <c r="BP552" s="12">
        <v>0</v>
      </c>
      <c r="BQ552" s="12">
        <v>0</v>
      </c>
      <c r="BR552" s="12">
        <v>0</v>
      </c>
      <c r="BS552" s="12">
        <v>0</v>
      </c>
      <c r="BT552" s="12">
        <v>0</v>
      </c>
      <c r="BU552" s="12">
        <v>0</v>
      </c>
      <c r="BV552" s="12">
        <v>0</v>
      </c>
      <c r="BW552" s="12">
        <v>0</v>
      </c>
    </row>
    <row r="553" spans="2:75" ht="12" customHeight="1" x14ac:dyDescent="0.25">
      <c r="B553" s="14" t="s">
        <v>3575</v>
      </c>
      <c r="C553" s="13"/>
      <c r="D553" s="12">
        <v>266</v>
      </c>
      <c r="E553" s="12">
        <v>28675</v>
      </c>
      <c r="F553" s="12">
        <v>236</v>
      </c>
      <c r="G553" s="12">
        <v>27073</v>
      </c>
      <c r="H553" s="12">
        <v>24</v>
      </c>
      <c r="I553" s="12">
        <v>1196</v>
      </c>
      <c r="J553" s="12">
        <v>6</v>
      </c>
      <c r="K553" s="12">
        <v>406</v>
      </c>
      <c r="L553" s="12">
        <v>255</v>
      </c>
      <c r="M553" s="12">
        <v>27727</v>
      </c>
      <c r="N553" s="12">
        <v>225</v>
      </c>
      <c r="O553" s="12">
        <v>26125</v>
      </c>
      <c r="P553" s="12">
        <v>24</v>
      </c>
      <c r="Q553" s="12">
        <v>1196</v>
      </c>
      <c r="R553" s="12">
        <v>6</v>
      </c>
      <c r="S553" s="12">
        <v>406</v>
      </c>
      <c r="T553" s="12">
        <v>253</v>
      </c>
      <c r="U553" s="12">
        <v>27509</v>
      </c>
      <c r="V553" s="37">
        <v>223</v>
      </c>
      <c r="W553" s="12">
        <v>25907</v>
      </c>
      <c r="X553" s="12">
        <v>24</v>
      </c>
      <c r="Y553" s="12">
        <v>1196</v>
      </c>
      <c r="Z553" s="12">
        <v>6</v>
      </c>
      <c r="AA553" s="12">
        <v>406</v>
      </c>
      <c r="AB553" s="12">
        <v>2</v>
      </c>
      <c r="AC553" s="12">
        <v>218</v>
      </c>
      <c r="AD553" s="12">
        <v>2</v>
      </c>
      <c r="AE553" s="12">
        <v>218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11</v>
      </c>
      <c r="AS553" s="12">
        <v>948</v>
      </c>
      <c r="AT553" s="12">
        <v>11</v>
      </c>
      <c r="AU553" s="12">
        <v>948</v>
      </c>
      <c r="AV553" s="12">
        <v>0</v>
      </c>
      <c r="AW553" s="12">
        <v>0</v>
      </c>
      <c r="AX553" s="12">
        <v>0</v>
      </c>
      <c r="AY553" s="12">
        <v>0</v>
      </c>
      <c r="AZ553" s="12">
        <v>11</v>
      </c>
      <c r="BA553" s="12">
        <v>948</v>
      </c>
      <c r="BB553" s="12">
        <v>11</v>
      </c>
      <c r="BC553" s="12">
        <v>948</v>
      </c>
      <c r="BD553" s="12">
        <v>0</v>
      </c>
      <c r="BE553" s="12">
        <v>0</v>
      </c>
      <c r="BF553" s="12">
        <v>0</v>
      </c>
      <c r="BG553" s="12">
        <v>0</v>
      </c>
      <c r="BH553" s="12">
        <v>0</v>
      </c>
      <c r="BI553" s="12">
        <v>0</v>
      </c>
      <c r="BJ553" s="12">
        <v>0</v>
      </c>
      <c r="BK553" s="12">
        <v>0</v>
      </c>
      <c r="BL553" s="12">
        <v>0</v>
      </c>
      <c r="BM553" s="12">
        <v>0</v>
      </c>
      <c r="BN553" s="12">
        <v>0</v>
      </c>
      <c r="BO553" s="12">
        <v>0</v>
      </c>
      <c r="BP553" s="12">
        <v>0</v>
      </c>
      <c r="BQ553" s="12">
        <v>0</v>
      </c>
      <c r="BR553" s="12">
        <v>0</v>
      </c>
      <c r="BS553" s="12">
        <v>0</v>
      </c>
      <c r="BT553" s="12">
        <v>0</v>
      </c>
      <c r="BU553" s="12">
        <v>0</v>
      </c>
      <c r="BV553" s="12">
        <v>0</v>
      </c>
      <c r="BW553" s="12">
        <v>0</v>
      </c>
    </row>
    <row r="554" spans="2:75" ht="12" customHeight="1" x14ac:dyDescent="0.25">
      <c r="B554" s="14" t="s">
        <v>3576</v>
      </c>
      <c r="C554" s="13"/>
      <c r="D554" s="12">
        <v>674</v>
      </c>
      <c r="E554" s="12">
        <v>63622</v>
      </c>
      <c r="F554" s="12">
        <v>484</v>
      </c>
      <c r="G554" s="12">
        <v>52919</v>
      </c>
      <c r="H554" s="12">
        <v>50</v>
      </c>
      <c r="I554" s="12">
        <v>2856</v>
      </c>
      <c r="J554" s="12">
        <v>140</v>
      </c>
      <c r="K554" s="12">
        <v>7847</v>
      </c>
      <c r="L554" s="12">
        <v>638</v>
      </c>
      <c r="M554" s="12">
        <v>61331</v>
      </c>
      <c r="N554" s="12">
        <v>448</v>
      </c>
      <c r="O554" s="12">
        <v>50628</v>
      </c>
      <c r="P554" s="12">
        <v>50</v>
      </c>
      <c r="Q554" s="12">
        <v>2856</v>
      </c>
      <c r="R554" s="12">
        <v>140</v>
      </c>
      <c r="S554" s="12">
        <v>7847</v>
      </c>
      <c r="T554" s="12">
        <v>637</v>
      </c>
      <c r="U554" s="12">
        <v>61286</v>
      </c>
      <c r="V554" s="37">
        <v>447</v>
      </c>
      <c r="W554" s="12">
        <v>50583</v>
      </c>
      <c r="X554" s="12">
        <v>50</v>
      </c>
      <c r="Y554" s="12">
        <v>2856</v>
      </c>
      <c r="Z554" s="12">
        <v>140</v>
      </c>
      <c r="AA554" s="12">
        <v>7847</v>
      </c>
      <c r="AB554" s="12">
        <v>1</v>
      </c>
      <c r="AC554" s="12">
        <v>45</v>
      </c>
      <c r="AD554" s="12">
        <v>1</v>
      </c>
      <c r="AE554" s="12">
        <v>45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36</v>
      </c>
      <c r="AS554" s="12">
        <v>2291</v>
      </c>
      <c r="AT554" s="12">
        <v>36</v>
      </c>
      <c r="AU554" s="12">
        <v>2291</v>
      </c>
      <c r="AV554" s="12">
        <v>0</v>
      </c>
      <c r="AW554" s="12">
        <v>0</v>
      </c>
      <c r="AX554" s="12">
        <v>0</v>
      </c>
      <c r="AY554" s="12">
        <v>0</v>
      </c>
      <c r="AZ554" s="12">
        <v>35</v>
      </c>
      <c r="BA554" s="12">
        <v>2245</v>
      </c>
      <c r="BB554" s="12">
        <v>35</v>
      </c>
      <c r="BC554" s="12">
        <v>2245</v>
      </c>
      <c r="BD554" s="12">
        <v>0</v>
      </c>
      <c r="BE554" s="12">
        <v>0</v>
      </c>
      <c r="BF554" s="12">
        <v>0</v>
      </c>
      <c r="BG554" s="12">
        <v>0</v>
      </c>
      <c r="BH554" s="12">
        <v>1</v>
      </c>
      <c r="BI554" s="12">
        <v>46</v>
      </c>
      <c r="BJ554" s="12">
        <v>1</v>
      </c>
      <c r="BK554" s="12">
        <v>46</v>
      </c>
      <c r="BL554" s="12">
        <v>0</v>
      </c>
      <c r="BM554" s="12">
        <v>0</v>
      </c>
      <c r="BN554" s="12">
        <v>0</v>
      </c>
      <c r="BO554" s="12">
        <v>0</v>
      </c>
      <c r="BP554" s="12">
        <v>0</v>
      </c>
      <c r="BQ554" s="12">
        <v>0</v>
      </c>
      <c r="BR554" s="12">
        <v>0</v>
      </c>
      <c r="BS554" s="12">
        <v>0</v>
      </c>
      <c r="BT554" s="12">
        <v>0</v>
      </c>
      <c r="BU554" s="12">
        <v>0</v>
      </c>
      <c r="BV554" s="12">
        <v>0</v>
      </c>
      <c r="BW554" s="12">
        <v>0</v>
      </c>
    </row>
    <row r="555" spans="2:75" ht="12" customHeight="1" x14ac:dyDescent="0.25">
      <c r="B555" s="14" t="s">
        <v>3577</v>
      </c>
      <c r="C555" s="13"/>
      <c r="D555" s="12">
        <v>1777</v>
      </c>
      <c r="E555" s="12">
        <v>139134</v>
      </c>
      <c r="F555" s="12">
        <v>693</v>
      </c>
      <c r="G555" s="12">
        <v>81012</v>
      </c>
      <c r="H555" s="12">
        <v>262</v>
      </c>
      <c r="I555" s="12">
        <v>12491</v>
      </c>
      <c r="J555" s="12">
        <v>822</v>
      </c>
      <c r="K555" s="12">
        <v>45631</v>
      </c>
      <c r="L555" s="12">
        <v>1729</v>
      </c>
      <c r="M555" s="12">
        <v>137312</v>
      </c>
      <c r="N555" s="12">
        <v>645</v>
      </c>
      <c r="O555" s="12">
        <v>79190</v>
      </c>
      <c r="P555" s="12">
        <v>262</v>
      </c>
      <c r="Q555" s="12">
        <v>12491</v>
      </c>
      <c r="R555" s="12">
        <v>822</v>
      </c>
      <c r="S555" s="12">
        <v>45631</v>
      </c>
      <c r="T555" s="12">
        <v>1634</v>
      </c>
      <c r="U555" s="12">
        <v>126781</v>
      </c>
      <c r="V555" s="37">
        <v>643</v>
      </c>
      <c r="W555" s="12">
        <v>78524</v>
      </c>
      <c r="X555" s="12">
        <v>262</v>
      </c>
      <c r="Y555" s="12">
        <v>12491</v>
      </c>
      <c r="Z555" s="12">
        <v>729</v>
      </c>
      <c r="AA555" s="12">
        <v>35766</v>
      </c>
      <c r="AB555" s="12">
        <v>95</v>
      </c>
      <c r="AC555" s="12">
        <v>10531</v>
      </c>
      <c r="AD555" s="12">
        <v>2</v>
      </c>
      <c r="AE555" s="12">
        <v>666</v>
      </c>
      <c r="AF555" s="12">
        <v>0</v>
      </c>
      <c r="AG555" s="12">
        <v>0</v>
      </c>
      <c r="AH555" s="12">
        <v>93</v>
      </c>
      <c r="AI555" s="12">
        <v>9865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48</v>
      </c>
      <c r="AS555" s="12">
        <v>1822</v>
      </c>
      <c r="AT555" s="12">
        <v>48</v>
      </c>
      <c r="AU555" s="12">
        <v>1822</v>
      </c>
      <c r="AV555" s="12">
        <v>0</v>
      </c>
      <c r="AW555" s="12">
        <v>0</v>
      </c>
      <c r="AX555" s="12">
        <v>0</v>
      </c>
      <c r="AY555" s="12">
        <v>0</v>
      </c>
      <c r="AZ555" s="12">
        <v>48</v>
      </c>
      <c r="BA555" s="12">
        <v>1822</v>
      </c>
      <c r="BB555" s="12">
        <v>48</v>
      </c>
      <c r="BC555" s="12">
        <v>1822</v>
      </c>
      <c r="BD555" s="12">
        <v>0</v>
      </c>
      <c r="BE555" s="12">
        <v>0</v>
      </c>
      <c r="BF555" s="12">
        <v>0</v>
      </c>
      <c r="BG555" s="12">
        <v>0</v>
      </c>
      <c r="BH555" s="12">
        <v>0</v>
      </c>
      <c r="BI555" s="12">
        <v>0</v>
      </c>
      <c r="BJ555" s="12">
        <v>0</v>
      </c>
      <c r="BK555" s="12">
        <v>0</v>
      </c>
      <c r="BL555" s="12">
        <v>0</v>
      </c>
      <c r="BM555" s="12">
        <v>0</v>
      </c>
      <c r="BN555" s="12">
        <v>0</v>
      </c>
      <c r="BO555" s="12">
        <v>0</v>
      </c>
      <c r="BP555" s="12">
        <v>0</v>
      </c>
      <c r="BQ555" s="12">
        <v>0</v>
      </c>
      <c r="BR555" s="12">
        <v>0</v>
      </c>
      <c r="BS555" s="12">
        <v>0</v>
      </c>
      <c r="BT555" s="12">
        <v>0</v>
      </c>
      <c r="BU555" s="12">
        <v>0</v>
      </c>
      <c r="BV555" s="12">
        <v>0</v>
      </c>
      <c r="BW555" s="12">
        <v>0</v>
      </c>
    </row>
    <row r="556" spans="2:75" ht="12" customHeight="1" x14ac:dyDescent="0.25">
      <c r="B556" s="14" t="s">
        <v>3578</v>
      </c>
      <c r="C556" s="13"/>
      <c r="D556" s="12">
        <v>2860</v>
      </c>
      <c r="E556" s="12">
        <v>270549</v>
      </c>
      <c r="F556" s="12">
        <v>1914</v>
      </c>
      <c r="G556" s="12">
        <v>223470</v>
      </c>
      <c r="H556" s="12">
        <v>248</v>
      </c>
      <c r="I556" s="12">
        <v>12144</v>
      </c>
      <c r="J556" s="12">
        <v>698</v>
      </c>
      <c r="K556" s="12">
        <v>34935</v>
      </c>
      <c r="L556" s="12">
        <v>2755</v>
      </c>
      <c r="M556" s="12">
        <v>266877</v>
      </c>
      <c r="N556" s="12">
        <v>1809</v>
      </c>
      <c r="O556" s="12">
        <v>219798</v>
      </c>
      <c r="P556" s="12">
        <v>248</v>
      </c>
      <c r="Q556" s="12">
        <v>12144</v>
      </c>
      <c r="R556" s="12">
        <v>698</v>
      </c>
      <c r="S556" s="12">
        <v>34935</v>
      </c>
      <c r="T556" s="12">
        <v>2691</v>
      </c>
      <c r="U556" s="12">
        <v>261805</v>
      </c>
      <c r="V556" s="37">
        <v>1795</v>
      </c>
      <c r="W556" s="12">
        <v>217473</v>
      </c>
      <c r="X556" s="12">
        <v>248</v>
      </c>
      <c r="Y556" s="12">
        <v>12144</v>
      </c>
      <c r="Z556" s="12">
        <v>648</v>
      </c>
      <c r="AA556" s="12">
        <v>32188</v>
      </c>
      <c r="AB556" s="12">
        <v>64</v>
      </c>
      <c r="AC556" s="12">
        <v>5072</v>
      </c>
      <c r="AD556" s="12">
        <v>14</v>
      </c>
      <c r="AE556" s="12">
        <v>2325</v>
      </c>
      <c r="AF556" s="12">
        <v>0</v>
      </c>
      <c r="AG556" s="12">
        <v>0</v>
      </c>
      <c r="AH556" s="12">
        <v>50</v>
      </c>
      <c r="AI556" s="12">
        <v>2747</v>
      </c>
      <c r="AJ556" s="12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2">
        <v>105</v>
      </c>
      <c r="AS556" s="12">
        <v>3672</v>
      </c>
      <c r="AT556" s="12">
        <v>105</v>
      </c>
      <c r="AU556" s="12">
        <v>3672</v>
      </c>
      <c r="AV556" s="12">
        <v>0</v>
      </c>
      <c r="AW556" s="12">
        <v>0</v>
      </c>
      <c r="AX556" s="12">
        <v>0</v>
      </c>
      <c r="AY556" s="12">
        <v>0</v>
      </c>
      <c r="AZ556" s="12">
        <v>105</v>
      </c>
      <c r="BA556" s="12">
        <v>3672</v>
      </c>
      <c r="BB556" s="12">
        <v>105</v>
      </c>
      <c r="BC556" s="12">
        <v>3672</v>
      </c>
      <c r="BD556" s="12">
        <v>0</v>
      </c>
      <c r="BE556" s="12">
        <v>0</v>
      </c>
      <c r="BF556" s="12">
        <v>0</v>
      </c>
      <c r="BG556" s="12">
        <v>0</v>
      </c>
      <c r="BH556" s="12">
        <v>0</v>
      </c>
      <c r="BI556" s="12">
        <v>0</v>
      </c>
      <c r="BJ556" s="12">
        <v>0</v>
      </c>
      <c r="BK556" s="12">
        <v>0</v>
      </c>
      <c r="BL556" s="12">
        <v>0</v>
      </c>
      <c r="BM556" s="12">
        <v>0</v>
      </c>
      <c r="BN556" s="12">
        <v>0</v>
      </c>
      <c r="BO556" s="12">
        <v>0</v>
      </c>
      <c r="BP556" s="12">
        <v>0</v>
      </c>
      <c r="BQ556" s="12">
        <v>0</v>
      </c>
      <c r="BR556" s="12">
        <v>0</v>
      </c>
      <c r="BS556" s="12">
        <v>0</v>
      </c>
      <c r="BT556" s="12">
        <v>0</v>
      </c>
      <c r="BU556" s="12">
        <v>0</v>
      </c>
      <c r="BV556" s="12">
        <v>0</v>
      </c>
      <c r="BW556" s="12">
        <v>0</v>
      </c>
    </row>
    <row r="557" spans="2:75" ht="12" customHeight="1" x14ac:dyDescent="0.25">
      <c r="B557" s="14" t="s">
        <v>3579</v>
      </c>
      <c r="C557" s="13"/>
      <c r="D557" s="12">
        <v>1748</v>
      </c>
      <c r="E557" s="12">
        <v>157472</v>
      </c>
      <c r="F557" s="12">
        <v>967</v>
      </c>
      <c r="G557" s="12">
        <v>113144</v>
      </c>
      <c r="H557" s="12">
        <v>230</v>
      </c>
      <c r="I557" s="12">
        <v>11555</v>
      </c>
      <c r="J557" s="12">
        <v>551</v>
      </c>
      <c r="K557" s="12">
        <v>32773</v>
      </c>
      <c r="L557" s="12">
        <v>1639</v>
      </c>
      <c r="M557" s="12">
        <v>151652</v>
      </c>
      <c r="N557" s="12">
        <v>858</v>
      </c>
      <c r="O557" s="12">
        <v>107324</v>
      </c>
      <c r="P557" s="12">
        <v>230</v>
      </c>
      <c r="Q557" s="12">
        <v>11555</v>
      </c>
      <c r="R557" s="12">
        <v>551</v>
      </c>
      <c r="S557" s="12">
        <v>32773</v>
      </c>
      <c r="T557" s="12">
        <v>1630</v>
      </c>
      <c r="U557" s="12">
        <v>150566</v>
      </c>
      <c r="V557" s="37">
        <v>849</v>
      </c>
      <c r="W557" s="12">
        <v>106238</v>
      </c>
      <c r="X557" s="12">
        <v>230</v>
      </c>
      <c r="Y557" s="12">
        <v>11555</v>
      </c>
      <c r="Z557" s="12">
        <v>551</v>
      </c>
      <c r="AA557" s="12">
        <v>32773</v>
      </c>
      <c r="AB557" s="12">
        <v>9</v>
      </c>
      <c r="AC557" s="12">
        <v>1086</v>
      </c>
      <c r="AD557" s="12">
        <v>9</v>
      </c>
      <c r="AE557" s="12">
        <v>1086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109</v>
      </c>
      <c r="AS557" s="12">
        <v>5820</v>
      </c>
      <c r="AT557" s="12">
        <v>109</v>
      </c>
      <c r="AU557" s="12">
        <v>5820</v>
      </c>
      <c r="AV557" s="12">
        <v>0</v>
      </c>
      <c r="AW557" s="12">
        <v>0</v>
      </c>
      <c r="AX557" s="12">
        <v>0</v>
      </c>
      <c r="AY557" s="12">
        <v>0</v>
      </c>
      <c r="AZ557" s="12">
        <v>109</v>
      </c>
      <c r="BA557" s="12">
        <v>5820</v>
      </c>
      <c r="BB557" s="12">
        <v>109</v>
      </c>
      <c r="BC557" s="12">
        <v>5820</v>
      </c>
      <c r="BD557" s="12">
        <v>0</v>
      </c>
      <c r="BE557" s="12">
        <v>0</v>
      </c>
      <c r="BF557" s="12">
        <v>0</v>
      </c>
      <c r="BG557" s="12">
        <v>0</v>
      </c>
      <c r="BH557" s="12">
        <v>0</v>
      </c>
      <c r="BI557" s="12">
        <v>0</v>
      </c>
      <c r="BJ557" s="12">
        <v>0</v>
      </c>
      <c r="BK557" s="12">
        <v>0</v>
      </c>
      <c r="BL557" s="12">
        <v>0</v>
      </c>
      <c r="BM557" s="12">
        <v>0</v>
      </c>
      <c r="BN557" s="12">
        <v>0</v>
      </c>
      <c r="BO557" s="12">
        <v>0</v>
      </c>
      <c r="BP557" s="12">
        <v>0</v>
      </c>
      <c r="BQ557" s="12">
        <v>0</v>
      </c>
      <c r="BR557" s="12">
        <v>0</v>
      </c>
      <c r="BS557" s="12">
        <v>0</v>
      </c>
      <c r="BT557" s="12">
        <v>0</v>
      </c>
      <c r="BU557" s="12">
        <v>0</v>
      </c>
      <c r="BV557" s="12">
        <v>0</v>
      </c>
      <c r="BW557" s="12">
        <v>0</v>
      </c>
    </row>
    <row r="558" spans="2:75" ht="12" customHeight="1" x14ac:dyDescent="0.25">
      <c r="B558" s="14" t="s">
        <v>3580</v>
      </c>
      <c r="C558" s="13"/>
      <c r="D558" s="12">
        <v>1288</v>
      </c>
      <c r="E558" s="12">
        <v>130428</v>
      </c>
      <c r="F558" s="12">
        <v>1021</v>
      </c>
      <c r="G558" s="12">
        <v>118267</v>
      </c>
      <c r="H558" s="12">
        <v>185</v>
      </c>
      <c r="I558" s="12">
        <v>9046</v>
      </c>
      <c r="J558" s="12">
        <v>82</v>
      </c>
      <c r="K558" s="12">
        <v>3115</v>
      </c>
      <c r="L558" s="12">
        <v>1157</v>
      </c>
      <c r="M558" s="12">
        <v>118365</v>
      </c>
      <c r="N558" s="12">
        <v>890</v>
      </c>
      <c r="O558" s="12">
        <v>106204</v>
      </c>
      <c r="P558" s="12">
        <v>185</v>
      </c>
      <c r="Q558" s="12">
        <v>9046</v>
      </c>
      <c r="R558" s="12">
        <v>82</v>
      </c>
      <c r="S558" s="12">
        <v>3115</v>
      </c>
      <c r="T558" s="12">
        <v>1150</v>
      </c>
      <c r="U558" s="12">
        <v>117167</v>
      </c>
      <c r="V558" s="37">
        <v>883</v>
      </c>
      <c r="W558" s="12">
        <v>105006</v>
      </c>
      <c r="X558" s="12">
        <v>185</v>
      </c>
      <c r="Y558" s="12">
        <v>9046</v>
      </c>
      <c r="Z558" s="12">
        <v>82</v>
      </c>
      <c r="AA558" s="12">
        <v>3115</v>
      </c>
      <c r="AB558" s="12">
        <v>7</v>
      </c>
      <c r="AC558" s="12">
        <v>1198</v>
      </c>
      <c r="AD558" s="12">
        <v>7</v>
      </c>
      <c r="AE558" s="12">
        <v>1198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2">
        <v>131</v>
      </c>
      <c r="AS558" s="12">
        <v>12063</v>
      </c>
      <c r="AT558" s="12">
        <v>131</v>
      </c>
      <c r="AU558" s="12">
        <v>12063</v>
      </c>
      <c r="AV558" s="12">
        <v>0</v>
      </c>
      <c r="AW558" s="12">
        <v>0</v>
      </c>
      <c r="AX558" s="12">
        <v>0</v>
      </c>
      <c r="AY558" s="12">
        <v>0</v>
      </c>
      <c r="AZ558" s="12">
        <v>126</v>
      </c>
      <c r="BA558" s="12">
        <v>11432</v>
      </c>
      <c r="BB558" s="12">
        <v>126</v>
      </c>
      <c r="BC558" s="12">
        <v>11432</v>
      </c>
      <c r="BD558" s="12">
        <v>0</v>
      </c>
      <c r="BE558" s="12">
        <v>0</v>
      </c>
      <c r="BF558" s="12">
        <v>0</v>
      </c>
      <c r="BG558" s="12">
        <v>0</v>
      </c>
      <c r="BH558" s="12">
        <v>5</v>
      </c>
      <c r="BI558" s="12">
        <v>631</v>
      </c>
      <c r="BJ558" s="12">
        <v>5</v>
      </c>
      <c r="BK558" s="12">
        <v>631</v>
      </c>
      <c r="BL558" s="12">
        <v>0</v>
      </c>
      <c r="BM558" s="12">
        <v>0</v>
      </c>
      <c r="BN558" s="12">
        <v>0</v>
      </c>
      <c r="BO558" s="12">
        <v>0</v>
      </c>
      <c r="BP558" s="12">
        <v>0</v>
      </c>
      <c r="BQ558" s="12">
        <v>0</v>
      </c>
      <c r="BR558" s="12">
        <v>0</v>
      </c>
      <c r="BS558" s="12">
        <v>0</v>
      </c>
      <c r="BT558" s="12">
        <v>0</v>
      </c>
      <c r="BU558" s="12">
        <v>0</v>
      </c>
      <c r="BV558" s="12">
        <v>0</v>
      </c>
      <c r="BW558" s="12">
        <v>0</v>
      </c>
    </row>
    <row r="559" spans="2:75" ht="12" customHeight="1" x14ac:dyDescent="0.25">
      <c r="B559" s="14" t="s">
        <v>3581</v>
      </c>
      <c r="C559" s="13"/>
      <c r="D559" s="12">
        <v>715</v>
      </c>
      <c r="E559" s="12">
        <v>57800</v>
      </c>
      <c r="F559" s="12">
        <v>398</v>
      </c>
      <c r="G559" s="12">
        <v>45641</v>
      </c>
      <c r="H559" s="12">
        <v>87</v>
      </c>
      <c r="I559" s="12">
        <v>4633</v>
      </c>
      <c r="J559" s="12">
        <v>230</v>
      </c>
      <c r="K559" s="12">
        <v>7526</v>
      </c>
      <c r="L559" s="12">
        <v>681</v>
      </c>
      <c r="M559" s="12">
        <v>55522</v>
      </c>
      <c r="N559" s="12">
        <v>364</v>
      </c>
      <c r="O559" s="12">
        <v>43363</v>
      </c>
      <c r="P559" s="12">
        <v>87</v>
      </c>
      <c r="Q559" s="12">
        <v>4633</v>
      </c>
      <c r="R559" s="12">
        <v>230</v>
      </c>
      <c r="S559" s="12">
        <v>7526</v>
      </c>
      <c r="T559" s="12">
        <v>680</v>
      </c>
      <c r="U559" s="12">
        <v>55388</v>
      </c>
      <c r="V559" s="37">
        <v>363</v>
      </c>
      <c r="W559" s="12">
        <v>43229</v>
      </c>
      <c r="X559" s="12">
        <v>87</v>
      </c>
      <c r="Y559" s="12">
        <v>4633</v>
      </c>
      <c r="Z559" s="12">
        <v>230</v>
      </c>
      <c r="AA559" s="12">
        <v>7526</v>
      </c>
      <c r="AB559" s="12">
        <v>1</v>
      </c>
      <c r="AC559" s="12">
        <v>134</v>
      </c>
      <c r="AD559" s="12">
        <v>1</v>
      </c>
      <c r="AE559" s="12">
        <v>134</v>
      </c>
      <c r="AF559" s="12">
        <v>0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34</v>
      </c>
      <c r="AS559" s="12">
        <v>2278</v>
      </c>
      <c r="AT559" s="12">
        <v>34</v>
      </c>
      <c r="AU559" s="12">
        <v>2278</v>
      </c>
      <c r="AV559" s="12">
        <v>0</v>
      </c>
      <c r="AW559" s="12">
        <v>0</v>
      </c>
      <c r="AX559" s="12">
        <v>0</v>
      </c>
      <c r="AY559" s="12">
        <v>0</v>
      </c>
      <c r="AZ559" s="12">
        <v>33</v>
      </c>
      <c r="BA559" s="12">
        <v>2080</v>
      </c>
      <c r="BB559" s="12">
        <v>33</v>
      </c>
      <c r="BC559" s="12">
        <v>2080</v>
      </c>
      <c r="BD559" s="12">
        <v>0</v>
      </c>
      <c r="BE559" s="12">
        <v>0</v>
      </c>
      <c r="BF559" s="12">
        <v>0</v>
      </c>
      <c r="BG559" s="12">
        <v>0</v>
      </c>
      <c r="BH559" s="12">
        <v>1</v>
      </c>
      <c r="BI559" s="12">
        <v>198</v>
      </c>
      <c r="BJ559" s="12">
        <v>1</v>
      </c>
      <c r="BK559" s="12">
        <v>198</v>
      </c>
      <c r="BL559" s="12">
        <v>0</v>
      </c>
      <c r="BM559" s="12">
        <v>0</v>
      </c>
      <c r="BN559" s="12">
        <v>0</v>
      </c>
      <c r="BO559" s="12">
        <v>0</v>
      </c>
      <c r="BP559" s="12">
        <v>0</v>
      </c>
      <c r="BQ559" s="12">
        <v>0</v>
      </c>
      <c r="BR559" s="12">
        <v>0</v>
      </c>
      <c r="BS559" s="12">
        <v>0</v>
      </c>
      <c r="BT559" s="12">
        <v>0</v>
      </c>
      <c r="BU559" s="12">
        <v>0</v>
      </c>
      <c r="BV559" s="12">
        <v>0</v>
      </c>
      <c r="BW559" s="12">
        <v>0</v>
      </c>
    </row>
    <row r="560" spans="2:75" ht="12" customHeight="1" x14ac:dyDescent="0.25">
      <c r="B560" s="14" t="s">
        <v>3582</v>
      </c>
      <c r="C560" s="13"/>
      <c r="D560" s="12">
        <v>534</v>
      </c>
      <c r="E560" s="12">
        <v>50719</v>
      </c>
      <c r="F560" s="12">
        <v>348</v>
      </c>
      <c r="G560" s="12">
        <v>40046</v>
      </c>
      <c r="H560" s="12">
        <v>80</v>
      </c>
      <c r="I560" s="12">
        <v>4116</v>
      </c>
      <c r="J560" s="12">
        <v>106</v>
      </c>
      <c r="K560" s="12">
        <v>6557</v>
      </c>
      <c r="L560" s="12">
        <v>506</v>
      </c>
      <c r="M560" s="12">
        <v>48836</v>
      </c>
      <c r="N560" s="12">
        <v>320</v>
      </c>
      <c r="O560" s="12">
        <v>38163</v>
      </c>
      <c r="P560" s="12">
        <v>80</v>
      </c>
      <c r="Q560" s="12">
        <v>4116</v>
      </c>
      <c r="R560" s="12">
        <v>106</v>
      </c>
      <c r="S560" s="12">
        <v>6557</v>
      </c>
      <c r="T560" s="12">
        <v>504</v>
      </c>
      <c r="U560" s="12">
        <v>48688</v>
      </c>
      <c r="V560" s="37">
        <v>318</v>
      </c>
      <c r="W560" s="12">
        <v>38015</v>
      </c>
      <c r="X560" s="12">
        <v>80</v>
      </c>
      <c r="Y560" s="12">
        <v>4116</v>
      </c>
      <c r="Z560" s="12">
        <v>106</v>
      </c>
      <c r="AA560" s="12">
        <v>6557</v>
      </c>
      <c r="AB560" s="12">
        <v>2</v>
      </c>
      <c r="AC560" s="12">
        <v>148</v>
      </c>
      <c r="AD560" s="12">
        <v>2</v>
      </c>
      <c r="AE560" s="12">
        <v>148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28</v>
      </c>
      <c r="AS560" s="12">
        <v>1883</v>
      </c>
      <c r="AT560" s="12">
        <v>28</v>
      </c>
      <c r="AU560" s="12">
        <v>1883</v>
      </c>
      <c r="AV560" s="12">
        <v>0</v>
      </c>
      <c r="AW560" s="12">
        <v>0</v>
      </c>
      <c r="AX560" s="12">
        <v>0</v>
      </c>
      <c r="AY560" s="12">
        <v>0</v>
      </c>
      <c r="AZ560" s="12">
        <v>28</v>
      </c>
      <c r="BA560" s="12">
        <v>1883</v>
      </c>
      <c r="BB560" s="12">
        <v>28</v>
      </c>
      <c r="BC560" s="12">
        <v>1883</v>
      </c>
      <c r="BD560" s="12">
        <v>0</v>
      </c>
      <c r="BE560" s="12">
        <v>0</v>
      </c>
      <c r="BF560" s="12">
        <v>0</v>
      </c>
      <c r="BG560" s="12">
        <v>0</v>
      </c>
      <c r="BH560" s="12">
        <v>0</v>
      </c>
      <c r="BI560" s="12">
        <v>0</v>
      </c>
      <c r="BJ560" s="12">
        <v>0</v>
      </c>
      <c r="BK560" s="12">
        <v>0</v>
      </c>
      <c r="BL560" s="12">
        <v>0</v>
      </c>
      <c r="BM560" s="12">
        <v>0</v>
      </c>
      <c r="BN560" s="12">
        <v>0</v>
      </c>
      <c r="BO560" s="12">
        <v>0</v>
      </c>
      <c r="BP560" s="12">
        <v>0</v>
      </c>
      <c r="BQ560" s="12">
        <v>0</v>
      </c>
      <c r="BR560" s="12">
        <v>0</v>
      </c>
      <c r="BS560" s="12">
        <v>0</v>
      </c>
      <c r="BT560" s="12">
        <v>0</v>
      </c>
      <c r="BU560" s="12">
        <v>0</v>
      </c>
      <c r="BV560" s="12">
        <v>0</v>
      </c>
      <c r="BW560" s="12">
        <v>0</v>
      </c>
    </row>
    <row r="561" spans="2:75" ht="12" customHeight="1" x14ac:dyDescent="0.25">
      <c r="B561" s="14" t="s">
        <v>3583</v>
      </c>
      <c r="C561" s="13"/>
      <c r="D561" s="12">
        <v>687</v>
      </c>
      <c r="E561" s="12">
        <v>52932</v>
      </c>
      <c r="F561" s="12">
        <v>354</v>
      </c>
      <c r="G561" s="12">
        <v>37498</v>
      </c>
      <c r="H561" s="12">
        <v>80</v>
      </c>
      <c r="I561" s="12">
        <v>4779</v>
      </c>
      <c r="J561" s="12">
        <v>253</v>
      </c>
      <c r="K561" s="12">
        <v>10655</v>
      </c>
      <c r="L561" s="12">
        <v>662</v>
      </c>
      <c r="M561" s="12">
        <v>51706</v>
      </c>
      <c r="N561" s="12">
        <v>329</v>
      </c>
      <c r="O561" s="12">
        <v>36272</v>
      </c>
      <c r="P561" s="12">
        <v>80</v>
      </c>
      <c r="Q561" s="12">
        <v>4779</v>
      </c>
      <c r="R561" s="12">
        <v>253</v>
      </c>
      <c r="S561" s="12">
        <v>10655</v>
      </c>
      <c r="T561" s="12">
        <v>661</v>
      </c>
      <c r="U561" s="12">
        <v>51608</v>
      </c>
      <c r="V561" s="37">
        <v>328</v>
      </c>
      <c r="W561" s="12">
        <v>36174</v>
      </c>
      <c r="X561" s="12">
        <v>80</v>
      </c>
      <c r="Y561" s="12">
        <v>4779</v>
      </c>
      <c r="Z561" s="12">
        <v>253</v>
      </c>
      <c r="AA561" s="12">
        <v>10655</v>
      </c>
      <c r="AB561" s="12">
        <v>1</v>
      </c>
      <c r="AC561" s="12">
        <v>98</v>
      </c>
      <c r="AD561" s="12">
        <v>1</v>
      </c>
      <c r="AE561" s="12">
        <v>98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2">
        <v>25</v>
      </c>
      <c r="AS561" s="12">
        <v>1226</v>
      </c>
      <c r="AT561" s="12">
        <v>25</v>
      </c>
      <c r="AU561" s="12">
        <v>1226</v>
      </c>
      <c r="AV561" s="12">
        <v>0</v>
      </c>
      <c r="AW561" s="12">
        <v>0</v>
      </c>
      <c r="AX561" s="12">
        <v>0</v>
      </c>
      <c r="AY561" s="12">
        <v>0</v>
      </c>
      <c r="AZ561" s="12">
        <v>24</v>
      </c>
      <c r="BA561" s="12">
        <v>1166</v>
      </c>
      <c r="BB561" s="12">
        <v>24</v>
      </c>
      <c r="BC561" s="12">
        <v>1166</v>
      </c>
      <c r="BD561" s="12">
        <v>0</v>
      </c>
      <c r="BE561" s="12">
        <v>0</v>
      </c>
      <c r="BF561" s="12">
        <v>0</v>
      </c>
      <c r="BG561" s="12">
        <v>0</v>
      </c>
      <c r="BH561" s="12">
        <v>1</v>
      </c>
      <c r="BI561" s="12">
        <v>60</v>
      </c>
      <c r="BJ561" s="12">
        <v>1</v>
      </c>
      <c r="BK561" s="12">
        <v>60</v>
      </c>
      <c r="BL561" s="12">
        <v>0</v>
      </c>
      <c r="BM561" s="12">
        <v>0</v>
      </c>
      <c r="BN561" s="12">
        <v>0</v>
      </c>
      <c r="BO561" s="12">
        <v>0</v>
      </c>
      <c r="BP561" s="12">
        <v>0</v>
      </c>
      <c r="BQ561" s="12">
        <v>0</v>
      </c>
      <c r="BR561" s="12">
        <v>0</v>
      </c>
      <c r="BS561" s="12">
        <v>0</v>
      </c>
      <c r="BT561" s="12">
        <v>0</v>
      </c>
      <c r="BU561" s="12">
        <v>0</v>
      </c>
      <c r="BV561" s="12">
        <v>0</v>
      </c>
      <c r="BW561" s="12">
        <v>0</v>
      </c>
    </row>
    <row r="562" spans="2:75" ht="12" customHeight="1" x14ac:dyDescent="0.25">
      <c r="B562" s="14" t="s">
        <v>3584</v>
      </c>
      <c r="C562" s="13"/>
      <c r="D562" s="12">
        <v>709</v>
      </c>
      <c r="E562" s="12">
        <v>72179</v>
      </c>
      <c r="F562" s="12">
        <v>544</v>
      </c>
      <c r="G562" s="12">
        <v>63265</v>
      </c>
      <c r="H562" s="12">
        <v>51</v>
      </c>
      <c r="I562" s="12">
        <v>3193</v>
      </c>
      <c r="J562" s="12">
        <v>114</v>
      </c>
      <c r="K562" s="12">
        <v>5721</v>
      </c>
      <c r="L562" s="12">
        <v>690</v>
      </c>
      <c r="M562" s="12">
        <v>71498</v>
      </c>
      <c r="N562" s="12">
        <v>525</v>
      </c>
      <c r="O562" s="12">
        <v>62584</v>
      </c>
      <c r="P562" s="12">
        <v>51</v>
      </c>
      <c r="Q562" s="12">
        <v>3193</v>
      </c>
      <c r="R562" s="12">
        <v>114</v>
      </c>
      <c r="S562" s="12">
        <v>5721</v>
      </c>
      <c r="T562" s="12">
        <v>683</v>
      </c>
      <c r="U562" s="12">
        <v>70914</v>
      </c>
      <c r="V562" s="37">
        <v>523</v>
      </c>
      <c r="W562" s="12">
        <v>62304</v>
      </c>
      <c r="X562" s="12">
        <v>46</v>
      </c>
      <c r="Y562" s="12">
        <v>2889</v>
      </c>
      <c r="Z562" s="12">
        <v>114</v>
      </c>
      <c r="AA562" s="12">
        <v>5721</v>
      </c>
      <c r="AB562" s="12">
        <v>7</v>
      </c>
      <c r="AC562" s="12">
        <v>584</v>
      </c>
      <c r="AD562" s="12">
        <v>2</v>
      </c>
      <c r="AE562" s="12">
        <v>280</v>
      </c>
      <c r="AF562" s="12">
        <v>5</v>
      </c>
      <c r="AG562" s="12">
        <v>304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v>0</v>
      </c>
      <c r="AQ562" s="12">
        <v>0</v>
      </c>
      <c r="AR562" s="12">
        <v>19</v>
      </c>
      <c r="AS562" s="12">
        <v>681</v>
      </c>
      <c r="AT562" s="12">
        <v>19</v>
      </c>
      <c r="AU562" s="12">
        <v>681</v>
      </c>
      <c r="AV562" s="12">
        <v>0</v>
      </c>
      <c r="AW562" s="12">
        <v>0</v>
      </c>
      <c r="AX562" s="12">
        <v>0</v>
      </c>
      <c r="AY562" s="12">
        <v>0</v>
      </c>
      <c r="AZ562" s="12">
        <v>19</v>
      </c>
      <c r="BA562" s="12">
        <v>681</v>
      </c>
      <c r="BB562" s="12">
        <v>19</v>
      </c>
      <c r="BC562" s="12">
        <v>681</v>
      </c>
      <c r="BD562" s="12">
        <v>0</v>
      </c>
      <c r="BE562" s="12">
        <v>0</v>
      </c>
      <c r="BF562" s="12">
        <v>0</v>
      </c>
      <c r="BG562" s="12">
        <v>0</v>
      </c>
      <c r="BH562" s="12">
        <v>0</v>
      </c>
      <c r="BI562" s="12">
        <v>0</v>
      </c>
      <c r="BJ562" s="12">
        <v>0</v>
      </c>
      <c r="BK562" s="12">
        <v>0</v>
      </c>
      <c r="BL562" s="12">
        <v>0</v>
      </c>
      <c r="BM562" s="12">
        <v>0</v>
      </c>
      <c r="BN562" s="12">
        <v>0</v>
      </c>
      <c r="BO562" s="12">
        <v>0</v>
      </c>
      <c r="BP562" s="12">
        <v>0</v>
      </c>
      <c r="BQ562" s="12">
        <v>0</v>
      </c>
      <c r="BR562" s="12">
        <v>0</v>
      </c>
      <c r="BS562" s="12">
        <v>0</v>
      </c>
      <c r="BT562" s="12">
        <v>0</v>
      </c>
      <c r="BU562" s="12">
        <v>0</v>
      </c>
      <c r="BV562" s="12">
        <v>0</v>
      </c>
      <c r="BW562" s="12">
        <v>0</v>
      </c>
    </row>
    <row r="563" spans="2:75" ht="12" customHeight="1" x14ac:dyDescent="0.25">
      <c r="B563" s="14" t="s">
        <v>3585</v>
      </c>
      <c r="C563" s="13"/>
      <c r="D563" s="12">
        <v>1132</v>
      </c>
      <c r="E563" s="12">
        <v>91601</v>
      </c>
      <c r="F563" s="12">
        <v>600</v>
      </c>
      <c r="G563" s="12">
        <v>66137</v>
      </c>
      <c r="H563" s="12">
        <v>288</v>
      </c>
      <c r="I563" s="12">
        <v>13657</v>
      </c>
      <c r="J563" s="12">
        <v>244</v>
      </c>
      <c r="K563" s="12">
        <v>11807</v>
      </c>
      <c r="L563" s="12">
        <v>1085</v>
      </c>
      <c r="M563" s="12">
        <v>89504</v>
      </c>
      <c r="N563" s="12">
        <v>554</v>
      </c>
      <c r="O563" s="12">
        <v>64262</v>
      </c>
      <c r="P563" s="12">
        <v>288</v>
      </c>
      <c r="Q563" s="12">
        <v>13657</v>
      </c>
      <c r="R563" s="12">
        <v>243</v>
      </c>
      <c r="S563" s="12">
        <v>11585</v>
      </c>
      <c r="T563" s="12">
        <v>1068</v>
      </c>
      <c r="U563" s="12">
        <v>88075</v>
      </c>
      <c r="V563" s="37">
        <v>547</v>
      </c>
      <c r="W563" s="12">
        <v>63157</v>
      </c>
      <c r="X563" s="12">
        <v>288</v>
      </c>
      <c r="Y563" s="12">
        <v>13657</v>
      </c>
      <c r="Z563" s="12">
        <v>233</v>
      </c>
      <c r="AA563" s="12">
        <v>11261</v>
      </c>
      <c r="AB563" s="12">
        <v>17</v>
      </c>
      <c r="AC563" s="12">
        <v>1429</v>
      </c>
      <c r="AD563" s="12">
        <v>7</v>
      </c>
      <c r="AE563" s="12">
        <v>1105</v>
      </c>
      <c r="AF563" s="12">
        <v>0</v>
      </c>
      <c r="AG563" s="12">
        <v>0</v>
      </c>
      <c r="AH563" s="12">
        <v>10</v>
      </c>
      <c r="AI563" s="12">
        <v>324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47</v>
      </c>
      <c r="AS563" s="12">
        <v>2097</v>
      </c>
      <c r="AT563" s="12">
        <v>46</v>
      </c>
      <c r="AU563" s="12">
        <v>1875</v>
      </c>
      <c r="AV563" s="12">
        <v>0</v>
      </c>
      <c r="AW563" s="12">
        <v>0</v>
      </c>
      <c r="AX563" s="12">
        <v>1</v>
      </c>
      <c r="AY563" s="12">
        <v>222</v>
      </c>
      <c r="AZ563" s="12">
        <v>47</v>
      </c>
      <c r="BA563" s="12">
        <v>2097</v>
      </c>
      <c r="BB563" s="12">
        <v>46</v>
      </c>
      <c r="BC563" s="12">
        <v>1875</v>
      </c>
      <c r="BD563" s="12">
        <v>0</v>
      </c>
      <c r="BE563" s="12">
        <v>0</v>
      </c>
      <c r="BF563" s="12">
        <v>1</v>
      </c>
      <c r="BG563" s="12">
        <v>222</v>
      </c>
      <c r="BH563" s="12">
        <v>0</v>
      </c>
      <c r="BI563" s="12">
        <v>0</v>
      </c>
      <c r="BJ563" s="12">
        <v>0</v>
      </c>
      <c r="BK563" s="12">
        <v>0</v>
      </c>
      <c r="BL563" s="12">
        <v>0</v>
      </c>
      <c r="BM563" s="12">
        <v>0</v>
      </c>
      <c r="BN563" s="12">
        <v>0</v>
      </c>
      <c r="BO563" s="12">
        <v>0</v>
      </c>
      <c r="BP563" s="12">
        <v>0</v>
      </c>
      <c r="BQ563" s="12">
        <v>0</v>
      </c>
      <c r="BR563" s="12">
        <v>0</v>
      </c>
      <c r="BS563" s="12">
        <v>0</v>
      </c>
      <c r="BT563" s="12">
        <v>0</v>
      </c>
      <c r="BU563" s="12">
        <v>0</v>
      </c>
      <c r="BV563" s="12">
        <v>0</v>
      </c>
      <c r="BW563" s="12">
        <v>0</v>
      </c>
    </row>
    <row r="564" spans="2:75" ht="12" customHeight="1" x14ac:dyDescent="0.25">
      <c r="B564" s="14" t="s">
        <v>3586</v>
      </c>
      <c r="C564" s="13"/>
      <c r="D564" s="12">
        <v>856</v>
      </c>
      <c r="E564" s="12">
        <v>88752</v>
      </c>
      <c r="F564" s="12">
        <v>700</v>
      </c>
      <c r="G564" s="12">
        <v>80240</v>
      </c>
      <c r="H564" s="12">
        <v>75</v>
      </c>
      <c r="I564" s="12">
        <v>4370</v>
      </c>
      <c r="J564" s="12">
        <v>81</v>
      </c>
      <c r="K564" s="12">
        <v>4142</v>
      </c>
      <c r="L564" s="12">
        <v>808</v>
      </c>
      <c r="M564" s="12">
        <v>86129</v>
      </c>
      <c r="N564" s="12">
        <v>652</v>
      </c>
      <c r="O564" s="12">
        <v>77617</v>
      </c>
      <c r="P564" s="12">
        <v>75</v>
      </c>
      <c r="Q564" s="12">
        <v>4370</v>
      </c>
      <c r="R564" s="12">
        <v>81</v>
      </c>
      <c r="S564" s="12">
        <v>4142</v>
      </c>
      <c r="T564" s="12">
        <v>807</v>
      </c>
      <c r="U564" s="12">
        <v>86075</v>
      </c>
      <c r="V564" s="37">
        <v>651</v>
      </c>
      <c r="W564" s="12">
        <v>77563</v>
      </c>
      <c r="X564" s="12">
        <v>75</v>
      </c>
      <c r="Y564" s="12">
        <v>4370</v>
      </c>
      <c r="Z564" s="12">
        <v>81</v>
      </c>
      <c r="AA564" s="12">
        <v>4142</v>
      </c>
      <c r="AB564" s="12">
        <v>1</v>
      </c>
      <c r="AC564" s="12">
        <v>54</v>
      </c>
      <c r="AD564" s="12">
        <v>1</v>
      </c>
      <c r="AE564" s="12">
        <v>54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  <c r="AR564" s="12">
        <v>48</v>
      </c>
      <c r="AS564" s="12">
        <v>2623</v>
      </c>
      <c r="AT564" s="12">
        <v>48</v>
      </c>
      <c r="AU564" s="12">
        <v>2623</v>
      </c>
      <c r="AV564" s="12">
        <v>0</v>
      </c>
      <c r="AW564" s="12">
        <v>0</v>
      </c>
      <c r="AX564" s="12">
        <v>0</v>
      </c>
      <c r="AY564" s="12">
        <v>0</v>
      </c>
      <c r="AZ564" s="12">
        <v>47</v>
      </c>
      <c r="BA564" s="12">
        <v>2485</v>
      </c>
      <c r="BB564" s="12">
        <v>47</v>
      </c>
      <c r="BC564" s="12">
        <v>2485</v>
      </c>
      <c r="BD564" s="12">
        <v>0</v>
      </c>
      <c r="BE564" s="12">
        <v>0</v>
      </c>
      <c r="BF564" s="12">
        <v>0</v>
      </c>
      <c r="BG564" s="12">
        <v>0</v>
      </c>
      <c r="BH564" s="12">
        <v>1</v>
      </c>
      <c r="BI564" s="12">
        <v>138</v>
      </c>
      <c r="BJ564" s="12">
        <v>1</v>
      </c>
      <c r="BK564" s="12">
        <v>138</v>
      </c>
      <c r="BL564" s="12">
        <v>0</v>
      </c>
      <c r="BM564" s="12">
        <v>0</v>
      </c>
      <c r="BN564" s="12">
        <v>0</v>
      </c>
      <c r="BO564" s="12">
        <v>0</v>
      </c>
      <c r="BP564" s="12">
        <v>0</v>
      </c>
      <c r="BQ564" s="12">
        <v>0</v>
      </c>
      <c r="BR564" s="12">
        <v>0</v>
      </c>
      <c r="BS564" s="12">
        <v>0</v>
      </c>
      <c r="BT564" s="12">
        <v>0</v>
      </c>
      <c r="BU564" s="12">
        <v>0</v>
      </c>
      <c r="BV564" s="12">
        <v>0</v>
      </c>
      <c r="BW564" s="12">
        <v>0</v>
      </c>
    </row>
    <row r="565" spans="2:75" ht="12" customHeight="1" x14ac:dyDescent="0.25">
      <c r="B565" s="14" t="s">
        <v>3587</v>
      </c>
      <c r="C565" s="13"/>
      <c r="D565" s="12">
        <v>178</v>
      </c>
      <c r="E565" s="12">
        <v>18364</v>
      </c>
      <c r="F565" s="12">
        <v>152</v>
      </c>
      <c r="G565" s="12">
        <v>16955</v>
      </c>
      <c r="H565" s="12">
        <v>26</v>
      </c>
      <c r="I565" s="12">
        <v>1409</v>
      </c>
      <c r="J565" s="12">
        <v>0</v>
      </c>
      <c r="K565" s="12">
        <v>0</v>
      </c>
      <c r="L565" s="12">
        <v>146</v>
      </c>
      <c r="M565" s="12">
        <v>15591</v>
      </c>
      <c r="N565" s="12">
        <v>120</v>
      </c>
      <c r="O565" s="12">
        <v>14182</v>
      </c>
      <c r="P565" s="12">
        <v>26</v>
      </c>
      <c r="Q565" s="12">
        <v>1409</v>
      </c>
      <c r="R565" s="12">
        <v>0</v>
      </c>
      <c r="S565" s="12">
        <v>0</v>
      </c>
      <c r="T565" s="12">
        <v>145</v>
      </c>
      <c r="U565" s="12">
        <v>15465</v>
      </c>
      <c r="V565" s="37">
        <v>119</v>
      </c>
      <c r="W565" s="12">
        <v>14056</v>
      </c>
      <c r="X565" s="12">
        <v>26</v>
      </c>
      <c r="Y565" s="12">
        <v>1409</v>
      </c>
      <c r="Z565" s="12">
        <v>0</v>
      </c>
      <c r="AA565" s="12">
        <v>0</v>
      </c>
      <c r="AB565" s="12">
        <v>1</v>
      </c>
      <c r="AC565" s="12">
        <v>126</v>
      </c>
      <c r="AD565" s="12">
        <v>1</v>
      </c>
      <c r="AE565" s="12">
        <v>126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L565" s="12">
        <v>0</v>
      </c>
      <c r="AM565" s="12">
        <v>0</v>
      </c>
      <c r="AN565" s="12">
        <v>0</v>
      </c>
      <c r="AO565" s="12">
        <v>0</v>
      </c>
      <c r="AP565" s="12">
        <v>0</v>
      </c>
      <c r="AQ565" s="12">
        <v>0</v>
      </c>
      <c r="AR565" s="12">
        <v>32</v>
      </c>
      <c r="AS565" s="12">
        <v>2773</v>
      </c>
      <c r="AT565" s="12">
        <v>32</v>
      </c>
      <c r="AU565" s="12">
        <v>2773</v>
      </c>
      <c r="AV565" s="12">
        <v>0</v>
      </c>
      <c r="AW565" s="12">
        <v>0</v>
      </c>
      <c r="AX565" s="12">
        <v>0</v>
      </c>
      <c r="AY565" s="12">
        <v>0</v>
      </c>
      <c r="AZ565" s="12">
        <v>30</v>
      </c>
      <c r="BA565" s="12">
        <v>2646</v>
      </c>
      <c r="BB565" s="12">
        <v>30</v>
      </c>
      <c r="BC565" s="12">
        <v>2646</v>
      </c>
      <c r="BD565" s="12">
        <v>0</v>
      </c>
      <c r="BE565" s="12">
        <v>0</v>
      </c>
      <c r="BF565" s="12">
        <v>0</v>
      </c>
      <c r="BG565" s="12">
        <v>0</v>
      </c>
      <c r="BH565" s="12">
        <v>2</v>
      </c>
      <c r="BI565" s="12">
        <v>127</v>
      </c>
      <c r="BJ565" s="12">
        <v>2</v>
      </c>
      <c r="BK565" s="12">
        <v>127</v>
      </c>
      <c r="BL565" s="12">
        <v>0</v>
      </c>
      <c r="BM565" s="12">
        <v>0</v>
      </c>
      <c r="BN565" s="12">
        <v>0</v>
      </c>
      <c r="BO565" s="12">
        <v>0</v>
      </c>
      <c r="BP565" s="12">
        <v>0</v>
      </c>
      <c r="BQ565" s="12">
        <v>0</v>
      </c>
      <c r="BR565" s="12">
        <v>0</v>
      </c>
      <c r="BS565" s="12">
        <v>0</v>
      </c>
      <c r="BT565" s="12">
        <v>0</v>
      </c>
      <c r="BU565" s="12">
        <v>0</v>
      </c>
      <c r="BV565" s="12">
        <v>0</v>
      </c>
      <c r="BW565" s="12">
        <v>0</v>
      </c>
    </row>
    <row r="566" spans="2:75" ht="12" customHeight="1" x14ac:dyDescent="0.25">
      <c r="B566" s="14" t="s">
        <v>3588</v>
      </c>
      <c r="C566" s="13"/>
      <c r="D566" s="12">
        <v>810</v>
      </c>
      <c r="E566" s="12">
        <v>73411</v>
      </c>
      <c r="F566" s="12">
        <v>482</v>
      </c>
      <c r="G566" s="12">
        <v>53348</v>
      </c>
      <c r="H566" s="12">
        <v>108</v>
      </c>
      <c r="I566" s="12">
        <v>5998</v>
      </c>
      <c r="J566" s="12">
        <v>220</v>
      </c>
      <c r="K566" s="12">
        <v>14065</v>
      </c>
      <c r="L566" s="12">
        <v>790</v>
      </c>
      <c r="M566" s="12">
        <v>72894</v>
      </c>
      <c r="N566" s="12">
        <v>462</v>
      </c>
      <c r="O566" s="12">
        <v>52831</v>
      </c>
      <c r="P566" s="12">
        <v>108</v>
      </c>
      <c r="Q566" s="12">
        <v>5998</v>
      </c>
      <c r="R566" s="12">
        <v>220</v>
      </c>
      <c r="S566" s="12">
        <v>14065</v>
      </c>
      <c r="T566" s="12">
        <v>783</v>
      </c>
      <c r="U566" s="12">
        <v>72526</v>
      </c>
      <c r="V566" s="37">
        <v>461</v>
      </c>
      <c r="W566" s="12">
        <v>52809</v>
      </c>
      <c r="X566" s="12">
        <v>108</v>
      </c>
      <c r="Y566" s="12">
        <v>5998</v>
      </c>
      <c r="Z566" s="12">
        <v>214</v>
      </c>
      <c r="AA566" s="12">
        <v>13719</v>
      </c>
      <c r="AB566" s="12">
        <v>7</v>
      </c>
      <c r="AC566" s="12">
        <v>368</v>
      </c>
      <c r="AD566" s="12">
        <v>1</v>
      </c>
      <c r="AE566" s="12">
        <v>22</v>
      </c>
      <c r="AF566" s="12">
        <v>0</v>
      </c>
      <c r="AG566" s="12">
        <v>0</v>
      </c>
      <c r="AH566" s="12">
        <v>6</v>
      </c>
      <c r="AI566" s="12">
        <v>346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  <c r="AR566" s="12">
        <v>20</v>
      </c>
      <c r="AS566" s="12">
        <v>517</v>
      </c>
      <c r="AT566" s="12">
        <v>20</v>
      </c>
      <c r="AU566" s="12">
        <v>517</v>
      </c>
      <c r="AV566" s="12">
        <v>0</v>
      </c>
      <c r="AW566" s="12">
        <v>0</v>
      </c>
      <c r="AX566" s="12">
        <v>0</v>
      </c>
      <c r="AY566" s="12">
        <v>0</v>
      </c>
      <c r="AZ566" s="12">
        <v>19</v>
      </c>
      <c r="BA566" s="12">
        <v>490</v>
      </c>
      <c r="BB566" s="12">
        <v>19</v>
      </c>
      <c r="BC566" s="12">
        <v>490</v>
      </c>
      <c r="BD566" s="12">
        <v>0</v>
      </c>
      <c r="BE566" s="12">
        <v>0</v>
      </c>
      <c r="BF566" s="12">
        <v>0</v>
      </c>
      <c r="BG566" s="12">
        <v>0</v>
      </c>
      <c r="BH566" s="12">
        <v>1</v>
      </c>
      <c r="BI566" s="12">
        <v>27</v>
      </c>
      <c r="BJ566" s="12">
        <v>1</v>
      </c>
      <c r="BK566" s="12">
        <v>27</v>
      </c>
      <c r="BL566" s="12">
        <v>0</v>
      </c>
      <c r="BM566" s="12">
        <v>0</v>
      </c>
      <c r="BN566" s="12">
        <v>0</v>
      </c>
      <c r="BO566" s="12">
        <v>0</v>
      </c>
      <c r="BP566" s="12">
        <v>0</v>
      </c>
      <c r="BQ566" s="12">
        <v>0</v>
      </c>
      <c r="BR566" s="12">
        <v>0</v>
      </c>
      <c r="BS566" s="12">
        <v>0</v>
      </c>
      <c r="BT566" s="12">
        <v>0</v>
      </c>
      <c r="BU566" s="12">
        <v>0</v>
      </c>
      <c r="BV566" s="12">
        <v>0</v>
      </c>
      <c r="BW566" s="12">
        <v>0</v>
      </c>
    </row>
    <row r="567" spans="2:75" ht="12" customHeight="1" x14ac:dyDescent="0.25">
      <c r="B567" s="14" t="s">
        <v>3589</v>
      </c>
      <c r="C567" s="13"/>
      <c r="D567" s="12">
        <v>628</v>
      </c>
      <c r="E567" s="12">
        <v>61378</v>
      </c>
      <c r="F567" s="12">
        <v>466</v>
      </c>
      <c r="G567" s="12">
        <v>53537</v>
      </c>
      <c r="H567" s="12">
        <v>35</v>
      </c>
      <c r="I567" s="12">
        <v>1849</v>
      </c>
      <c r="J567" s="12">
        <v>127</v>
      </c>
      <c r="K567" s="12">
        <v>5992</v>
      </c>
      <c r="L567" s="12">
        <v>609</v>
      </c>
      <c r="M567" s="12">
        <v>60658</v>
      </c>
      <c r="N567" s="12">
        <v>447</v>
      </c>
      <c r="O567" s="12">
        <v>52817</v>
      </c>
      <c r="P567" s="12">
        <v>35</v>
      </c>
      <c r="Q567" s="12">
        <v>1849</v>
      </c>
      <c r="R567" s="12">
        <v>127</v>
      </c>
      <c r="S567" s="12">
        <v>5992</v>
      </c>
      <c r="T567" s="12">
        <v>607</v>
      </c>
      <c r="U567" s="12">
        <v>60345</v>
      </c>
      <c r="V567" s="37">
        <v>445</v>
      </c>
      <c r="W567" s="12">
        <v>52504</v>
      </c>
      <c r="X567" s="12">
        <v>35</v>
      </c>
      <c r="Y567" s="12">
        <v>1849</v>
      </c>
      <c r="Z567" s="12">
        <v>127</v>
      </c>
      <c r="AA567" s="12">
        <v>5992</v>
      </c>
      <c r="AB567" s="12">
        <v>2</v>
      </c>
      <c r="AC567" s="12">
        <v>313</v>
      </c>
      <c r="AD567" s="12">
        <v>2</v>
      </c>
      <c r="AE567" s="12">
        <v>313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2">
        <v>19</v>
      </c>
      <c r="AS567" s="12">
        <v>720</v>
      </c>
      <c r="AT567" s="12">
        <v>19</v>
      </c>
      <c r="AU567" s="12">
        <v>720</v>
      </c>
      <c r="AV567" s="12">
        <v>0</v>
      </c>
      <c r="AW567" s="12">
        <v>0</v>
      </c>
      <c r="AX567" s="12">
        <v>0</v>
      </c>
      <c r="AY567" s="12">
        <v>0</v>
      </c>
      <c r="AZ567" s="12">
        <v>19</v>
      </c>
      <c r="BA567" s="12">
        <v>720</v>
      </c>
      <c r="BB567" s="12">
        <v>19</v>
      </c>
      <c r="BC567" s="12">
        <v>720</v>
      </c>
      <c r="BD567" s="12">
        <v>0</v>
      </c>
      <c r="BE567" s="12">
        <v>0</v>
      </c>
      <c r="BF567" s="12">
        <v>0</v>
      </c>
      <c r="BG567" s="12">
        <v>0</v>
      </c>
      <c r="BH567" s="12">
        <v>0</v>
      </c>
      <c r="BI567" s="12">
        <v>0</v>
      </c>
      <c r="BJ567" s="12">
        <v>0</v>
      </c>
      <c r="BK567" s="12">
        <v>0</v>
      </c>
      <c r="BL567" s="12">
        <v>0</v>
      </c>
      <c r="BM567" s="12">
        <v>0</v>
      </c>
      <c r="BN567" s="12">
        <v>0</v>
      </c>
      <c r="BO567" s="12">
        <v>0</v>
      </c>
      <c r="BP567" s="12">
        <v>0</v>
      </c>
      <c r="BQ567" s="12">
        <v>0</v>
      </c>
      <c r="BR567" s="12">
        <v>0</v>
      </c>
      <c r="BS567" s="12">
        <v>0</v>
      </c>
      <c r="BT567" s="12">
        <v>0</v>
      </c>
      <c r="BU567" s="12">
        <v>0</v>
      </c>
      <c r="BV567" s="12">
        <v>0</v>
      </c>
      <c r="BW567" s="12">
        <v>0</v>
      </c>
    </row>
    <row r="568" spans="2:75" ht="12" customHeight="1" x14ac:dyDescent="0.25">
      <c r="B568" s="14" t="s">
        <v>3590</v>
      </c>
      <c r="C568" s="13"/>
      <c r="D568" s="12">
        <v>499</v>
      </c>
      <c r="E568" s="12">
        <v>48568</v>
      </c>
      <c r="F568" s="12">
        <v>367</v>
      </c>
      <c r="G568" s="12">
        <v>40963</v>
      </c>
      <c r="H568" s="12">
        <v>83</v>
      </c>
      <c r="I568" s="12">
        <v>4229</v>
      </c>
      <c r="J568" s="12">
        <v>49</v>
      </c>
      <c r="K568" s="12">
        <v>3376</v>
      </c>
      <c r="L568" s="12">
        <v>492</v>
      </c>
      <c r="M568" s="12">
        <v>47973</v>
      </c>
      <c r="N568" s="12">
        <v>360</v>
      </c>
      <c r="O568" s="12">
        <v>40368</v>
      </c>
      <c r="P568" s="12">
        <v>83</v>
      </c>
      <c r="Q568" s="12">
        <v>4229</v>
      </c>
      <c r="R568" s="12">
        <v>49</v>
      </c>
      <c r="S568" s="12">
        <v>3376</v>
      </c>
      <c r="T568" s="12">
        <v>485</v>
      </c>
      <c r="U568" s="12">
        <v>47460</v>
      </c>
      <c r="V568" s="37">
        <v>357</v>
      </c>
      <c r="W568" s="12">
        <v>40120</v>
      </c>
      <c r="X568" s="12">
        <v>83</v>
      </c>
      <c r="Y568" s="12">
        <v>4229</v>
      </c>
      <c r="Z568" s="12">
        <v>45</v>
      </c>
      <c r="AA568" s="12">
        <v>3111</v>
      </c>
      <c r="AB568" s="12">
        <v>7</v>
      </c>
      <c r="AC568" s="12">
        <v>513</v>
      </c>
      <c r="AD568" s="12">
        <v>3</v>
      </c>
      <c r="AE568" s="12">
        <v>248</v>
      </c>
      <c r="AF568" s="12">
        <v>0</v>
      </c>
      <c r="AG568" s="12">
        <v>0</v>
      </c>
      <c r="AH568" s="12">
        <v>4</v>
      </c>
      <c r="AI568" s="12">
        <v>265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2">
        <v>7</v>
      </c>
      <c r="AS568" s="12">
        <v>595</v>
      </c>
      <c r="AT568" s="12">
        <v>7</v>
      </c>
      <c r="AU568" s="12">
        <v>595</v>
      </c>
      <c r="AV568" s="12">
        <v>0</v>
      </c>
      <c r="AW568" s="12">
        <v>0</v>
      </c>
      <c r="AX568" s="12">
        <v>0</v>
      </c>
      <c r="AY568" s="12">
        <v>0</v>
      </c>
      <c r="AZ568" s="12">
        <v>7</v>
      </c>
      <c r="BA568" s="12">
        <v>595</v>
      </c>
      <c r="BB568" s="12">
        <v>7</v>
      </c>
      <c r="BC568" s="12">
        <v>595</v>
      </c>
      <c r="BD568" s="12">
        <v>0</v>
      </c>
      <c r="BE568" s="12">
        <v>0</v>
      </c>
      <c r="BF568" s="12">
        <v>0</v>
      </c>
      <c r="BG568" s="12">
        <v>0</v>
      </c>
      <c r="BH568" s="12">
        <v>0</v>
      </c>
      <c r="BI568" s="12">
        <v>0</v>
      </c>
      <c r="BJ568" s="12">
        <v>0</v>
      </c>
      <c r="BK568" s="12">
        <v>0</v>
      </c>
      <c r="BL568" s="12">
        <v>0</v>
      </c>
      <c r="BM568" s="12">
        <v>0</v>
      </c>
      <c r="BN568" s="12">
        <v>0</v>
      </c>
      <c r="BO568" s="12">
        <v>0</v>
      </c>
      <c r="BP568" s="12">
        <v>0</v>
      </c>
      <c r="BQ568" s="12">
        <v>0</v>
      </c>
      <c r="BR568" s="12">
        <v>0</v>
      </c>
      <c r="BS568" s="12">
        <v>0</v>
      </c>
      <c r="BT568" s="12">
        <v>0</v>
      </c>
      <c r="BU568" s="12">
        <v>0</v>
      </c>
      <c r="BV568" s="12">
        <v>0</v>
      </c>
      <c r="BW568" s="12">
        <v>0</v>
      </c>
    </row>
    <row r="569" spans="2:75" ht="12" customHeight="1" x14ac:dyDescent="0.25">
      <c r="B569" s="14" t="s">
        <v>3591</v>
      </c>
      <c r="C569" s="13"/>
      <c r="D569" s="12">
        <v>675</v>
      </c>
      <c r="E569" s="12">
        <v>53140</v>
      </c>
      <c r="F569" s="12">
        <v>356</v>
      </c>
      <c r="G569" s="12">
        <v>39530</v>
      </c>
      <c r="H569" s="12">
        <v>96</v>
      </c>
      <c r="I569" s="12">
        <v>4929</v>
      </c>
      <c r="J569" s="12">
        <v>223</v>
      </c>
      <c r="K569" s="12">
        <v>8681</v>
      </c>
      <c r="L569" s="12">
        <v>637</v>
      </c>
      <c r="M569" s="12">
        <v>51295</v>
      </c>
      <c r="N569" s="12">
        <v>318</v>
      </c>
      <c r="O569" s="12">
        <v>37685</v>
      </c>
      <c r="P569" s="12">
        <v>96</v>
      </c>
      <c r="Q569" s="12">
        <v>4929</v>
      </c>
      <c r="R569" s="12">
        <v>223</v>
      </c>
      <c r="S569" s="12">
        <v>8681</v>
      </c>
      <c r="T569" s="12">
        <v>634</v>
      </c>
      <c r="U569" s="12">
        <v>50254</v>
      </c>
      <c r="V569" s="37">
        <v>315</v>
      </c>
      <c r="W569" s="12">
        <v>36644</v>
      </c>
      <c r="X569" s="12">
        <v>96</v>
      </c>
      <c r="Y569" s="12">
        <v>4929</v>
      </c>
      <c r="Z569" s="12">
        <v>223</v>
      </c>
      <c r="AA569" s="12">
        <v>8681</v>
      </c>
      <c r="AB569" s="12">
        <v>3</v>
      </c>
      <c r="AC569" s="12">
        <v>1041</v>
      </c>
      <c r="AD569" s="12">
        <v>3</v>
      </c>
      <c r="AE569" s="12">
        <v>1041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38</v>
      </c>
      <c r="AS569" s="12">
        <v>1845</v>
      </c>
      <c r="AT569" s="12">
        <v>38</v>
      </c>
      <c r="AU569" s="12">
        <v>1845</v>
      </c>
      <c r="AV569" s="12">
        <v>0</v>
      </c>
      <c r="AW569" s="12">
        <v>0</v>
      </c>
      <c r="AX569" s="12">
        <v>0</v>
      </c>
      <c r="AY569" s="12">
        <v>0</v>
      </c>
      <c r="AZ569" s="12">
        <v>37</v>
      </c>
      <c r="BA569" s="12">
        <v>1818</v>
      </c>
      <c r="BB569" s="12">
        <v>37</v>
      </c>
      <c r="BC569" s="12">
        <v>1818</v>
      </c>
      <c r="BD569" s="12">
        <v>0</v>
      </c>
      <c r="BE569" s="12">
        <v>0</v>
      </c>
      <c r="BF569" s="12">
        <v>0</v>
      </c>
      <c r="BG569" s="12">
        <v>0</v>
      </c>
      <c r="BH569" s="12">
        <v>1</v>
      </c>
      <c r="BI569" s="12">
        <v>27</v>
      </c>
      <c r="BJ569" s="12">
        <v>1</v>
      </c>
      <c r="BK569" s="12">
        <v>27</v>
      </c>
      <c r="BL569" s="12">
        <v>0</v>
      </c>
      <c r="BM569" s="12">
        <v>0</v>
      </c>
      <c r="BN569" s="12">
        <v>0</v>
      </c>
      <c r="BO569" s="12">
        <v>0</v>
      </c>
      <c r="BP569" s="12">
        <v>0</v>
      </c>
      <c r="BQ569" s="12">
        <v>0</v>
      </c>
      <c r="BR569" s="12">
        <v>0</v>
      </c>
      <c r="BS569" s="12">
        <v>0</v>
      </c>
      <c r="BT569" s="12">
        <v>0</v>
      </c>
      <c r="BU569" s="12">
        <v>0</v>
      </c>
      <c r="BV569" s="12">
        <v>0</v>
      </c>
      <c r="BW569" s="12">
        <v>0</v>
      </c>
    </row>
    <row r="570" spans="2:75" ht="12" customHeight="1" x14ac:dyDescent="0.25">
      <c r="B570" s="14" t="s">
        <v>3592</v>
      </c>
      <c r="C570" s="13"/>
      <c r="D570" s="12">
        <v>672</v>
      </c>
      <c r="E570" s="12">
        <v>69128</v>
      </c>
      <c r="F570" s="12">
        <v>569</v>
      </c>
      <c r="G570" s="12">
        <v>63977</v>
      </c>
      <c r="H570" s="12">
        <v>57</v>
      </c>
      <c r="I570" s="12">
        <v>2820</v>
      </c>
      <c r="J570" s="12">
        <v>46</v>
      </c>
      <c r="K570" s="12">
        <v>2331</v>
      </c>
      <c r="L570" s="12">
        <v>650</v>
      </c>
      <c r="M570" s="12">
        <v>68023</v>
      </c>
      <c r="N570" s="12">
        <v>547</v>
      </c>
      <c r="O570" s="12">
        <v>62872</v>
      </c>
      <c r="P570" s="12">
        <v>57</v>
      </c>
      <c r="Q570" s="12">
        <v>2820</v>
      </c>
      <c r="R570" s="12">
        <v>46</v>
      </c>
      <c r="S570" s="12">
        <v>2331</v>
      </c>
      <c r="T570" s="12">
        <v>648</v>
      </c>
      <c r="U570" s="12">
        <v>67617</v>
      </c>
      <c r="V570" s="37">
        <v>545</v>
      </c>
      <c r="W570" s="12">
        <v>62466</v>
      </c>
      <c r="X570" s="12">
        <v>57</v>
      </c>
      <c r="Y570" s="12">
        <v>2820</v>
      </c>
      <c r="Z570" s="12">
        <v>46</v>
      </c>
      <c r="AA570" s="12">
        <v>2331</v>
      </c>
      <c r="AB570" s="12">
        <v>2</v>
      </c>
      <c r="AC570" s="12">
        <v>406</v>
      </c>
      <c r="AD570" s="12">
        <v>2</v>
      </c>
      <c r="AE570" s="12">
        <v>406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2">
        <v>22</v>
      </c>
      <c r="AS570" s="12">
        <v>1105</v>
      </c>
      <c r="AT570" s="12">
        <v>22</v>
      </c>
      <c r="AU570" s="12">
        <v>1105</v>
      </c>
      <c r="AV570" s="12">
        <v>0</v>
      </c>
      <c r="AW570" s="12">
        <v>0</v>
      </c>
      <c r="AX570" s="12">
        <v>0</v>
      </c>
      <c r="AY570" s="12">
        <v>0</v>
      </c>
      <c r="AZ570" s="12">
        <v>21</v>
      </c>
      <c r="BA570" s="12">
        <v>994</v>
      </c>
      <c r="BB570" s="12">
        <v>21</v>
      </c>
      <c r="BC570" s="12">
        <v>994</v>
      </c>
      <c r="BD570" s="12">
        <v>0</v>
      </c>
      <c r="BE570" s="12">
        <v>0</v>
      </c>
      <c r="BF570" s="12">
        <v>0</v>
      </c>
      <c r="BG570" s="12">
        <v>0</v>
      </c>
      <c r="BH570" s="12">
        <v>1</v>
      </c>
      <c r="BI570" s="12">
        <v>111</v>
      </c>
      <c r="BJ570" s="12">
        <v>1</v>
      </c>
      <c r="BK570" s="12">
        <v>111</v>
      </c>
      <c r="BL570" s="12">
        <v>0</v>
      </c>
      <c r="BM570" s="12">
        <v>0</v>
      </c>
      <c r="BN570" s="12">
        <v>0</v>
      </c>
      <c r="BO570" s="12">
        <v>0</v>
      </c>
      <c r="BP570" s="12">
        <v>0</v>
      </c>
      <c r="BQ570" s="12">
        <v>0</v>
      </c>
      <c r="BR570" s="12">
        <v>0</v>
      </c>
      <c r="BS570" s="12">
        <v>0</v>
      </c>
      <c r="BT570" s="12">
        <v>0</v>
      </c>
      <c r="BU570" s="12">
        <v>0</v>
      </c>
      <c r="BV570" s="12">
        <v>0</v>
      </c>
      <c r="BW570" s="12">
        <v>0</v>
      </c>
    </row>
    <row r="571" spans="2:75" ht="12" customHeight="1" x14ac:dyDescent="0.25">
      <c r="B571" s="14" t="s">
        <v>3593</v>
      </c>
      <c r="C571" s="13"/>
      <c r="D571" s="12">
        <v>465</v>
      </c>
      <c r="E571" s="12">
        <v>43968</v>
      </c>
      <c r="F571" s="12">
        <v>346</v>
      </c>
      <c r="G571" s="12">
        <v>38424</v>
      </c>
      <c r="H571" s="12">
        <v>80</v>
      </c>
      <c r="I571" s="12">
        <v>4239</v>
      </c>
      <c r="J571" s="12">
        <v>39</v>
      </c>
      <c r="K571" s="12">
        <v>1305</v>
      </c>
      <c r="L571" s="12">
        <v>454</v>
      </c>
      <c r="M571" s="12">
        <v>43322</v>
      </c>
      <c r="N571" s="12">
        <v>335</v>
      </c>
      <c r="O571" s="12">
        <v>37778</v>
      </c>
      <c r="P571" s="12">
        <v>80</v>
      </c>
      <c r="Q571" s="12">
        <v>4239</v>
      </c>
      <c r="R571" s="12">
        <v>39</v>
      </c>
      <c r="S571" s="12">
        <v>1305</v>
      </c>
      <c r="T571" s="12">
        <v>448</v>
      </c>
      <c r="U571" s="12">
        <v>42519</v>
      </c>
      <c r="V571" s="37">
        <v>329</v>
      </c>
      <c r="W571" s="12">
        <v>36975</v>
      </c>
      <c r="X571" s="12">
        <v>80</v>
      </c>
      <c r="Y571" s="12">
        <v>4239</v>
      </c>
      <c r="Z571" s="12">
        <v>39</v>
      </c>
      <c r="AA571" s="12">
        <v>1305</v>
      </c>
      <c r="AB571" s="12">
        <v>6</v>
      </c>
      <c r="AC571" s="12">
        <v>803</v>
      </c>
      <c r="AD571" s="12">
        <v>6</v>
      </c>
      <c r="AE571" s="12">
        <v>803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11</v>
      </c>
      <c r="AS571" s="12">
        <v>646</v>
      </c>
      <c r="AT571" s="12">
        <v>11</v>
      </c>
      <c r="AU571" s="12">
        <v>646</v>
      </c>
      <c r="AV571" s="12">
        <v>0</v>
      </c>
      <c r="AW571" s="12">
        <v>0</v>
      </c>
      <c r="AX571" s="12">
        <v>0</v>
      </c>
      <c r="AY571" s="12">
        <v>0</v>
      </c>
      <c r="AZ571" s="12">
        <v>9</v>
      </c>
      <c r="BA571" s="12">
        <v>602</v>
      </c>
      <c r="BB571" s="12">
        <v>9</v>
      </c>
      <c r="BC571" s="12">
        <v>602</v>
      </c>
      <c r="BD571" s="12">
        <v>0</v>
      </c>
      <c r="BE571" s="12">
        <v>0</v>
      </c>
      <c r="BF571" s="12">
        <v>0</v>
      </c>
      <c r="BG571" s="12">
        <v>0</v>
      </c>
      <c r="BH571" s="12">
        <v>2</v>
      </c>
      <c r="BI571" s="12">
        <v>44</v>
      </c>
      <c r="BJ571" s="12">
        <v>2</v>
      </c>
      <c r="BK571" s="12">
        <v>44</v>
      </c>
      <c r="BL571" s="12">
        <v>0</v>
      </c>
      <c r="BM571" s="12">
        <v>0</v>
      </c>
      <c r="BN571" s="12">
        <v>0</v>
      </c>
      <c r="BO571" s="12">
        <v>0</v>
      </c>
      <c r="BP571" s="12">
        <v>0</v>
      </c>
      <c r="BQ571" s="12">
        <v>0</v>
      </c>
      <c r="BR571" s="12">
        <v>0</v>
      </c>
      <c r="BS571" s="12">
        <v>0</v>
      </c>
      <c r="BT571" s="12">
        <v>0</v>
      </c>
      <c r="BU571" s="12">
        <v>0</v>
      </c>
      <c r="BV571" s="12">
        <v>0</v>
      </c>
      <c r="BW571" s="12">
        <v>0</v>
      </c>
    </row>
    <row r="572" spans="2:75" ht="12" customHeight="1" x14ac:dyDescent="0.25">
      <c r="B572" s="14" t="s">
        <v>3594</v>
      </c>
      <c r="C572" s="13"/>
      <c r="D572" s="12">
        <v>382</v>
      </c>
      <c r="E572" s="12">
        <v>35356</v>
      </c>
      <c r="F572" s="12">
        <v>238</v>
      </c>
      <c r="G572" s="12">
        <v>26844</v>
      </c>
      <c r="H572" s="12">
        <v>76</v>
      </c>
      <c r="I572" s="12">
        <v>4160</v>
      </c>
      <c r="J572" s="12">
        <v>68</v>
      </c>
      <c r="K572" s="12">
        <v>4352</v>
      </c>
      <c r="L572" s="12">
        <v>361</v>
      </c>
      <c r="M572" s="12">
        <v>34460</v>
      </c>
      <c r="N572" s="12">
        <v>217</v>
      </c>
      <c r="O572" s="12">
        <v>25948</v>
      </c>
      <c r="P572" s="12">
        <v>76</v>
      </c>
      <c r="Q572" s="12">
        <v>4160</v>
      </c>
      <c r="R572" s="12">
        <v>68</v>
      </c>
      <c r="S572" s="12">
        <v>4352</v>
      </c>
      <c r="T572" s="12">
        <v>359</v>
      </c>
      <c r="U572" s="12">
        <v>34296</v>
      </c>
      <c r="V572" s="37">
        <v>215</v>
      </c>
      <c r="W572" s="12">
        <v>25784</v>
      </c>
      <c r="X572" s="12">
        <v>76</v>
      </c>
      <c r="Y572" s="12">
        <v>4160</v>
      </c>
      <c r="Z572" s="12">
        <v>68</v>
      </c>
      <c r="AA572" s="12">
        <v>4352</v>
      </c>
      <c r="AB572" s="12">
        <v>2</v>
      </c>
      <c r="AC572" s="12">
        <v>164</v>
      </c>
      <c r="AD572" s="12">
        <v>2</v>
      </c>
      <c r="AE572" s="12">
        <v>164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21</v>
      </c>
      <c r="AS572" s="12">
        <v>896</v>
      </c>
      <c r="AT572" s="12">
        <v>21</v>
      </c>
      <c r="AU572" s="12">
        <v>896</v>
      </c>
      <c r="AV572" s="12">
        <v>0</v>
      </c>
      <c r="AW572" s="12">
        <v>0</v>
      </c>
      <c r="AX572" s="12">
        <v>0</v>
      </c>
      <c r="AY572" s="12">
        <v>0</v>
      </c>
      <c r="AZ572" s="12">
        <v>20</v>
      </c>
      <c r="BA572" s="12">
        <v>803</v>
      </c>
      <c r="BB572" s="12">
        <v>20</v>
      </c>
      <c r="BC572" s="12">
        <v>803</v>
      </c>
      <c r="BD572" s="12">
        <v>0</v>
      </c>
      <c r="BE572" s="12">
        <v>0</v>
      </c>
      <c r="BF572" s="12">
        <v>0</v>
      </c>
      <c r="BG572" s="12">
        <v>0</v>
      </c>
      <c r="BH572" s="12">
        <v>1</v>
      </c>
      <c r="BI572" s="12">
        <v>93</v>
      </c>
      <c r="BJ572" s="12">
        <v>1</v>
      </c>
      <c r="BK572" s="12">
        <v>93</v>
      </c>
      <c r="BL572" s="12">
        <v>0</v>
      </c>
      <c r="BM572" s="12">
        <v>0</v>
      </c>
      <c r="BN572" s="12">
        <v>0</v>
      </c>
      <c r="BO572" s="12">
        <v>0</v>
      </c>
      <c r="BP572" s="12">
        <v>0</v>
      </c>
      <c r="BQ572" s="12">
        <v>0</v>
      </c>
      <c r="BR572" s="12">
        <v>0</v>
      </c>
      <c r="BS572" s="12">
        <v>0</v>
      </c>
      <c r="BT572" s="12">
        <v>0</v>
      </c>
      <c r="BU572" s="12">
        <v>0</v>
      </c>
      <c r="BV572" s="12">
        <v>0</v>
      </c>
      <c r="BW572" s="12">
        <v>0</v>
      </c>
    </row>
    <row r="573" spans="2:75" ht="12" customHeight="1" x14ac:dyDescent="0.25">
      <c r="B573" s="14" t="s">
        <v>3595</v>
      </c>
      <c r="C573" s="13"/>
      <c r="D573" s="12">
        <v>494</v>
      </c>
      <c r="E573" s="12">
        <v>45708</v>
      </c>
      <c r="F573" s="12">
        <v>348</v>
      </c>
      <c r="G573" s="12">
        <v>38734</v>
      </c>
      <c r="H573" s="12">
        <v>56</v>
      </c>
      <c r="I573" s="12">
        <v>2938</v>
      </c>
      <c r="J573" s="12">
        <v>90</v>
      </c>
      <c r="K573" s="12">
        <v>4036</v>
      </c>
      <c r="L573" s="12">
        <v>471</v>
      </c>
      <c r="M573" s="12">
        <v>44366</v>
      </c>
      <c r="N573" s="12">
        <v>325</v>
      </c>
      <c r="O573" s="12">
        <v>37392</v>
      </c>
      <c r="P573" s="12">
        <v>56</v>
      </c>
      <c r="Q573" s="12">
        <v>2938</v>
      </c>
      <c r="R573" s="12">
        <v>90</v>
      </c>
      <c r="S573" s="12">
        <v>4036</v>
      </c>
      <c r="T573" s="12">
        <v>470</v>
      </c>
      <c r="U573" s="12">
        <v>44339</v>
      </c>
      <c r="V573" s="37">
        <v>324</v>
      </c>
      <c r="W573" s="12">
        <v>37365</v>
      </c>
      <c r="X573" s="12">
        <v>56</v>
      </c>
      <c r="Y573" s="12">
        <v>2938</v>
      </c>
      <c r="Z573" s="12">
        <v>90</v>
      </c>
      <c r="AA573" s="12">
        <v>4036</v>
      </c>
      <c r="AB573" s="12">
        <v>1</v>
      </c>
      <c r="AC573" s="12">
        <v>27</v>
      </c>
      <c r="AD573" s="12">
        <v>1</v>
      </c>
      <c r="AE573" s="12">
        <v>27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23</v>
      </c>
      <c r="AS573" s="12">
        <v>1342</v>
      </c>
      <c r="AT573" s="12">
        <v>23</v>
      </c>
      <c r="AU573" s="12">
        <v>1342</v>
      </c>
      <c r="AV573" s="12">
        <v>0</v>
      </c>
      <c r="AW573" s="12">
        <v>0</v>
      </c>
      <c r="AX573" s="12">
        <v>0</v>
      </c>
      <c r="AY573" s="12">
        <v>0</v>
      </c>
      <c r="AZ573" s="12">
        <v>22</v>
      </c>
      <c r="BA573" s="12">
        <v>1280</v>
      </c>
      <c r="BB573" s="12">
        <v>22</v>
      </c>
      <c r="BC573" s="12">
        <v>1280</v>
      </c>
      <c r="BD573" s="12">
        <v>0</v>
      </c>
      <c r="BE573" s="12">
        <v>0</v>
      </c>
      <c r="BF573" s="12">
        <v>0</v>
      </c>
      <c r="BG573" s="12">
        <v>0</v>
      </c>
      <c r="BH573" s="12">
        <v>1</v>
      </c>
      <c r="BI573" s="12">
        <v>62</v>
      </c>
      <c r="BJ573" s="12">
        <v>1</v>
      </c>
      <c r="BK573" s="12">
        <v>62</v>
      </c>
      <c r="BL573" s="12">
        <v>0</v>
      </c>
      <c r="BM573" s="12">
        <v>0</v>
      </c>
      <c r="BN573" s="12">
        <v>0</v>
      </c>
      <c r="BO573" s="12">
        <v>0</v>
      </c>
      <c r="BP573" s="12">
        <v>0</v>
      </c>
      <c r="BQ573" s="12">
        <v>0</v>
      </c>
      <c r="BR573" s="12">
        <v>0</v>
      </c>
      <c r="BS573" s="12">
        <v>0</v>
      </c>
      <c r="BT573" s="12">
        <v>0</v>
      </c>
      <c r="BU573" s="12">
        <v>0</v>
      </c>
      <c r="BV573" s="12">
        <v>0</v>
      </c>
      <c r="BW573" s="12">
        <v>0</v>
      </c>
    </row>
    <row r="574" spans="2:75" ht="12" customHeight="1" x14ac:dyDescent="0.25">
      <c r="B574" s="14" t="s">
        <v>3596</v>
      </c>
      <c r="C574" s="13"/>
      <c r="D574" s="12">
        <v>680</v>
      </c>
      <c r="E574" s="12">
        <v>69291</v>
      </c>
      <c r="F574" s="12">
        <v>491</v>
      </c>
      <c r="G574" s="12">
        <v>56727</v>
      </c>
      <c r="H574" s="12">
        <v>68</v>
      </c>
      <c r="I574" s="12">
        <v>3914</v>
      </c>
      <c r="J574" s="12">
        <v>121</v>
      </c>
      <c r="K574" s="12">
        <v>8650</v>
      </c>
      <c r="L574" s="12">
        <v>644</v>
      </c>
      <c r="M574" s="12">
        <v>67534</v>
      </c>
      <c r="N574" s="12">
        <v>455</v>
      </c>
      <c r="O574" s="12">
        <v>54970</v>
      </c>
      <c r="P574" s="12">
        <v>68</v>
      </c>
      <c r="Q574" s="12">
        <v>3914</v>
      </c>
      <c r="R574" s="12">
        <v>121</v>
      </c>
      <c r="S574" s="12">
        <v>8650</v>
      </c>
      <c r="T574" s="12">
        <v>639</v>
      </c>
      <c r="U574" s="12">
        <v>66995</v>
      </c>
      <c r="V574" s="37">
        <v>450</v>
      </c>
      <c r="W574" s="12">
        <v>54431</v>
      </c>
      <c r="X574" s="12">
        <v>68</v>
      </c>
      <c r="Y574" s="12">
        <v>3914</v>
      </c>
      <c r="Z574" s="12">
        <v>121</v>
      </c>
      <c r="AA574" s="12">
        <v>8650</v>
      </c>
      <c r="AB574" s="12">
        <v>5</v>
      </c>
      <c r="AC574" s="12">
        <v>539</v>
      </c>
      <c r="AD574" s="12">
        <v>5</v>
      </c>
      <c r="AE574" s="12">
        <v>539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36</v>
      </c>
      <c r="AS574" s="12">
        <v>1757</v>
      </c>
      <c r="AT574" s="12">
        <v>36</v>
      </c>
      <c r="AU574" s="12">
        <v>1757</v>
      </c>
      <c r="AV574" s="12">
        <v>0</v>
      </c>
      <c r="AW574" s="12">
        <v>0</v>
      </c>
      <c r="AX574" s="12">
        <v>0</v>
      </c>
      <c r="AY574" s="12">
        <v>0</v>
      </c>
      <c r="AZ574" s="12">
        <v>36</v>
      </c>
      <c r="BA574" s="12">
        <v>1757</v>
      </c>
      <c r="BB574" s="12">
        <v>36</v>
      </c>
      <c r="BC574" s="12">
        <v>1757</v>
      </c>
      <c r="BD574" s="12">
        <v>0</v>
      </c>
      <c r="BE574" s="12">
        <v>0</v>
      </c>
      <c r="BF574" s="12">
        <v>0</v>
      </c>
      <c r="BG574" s="12">
        <v>0</v>
      </c>
      <c r="BH574" s="12">
        <v>0</v>
      </c>
      <c r="BI574" s="12">
        <v>0</v>
      </c>
      <c r="BJ574" s="12">
        <v>0</v>
      </c>
      <c r="BK574" s="12">
        <v>0</v>
      </c>
      <c r="BL574" s="12">
        <v>0</v>
      </c>
      <c r="BM574" s="12">
        <v>0</v>
      </c>
      <c r="BN574" s="12">
        <v>0</v>
      </c>
      <c r="BO574" s="12">
        <v>0</v>
      </c>
      <c r="BP574" s="12">
        <v>0</v>
      </c>
      <c r="BQ574" s="12">
        <v>0</v>
      </c>
      <c r="BR574" s="12">
        <v>0</v>
      </c>
      <c r="BS574" s="12">
        <v>0</v>
      </c>
      <c r="BT574" s="12">
        <v>0</v>
      </c>
      <c r="BU574" s="12">
        <v>0</v>
      </c>
      <c r="BV574" s="12">
        <v>0</v>
      </c>
      <c r="BW574" s="12">
        <v>0</v>
      </c>
    </row>
    <row r="575" spans="2:75" ht="12" customHeight="1" x14ac:dyDescent="0.25">
      <c r="B575" s="14" t="s">
        <v>3597</v>
      </c>
      <c r="C575" s="13"/>
      <c r="D575" s="12">
        <v>307</v>
      </c>
      <c r="E575" s="12">
        <v>32807</v>
      </c>
      <c r="F575" s="12">
        <v>269</v>
      </c>
      <c r="G575" s="12">
        <v>31128</v>
      </c>
      <c r="H575" s="12">
        <v>38</v>
      </c>
      <c r="I575" s="12">
        <v>1679</v>
      </c>
      <c r="J575" s="12">
        <v>0</v>
      </c>
      <c r="K575" s="12">
        <v>0</v>
      </c>
      <c r="L575" s="12">
        <v>243</v>
      </c>
      <c r="M575" s="12">
        <v>27597</v>
      </c>
      <c r="N575" s="12">
        <v>205</v>
      </c>
      <c r="O575" s="12">
        <v>25918</v>
      </c>
      <c r="P575" s="12">
        <v>38</v>
      </c>
      <c r="Q575" s="12">
        <v>1679</v>
      </c>
      <c r="R575" s="12">
        <v>0</v>
      </c>
      <c r="S575" s="12">
        <v>0</v>
      </c>
      <c r="T575" s="12">
        <v>240</v>
      </c>
      <c r="U575" s="12">
        <v>26951</v>
      </c>
      <c r="V575" s="37">
        <v>202</v>
      </c>
      <c r="W575" s="12">
        <v>25272</v>
      </c>
      <c r="X575" s="12">
        <v>38</v>
      </c>
      <c r="Y575" s="12">
        <v>1679</v>
      </c>
      <c r="Z575" s="12">
        <v>0</v>
      </c>
      <c r="AA575" s="12">
        <v>0</v>
      </c>
      <c r="AB575" s="12">
        <v>3</v>
      </c>
      <c r="AC575" s="12">
        <v>646</v>
      </c>
      <c r="AD575" s="12">
        <v>3</v>
      </c>
      <c r="AE575" s="12">
        <v>646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64</v>
      </c>
      <c r="AS575" s="12">
        <v>5210</v>
      </c>
      <c r="AT575" s="12">
        <v>64</v>
      </c>
      <c r="AU575" s="12">
        <v>5210</v>
      </c>
      <c r="AV575" s="12">
        <v>0</v>
      </c>
      <c r="AW575" s="12">
        <v>0</v>
      </c>
      <c r="AX575" s="12">
        <v>0</v>
      </c>
      <c r="AY575" s="12">
        <v>0</v>
      </c>
      <c r="AZ575" s="12">
        <v>57</v>
      </c>
      <c r="BA575" s="12">
        <v>4731</v>
      </c>
      <c r="BB575" s="12">
        <v>57</v>
      </c>
      <c r="BC575" s="12">
        <v>4731</v>
      </c>
      <c r="BD575" s="12">
        <v>0</v>
      </c>
      <c r="BE575" s="12">
        <v>0</v>
      </c>
      <c r="BF575" s="12">
        <v>0</v>
      </c>
      <c r="BG575" s="12">
        <v>0</v>
      </c>
      <c r="BH575" s="12">
        <v>7</v>
      </c>
      <c r="BI575" s="12">
        <v>479</v>
      </c>
      <c r="BJ575" s="12">
        <v>7</v>
      </c>
      <c r="BK575" s="12">
        <v>479</v>
      </c>
      <c r="BL575" s="12">
        <v>0</v>
      </c>
      <c r="BM575" s="12">
        <v>0</v>
      </c>
      <c r="BN575" s="12">
        <v>0</v>
      </c>
      <c r="BO575" s="12">
        <v>0</v>
      </c>
      <c r="BP575" s="12">
        <v>0</v>
      </c>
      <c r="BQ575" s="12">
        <v>0</v>
      </c>
      <c r="BR575" s="12">
        <v>0</v>
      </c>
      <c r="BS575" s="12">
        <v>0</v>
      </c>
      <c r="BT575" s="12">
        <v>0</v>
      </c>
      <c r="BU575" s="12">
        <v>0</v>
      </c>
      <c r="BV575" s="12">
        <v>0</v>
      </c>
      <c r="BW575" s="12">
        <v>0</v>
      </c>
    </row>
    <row r="576" spans="2:75" ht="12" customHeight="1" x14ac:dyDescent="0.25">
      <c r="B576" s="14" t="s">
        <v>3598</v>
      </c>
      <c r="C576" s="13"/>
      <c r="D576" s="12">
        <v>337</v>
      </c>
      <c r="E576" s="12">
        <v>38534</v>
      </c>
      <c r="F576" s="12">
        <v>319</v>
      </c>
      <c r="G576" s="12">
        <v>37584</v>
      </c>
      <c r="H576" s="12">
        <v>12</v>
      </c>
      <c r="I576" s="12">
        <v>572</v>
      </c>
      <c r="J576" s="12">
        <v>6</v>
      </c>
      <c r="K576" s="12">
        <v>378</v>
      </c>
      <c r="L576" s="12">
        <v>317</v>
      </c>
      <c r="M576" s="12">
        <v>36198</v>
      </c>
      <c r="N576" s="12">
        <v>299</v>
      </c>
      <c r="O576" s="12">
        <v>35248</v>
      </c>
      <c r="P576" s="12">
        <v>12</v>
      </c>
      <c r="Q576" s="12">
        <v>572</v>
      </c>
      <c r="R576" s="12">
        <v>6</v>
      </c>
      <c r="S576" s="12">
        <v>378</v>
      </c>
      <c r="T576" s="12">
        <v>317</v>
      </c>
      <c r="U576" s="12">
        <v>36198</v>
      </c>
      <c r="V576" s="37">
        <v>299</v>
      </c>
      <c r="W576" s="12">
        <v>35248</v>
      </c>
      <c r="X576" s="12">
        <v>12</v>
      </c>
      <c r="Y576" s="12">
        <v>572</v>
      </c>
      <c r="Z576" s="12">
        <v>6</v>
      </c>
      <c r="AA576" s="12">
        <v>378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20</v>
      </c>
      <c r="AS576" s="12">
        <v>2336</v>
      </c>
      <c r="AT576" s="12">
        <v>20</v>
      </c>
      <c r="AU576" s="12">
        <v>2336</v>
      </c>
      <c r="AV576" s="12">
        <v>0</v>
      </c>
      <c r="AW576" s="12">
        <v>0</v>
      </c>
      <c r="AX576" s="12">
        <v>0</v>
      </c>
      <c r="AY576" s="12">
        <v>0</v>
      </c>
      <c r="AZ576" s="12">
        <v>19</v>
      </c>
      <c r="BA576" s="12">
        <v>2174</v>
      </c>
      <c r="BB576" s="12">
        <v>19</v>
      </c>
      <c r="BC576" s="12">
        <v>2174</v>
      </c>
      <c r="BD576" s="12">
        <v>0</v>
      </c>
      <c r="BE576" s="12">
        <v>0</v>
      </c>
      <c r="BF576" s="12">
        <v>0</v>
      </c>
      <c r="BG576" s="12">
        <v>0</v>
      </c>
      <c r="BH576" s="12">
        <v>1</v>
      </c>
      <c r="BI576" s="12">
        <v>162</v>
      </c>
      <c r="BJ576" s="12">
        <v>1</v>
      </c>
      <c r="BK576" s="12">
        <v>162</v>
      </c>
      <c r="BL576" s="12">
        <v>0</v>
      </c>
      <c r="BM576" s="12">
        <v>0</v>
      </c>
      <c r="BN576" s="12">
        <v>0</v>
      </c>
      <c r="BO576" s="12">
        <v>0</v>
      </c>
      <c r="BP576" s="12">
        <v>0</v>
      </c>
      <c r="BQ576" s="12">
        <v>0</v>
      </c>
      <c r="BR576" s="12">
        <v>0</v>
      </c>
      <c r="BS576" s="12">
        <v>0</v>
      </c>
      <c r="BT576" s="12">
        <v>0</v>
      </c>
      <c r="BU576" s="12">
        <v>0</v>
      </c>
      <c r="BV576" s="12">
        <v>0</v>
      </c>
      <c r="BW576" s="12">
        <v>0</v>
      </c>
    </row>
    <row r="577" spans="1:75" ht="12" customHeight="1" x14ac:dyDescent="0.25">
      <c r="B577" s="14" t="s">
        <v>3599</v>
      </c>
      <c r="C577" s="13"/>
      <c r="D577" s="12">
        <v>647</v>
      </c>
      <c r="E577" s="12">
        <v>62481</v>
      </c>
      <c r="F577" s="12">
        <v>466</v>
      </c>
      <c r="G577" s="12">
        <v>53912</v>
      </c>
      <c r="H577" s="12">
        <v>105</v>
      </c>
      <c r="I577" s="12">
        <v>4939</v>
      </c>
      <c r="J577" s="12">
        <v>76</v>
      </c>
      <c r="K577" s="12">
        <v>3630</v>
      </c>
      <c r="L577" s="12">
        <v>631</v>
      </c>
      <c r="M577" s="12">
        <v>61441</v>
      </c>
      <c r="N577" s="12">
        <v>450</v>
      </c>
      <c r="O577" s="12">
        <v>52872</v>
      </c>
      <c r="P577" s="12">
        <v>105</v>
      </c>
      <c r="Q577" s="12">
        <v>4939</v>
      </c>
      <c r="R577" s="12">
        <v>76</v>
      </c>
      <c r="S577" s="12">
        <v>3630</v>
      </c>
      <c r="T577" s="12">
        <v>629</v>
      </c>
      <c r="U577" s="12">
        <v>61167</v>
      </c>
      <c r="V577" s="37">
        <v>448</v>
      </c>
      <c r="W577" s="12">
        <v>52598</v>
      </c>
      <c r="X577" s="12">
        <v>105</v>
      </c>
      <c r="Y577" s="12">
        <v>4939</v>
      </c>
      <c r="Z577" s="12">
        <v>76</v>
      </c>
      <c r="AA577" s="12">
        <v>3630</v>
      </c>
      <c r="AB577" s="12">
        <v>2</v>
      </c>
      <c r="AC577" s="12">
        <v>274</v>
      </c>
      <c r="AD577" s="12">
        <v>2</v>
      </c>
      <c r="AE577" s="12">
        <v>274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16</v>
      </c>
      <c r="AS577" s="12">
        <v>1040</v>
      </c>
      <c r="AT577" s="12">
        <v>16</v>
      </c>
      <c r="AU577" s="12">
        <v>1040</v>
      </c>
      <c r="AV577" s="12">
        <v>0</v>
      </c>
      <c r="AW577" s="12">
        <v>0</v>
      </c>
      <c r="AX577" s="12">
        <v>0</v>
      </c>
      <c r="AY577" s="12">
        <v>0</v>
      </c>
      <c r="AZ577" s="12">
        <v>16</v>
      </c>
      <c r="BA577" s="12">
        <v>1040</v>
      </c>
      <c r="BB577" s="12">
        <v>16</v>
      </c>
      <c r="BC577" s="12">
        <v>1040</v>
      </c>
      <c r="BD577" s="12">
        <v>0</v>
      </c>
      <c r="BE577" s="12">
        <v>0</v>
      </c>
      <c r="BF577" s="12">
        <v>0</v>
      </c>
      <c r="BG577" s="12">
        <v>0</v>
      </c>
      <c r="BH577" s="12">
        <v>0</v>
      </c>
      <c r="BI577" s="12">
        <v>0</v>
      </c>
      <c r="BJ577" s="12">
        <v>0</v>
      </c>
      <c r="BK577" s="12">
        <v>0</v>
      </c>
      <c r="BL577" s="12">
        <v>0</v>
      </c>
      <c r="BM577" s="12">
        <v>0</v>
      </c>
      <c r="BN577" s="12">
        <v>0</v>
      </c>
      <c r="BO577" s="12">
        <v>0</v>
      </c>
      <c r="BP577" s="12">
        <v>0</v>
      </c>
      <c r="BQ577" s="12">
        <v>0</v>
      </c>
      <c r="BR577" s="12">
        <v>0</v>
      </c>
      <c r="BS577" s="12">
        <v>0</v>
      </c>
      <c r="BT577" s="12">
        <v>0</v>
      </c>
      <c r="BU577" s="12">
        <v>0</v>
      </c>
      <c r="BV577" s="12">
        <v>0</v>
      </c>
      <c r="BW577" s="12">
        <v>0</v>
      </c>
    </row>
    <row r="578" spans="1:75" ht="12" customHeight="1" x14ac:dyDescent="0.25">
      <c r="B578" s="14" t="s">
        <v>3600</v>
      </c>
      <c r="C578" s="13"/>
      <c r="D578" s="12">
        <v>754</v>
      </c>
      <c r="E578" s="12">
        <v>68939</v>
      </c>
      <c r="F578" s="12">
        <v>515</v>
      </c>
      <c r="G578" s="12">
        <v>56458</v>
      </c>
      <c r="H578" s="12">
        <v>144</v>
      </c>
      <c r="I578" s="12">
        <v>7454</v>
      </c>
      <c r="J578" s="12">
        <v>95</v>
      </c>
      <c r="K578" s="12">
        <v>5027</v>
      </c>
      <c r="L578" s="12">
        <v>729</v>
      </c>
      <c r="M578" s="12">
        <v>67802</v>
      </c>
      <c r="N578" s="12">
        <v>490</v>
      </c>
      <c r="O578" s="12">
        <v>55321</v>
      </c>
      <c r="P578" s="12">
        <v>144</v>
      </c>
      <c r="Q578" s="12">
        <v>7454</v>
      </c>
      <c r="R578" s="12">
        <v>95</v>
      </c>
      <c r="S578" s="12">
        <v>5027</v>
      </c>
      <c r="T578" s="12">
        <v>726</v>
      </c>
      <c r="U578" s="12">
        <v>67487</v>
      </c>
      <c r="V578" s="37">
        <v>487</v>
      </c>
      <c r="W578" s="12">
        <v>55006</v>
      </c>
      <c r="X578" s="12">
        <v>144</v>
      </c>
      <c r="Y578" s="12">
        <v>7454</v>
      </c>
      <c r="Z578" s="12">
        <v>95</v>
      </c>
      <c r="AA578" s="12">
        <v>5027</v>
      </c>
      <c r="AB578" s="12">
        <v>3</v>
      </c>
      <c r="AC578" s="12">
        <v>315</v>
      </c>
      <c r="AD578" s="12">
        <v>3</v>
      </c>
      <c r="AE578" s="12">
        <v>315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25</v>
      </c>
      <c r="AS578" s="12">
        <v>1137</v>
      </c>
      <c r="AT578" s="12">
        <v>25</v>
      </c>
      <c r="AU578" s="12">
        <v>1137</v>
      </c>
      <c r="AV578" s="12">
        <v>0</v>
      </c>
      <c r="AW578" s="12">
        <v>0</v>
      </c>
      <c r="AX578" s="12">
        <v>0</v>
      </c>
      <c r="AY578" s="12">
        <v>0</v>
      </c>
      <c r="AZ578" s="12">
        <v>25</v>
      </c>
      <c r="BA578" s="12">
        <v>1137</v>
      </c>
      <c r="BB578" s="12">
        <v>25</v>
      </c>
      <c r="BC578" s="12">
        <v>1137</v>
      </c>
      <c r="BD578" s="12">
        <v>0</v>
      </c>
      <c r="BE578" s="12">
        <v>0</v>
      </c>
      <c r="BF578" s="12">
        <v>0</v>
      </c>
      <c r="BG578" s="12">
        <v>0</v>
      </c>
      <c r="BH578" s="12">
        <v>0</v>
      </c>
      <c r="BI578" s="12">
        <v>0</v>
      </c>
      <c r="BJ578" s="12">
        <v>0</v>
      </c>
      <c r="BK578" s="12">
        <v>0</v>
      </c>
      <c r="BL578" s="12">
        <v>0</v>
      </c>
      <c r="BM578" s="12">
        <v>0</v>
      </c>
      <c r="BN578" s="12">
        <v>0</v>
      </c>
      <c r="BO578" s="12">
        <v>0</v>
      </c>
      <c r="BP578" s="12">
        <v>0</v>
      </c>
      <c r="BQ578" s="12">
        <v>0</v>
      </c>
      <c r="BR578" s="12">
        <v>0</v>
      </c>
      <c r="BS578" s="12">
        <v>0</v>
      </c>
      <c r="BT578" s="12">
        <v>0</v>
      </c>
      <c r="BU578" s="12">
        <v>0</v>
      </c>
      <c r="BV578" s="12">
        <v>0</v>
      </c>
      <c r="BW578" s="12">
        <v>0</v>
      </c>
    </row>
    <row r="579" spans="1:75" ht="12" customHeight="1" x14ac:dyDescent="0.25">
      <c r="B579" s="14" t="s">
        <v>3601</v>
      </c>
      <c r="C579" s="13"/>
      <c r="D579" s="12">
        <v>418</v>
      </c>
      <c r="E579" s="12">
        <v>37752</v>
      </c>
      <c r="F579" s="12">
        <v>274</v>
      </c>
      <c r="G579" s="12">
        <v>31499</v>
      </c>
      <c r="H579" s="12">
        <v>92</v>
      </c>
      <c r="I579" s="12">
        <v>4637</v>
      </c>
      <c r="J579" s="12">
        <v>52</v>
      </c>
      <c r="K579" s="12">
        <v>1616</v>
      </c>
      <c r="L579" s="12">
        <v>394</v>
      </c>
      <c r="M579" s="12">
        <v>36207</v>
      </c>
      <c r="N579" s="12">
        <v>250</v>
      </c>
      <c r="O579" s="12">
        <v>29954</v>
      </c>
      <c r="P579" s="12">
        <v>92</v>
      </c>
      <c r="Q579" s="12">
        <v>4637</v>
      </c>
      <c r="R579" s="12">
        <v>52</v>
      </c>
      <c r="S579" s="12">
        <v>1616</v>
      </c>
      <c r="T579" s="12">
        <v>394</v>
      </c>
      <c r="U579" s="12">
        <v>36207</v>
      </c>
      <c r="V579" s="37">
        <v>250</v>
      </c>
      <c r="W579" s="12">
        <v>29954</v>
      </c>
      <c r="X579" s="12">
        <v>92</v>
      </c>
      <c r="Y579" s="12">
        <v>4637</v>
      </c>
      <c r="Z579" s="12">
        <v>52</v>
      </c>
      <c r="AA579" s="12">
        <v>1616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24</v>
      </c>
      <c r="AS579" s="12">
        <v>1545</v>
      </c>
      <c r="AT579" s="12">
        <v>24</v>
      </c>
      <c r="AU579" s="12">
        <v>1545</v>
      </c>
      <c r="AV579" s="12">
        <v>0</v>
      </c>
      <c r="AW579" s="12">
        <v>0</v>
      </c>
      <c r="AX579" s="12">
        <v>0</v>
      </c>
      <c r="AY579" s="12">
        <v>0</v>
      </c>
      <c r="AZ579" s="12">
        <v>24</v>
      </c>
      <c r="BA579" s="12">
        <v>1545</v>
      </c>
      <c r="BB579" s="12">
        <v>24</v>
      </c>
      <c r="BC579" s="12">
        <v>1545</v>
      </c>
      <c r="BD579" s="12">
        <v>0</v>
      </c>
      <c r="BE579" s="12">
        <v>0</v>
      </c>
      <c r="BF579" s="12">
        <v>0</v>
      </c>
      <c r="BG579" s="12">
        <v>0</v>
      </c>
      <c r="BH579" s="12">
        <v>0</v>
      </c>
      <c r="BI579" s="12">
        <v>0</v>
      </c>
      <c r="BJ579" s="12">
        <v>0</v>
      </c>
      <c r="BK579" s="12">
        <v>0</v>
      </c>
      <c r="BL579" s="12">
        <v>0</v>
      </c>
      <c r="BM579" s="12">
        <v>0</v>
      </c>
      <c r="BN579" s="12">
        <v>0</v>
      </c>
      <c r="BO579" s="12">
        <v>0</v>
      </c>
      <c r="BP579" s="12">
        <v>0</v>
      </c>
      <c r="BQ579" s="12">
        <v>0</v>
      </c>
      <c r="BR579" s="12">
        <v>0</v>
      </c>
      <c r="BS579" s="12">
        <v>0</v>
      </c>
      <c r="BT579" s="12">
        <v>0</v>
      </c>
      <c r="BU579" s="12">
        <v>0</v>
      </c>
      <c r="BV579" s="12">
        <v>0</v>
      </c>
      <c r="BW579" s="12">
        <v>0</v>
      </c>
    </row>
    <row r="580" spans="1:75" ht="12" customHeight="1" x14ac:dyDescent="0.25">
      <c r="B580" s="14" t="s">
        <v>3602</v>
      </c>
      <c r="C580" s="13"/>
      <c r="D580" s="12">
        <v>344</v>
      </c>
      <c r="E580" s="12">
        <v>34154</v>
      </c>
      <c r="F580" s="12">
        <v>260</v>
      </c>
      <c r="G580" s="12">
        <v>29975</v>
      </c>
      <c r="H580" s="12">
        <v>52</v>
      </c>
      <c r="I580" s="12">
        <v>2383</v>
      </c>
      <c r="J580" s="12">
        <v>32</v>
      </c>
      <c r="K580" s="12">
        <v>1796</v>
      </c>
      <c r="L580" s="12">
        <v>323</v>
      </c>
      <c r="M580" s="12">
        <v>32073</v>
      </c>
      <c r="N580" s="12">
        <v>239</v>
      </c>
      <c r="O580" s="12">
        <v>27894</v>
      </c>
      <c r="P580" s="12">
        <v>52</v>
      </c>
      <c r="Q580" s="12">
        <v>2383</v>
      </c>
      <c r="R580" s="12">
        <v>32</v>
      </c>
      <c r="S580" s="12">
        <v>1796</v>
      </c>
      <c r="T580" s="12">
        <v>323</v>
      </c>
      <c r="U580" s="12">
        <v>32073</v>
      </c>
      <c r="V580" s="37">
        <v>239</v>
      </c>
      <c r="W580" s="12">
        <v>27894</v>
      </c>
      <c r="X580" s="12">
        <v>52</v>
      </c>
      <c r="Y580" s="12">
        <v>2383</v>
      </c>
      <c r="Z580" s="12">
        <v>32</v>
      </c>
      <c r="AA580" s="12">
        <v>1796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2">
        <v>21</v>
      </c>
      <c r="AS580" s="12">
        <v>2081</v>
      </c>
      <c r="AT580" s="12">
        <v>21</v>
      </c>
      <c r="AU580" s="12">
        <v>2081</v>
      </c>
      <c r="AV580" s="12">
        <v>0</v>
      </c>
      <c r="AW580" s="12">
        <v>0</v>
      </c>
      <c r="AX580" s="12">
        <v>0</v>
      </c>
      <c r="AY580" s="12">
        <v>0</v>
      </c>
      <c r="AZ580" s="12">
        <v>21</v>
      </c>
      <c r="BA580" s="12">
        <v>2081</v>
      </c>
      <c r="BB580" s="12">
        <v>21</v>
      </c>
      <c r="BC580" s="12">
        <v>2081</v>
      </c>
      <c r="BD580" s="12">
        <v>0</v>
      </c>
      <c r="BE580" s="12">
        <v>0</v>
      </c>
      <c r="BF580" s="12">
        <v>0</v>
      </c>
      <c r="BG580" s="12">
        <v>0</v>
      </c>
      <c r="BH580" s="12">
        <v>0</v>
      </c>
      <c r="BI580" s="12">
        <v>0</v>
      </c>
      <c r="BJ580" s="12">
        <v>0</v>
      </c>
      <c r="BK580" s="12">
        <v>0</v>
      </c>
      <c r="BL580" s="12">
        <v>0</v>
      </c>
      <c r="BM580" s="12">
        <v>0</v>
      </c>
      <c r="BN580" s="12">
        <v>0</v>
      </c>
      <c r="BO580" s="12">
        <v>0</v>
      </c>
      <c r="BP580" s="12">
        <v>0</v>
      </c>
      <c r="BQ580" s="12">
        <v>0</v>
      </c>
      <c r="BR580" s="12">
        <v>0</v>
      </c>
      <c r="BS580" s="12">
        <v>0</v>
      </c>
      <c r="BT580" s="12">
        <v>0</v>
      </c>
      <c r="BU580" s="12">
        <v>0</v>
      </c>
      <c r="BV580" s="12">
        <v>0</v>
      </c>
      <c r="BW580" s="12">
        <v>0</v>
      </c>
    </row>
    <row r="581" spans="1:75" ht="12" customHeight="1" x14ac:dyDescent="0.25">
      <c r="B581" s="14" t="s">
        <v>3603</v>
      </c>
      <c r="C581" s="13"/>
      <c r="D581" s="12">
        <v>681</v>
      </c>
      <c r="E581" s="12">
        <v>64970</v>
      </c>
      <c r="F581" s="12">
        <v>491</v>
      </c>
      <c r="G581" s="12">
        <v>55333</v>
      </c>
      <c r="H581" s="12">
        <v>130</v>
      </c>
      <c r="I581" s="12">
        <v>7387</v>
      </c>
      <c r="J581" s="12">
        <v>60</v>
      </c>
      <c r="K581" s="12">
        <v>2250</v>
      </c>
      <c r="L581" s="12">
        <v>660</v>
      </c>
      <c r="M581" s="12">
        <v>64076</v>
      </c>
      <c r="N581" s="12">
        <v>470</v>
      </c>
      <c r="O581" s="12">
        <v>54439</v>
      </c>
      <c r="P581" s="12">
        <v>130</v>
      </c>
      <c r="Q581" s="12">
        <v>7387</v>
      </c>
      <c r="R581" s="12">
        <v>60</v>
      </c>
      <c r="S581" s="12">
        <v>2250</v>
      </c>
      <c r="T581" s="12">
        <v>658</v>
      </c>
      <c r="U581" s="12">
        <v>63794</v>
      </c>
      <c r="V581" s="37">
        <v>468</v>
      </c>
      <c r="W581" s="12">
        <v>54157</v>
      </c>
      <c r="X581" s="12">
        <v>130</v>
      </c>
      <c r="Y581" s="12">
        <v>7387</v>
      </c>
      <c r="Z581" s="12">
        <v>60</v>
      </c>
      <c r="AA581" s="12">
        <v>2250</v>
      </c>
      <c r="AB581" s="12">
        <v>2</v>
      </c>
      <c r="AC581" s="12">
        <v>282</v>
      </c>
      <c r="AD581" s="12">
        <v>2</v>
      </c>
      <c r="AE581" s="12">
        <v>282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21</v>
      </c>
      <c r="AS581" s="12">
        <v>894</v>
      </c>
      <c r="AT581" s="12">
        <v>21</v>
      </c>
      <c r="AU581" s="12">
        <v>894</v>
      </c>
      <c r="AV581" s="12">
        <v>0</v>
      </c>
      <c r="AW581" s="12">
        <v>0</v>
      </c>
      <c r="AX581" s="12">
        <v>0</v>
      </c>
      <c r="AY581" s="12">
        <v>0</v>
      </c>
      <c r="AZ581" s="12">
        <v>21</v>
      </c>
      <c r="BA581" s="12">
        <v>894</v>
      </c>
      <c r="BB581" s="12">
        <v>21</v>
      </c>
      <c r="BC581" s="12">
        <v>894</v>
      </c>
      <c r="BD581" s="12">
        <v>0</v>
      </c>
      <c r="BE581" s="12">
        <v>0</v>
      </c>
      <c r="BF581" s="12">
        <v>0</v>
      </c>
      <c r="BG581" s="12">
        <v>0</v>
      </c>
      <c r="BH581" s="12">
        <v>0</v>
      </c>
      <c r="BI581" s="12">
        <v>0</v>
      </c>
      <c r="BJ581" s="12">
        <v>0</v>
      </c>
      <c r="BK581" s="12">
        <v>0</v>
      </c>
      <c r="BL581" s="12">
        <v>0</v>
      </c>
      <c r="BM581" s="12">
        <v>0</v>
      </c>
      <c r="BN581" s="12">
        <v>0</v>
      </c>
      <c r="BO581" s="12">
        <v>0</v>
      </c>
      <c r="BP581" s="12">
        <v>0</v>
      </c>
      <c r="BQ581" s="12">
        <v>0</v>
      </c>
      <c r="BR581" s="12">
        <v>0</v>
      </c>
      <c r="BS581" s="12">
        <v>0</v>
      </c>
      <c r="BT581" s="12">
        <v>0</v>
      </c>
      <c r="BU581" s="12">
        <v>0</v>
      </c>
      <c r="BV581" s="12">
        <v>0</v>
      </c>
      <c r="BW581" s="12">
        <v>0</v>
      </c>
    </row>
    <row r="582" spans="1:75" ht="12" customHeight="1" x14ac:dyDescent="0.25">
      <c r="B582" s="14" t="s">
        <v>3604</v>
      </c>
      <c r="C582" s="13"/>
      <c r="D582" s="12">
        <v>621</v>
      </c>
      <c r="E582" s="12">
        <v>58010</v>
      </c>
      <c r="F582" s="12">
        <v>377</v>
      </c>
      <c r="G582" s="12">
        <v>43747</v>
      </c>
      <c r="H582" s="12">
        <v>122</v>
      </c>
      <c r="I582" s="12">
        <v>6645</v>
      </c>
      <c r="J582" s="12">
        <v>122</v>
      </c>
      <c r="K582" s="12">
        <v>7618</v>
      </c>
      <c r="L582" s="12">
        <v>601</v>
      </c>
      <c r="M582" s="12">
        <v>57032</v>
      </c>
      <c r="N582" s="12">
        <v>357</v>
      </c>
      <c r="O582" s="12">
        <v>42769</v>
      </c>
      <c r="P582" s="12">
        <v>122</v>
      </c>
      <c r="Q582" s="12">
        <v>6645</v>
      </c>
      <c r="R582" s="12">
        <v>122</v>
      </c>
      <c r="S582" s="12">
        <v>7618</v>
      </c>
      <c r="T582" s="12">
        <v>601</v>
      </c>
      <c r="U582" s="12">
        <v>57032</v>
      </c>
      <c r="V582" s="37">
        <v>357</v>
      </c>
      <c r="W582" s="12">
        <v>42769</v>
      </c>
      <c r="X582" s="12">
        <v>122</v>
      </c>
      <c r="Y582" s="12">
        <v>6645</v>
      </c>
      <c r="Z582" s="12">
        <v>122</v>
      </c>
      <c r="AA582" s="12">
        <v>7618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20</v>
      </c>
      <c r="AS582" s="12">
        <v>978</v>
      </c>
      <c r="AT582" s="12">
        <v>20</v>
      </c>
      <c r="AU582" s="12">
        <v>978</v>
      </c>
      <c r="AV582" s="12">
        <v>0</v>
      </c>
      <c r="AW582" s="12">
        <v>0</v>
      </c>
      <c r="AX582" s="12">
        <v>0</v>
      </c>
      <c r="AY582" s="12">
        <v>0</v>
      </c>
      <c r="AZ582" s="12">
        <v>20</v>
      </c>
      <c r="BA582" s="12">
        <v>978</v>
      </c>
      <c r="BB582" s="12">
        <v>20</v>
      </c>
      <c r="BC582" s="12">
        <v>978</v>
      </c>
      <c r="BD582" s="12">
        <v>0</v>
      </c>
      <c r="BE582" s="12">
        <v>0</v>
      </c>
      <c r="BF582" s="12">
        <v>0</v>
      </c>
      <c r="BG582" s="12">
        <v>0</v>
      </c>
      <c r="BH582" s="12">
        <v>0</v>
      </c>
      <c r="BI582" s="12">
        <v>0</v>
      </c>
      <c r="BJ582" s="12">
        <v>0</v>
      </c>
      <c r="BK582" s="12">
        <v>0</v>
      </c>
      <c r="BL582" s="12">
        <v>0</v>
      </c>
      <c r="BM582" s="12">
        <v>0</v>
      </c>
      <c r="BN582" s="12">
        <v>0</v>
      </c>
      <c r="BO582" s="12">
        <v>0</v>
      </c>
      <c r="BP582" s="12">
        <v>0</v>
      </c>
      <c r="BQ582" s="12">
        <v>0</v>
      </c>
      <c r="BR582" s="12">
        <v>0</v>
      </c>
      <c r="BS582" s="12">
        <v>0</v>
      </c>
      <c r="BT582" s="12">
        <v>0</v>
      </c>
      <c r="BU582" s="12">
        <v>0</v>
      </c>
      <c r="BV582" s="12">
        <v>0</v>
      </c>
      <c r="BW582" s="12">
        <v>0</v>
      </c>
    </row>
    <row r="583" spans="1:75" ht="12" customHeight="1" x14ac:dyDescent="0.25">
      <c r="B583" s="14" t="s">
        <v>3605</v>
      </c>
      <c r="C583" s="13"/>
      <c r="D583" s="12">
        <v>1937</v>
      </c>
      <c r="E583" s="12">
        <v>166137</v>
      </c>
      <c r="F583" s="12">
        <v>1095</v>
      </c>
      <c r="G583" s="12">
        <v>124506</v>
      </c>
      <c r="H583" s="12">
        <v>377</v>
      </c>
      <c r="I583" s="12">
        <v>20145</v>
      </c>
      <c r="J583" s="12">
        <v>465</v>
      </c>
      <c r="K583" s="12">
        <v>21486</v>
      </c>
      <c r="L583" s="12">
        <v>1864</v>
      </c>
      <c r="M583" s="12">
        <v>163955</v>
      </c>
      <c r="N583" s="12">
        <v>1022</v>
      </c>
      <c r="O583" s="12">
        <v>122324</v>
      </c>
      <c r="P583" s="12">
        <v>377</v>
      </c>
      <c r="Q583" s="12">
        <v>20145</v>
      </c>
      <c r="R583" s="12">
        <v>465</v>
      </c>
      <c r="S583" s="12">
        <v>21486</v>
      </c>
      <c r="T583" s="12">
        <v>1860</v>
      </c>
      <c r="U583" s="12">
        <v>163556</v>
      </c>
      <c r="V583" s="37">
        <v>1018</v>
      </c>
      <c r="W583" s="12">
        <v>121925</v>
      </c>
      <c r="X583" s="12">
        <v>377</v>
      </c>
      <c r="Y583" s="12">
        <v>20145</v>
      </c>
      <c r="Z583" s="12">
        <v>465</v>
      </c>
      <c r="AA583" s="12">
        <v>21486</v>
      </c>
      <c r="AB583" s="12">
        <v>4</v>
      </c>
      <c r="AC583" s="12">
        <v>399</v>
      </c>
      <c r="AD583" s="12">
        <v>4</v>
      </c>
      <c r="AE583" s="12">
        <v>399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73</v>
      </c>
      <c r="AS583" s="12">
        <v>2182</v>
      </c>
      <c r="AT583" s="12">
        <v>73</v>
      </c>
      <c r="AU583" s="12">
        <v>2182</v>
      </c>
      <c r="AV583" s="12">
        <v>0</v>
      </c>
      <c r="AW583" s="12">
        <v>0</v>
      </c>
      <c r="AX583" s="12">
        <v>0</v>
      </c>
      <c r="AY583" s="12">
        <v>0</v>
      </c>
      <c r="AZ583" s="12">
        <v>71</v>
      </c>
      <c r="BA583" s="12">
        <v>2089</v>
      </c>
      <c r="BB583" s="12">
        <v>71</v>
      </c>
      <c r="BC583" s="12">
        <v>2089</v>
      </c>
      <c r="BD583" s="12">
        <v>0</v>
      </c>
      <c r="BE583" s="12">
        <v>0</v>
      </c>
      <c r="BF583" s="12">
        <v>0</v>
      </c>
      <c r="BG583" s="12">
        <v>0</v>
      </c>
      <c r="BH583" s="12">
        <v>2</v>
      </c>
      <c r="BI583" s="12">
        <v>93</v>
      </c>
      <c r="BJ583" s="12">
        <v>2</v>
      </c>
      <c r="BK583" s="12">
        <v>93</v>
      </c>
      <c r="BL583" s="12">
        <v>0</v>
      </c>
      <c r="BM583" s="12">
        <v>0</v>
      </c>
      <c r="BN583" s="12">
        <v>0</v>
      </c>
      <c r="BO583" s="12">
        <v>0</v>
      </c>
      <c r="BP583" s="12">
        <v>0</v>
      </c>
      <c r="BQ583" s="12">
        <v>0</v>
      </c>
      <c r="BR583" s="12">
        <v>0</v>
      </c>
      <c r="BS583" s="12">
        <v>0</v>
      </c>
      <c r="BT583" s="12">
        <v>0</v>
      </c>
      <c r="BU583" s="12">
        <v>0</v>
      </c>
      <c r="BV583" s="12">
        <v>0</v>
      </c>
      <c r="BW583" s="12">
        <v>0</v>
      </c>
    </row>
    <row r="584" spans="1:75" ht="12" customHeight="1" x14ac:dyDescent="0.25">
      <c r="B584" s="14" t="s">
        <v>3606</v>
      </c>
      <c r="C584" s="13"/>
      <c r="D584" s="12">
        <v>2584</v>
      </c>
      <c r="E584" s="12">
        <v>216129</v>
      </c>
      <c r="F584" s="12">
        <v>1311</v>
      </c>
      <c r="G584" s="12">
        <v>151087</v>
      </c>
      <c r="H584" s="12">
        <v>540</v>
      </c>
      <c r="I584" s="12">
        <v>26741</v>
      </c>
      <c r="J584" s="12">
        <v>733</v>
      </c>
      <c r="K584" s="12">
        <v>38301</v>
      </c>
      <c r="L584" s="12">
        <v>2469</v>
      </c>
      <c r="M584" s="12">
        <v>209330</v>
      </c>
      <c r="N584" s="12">
        <v>1196</v>
      </c>
      <c r="O584" s="12">
        <v>144288</v>
      </c>
      <c r="P584" s="12">
        <v>540</v>
      </c>
      <c r="Q584" s="12">
        <v>26741</v>
      </c>
      <c r="R584" s="12">
        <v>733</v>
      </c>
      <c r="S584" s="12">
        <v>38301</v>
      </c>
      <c r="T584" s="12">
        <v>2468</v>
      </c>
      <c r="U584" s="12">
        <v>209105</v>
      </c>
      <c r="V584" s="37">
        <v>1195</v>
      </c>
      <c r="W584" s="12">
        <v>144063</v>
      </c>
      <c r="X584" s="12">
        <v>540</v>
      </c>
      <c r="Y584" s="12">
        <v>26741</v>
      </c>
      <c r="Z584" s="12">
        <v>733</v>
      </c>
      <c r="AA584" s="12">
        <v>38301</v>
      </c>
      <c r="AB584" s="12">
        <v>1</v>
      </c>
      <c r="AC584" s="12">
        <v>225</v>
      </c>
      <c r="AD584" s="12">
        <v>1</v>
      </c>
      <c r="AE584" s="12">
        <v>225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115</v>
      </c>
      <c r="AS584" s="12">
        <v>6799</v>
      </c>
      <c r="AT584" s="12">
        <v>115</v>
      </c>
      <c r="AU584" s="12">
        <v>6799</v>
      </c>
      <c r="AV584" s="12">
        <v>0</v>
      </c>
      <c r="AW584" s="12">
        <v>0</v>
      </c>
      <c r="AX584" s="12">
        <v>0</v>
      </c>
      <c r="AY584" s="12">
        <v>0</v>
      </c>
      <c r="AZ584" s="12">
        <v>115</v>
      </c>
      <c r="BA584" s="12">
        <v>6799</v>
      </c>
      <c r="BB584" s="12">
        <v>115</v>
      </c>
      <c r="BC584" s="12">
        <v>6799</v>
      </c>
      <c r="BD584" s="12">
        <v>0</v>
      </c>
      <c r="BE584" s="12">
        <v>0</v>
      </c>
      <c r="BF584" s="12">
        <v>0</v>
      </c>
      <c r="BG584" s="12">
        <v>0</v>
      </c>
      <c r="BH584" s="12">
        <v>0</v>
      </c>
      <c r="BI584" s="12">
        <v>0</v>
      </c>
      <c r="BJ584" s="12">
        <v>0</v>
      </c>
      <c r="BK584" s="12">
        <v>0</v>
      </c>
      <c r="BL584" s="12">
        <v>0</v>
      </c>
      <c r="BM584" s="12">
        <v>0</v>
      </c>
      <c r="BN584" s="12">
        <v>0</v>
      </c>
      <c r="BO584" s="12">
        <v>0</v>
      </c>
      <c r="BP584" s="12">
        <v>0</v>
      </c>
      <c r="BQ584" s="12">
        <v>0</v>
      </c>
      <c r="BR584" s="12">
        <v>0</v>
      </c>
      <c r="BS584" s="12">
        <v>0</v>
      </c>
      <c r="BT584" s="12">
        <v>0</v>
      </c>
      <c r="BU584" s="12">
        <v>0</v>
      </c>
      <c r="BV584" s="12">
        <v>0</v>
      </c>
      <c r="BW584" s="12">
        <v>0</v>
      </c>
    </row>
    <row r="585" spans="1:75" ht="12" customHeight="1" x14ac:dyDescent="0.25">
      <c r="B585" s="14" t="s">
        <v>3607</v>
      </c>
      <c r="C585" s="13"/>
      <c r="D585" s="12">
        <v>760</v>
      </c>
      <c r="E585" s="12">
        <v>69444</v>
      </c>
      <c r="F585" s="12">
        <v>484</v>
      </c>
      <c r="G585" s="12">
        <v>54846</v>
      </c>
      <c r="H585" s="12">
        <v>204</v>
      </c>
      <c r="I585" s="12">
        <v>11457</v>
      </c>
      <c r="J585" s="12">
        <v>72</v>
      </c>
      <c r="K585" s="12">
        <v>3141</v>
      </c>
      <c r="L585" s="12">
        <v>727</v>
      </c>
      <c r="M585" s="12">
        <v>68213</v>
      </c>
      <c r="N585" s="12">
        <v>451</v>
      </c>
      <c r="O585" s="12">
        <v>53615</v>
      </c>
      <c r="P585" s="12">
        <v>204</v>
      </c>
      <c r="Q585" s="12">
        <v>11457</v>
      </c>
      <c r="R585" s="12">
        <v>72</v>
      </c>
      <c r="S585" s="12">
        <v>3141</v>
      </c>
      <c r="T585" s="12">
        <v>722</v>
      </c>
      <c r="U585" s="12">
        <v>67834</v>
      </c>
      <c r="V585" s="37">
        <v>446</v>
      </c>
      <c r="W585" s="12">
        <v>53236</v>
      </c>
      <c r="X585" s="12">
        <v>204</v>
      </c>
      <c r="Y585" s="12">
        <v>11457</v>
      </c>
      <c r="Z585" s="12">
        <v>72</v>
      </c>
      <c r="AA585" s="12">
        <v>3141</v>
      </c>
      <c r="AB585" s="12">
        <v>5</v>
      </c>
      <c r="AC585" s="12">
        <v>379</v>
      </c>
      <c r="AD585" s="12">
        <v>5</v>
      </c>
      <c r="AE585" s="12">
        <v>379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33</v>
      </c>
      <c r="AS585" s="12">
        <v>1231</v>
      </c>
      <c r="AT585" s="12">
        <v>33</v>
      </c>
      <c r="AU585" s="12">
        <v>1231</v>
      </c>
      <c r="AV585" s="12">
        <v>0</v>
      </c>
      <c r="AW585" s="12">
        <v>0</v>
      </c>
      <c r="AX585" s="12">
        <v>0</v>
      </c>
      <c r="AY585" s="12">
        <v>0</v>
      </c>
      <c r="AZ585" s="12">
        <v>32</v>
      </c>
      <c r="BA585" s="12">
        <v>1194</v>
      </c>
      <c r="BB585" s="12">
        <v>32</v>
      </c>
      <c r="BC585" s="12">
        <v>1194</v>
      </c>
      <c r="BD585" s="12">
        <v>0</v>
      </c>
      <c r="BE585" s="12">
        <v>0</v>
      </c>
      <c r="BF585" s="12">
        <v>0</v>
      </c>
      <c r="BG585" s="12">
        <v>0</v>
      </c>
      <c r="BH585" s="12">
        <v>1</v>
      </c>
      <c r="BI585" s="12">
        <v>37</v>
      </c>
      <c r="BJ585" s="12">
        <v>1</v>
      </c>
      <c r="BK585" s="12">
        <v>37</v>
      </c>
      <c r="BL585" s="12">
        <v>0</v>
      </c>
      <c r="BM585" s="12">
        <v>0</v>
      </c>
      <c r="BN585" s="12">
        <v>0</v>
      </c>
      <c r="BO585" s="12">
        <v>0</v>
      </c>
      <c r="BP585" s="12">
        <v>0</v>
      </c>
      <c r="BQ585" s="12">
        <v>0</v>
      </c>
      <c r="BR585" s="12">
        <v>0</v>
      </c>
      <c r="BS585" s="12">
        <v>0</v>
      </c>
      <c r="BT585" s="12">
        <v>0</v>
      </c>
      <c r="BU585" s="12">
        <v>0</v>
      </c>
      <c r="BV585" s="12">
        <v>0</v>
      </c>
      <c r="BW585" s="12">
        <v>0</v>
      </c>
    </row>
    <row r="586" spans="1:75" s="15" customFormat="1" ht="12" customHeight="1" x14ac:dyDescent="0.25">
      <c r="A586" s="7"/>
      <c r="B586" s="14" t="s">
        <v>3608</v>
      </c>
      <c r="C586" s="13"/>
      <c r="D586" s="12">
        <v>927</v>
      </c>
      <c r="E586" s="12">
        <v>94102</v>
      </c>
      <c r="F586" s="12">
        <v>732</v>
      </c>
      <c r="G586" s="12">
        <v>84079</v>
      </c>
      <c r="H586" s="12">
        <v>144</v>
      </c>
      <c r="I586" s="12">
        <v>8335</v>
      </c>
      <c r="J586" s="12">
        <v>51</v>
      </c>
      <c r="K586" s="12">
        <v>1688</v>
      </c>
      <c r="L586" s="12">
        <v>895</v>
      </c>
      <c r="M586" s="12">
        <v>92890</v>
      </c>
      <c r="N586" s="12">
        <v>700</v>
      </c>
      <c r="O586" s="12">
        <v>82867</v>
      </c>
      <c r="P586" s="12">
        <v>144</v>
      </c>
      <c r="Q586" s="12">
        <v>8335</v>
      </c>
      <c r="R586" s="12">
        <v>51</v>
      </c>
      <c r="S586" s="12">
        <v>1688</v>
      </c>
      <c r="T586" s="12">
        <v>879</v>
      </c>
      <c r="U586" s="12">
        <v>92011</v>
      </c>
      <c r="V586" s="37">
        <v>695</v>
      </c>
      <c r="W586" s="12">
        <v>82193</v>
      </c>
      <c r="X586" s="12">
        <v>144</v>
      </c>
      <c r="Y586" s="12">
        <v>8335</v>
      </c>
      <c r="Z586" s="12">
        <v>40</v>
      </c>
      <c r="AA586" s="12">
        <v>1483</v>
      </c>
      <c r="AB586" s="12">
        <v>16</v>
      </c>
      <c r="AC586" s="12">
        <v>879</v>
      </c>
      <c r="AD586" s="12">
        <v>5</v>
      </c>
      <c r="AE586" s="12">
        <v>674</v>
      </c>
      <c r="AF586" s="12">
        <v>0</v>
      </c>
      <c r="AG586" s="12">
        <v>0</v>
      </c>
      <c r="AH586" s="12">
        <v>11</v>
      </c>
      <c r="AI586" s="12">
        <v>205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32</v>
      </c>
      <c r="AS586" s="12">
        <v>1212</v>
      </c>
      <c r="AT586" s="12">
        <v>32</v>
      </c>
      <c r="AU586" s="12">
        <v>1212</v>
      </c>
      <c r="AV586" s="12">
        <v>0</v>
      </c>
      <c r="AW586" s="12">
        <v>0</v>
      </c>
      <c r="AX586" s="12">
        <v>0</v>
      </c>
      <c r="AY586" s="12">
        <v>0</v>
      </c>
      <c r="AZ586" s="12">
        <v>31</v>
      </c>
      <c r="BA586" s="12">
        <v>1199</v>
      </c>
      <c r="BB586" s="12">
        <v>31</v>
      </c>
      <c r="BC586" s="12">
        <v>1199</v>
      </c>
      <c r="BD586" s="12">
        <v>0</v>
      </c>
      <c r="BE586" s="12">
        <v>0</v>
      </c>
      <c r="BF586" s="12">
        <v>0</v>
      </c>
      <c r="BG586" s="12">
        <v>0</v>
      </c>
      <c r="BH586" s="12">
        <v>0</v>
      </c>
      <c r="BI586" s="12">
        <v>0</v>
      </c>
      <c r="BJ586" s="12">
        <v>0</v>
      </c>
      <c r="BK586" s="12">
        <v>0</v>
      </c>
      <c r="BL586" s="12">
        <v>0</v>
      </c>
      <c r="BM586" s="12">
        <v>0</v>
      </c>
      <c r="BN586" s="12">
        <v>0</v>
      </c>
      <c r="BO586" s="12">
        <v>0</v>
      </c>
      <c r="BP586" s="12">
        <v>1</v>
      </c>
      <c r="BQ586" s="12">
        <v>13</v>
      </c>
      <c r="BR586" s="12">
        <v>1</v>
      </c>
      <c r="BS586" s="12">
        <v>13</v>
      </c>
      <c r="BT586" s="12">
        <v>0</v>
      </c>
      <c r="BU586" s="12">
        <v>0</v>
      </c>
      <c r="BV586" s="12">
        <v>0</v>
      </c>
      <c r="BW586" s="12">
        <v>0</v>
      </c>
    </row>
    <row r="587" spans="1:75" ht="12" customHeight="1" x14ac:dyDescent="0.25">
      <c r="B587" s="14" t="s">
        <v>3609</v>
      </c>
      <c r="C587" s="13"/>
      <c r="D587" s="12">
        <v>830</v>
      </c>
      <c r="E587" s="12">
        <v>76381</v>
      </c>
      <c r="F587" s="12">
        <v>484</v>
      </c>
      <c r="G587" s="12">
        <v>56325</v>
      </c>
      <c r="H587" s="12">
        <v>174</v>
      </c>
      <c r="I587" s="12">
        <v>9639</v>
      </c>
      <c r="J587" s="12">
        <v>172</v>
      </c>
      <c r="K587" s="12">
        <v>10417</v>
      </c>
      <c r="L587" s="12">
        <v>784</v>
      </c>
      <c r="M587" s="12">
        <v>74447</v>
      </c>
      <c r="N587" s="12">
        <v>438</v>
      </c>
      <c r="O587" s="12">
        <v>54391</v>
      </c>
      <c r="P587" s="12">
        <v>174</v>
      </c>
      <c r="Q587" s="12">
        <v>9639</v>
      </c>
      <c r="R587" s="12">
        <v>172</v>
      </c>
      <c r="S587" s="12">
        <v>10417</v>
      </c>
      <c r="T587" s="12">
        <v>774</v>
      </c>
      <c r="U587" s="12">
        <v>73623</v>
      </c>
      <c r="V587" s="37">
        <v>434</v>
      </c>
      <c r="W587" s="12">
        <v>53692</v>
      </c>
      <c r="X587" s="12">
        <v>168</v>
      </c>
      <c r="Y587" s="12">
        <v>9514</v>
      </c>
      <c r="Z587" s="12">
        <v>172</v>
      </c>
      <c r="AA587" s="12">
        <v>10417</v>
      </c>
      <c r="AB587" s="12">
        <v>10</v>
      </c>
      <c r="AC587" s="12">
        <v>824</v>
      </c>
      <c r="AD587" s="12">
        <v>4</v>
      </c>
      <c r="AE587" s="12">
        <v>699</v>
      </c>
      <c r="AF587" s="12">
        <v>6</v>
      </c>
      <c r="AG587" s="12">
        <v>125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46</v>
      </c>
      <c r="AS587" s="12">
        <v>1934</v>
      </c>
      <c r="AT587" s="12">
        <v>46</v>
      </c>
      <c r="AU587" s="12">
        <v>1934</v>
      </c>
      <c r="AV587" s="12">
        <v>0</v>
      </c>
      <c r="AW587" s="12">
        <v>0</v>
      </c>
      <c r="AX587" s="12">
        <v>0</v>
      </c>
      <c r="AY587" s="12">
        <v>0</v>
      </c>
      <c r="AZ587" s="12">
        <v>45</v>
      </c>
      <c r="BA587" s="12">
        <v>1919</v>
      </c>
      <c r="BB587" s="12">
        <v>45</v>
      </c>
      <c r="BC587" s="12">
        <v>1919</v>
      </c>
      <c r="BD587" s="12">
        <v>0</v>
      </c>
      <c r="BE587" s="12">
        <v>0</v>
      </c>
      <c r="BF587" s="12">
        <v>0</v>
      </c>
      <c r="BG587" s="12">
        <v>0</v>
      </c>
      <c r="BH587" s="12">
        <v>1</v>
      </c>
      <c r="BI587" s="12">
        <v>15</v>
      </c>
      <c r="BJ587" s="12">
        <v>1</v>
      </c>
      <c r="BK587" s="12">
        <v>15</v>
      </c>
      <c r="BL587" s="12">
        <v>0</v>
      </c>
      <c r="BM587" s="12">
        <v>0</v>
      </c>
      <c r="BN587" s="12">
        <v>0</v>
      </c>
      <c r="BO587" s="12">
        <v>0</v>
      </c>
      <c r="BP587" s="12">
        <v>0</v>
      </c>
      <c r="BQ587" s="12">
        <v>0</v>
      </c>
      <c r="BR587" s="12">
        <v>0</v>
      </c>
      <c r="BS587" s="12">
        <v>0</v>
      </c>
      <c r="BT587" s="12">
        <v>0</v>
      </c>
      <c r="BU587" s="12">
        <v>0</v>
      </c>
      <c r="BV587" s="12">
        <v>0</v>
      </c>
      <c r="BW587" s="12">
        <v>0</v>
      </c>
    </row>
    <row r="588" spans="1:75" ht="12" customHeight="1" x14ac:dyDescent="0.25">
      <c r="B588" s="14" t="s">
        <v>3610</v>
      </c>
      <c r="C588" s="13"/>
      <c r="D588" s="12">
        <v>1040</v>
      </c>
      <c r="E588" s="12">
        <v>103714</v>
      </c>
      <c r="F588" s="12">
        <v>725</v>
      </c>
      <c r="G588" s="12">
        <v>87075</v>
      </c>
      <c r="H588" s="12">
        <v>175</v>
      </c>
      <c r="I588" s="12">
        <v>10018</v>
      </c>
      <c r="J588" s="12">
        <v>140</v>
      </c>
      <c r="K588" s="12">
        <v>6621</v>
      </c>
      <c r="L588" s="12">
        <v>1040</v>
      </c>
      <c r="M588" s="12">
        <v>103714</v>
      </c>
      <c r="N588" s="12">
        <v>725</v>
      </c>
      <c r="O588" s="12">
        <v>87075</v>
      </c>
      <c r="P588" s="12">
        <v>175</v>
      </c>
      <c r="Q588" s="12">
        <v>10018</v>
      </c>
      <c r="R588" s="12">
        <v>140</v>
      </c>
      <c r="S588" s="12">
        <v>6621</v>
      </c>
      <c r="T588" s="12">
        <v>1033</v>
      </c>
      <c r="U588" s="12">
        <v>102900</v>
      </c>
      <c r="V588" s="37">
        <v>718</v>
      </c>
      <c r="W588" s="12">
        <v>86261</v>
      </c>
      <c r="X588" s="12">
        <v>175</v>
      </c>
      <c r="Y588" s="12">
        <v>10018</v>
      </c>
      <c r="Z588" s="12">
        <v>140</v>
      </c>
      <c r="AA588" s="12">
        <v>6621</v>
      </c>
      <c r="AB588" s="12">
        <v>7</v>
      </c>
      <c r="AC588" s="12">
        <v>814</v>
      </c>
      <c r="AD588" s="12">
        <v>7</v>
      </c>
      <c r="AE588" s="12">
        <v>814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0</v>
      </c>
      <c r="BE588" s="12">
        <v>0</v>
      </c>
      <c r="BF588" s="12">
        <v>0</v>
      </c>
      <c r="BG588" s="12">
        <v>0</v>
      </c>
      <c r="BH588" s="12">
        <v>0</v>
      </c>
      <c r="BI588" s="12">
        <v>0</v>
      </c>
      <c r="BJ588" s="12">
        <v>0</v>
      </c>
      <c r="BK588" s="12">
        <v>0</v>
      </c>
      <c r="BL588" s="12">
        <v>0</v>
      </c>
      <c r="BM588" s="12">
        <v>0</v>
      </c>
      <c r="BN588" s="12">
        <v>0</v>
      </c>
      <c r="BO588" s="12">
        <v>0</v>
      </c>
      <c r="BP588" s="12">
        <v>0</v>
      </c>
      <c r="BQ588" s="12">
        <v>0</v>
      </c>
      <c r="BR588" s="12">
        <v>0</v>
      </c>
      <c r="BS588" s="12">
        <v>0</v>
      </c>
      <c r="BT588" s="12">
        <v>0</v>
      </c>
      <c r="BU588" s="12">
        <v>0</v>
      </c>
      <c r="BV588" s="12">
        <v>0</v>
      </c>
      <c r="BW588" s="12">
        <v>0</v>
      </c>
    </row>
    <row r="589" spans="1:75" ht="12" customHeight="1" x14ac:dyDescent="0.25">
      <c r="B589" s="14" t="s">
        <v>3611</v>
      </c>
      <c r="C589" s="13"/>
      <c r="D589" s="12">
        <v>362</v>
      </c>
      <c r="E589" s="12">
        <v>32287</v>
      </c>
      <c r="F589" s="12">
        <v>237</v>
      </c>
      <c r="G589" s="12">
        <v>26428</v>
      </c>
      <c r="H589" s="12">
        <v>95</v>
      </c>
      <c r="I589" s="12">
        <v>4853</v>
      </c>
      <c r="J589" s="12">
        <v>30</v>
      </c>
      <c r="K589" s="12">
        <v>1006</v>
      </c>
      <c r="L589" s="12">
        <v>343</v>
      </c>
      <c r="M589" s="12">
        <v>31154</v>
      </c>
      <c r="N589" s="12">
        <v>218</v>
      </c>
      <c r="O589" s="12">
        <v>25295</v>
      </c>
      <c r="P589" s="12">
        <v>95</v>
      </c>
      <c r="Q589" s="12">
        <v>4853</v>
      </c>
      <c r="R589" s="12">
        <v>30</v>
      </c>
      <c r="S589" s="12">
        <v>1006</v>
      </c>
      <c r="T589" s="12">
        <v>340</v>
      </c>
      <c r="U589" s="12">
        <v>30857</v>
      </c>
      <c r="V589" s="37">
        <v>215</v>
      </c>
      <c r="W589" s="12">
        <v>24998</v>
      </c>
      <c r="X589" s="12">
        <v>95</v>
      </c>
      <c r="Y589" s="12">
        <v>4853</v>
      </c>
      <c r="Z589" s="12">
        <v>30</v>
      </c>
      <c r="AA589" s="12">
        <v>1006</v>
      </c>
      <c r="AB589" s="12">
        <v>3</v>
      </c>
      <c r="AC589" s="12">
        <v>297</v>
      </c>
      <c r="AD589" s="12">
        <v>3</v>
      </c>
      <c r="AE589" s="12">
        <v>297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19</v>
      </c>
      <c r="AS589" s="12">
        <v>1133</v>
      </c>
      <c r="AT589" s="12">
        <v>19</v>
      </c>
      <c r="AU589" s="12">
        <v>1133</v>
      </c>
      <c r="AV589" s="12">
        <v>0</v>
      </c>
      <c r="AW589" s="12">
        <v>0</v>
      </c>
      <c r="AX589" s="12">
        <v>0</v>
      </c>
      <c r="AY589" s="12">
        <v>0</v>
      </c>
      <c r="AZ589" s="12">
        <v>19</v>
      </c>
      <c r="BA589" s="12">
        <v>1133</v>
      </c>
      <c r="BB589" s="12">
        <v>19</v>
      </c>
      <c r="BC589" s="12">
        <v>1133</v>
      </c>
      <c r="BD589" s="12">
        <v>0</v>
      </c>
      <c r="BE589" s="12">
        <v>0</v>
      </c>
      <c r="BF589" s="12">
        <v>0</v>
      </c>
      <c r="BG589" s="12">
        <v>0</v>
      </c>
      <c r="BH589" s="12">
        <v>0</v>
      </c>
      <c r="BI589" s="12">
        <v>0</v>
      </c>
      <c r="BJ589" s="12">
        <v>0</v>
      </c>
      <c r="BK589" s="12">
        <v>0</v>
      </c>
      <c r="BL589" s="12">
        <v>0</v>
      </c>
      <c r="BM589" s="12">
        <v>0</v>
      </c>
      <c r="BN589" s="12">
        <v>0</v>
      </c>
      <c r="BO589" s="12">
        <v>0</v>
      </c>
      <c r="BP589" s="12">
        <v>0</v>
      </c>
      <c r="BQ589" s="12">
        <v>0</v>
      </c>
      <c r="BR589" s="12">
        <v>0</v>
      </c>
      <c r="BS589" s="12">
        <v>0</v>
      </c>
      <c r="BT589" s="12">
        <v>0</v>
      </c>
      <c r="BU589" s="12">
        <v>0</v>
      </c>
      <c r="BV589" s="12">
        <v>0</v>
      </c>
      <c r="BW589" s="12">
        <v>0</v>
      </c>
    </row>
    <row r="590" spans="1:75" ht="12" customHeight="1" x14ac:dyDescent="0.25">
      <c r="B590" s="14" t="s">
        <v>3612</v>
      </c>
      <c r="C590" s="13"/>
      <c r="D590" s="12">
        <v>33</v>
      </c>
      <c r="E590" s="12">
        <v>3503</v>
      </c>
      <c r="F590" s="12">
        <v>33</v>
      </c>
      <c r="G590" s="12">
        <v>3503</v>
      </c>
      <c r="H590" s="12">
        <v>0</v>
      </c>
      <c r="I590" s="12">
        <v>0</v>
      </c>
      <c r="J590" s="12">
        <v>0</v>
      </c>
      <c r="K590" s="12">
        <v>0</v>
      </c>
      <c r="L590" s="12">
        <v>32</v>
      </c>
      <c r="M590" s="12">
        <v>3422</v>
      </c>
      <c r="N590" s="12">
        <v>32</v>
      </c>
      <c r="O590" s="12">
        <v>3422</v>
      </c>
      <c r="P590" s="12">
        <v>0</v>
      </c>
      <c r="Q590" s="12">
        <v>0</v>
      </c>
      <c r="R590" s="12">
        <v>0</v>
      </c>
      <c r="S590" s="12">
        <v>0</v>
      </c>
      <c r="T590" s="12">
        <v>31</v>
      </c>
      <c r="U590" s="12">
        <v>3309</v>
      </c>
      <c r="V590" s="37">
        <v>31</v>
      </c>
      <c r="W590" s="12">
        <v>3309</v>
      </c>
      <c r="X590" s="12">
        <v>0</v>
      </c>
      <c r="Y590" s="12">
        <v>0</v>
      </c>
      <c r="Z590" s="12">
        <v>0</v>
      </c>
      <c r="AA590" s="12">
        <v>0</v>
      </c>
      <c r="AB590" s="12">
        <v>1</v>
      </c>
      <c r="AC590" s="12">
        <v>113</v>
      </c>
      <c r="AD590" s="12">
        <v>1</v>
      </c>
      <c r="AE590" s="12">
        <v>113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81</v>
      </c>
      <c r="AT590" s="12">
        <v>1</v>
      </c>
      <c r="AU590" s="12">
        <v>81</v>
      </c>
      <c r="AV590" s="12">
        <v>0</v>
      </c>
      <c r="AW590" s="12">
        <v>0</v>
      </c>
      <c r="AX590" s="12">
        <v>0</v>
      </c>
      <c r="AY590" s="12">
        <v>0</v>
      </c>
      <c r="AZ590" s="12">
        <v>1</v>
      </c>
      <c r="BA590" s="12">
        <v>81</v>
      </c>
      <c r="BB590" s="12">
        <v>1</v>
      </c>
      <c r="BC590" s="12">
        <v>81</v>
      </c>
      <c r="BD590" s="12">
        <v>0</v>
      </c>
      <c r="BE590" s="12">
        <v>0</v>
      </c>
      <c r="BF590" s="12">
        <v>0</v>
      </c>
      <c r="BG590" s="12">
        <v>0</v>
      </c>
      <c r="BH590" s="12">
        <v>0</v>
      </c>
      <c r="BI590" s="12">
        <v>0</v>
      </c>
      <c r="BJ590" s="12">
        <v>0</v>
      </c>
      <c r="BK590" s="12">
        <v>0</v>
      </c>
      <c r="BL590" s="12">
        <v>0</v>
      </c>
      <c r="BM590" s="12">
        <v>0</v>
      </c>
      <c r="BN590" s="12">
        <v>0</v>
      </c>
      <c r="BO590" s="12">
        <v>0</v>
      </c>
      <c r="BP590" s="12">
        <v>0</v>
      </c>
      <c r="BQ590" s="12">
        <v>0</v>
      </c>
      <c r="BR590" s="12">
        <v>0</v>
      </c>
      <c r="BS590" s="12">
        <v>0</v>
      </c>
      <c r="BT590" s="12">
        <v>0</v>
      </c>
      <c r="BU590" s="12">
        <v>0</v>
      </c>
      <c r="BV590" s="12">
        <v>0</v>
      </c>
      <c r="BW590" s="12">
        <v>0</v>
      </c>
    </row>
    <row r="591" spans="1:75" ht="12" customHeight="1" x14ac:dyDescent="0.25">
      <c r="B591" s="14" t="s">
        <v>3613</v>
      </c>
      <c r="C591" s="13"/>
      <c r="D591" s="12">
        <v>291</v>
      </c>
      <c r="E591" s="12">
        <v>29144</v>
      </c>
      <c r="F591" s="12">
        <v>217</v>
      </c>
      <c r="G591" s="12">
        <v>25197</v>
      </c>
      <c r="H591" s="12">
        <v>58</v>
      </c>
      <c r="I591" s="12">
        <v>3414</v>
      </c>
      <c r="J591" s="12">
        <v>16</v>
      </c>
      <c r="K591" s="12">
        <v>533</v>
      </c>
      <c r="L591" s="12">
        <v>279</v>
      </c>
      <c r="M591" s="12">
        <v>28740</v>
      </c>
      <c r="N591" s="12">
        <v>205</v>
      </c>
      <c r="O591" s="12">
        <v>24793</v>
      </c>
      <c r="P591" s="12">
        <v>58</v>
      </c>
      <c r="Q591" s="12">
        <v>3414</v>
      </c>
      <c r="R591" s="12">
        <v>16</v>
      </c>
      <c r="S591" s="12">
        <v>533</v>
      </c>
      <c r="T591" s="12">
        <v>278</v>
      </c>
      <c r="U591" s="12">
        <v>28622</v>
      </c>
      <c r="V591" s="37">
        <v>204</v>
      </c>
      <c r="W591" s="12">
        <v>24675</v>
      </c>
      <c r="X591" s="12">
        <v>58</v>
      </c>
      <c r="Y591" s="12">
        <v>3414</v>
      </c>
      <c r="Z591" s="12">
        <v>16</v>
      </c>
      <c r="AA591" s="12">
        <v>533</v>
      </c>
      <c r="AB591" s="12">
        <v>1</v>
      </c>
      <c r="AC591" s="12">
        <v>118</v>
      </c>
      <c r="AD591" s="12">
        <v>1</v>
      </c>
      <c r="AE591" s="12">
        <v>118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12</v>
      </c>
      <c r="AS591" s="12">
        <v>404</v>
      </c>
      <c r="AT591" s="12">
        <v>12</v>
      </c>
      <c r="AU591" s="12">
        <v>404</v>
      </c>
      <c r="AV591" s="12">
        <v>0</v>
      </c>
      <c r="AW591" s="12">
        <v>0</v>
      </c>
      <c r="AX591" s="12">
        <v>0</v>
      </c>
      <c r="AY591" s="12">
        <v>0</v>
      </c>
      <c r="AZ591" s="12">
        <v>12</v>
      </c>
      <c r="BA591" s="12">
        <v>404</v>
      </c>
      <c r="BB591" s="12">
        <v>12</v>
      </c>
      <c r="BC591" s="12">
        <v>404</v>
      </c>
      <c r="BD591" s="12">
        <v>0</v>
      </c>
      <c r="BE591" s="12">
        <v>0</v>
      </c>
      <c r="BF591" s="12">
        <v>0</v>
      </c>
      <c r="BG591" s="12">
        <v>0</v>
      </c>
      <c r="BH591" s="12">
        <v>0</v>
      </c>
      <c r="BI591" s="12">
        <v>0</v>
      </c>
      <c r="BJ591" s="12">
        <v>0</v>
      </c>
      <c r="BK591" s="12">
        <v>0</v>
      </c>
      <c r="BL591" s="12">
        <v>0</v>
      </c>
      <c r="BM591" s="12">
        <v>0</v>
      </c>
      <c r="BN591" s="12">
        <v>0</v>
      </c>
      <c r="BO591" s="12">
        <v>0</v>
      </c>
      <c r="BP591" s="12">
        <v>0</v>
      </c>
      <c r="BQ591" s="12">
        <v>0</v>
      </c>
      <c r="BR591" s="12">
        <v>0</v>
      </c>
      <c r="BS591" s="12">
        <v>0</v>
      </c>
      <c r="BT591" s="12">
        <v>0</v>
      </c>
      <c r="BU591" s="12">
        <v>0</v>
      </c>
      <c r="BV591" s="12">
        <v>0</v>
      </c>
      <c r="BW591" s="12">
        <v>0</v>
      </c>
    </row>
    <row r="592" spans="1:75" ht="12" customHeight="1" x14ac:dyDescent="0.25">
      <c r="B592" s="14" t="s">
        <v>3614</v>
      </c>
      <c r="C592" s="13"/>
      <c r="D592" s="12">
        <v>41</v>
      </c>
      <c r="E592" s="12">
        <v>5248</v>
      </c>
      <c r="F592" s="12">
        <v>39</v>
      </c>
      <c r="G592" s="12">
        <v>5022</v>
      </c>
      <c r="H592" s="12">
        <v>2</v>
      </c>
      <c r="I592" s="12">
        <v>226</v>
      </c>
      <c r="J592" s="12">
        <v>0</v>
      </c>
      <c r="K592" s="12">
        <v>0</v>
      </c>
      <c r="L592" s="12">
        <v>41</v>
      </c>
      <c r="M592" s="12">
        <v>5248</v>
      </c>
      <c r="N592" s="12">
        <v>39</v>
      </c>
      <c r="O592" s="12">
        <v>5022</v>
      </c>
      <c r="P592" s="12">
        <v>2</v>
      </c>
      <c r="Q592" s="12">
        <v>226</v>
      </c>
      <c r="R592" s="12">
        <v>0</v>
      </c>
      <c r="S592" s="12">
        <v>0</v>
      </c>
      <c r="T592" s="12">
        <v>41</v>
      </c>
      <c r="U592" s="12">
        <v>5248</v>
      </c>
      <c r="V592" s="37">
        <v>39</v>
      </c>
      <c r="W592" s="12">
        <v>5022</v>
      </c>
      <c r="X592" s="12">
        <v>2</v>
      </c>
      <c r="Y592" s="12">
        <v>226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0</v>
      </c>
      <c r="BE592" s="12">
        <v>0</v>
      </c>
      <c r="BF592" s="12">
        <v>0</v>
      </c>
      <c r="BG592" s="12">
        <v>0</v>
      </c>
      <c r="BH592" s="12">
        <v>0</v>
      </c>
      <c r="BI592" s="12">
        <v>0</v>
      </c>
      <c r="BJ592" s="12">
        <v>0</v>
      </c>
      <c r="BK592" s="12">
        <v>0</v>
      </c>
      <c r="BL592" s="12">
        <v>0</v>
      </c>
      <c r="BM592" s="12">
        <v>0</v>
      </c>
      <c r="BN592" s="12">
        <v>0</v>
      </c>
      <c r="BO592" s="12">
        <v>0</v>
      </c>
      <c r="BP592" s="12">
        <v>0</v>
      </c>
      <c r="BQ592" s="12">
        <v>0</v>
      </c>
      <c r="BR592" s="12">
        <v>0</v>
      </c>
      <c r="BS592" s="12">
        <v>0</v>
      </c>
      <c r="BT592" s="12">
        <v>0</v>
      </c>
      <c r="BU592" s="12">
        <v>0</v>
      </c>
      <c r="BV592" s="12">
        <v>0</v>
      </c>
      <c r="BW592" s="12">
        <v>0</v>
      </c>
    </row>
    <row r="593" spans="2:75" ht="12" customHeight="1" x14ac:dyDescent="0.25">
      <c r="B593" s="14" t="s">
        <v>3615</v>
      </c>
      <c r="C593" s="13"/>
      <c r="D593" s="12">
        <v>33</v>
      </c>
      <c r="E593" s="12">
        <v>3778</v>
      </c>
      <c r="F593" s="12">
        <v>33</v>
      </c>
      <c r="G593" s="12">
        <v>3778</v>
      </c>
      <c r="H593" s="12">
        <v>0</v>
      </c>
      <c r="I593" s="12">
        <v>0</v>
      </c>
      <c r="J593" s="12">
        <v>0</v>
      </c>
      <c r="K593" s="12">
        <v>0</v>
      </c>
      <c r="L593" s="12">
        <v>33</v>
      </c>
      <c r="M593" s="12">
        <v>3778</v>
      </c>
      <c r="N593" s="12">
        <v>33</v>
      </c>
      <c r="O593" s="12">
        <v>3778</v>
      </c>
      <c r="P593" s="12">
        <v>0</v>
      </c>
      <c r="Q593" s="12">
        <v>0</v>
      </c>
      <c r="R593" s="12">
        <v>0</v>
      </c>
      <c r="S593" s="12">
        <v>0</v>
      </c>
      <c r="T593" s="12">
        <v>32</v>
      </c>
      <c r="U593" s="12">
        <v>3613</v>
      </c>
      <c r="V593" s="37">
        <v>32</v>
      </c>
      <c r="W593" s="12">
        <v>3613</v>
      </c>
      <c r="X593" s="12">
        <v>0</v>
      </c>
      <c r="Y593" s="12">
        <v>0</v>
      </c>
      <c r="Z593" s="12">
        <v>0</v>
      </c>
      <c r="AA593" s="12">
        <v>0</v>
      </c>
      <c r="AB593" s="12">
        <v>1</v>
      </c>
      <c r="AC593" s="12">
        <v>165</v>
      </c>
      <c r="AD593" s="12">
        <v>1</v>
      </c>
      <c r="AE593" s="12">
        <v>165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0</v>
      </c>
      <c r="BE593" s="12">
        <v>0</v>
      </c>
      <c r="BF593" s="12">
        <v>0</v>
      </c>
      <c r="BG593" s="12">
        <v>0</v>
      </c>
      <c r="BH593" s="12">
        <v>0</v>
      </c>
      <c r="BI593" s="12">
        <v>0</v>
      </c>
      <c r="BJ593" s="12">
        <v>0</v>
      </c>
      <c r="BK593" s="12">
        <v>0</v>
      </c>
      <c r="BL593" s="12">
        <v>0</v>
      </c>
      <c r="BM593" s="12">
        <v>0</v>
      </c>
      <c r="BN593" s="12">
        <v>0</v>
      </c>
      <c r="BO593" s="12">
        <v>0</v>
      </c>
      <c r="BP593" s="12">
        <v>0</v>
      </c>
      <c r="BQ593" s="12">
        <v>0</v>
      </c>
      <c r="BR593" s="12">
        <v>0</v>
      </c>
      <c r="BS593" s="12">
        <v>0</v>
      </c>
      <c r="BT593" s="12">
        <v>0</v>
      </c>
      <c r="BU593" s="12">
        <v>0</v>
      </c>
      <c r="BV593" s="12">
        <v>0</v>
      </c>
      <c r="BW593" s="12">
        <v>0</v>
      </c>
    </row>
    <row r="594" spans="2:75" ht="12" customHeight="1" x14ac:dyDescent="0.25">
      <c r="B594" s="14" t="s">
        <v>3616</v>
      </c>
      <c r="C594" s="13"/>
      <c r="D594" s="12">
        <v>287</v>
      </c>
      <c r="E594" s="12">
        <v>29311</v>
      </c>
      <c r="F594" s="12">
        <v>217</v>
      </c>
      <c r="G594" s="12">
        <v>26137</v>
      </c>
      <c r="H594" s="12">
        <v>52</v>
      </c>
      <c r="I594" s="12">
        <v>2701</v>
      </c>
      <c r="J594" s="12">
        <v>18</v>
      </c>
      <c r="K594" s="12">
        <v>473</v>
      </c>
      <c r="L594" s="12">
        <v>271</v>
      </c>
      <c r="M594" s="12">
        <v>28497</v>
      </c>
      <c r="N594" s="12">
        <v>201</v>
      </c>
      <c r="O594" s="12">
        <v>25323</v>
      </c>
      <c r="P594" s="12">
        <v>52</v>
      </c>
      <c r="Q594" s="12">
        <v>2701</v>
      </c>
      <c r="R594" s="12">
        <v>18</v>
      </c>
      <c r="S594" s="12">
        <v>473</v>
      </c>
      <c r="T594" s="12">
        <v>271</v>
      </c>
      <c r="U594" s="12">
        <v>28497</v>
      </c>
      <c r="V594" s="37">
        <v>201</v>
      </c>
      <c r="W594" s="12">
        <v>25323</v>
      </c>
      <c r="X594" s="12">
        <v>52</v>
      </c>
      <c r="Y594" s="12">
        <v>2701</v>
      </c>
      <c r="Z594" s="12">
        <v>18</v>
      </c>
      <c r="AA594" s="12">
        <v>473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16</v>
      </c>
      <c r="AS594" s="12">
        <v>814</v>
      </c>
      <c r="AT594" s="12">
        <v>16</v>
      </c>
      <c r="AU594" s="12">
        <v>814</v>
      </c>
      <c r="AV594" s="12">
        <v>0</v>
      </c>
      <c r="AW594" s="12">
        <v>0</v>
      </c>
      <c r="AX594" s="12">
        <v>0</v>
      </c>
      <c r="AY594" s="12">
        <v>0</v>
      </c>
      <c r="AZ594" s="12">
        <v>16</v>
      </c>
      <c r="BA594" s="12">
        <v>814</v>
      </c>
      <c r="BB594" s="12">
        <v>16</v>
      </c>
      <c r="BC594" s="12">
        <v>814</v>
      </c>
      <c r="BD594" s="12">
        <v>0</v>
      </c>
      <c r="BE594" s="12">
        <v>0</v>
      </c>
      <c r="BF594" s="12">
        <v>0</v>
      </c>
      <c r="BG594" s="12">
        <v>0</v>
      </c>
      <c r="BH594" s="12">
        <v>0</v>
      </c>
      <c r="BI594" s="12">
        <v>0</v>
      </c>
      <c r="BJ594" s="12">
        <v>0</v>
      </c>
      <c r="BK594" s="12">
        <v>0</v>
      </c>
      <c r="BL594" s="12">
        <v>0</v>
      </c>
      <c r="BM594" s="12">
        <v>0</v>
      </c>
      <c r="BN594" s="12">
        <v>0</v>
      </c>
      <c r="BO594" s="12">
        <v>0</v>
      </c>
      <c r="BP594" s="12">
        <v>0</v>
      </c>
      <c r="BQ594" s="12">
        <v>0</v>
      </c>
      <c r="BR594" s="12">
        <v>0</v>
      </c>
      <c r="BS594" s="12">
        <v>0</v>
      </c>
      <c r="BT594" s="12">
        <v>0</v>
      </c>
      <c r="BU594" s="12">
        <v>0</v>
      </c>
      <c r="BV594" s="12">
        <v>0</v>
      </c>
      <c r="BW594" s="12">
        <v>0</v>
      </c>
    </row>
    <row r="595" spans="2:75" ht="12" customHeight="1" x14ac:dyDescent="0.25">
      <c r="B595" s="14" t="s">
        <v>3617</v>
      </c>
      <c r="C595" s="13"/>
      <c r="D595" s="12">
        <v>97</v>
      </c>
      <c r="E595" s="12">
        <v>10830</v>
      </c>
      <c r="F595" s="12">
        <v>97</v>
      </c>
      <c r="G595" s="12">
        <v>10830</v>
      </c>
      <c r="H595" s="12">
        <v>0</v>
      </c>
      <c r="I595" s="12">
        <v>0</v>
      </c>
      <c r="J595" s="12">
        <v>0</v>
      </c>
      <c r="K595" s="12">
        <v>0</v>
      </c>
      <c r="L595" s="12">
        <v>90</v>
      </c>
      <c r="M595" s="12">
        <v>10326</v>
      </c>
      <c r="N595" s="12">
        <v>90</v>
      </c>
      <c r="O595" s="12">
        <v>10326</v>
      </c>
      <c r="P595" s="12">
        <v>0</v>
      </c>
      <c r="Q595" s="12">
        <v>0</v>
      </c>
      <c r="R595" s="12">
        <v>0</v>
      </c>
      <c r="S595" s="12">
        <v>0</v>
      </c>
      <c r="T595" s="12">
        <v>88</v>
      </c>
      <c r="U595" s="12">
        <v>10109</v>
      </c>
      <c r="V595" s="37">
        <v>88</v>
      </c>
      <c r="W595" s="12">
        <v>10109</v>
      </c>
      <c r="X595" s="12">
        <v>0</v>
      </c>
      <c r="Y595" s="12">
        <v>0</v>
      </c>
      <c r="Z595" s="12">
        <v>0</v>
      </c>
      <c r="AA595" s="12">
        <v>0</v>
      </c>
      <c r="AB595" s="12">
        <v>2</v>
      </c>
      <c r="AC595" s="12">
        <v>217</v>
      </c>
      <c r="AD595" s="12">
        <v>2</v>
      </c>
      <c r="AE595" s="12">
        <v>217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7</v>
      </c>
      <c r="AS595" s="12">
        <v>504</v>
      </c>
      <c r="AT595" s="12">
        <v>7</v>
      </c>
      <c r="AU595" s="12">
        <v>504</v>
      </c>
      <c r="AV595" s="12">
        <v>0</v>
      </c>
      <c r="AW595" s="12">
        <v>0</v>
      </c>
      <c r="AX595" s="12">
        <v>0</v>
      </c>
      <c r="AY595" s="12">
        <v>0</v>
      </c>
      <c r="AZ595" s="12">
        <v>7</v>
      </c>
      <c r="BA595" s="12">
        <v>504</v>
      </c>
      <c r="BB595" s="12">
        <v>7</v>
      </c>
      <c r="BC595" s="12">
        <v>504</v>
      </c>
      <c r="BD595" s="12">
        <v>0</v>
      </c>
      <c r="BE595" s="12">
        <v>0</v>
      </c>
      <c r="BF595" s="12">
        <v>0</v>
      </c>
      <c r="BG595" s="12">
        <v>0</v>
      </c>
      <c r="BH595" s="12">
        <v>0</v>
      </c>
      <c r="BI595" s="12">
        <v>0</v>
      </c>
      <c r="BJ595" s="12">
        <v>0</v>
      </c>
      <c r="BK595" s="12">
        <v>0</v>
      </c>
      <c r="BL595" s="12">
        <v>0</v>
      </c>
      <c r="BM595" s="12">
        <v>0</v>
      </c>
      <c r="BN595" s="12">
        <v>0</v>
      </c>
      <c r="BO595" s="12">
        <v>0</v>
      </c>
      <c r="BP595" s="12">
        <v>0</v>
      </c>
      <c r="BQ595" s="12">
        <v>0</v>
      </c>
      <c r="BR595" s="12">
        <v>0</v>
      </c>
      <c r="BS595" s="12">
        <v>0</v>
      </c>
      <c r="BT595" s="12">
        <v>0</v>
      </c>
      <c r="BU595" s="12">
        <v>0</v>
      </c>
      <c r="BV595" s="12">
        <v>0</v>
      </c>
      <c r="BW595" s="12">
        <v>0</v>
      </c>
    </row>
    <row r="596" spans="2:75" ht="12" customHeight="1" x14ac:dyDescent="0.25">
      <c r="B596" s="14" t="s">
        <v>3618</v>
      </c>
      <c r="C596" s="13"/>
      <c r="D596" s="12">
        <v>464</v>
      </c>
      <c r="E596" s="12">
        <v>34035</v>
      </c>
      <c r="F596" s="12">
        <v>237</v>
      </c>
      <c r="G596" s="12">
        <v>26938</v>
      </c>
      <c r="H596" s="12">
        <v>10</v>
      </c>
      <c r="I596" s="12">
        <v>572</v>
      </c>
      <c r="J596" s="12">
        <v>217</v>
      </c>
      <c r="K596" s="12">
        <v>6525</v>
      </c>
      <c r="L596" s="12">
        <v>444</v>
      </c>
      <c r="M596" s="12">
        <v>32550</v>
      </c>
      <c r="N596" s="12">
        <v>217</v>
      </c>
      <c r="O596" s="12">
        <v>25453</v>
      </c>
      <c r="P596" s="12">
        <v>10</v>
      </c>
      <c r="Q596" s="12">
        <v>572</v>
      </c>
      <c r="R596" s="12">
        <v>217</v>
      </c>
      <c r="S596" s="12">
        <v>6525</v>
      </c>
      <c r="T596" s="12">
        <v>441</v>
      </c>
      <c r="U596" s="12">
        <v>32248</v>
      </c>
      <c r="V596" s="37">
        <v>214</v>
      </c>
      <c r="W596" s="12">
        <v>25151</v>
      </c>
      <c r="X596" s="12">
        <v>10</v>
      </c>
      <c r="Y596" s="12">
        <v>572</v>
      </c>
      <c r="Z596" s="12">
        <v>217</v>
      </c>
      <c r="AA596" s="12">
        <v>6525</v>
      </c>
      <c r="AB596" s="12">
        <v>3</v>
      </c>
      <c r="AC596" s="12">
        <v>302</v>
      </c>
      <c r="AD596" s="12">
        <v>3</v>
      </c>
      <c r="AE596" s="12">
        <v>302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20</v>
      </c>
      <c r="AS596" s="12">
        <v>1485</v>
      </c>
      <c r="AT596" s="12">
        <v>20</v>
      </c>
      <c r="AU596" s="12">
        <v>1485</v>
      </c>
      <c r="AV596" s="12">
        <v>0</v>
      </c>
      <c r="AW596" s="12">
        <v>0</v>
      </c>
      <c r="AX596" s="12">
        <v>0</v>
      </c>
      <c r="AY596" s="12">
        <v>0</v>
      </c>
      <c r="AZ596" s="12">
        <v>20</v>
      </c>
      <c r="BA596" s="12">
        <v>1485</v>
      </c>
      <c r="BB596" s="12">
        <v>20</v>
      </c>
      <c r="BC596" s="12">
        <v>1485</v>
      </c>
      <c r="BD596" s="12">
        <v>0</v>
      </c>
      <c r="BE596" s="12">
        <v>0</v>
      </c>
      <c r="BF596" s="12">
        <v>0</v>
      </c>
      <c r="BG596" s="12">
        <v>0</v>
      </c>
      <c r="BH596" s="12">
        <v>0</v>
      </c>
      <c r="BI596" s="12">
        <v>0</v>
      </c>
      <c r="BJ596" s="12">
        <v>0</v>
      </c>
      <c r="BK596" s="12">
        <v>0</v>
      </c>
      <c r="BL596" s="12">
        <v>0</v>
      </c>
      <c r="BM596" s="12">
        <v>0</v>
      </c>
      <c r="BN596" s="12">
        <v>0</v>
      </c>
      <c r="BO596" s="12">
        <v>0</v>
      </c>
      <c r="BP596" s="12">
        <v>0</v>
      </c>
      <c r="BQ596" s="12">
        <v>0</v>
      </c>
      <c r="BR596" s="12">
        <v>0</v>
      </c>
      <c r="BS596" s="12">
        <v>0</v>
      </c>
      <c r="BT596" s="12">
        <v>0</v>
      </c>
      <c r="BU596" s="12">
        <v>0</v>
      </c>
      <c r="BV596" s="12">
        <v>0</v>
      </c>
      <c r="BW596" s="12">
        <v>0</v>
      </c>
    </row>
    <row r="597" spans="2:75" ht="12" customHeight="1" x14ac:dyDescent="0.25">
      <c r="B597" s="14" t="s">
        <v>3619</v>
      </c>
      <c r="C597" s="13"/>
      <c r="D597" s="12">
        <v>2532</v>
      </c>
      <c r="E597" s="12">
        <v>233512</v>
      </c>
      <c r="F597" s="12">
        <v>1518</v>
      </c>
      <c r="G597" s="12">
        <v>171322</v>
      </c>
      <c r="H597" s="12">
        <v>74</v>
      </c>
      <c r="I597" s="12">
        <v>4283</v>
      </c>
      <c r="J597" s="12">
        <v>940</v>
      </c>
      <c r="K597" s="12">
        <v>57907</v>
      </c>
      <c r="L597" s="12">
        <v>2500</v>
      </c>
      <c r="M597" s="12">
        <v>232221</v>
      </c>
      <c r="N597" s="12">
        <v>1486</v>
      </c>
      <c r="O597" s="12">
        <v>170031</v>
      </c>
      <c r="P597" s="12">
        <v>74</v>
      </c>
      <c r="Q597" s="12">
        <v>4283</v>
      </c>
      <c r="R597" s="12">
        <v>940</v>
      </c>
      <c r="S597" s="12">
        <v>57907</v>
      </c>
      <c r="T597" s="12">
        <v>2498</v>
      </c>
      <c r="U597" s="12">
        <v>232044</v>
      </c>
      <c r="V597" s="37">
        <v>1484</v>
      </c>
      <c r="W597" s="12">
        <v>169854</v>
      </c>
      <c r="X597" s="12">
        <v>74</v>
      </c>
      <c r="Y597" s="12">
        <v>4283</v>
      </c>
      <c r="Z597" s="12">
        <v>940</v>
      </c>
      <c r="AA597" s="12">
        <v>57907</v>
      </c>
      <c r="AB597" s="12">
        <v>2</v>
      </c>
      <c r="AC597" s="12">
        <v>177</v>
      </c>
      <c r="AD597" s="12">
        <v>2</v>
      </c>
      <c r="AE597" s="12">
        <v>177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32</v>
      </c>
      <c r="AS597" s="12">
        <v>1291</v>
      </c>
      <c r="AT597" s="12">
        <v>32</v>
      </c>
      <c r="AU597" s="12">
        <v>1291</v>
      </c>
      <c r="AV597" s="12">
        <v>0</v>
      </c>
      <c r="AW597" s="12">
        <v>0</v>
      </c>
      <c r="AX597" s="12">
        <v>0</v>
      </c>
      <c r="AY597" s="12">
        <v>0</v>
      </c>
      <c r="AZ597" s="12">
        <v>32</v>
      </c>
      <c r="BA597" s="12">
        <v>1291</v>
      </c>
      <c r="BB597" s="12">
        <v>32</v>
      </c>
      <c r="BC597" s="12">
        <v>1291</v>
      </c>
      <c r="BD597" s="12">
        <v>0</v>
      </c>
      <c r="BE597" s="12">
        <v>0</v>
      </c>
      <c r="BF597" s="12">
        <v>0</v>
      </c>
      <c r="BG597" s="12">
        <v>0</v>
      </c>
      <c r="BH597" s="12">
        <v>0</v>
      </c>
      <c r="BI597" s="12">
        <v>0</v>
      </c>
      <c r="BJ597" s="12">
        <v>0</v>
      </c>
      <c r="BK597" s="12">
        <v>0</v>
      </c>
      <c r="BL597" s="12">
        <v>0</v>
      </c>
      <c r="BM597" s="12">
        <v>0</v>
      </c>
      <c r="BN597" s="12">
        <v>0</v>
      </c>
      <c r="BO597" s="12">
        <v>0</v>
      </c>
      <c r="BP597" s="12">
        <v>0</v>
      </c>
      <c r="BQ597" s="12">
        <v>0</v>
      </c>
      <c r="BR597" s="12">
        <v>0</v>
      </c>
      <c r="BS597" s="12">
        <v>0</v>
      </c>
      <c r="BT597" s="12">
        <v>0</v>
      </c>
      <c r="BU597" s="12">
        <v>0</v>
      </c>
      <c r="BV597" s="12">
        <v>0</v>
      </c>
      <c r="BW597" s="12">
        <v>0</v>
      </c>
    </row>
    <row r="598" spans="2:75" ht="12" customHeight="1" x14ac:dyDescent="0.25">
      <c r="B598" s="14" t="s">
        <v>3620</v>
      </c>
      <c r="C598" s="13"/>
      <c r="D598" s="12">
        <v>784</v>
      </c>
      <c r="E598" s="12">
        <v>73284</v>
      </c>
      <c r="F598" s="12">
        <v>506</v>
      </c>
      <c r="G598" s="12">
        <v>58075</v>
      </c>
      <c r="H598" s="12">
        <v>84</v>
      </c>
      <c r="I598" s="12">
        <v>4373</v>
      </c>
      <c r="J598" s="12">
        <v>194</v>
      </c>
      <c r="K598" s="12">
        <v>10836</v>
      </c>
      <c r="L598" s="12">
        <v>735</v>
      </c>
      <c r="M598" s="12">
        <v>71151</v>
      </c>
      <c r="N598" s="12">
        <v>457</v>
      </c>
      <c r="O598" s="12">
        <v>55942</v>
      </c>
      <c r="P598" s="12">
        <v>84</v>
      </c>
      <c r="Q598" s="12">
        <v>4373</v>
      </c>
      <c r="R598" s="12">
        <v>194</v>
      </c>
      <c r="S598" s="12">
        <v>10836</v>
      </c>
      <c r="T598" s="12">
        <v>729</v>
      </c>
      <c r="U598" s="12">
        <v>70809</v>
      </c>
      <c r="V598" s="37">
        <v>456</v>
      </c>
      <c r="W598" s="12">
        <v>55828</v>
      </c>
      <c r="X598" s="12">
        <v>84</v>
      </c>
      <c r="Y598" s="12">
        <v>4373</v>
      </c>
      <c r="Z598" s="12">
        <v>189</v>
      </c>
      <c r="AA598" s="12">
        <v>10608</v>
      </c>
      <c r="AB598" s="12">
        <v>6</v>
      </c>
      <c r="AC598" s="12">
        <v>342</v>
      </c>
      <c r="AD598" s="12">
        <v>1</v>
      </c>
      <c r="AE598" s="12">
        <v>114</v>
      </c>
      <c r="AF598" s="12">
        <v>0</v>
      </c>
      <c r="AG598" s="12">
        <v>0</v>
      </c>
      <c r="AH598" s="12">
        <v>5</v>
      </c>
      <c r="AI598" s="12">
        <v>228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49</v>
      </c>
      <c r="AS598" s="12">
        <v>2133</v>
      </c>
      <c r="AT598" s="12">
        <v>49</v>
      </c>
      <c r="AU598" s="12">
        <v>2133</v>
      </c>
      <c r="AV598" s="12">
        <v>0</v>
      </c>
      <c r="AW598" s="12">
        <v>0</v>
      </c>
      <c r="AX598" s="12">
        <v>0</v>
      </c>
      <c r="AY598" s="12">
        <v>0</v>
      </c>
      <c r="AZ598" s="12">
        <v>49</v>
      </c>
      <c r="BA598" s="12">
        <v>2133</v>
      </c>
      <c r="BB598" s="12">
        <v>49</v>
      </c>
      <c r="BC598" s="12">
        <v>2133</v>
      </c>
      <c r="BD598" s="12">
        <v>0</v>
      </c>
      <c r="BE598" s="12">
        <v>0</v>
      </c>
      <c r="BF598" s="12">
        <v>0</v>
      </c>
      <c r="BG598" s="12">
        <v>0</v>
      </c>
      <c r="BH598" s="12">
        <v>0</v>
      </c>
      <c r="BI598" s="12">
        <v>0</v>
      </c>
      <c r="BJ598" s="12">
        <v>0</v>
      </c>
      <c r="BK598" s="12">
        <v>0</v>
      </c>
      <c r="BL598" s="12">
        <v>0</v>
      </c>
      <c r="BM598" s="12">
        <v>0</v>
      </c>
      <c r="BN598" s="12">
        <v>0</v>
      </c>
      <c r="BO598" s="12">
        <v>0</v>
      </c>
      <c r="BP598" s="12">
        <v>0</v>
      </c>
      <c r="BQ598" s="12">
        <v>0</v>
      </c>
      <c r="BR598" s="12">
        <v>0</v>
      </c>
      <c r="BS598" s="12">
        <v>0</v>
      </c>
      <c r="BT598" s="12">
        <v>0</v>
      </c>
      <c r="BU598" s="12">
        <v>0</v>
      </c>
      <c r="BV598" s="12">
        <v>0</v>
      </c>
      <c r="BW598" s="12">
        <v>0</v>
      </c>
    </row>
    <row r="599" spans="2:75" ht="12" customHeight="1" x14ac:dyDescent="0.25">
      <c r="B599" s="14" t="s">
        <v>3621</v>
      </c>
      <c r="C599" s="13"/>
      <c r="D599" s="12">
        <v>793</v>
      </c>
      <c r="E599" s="12">
        <v>81214</v>
      </c>
      <c r="F599" s="12">
        <v>489</v>
      </c>
      <c r="G599" s="12">
        <v>59108</v>
      </c>
      <c r="H599" s="12">
        <v>76</v>
      </c>
      <c r="I599" s="12">
        <v>4920</v>
      </c>
      <c r="J599" s="12">
        <v>228</v>
      </c>
      <c r="K599" s="12">
        <v>17186</v>
      </c>
      <c r="L599" s="12">
        <v>745</v>
      </c>
      <c r="M599" s="12">
        <v>76767</v>
      </c>
      <c r="N599" s="12">
        <v>441</v>
      </c>
      <c r="O599" s="12">
        <v>54661</v>
      </c>
      <c r="P599" s="12">
        <v>76</v>
      </c>
      <c r="Q599" s="12">
        <v>4920</v>
      </c>
      <c r="R599" s="12">
        <v>228</v>
      </c>
      <c r="S599" s="12">
        <v>17186</v>
      </c>
      <c r="T599" s="12">
        <v>644</v>
      </c>
      <c r="U599" s="12">
        <v>69122</v>
      </c>
      <c r="V599" s="37">
        <v>441</v>
      </c>
      <c r="W599" s="12">
        <v>54661</v>
      </c>
      <c r="X599" s="12">
        <v>70</v>
      </c>
      <c r="Y599" s="12">
        <v>4546</v>
      </c>
      <c r="Z599" s="12">
        <v>133</v>
      </c>
      <c r="AA599" s="12">
        <v>9915</v>
      </c>
      <c r="AB599" s="12">
        <v>101</v>
      </c>
      <c r="AC599" s="12">
        <v>7645</v>
      </c>
      <c r="AD599" s="12">
        <v>0</v>
      </c>
      <c r="AE599" s="12">
        <v>0</v>
      </c>
      <c r="AF599" s="12">
        <v>6</v>
      </c>
      <c r="AG599" s="12">
        <v>374</v>
      </c>
      <c r="AH599" s="12">
        <v>95</v>
      </c>
      <c r="AI599" s="12">
        <v>7271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48</v>
      </c>
      <c r="AS599" s="12">
        <v>4447</v>
      </c>
      <c r="AT599" s="12">
        <v>48</v>
      </c>
      <c r="AU599" s="12">
        <v>4447</v>
      </c>
      <c r="AV599" s="12">
        <v>0</v>
      </c>
      <c r="AW599" s="12">
        <v>0</v>
      </c>
      <c r="AX599" s="12">
        <v>0</v>
      </c>
      <c r="AY599" s="12">
        <v>0</v>
      </c>
      <c r="AZ599" s="12">
        <v>48</v>
      </c>
      <c r="BA599" s="12">
        <v>4447</v>
      </c>
      <c r="BB599" s="12">
        <v>48</v>
      </c>
      <c r="BC599" s="12">
        <v>4447</v>
      </c>
      <c r="BD599" s="12">
        <v>0</v>
      </c>
      <c r="BE599" s="12">
        <v>0</v>
      </c>
      <c r="BF599" s="12">
        <v>0</v>
      </c>
      <c r="BG599" s="12">
        <v>0</v>
      </c>
      <c r="BH599" s="12">
        <v>0</v>
      </c>
      <c r="BI599" s="12">
        <v>0</v>
      </c>
      <c r="BJ599" s="12">
        <v>0</v>
      </c>
      <c r="BK599" s="12">
        <v>0</v>
      </c>
      <c r="BL599" s="12">
        <v>0</v>
      </c>
      <c r="BM599" s="12">
        <v>0</v>
      </c>
      <c r="BN599" s="12">
        <v>0</v>
      </c>
      <c r="BO599" s="12">
        <v>0</v>
      </c>
      <c r="BP599" s="12">
        <v>0</v>
      </c>
      <c r="BQ599" s="12">
        <v>0</v>
      </c>
      <c r="BR599" s="12">
        <v>0</v>
      </c>
      <c r="BS599" s="12">
        <v>0</v>
      </c>
      <c r="BT599" s="12">
        <v>0</v>
      </c>
      <c r="BU599" s="12">
        <v>0</v>
      </c>
      <c r="BV599" s="12">
        <v>0</v>
      </c>
      <c r="BW599" s="12">
        <v>0</v>
      </c>
    </row>
    <row r="600" spans="2:75" ht="12" customHeight="1" x14ac:dyDescent="0.25">
      <c r="B600" s="14" t="s">
        <v>3622</v>
      </c>
      <c r="C600" s="13"/>
      <c r="D600" s="12">
        <v>731</v>
      </c>
      <c r="E600" s="12">
        <v>73553</v>
      </c>
      <c r="F600" s="12">
        <v>388</v>
      </c>
      <c r="G600" s="12">
        <v>47600</v>
      </c>
      <c r="H600" s="12">
        <v>60</v>
      </c>
      <c r="I600" s="12">
        <v>3186</v>
      </c>
      <c r="J600" s="12">
        <v>283</v>
      </c>
      <c r="K600" s="12">
        <v>22767</v>
      </c>
      <c r="L600" s="12">
        <v>703</v>
      </c>
      <c r="M600" s="12">
        <v>68040</v>
      </c>
      <c r="N600" s="12">
        <v>360</v>
      </c>
      <c r="O600" s="12">
        <v>42087</v>
      </c>
      <c r="P600" s="12">
        <v>60</v>
      </c>
      <c r="Q600" s="12">
        <v>3186</v>
      </c>
      <c r="R600" s="12">
        <v>283</v>
      </c>
      <c r="S600" s="12">
        <v>22767</v>
      </c>
      <c r="T600" s="12">
        <v>692</v>
      </c>
      <c r="U600" s="12">
        <v>67505</v>
      </c>
      <c r="V600" s="37">
        <v>360</v>
      </c>
      <c r="W600" s="12">
        <v>42087</v>
      </c>
      <c r="X600" s="12">
        <v>60</v>
      </c>
      <c r="Y600" s="12">
        <v>3186</v>
      </c>
      <c r="Z600" s="12">
        <v>272</v>
      </c>
      <c r="AA600" s="12">
        <v>22232</v>
      </c>
      <c r="AB600" s="12">
        <v>11</v>
      </c>
      <c r="AC600" s="12">
        <v>535</v>
      </c>
      <c r="AD600" s="12">
        <v>0</v>
      </c>
      <c r="AE600" s="12">
        <v>0</v>
      </c>
      <c r="AF600" s="12">
        <v>0</v>
      </c>
      <c r="AG600" s="12">
        <v>0</v>
      </c>
      <c r="AH600" s="12">
        <v>11</v>
      </c>
      <c r="AI600" s="12">
        <v>535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28</v>
      </c>
      <c r="AS600" s="12">
        <v>5513</v>
      </c>
      <c r="AT600" s="12">
        <v>28</v>
      </c>
      <c r="AU600" s="12">
        <v>5513</v>
      </c>
      <c r="AV600" s="12">
        <v>0</v>
      </c>
      <c r="AW600" s="12">
        <v>0</v>
      </c>
      <c r="AX600" s="12">
        <v>0</v>
      </c>
      <c r="AY600" s="12">
        <v>0</v>
      </c>
      <c r="AZ600" s="12">
        <v>28</v>
      </c>
      <c r="BA600" s="12">
        <v>5513</v>
      </c>
      <c r="BB600" s="12">
        <v>28</v>
      </c>
      <c r="BC600" s="12">
        <v>5513</v>
      </c>
      <c r="BD600" s="12">
        <v>0</v>
      </c>
      <c r="BE600" s="12">
        <v>0</v>
      </c>
      <c r="BF600" s="12">
        <v>0</v>
      </c>
      <c r="BG600" s="12">
        <v>0</v>
      </c>
      <c r="BH600" s="12">
        <v>0</v>
      </c>
      <c r="BI600" s="12">
        <v>0</v>
      </c>
      <c r="BJ600" s="12">
        <v>0</v>
      </c>
      <c r="BK600" s="12">
        <v>0</v>
      </c>
      <c r="BL600" s="12">
        <v>0</v>
      </c>
      <c r="BM600" s="12">
        <v>0</v>
      </c>
      <c r="BN600" s="12">
        <v>0</v>
      </c>
      <c r="BO600" s="12">
        <v>0</v>
      </c>
      <c r="BP600" s="12">
        <v>0</v>
      </c>
      <c r="BQ600" s="12">
        <v>0</v>
      </c>
      <c r="BR600" s="12">
        <v>0</v>
      </c>
      <c r="BS600" s="12">
        <v>0</v>
      </c>
      <c r="BT600" s="12">
        <v>0</v>
      </c>
      <c r="BU600" s="12">
        <v>0</v>
      </c>
      <c r="BV600" s="12">
        <v>0</v>
      </c>
      <c r="BW600" s="12">
        <v>0</v>
      </c>
    </row>
    <row r="601" spans="2:75" ht="12" customHeight="1" x14ac:dyDescent="0.25">
      <c r="B601" s="14" t="s">
        <v>3623</v>
      </c>
      <c r="C601" s="13"/>
      <c r="D601" s="12">
        <v>1052</v>
      </c>
      <c r="E601" s="12">
        <v>92368</v>
      </c>
      <c r="F601" s="12">
        <v>575</v>
      </c>
      <c r="G601" s="12">
        <v>64433</v>
      </c>
      <c r="H601" s="12">
        <v>31</v>
      </c>
      <c r="I601" s="12">
        <v>1726</v>
      </c>
      <c r="J601" s="12">
        <v>446</v>
      </c>
      <c r="K601" s="12">
        <v>26209</v>
      </c>
      <c r="L601" s="12">
        <v>1006</v>
      </c>
      <c r="M601" s="12">
        <v>90050</v>
      </c>
      <c r="N601" s="12">
        <v>535</v>
      </c>
      <c r="O601" s="12">
        <v>62200</v>
      </c>
      <c r="P601" s="12">
        <v>31</v>
      </c>
      <c r="Q601" s="12">
        <v>1726</v>
      </c>
      <c r="R601" s="12">
        <v>440</v>
      </c>
      <c r="S601" s="12">
        <v>26124</v>
      </c>
      <c r="T601" s="12">
        <v>991</v>
      </c>
      <c r="U601" s="12">
        <v>88343</v>
      </c>
      <c r="V601" s="37">
        <v>535</v>
      </c>
      <c r="W601" s="12">
        <v>62200</v>
      </c>
      <c r="X601" s="12">
        <v>31</v>
      </c>
      <c r="Y601" s="12">
        <v>1726</v>
      </c>
      <c r="Z601" s="12">
        <v>425</v>
      </c>
      <c r="AA601" s="12">
        <v>24417</v>
      </c>
      <c r="AB601" s="12">
        <v>15</v>
      </c>
      <c r="AC601" s="12">
        <v>1707</v>
      </c>
      <c r="AD601" s="12">
        <v>0</v>
      </c>
      <c r="AE601" s="12">
        <v>0</v>
      </c>
      <c r="AF601" s="12">
        <v>0</v>
      </c>
      <c r="AG601" s="12">
        <v>0</v>
      </c>
      <c r="AH601" s="12">
        <v>15</v>
      </c>
      <c r="AI601" s="12">
        <v>1707</v>
      </c>
      <c r="AJ601" s="12">
        <v>0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46</v>
      </c>
      <c r="AS601" s="12">
        <v>2318</v>
      </c>
      <c r="AT601" s="12">
        <v>40</v>
      </c>
      <c r="AU601" s="12">
        <v>2233</v>
      </c>
      <c r="AV601" s="12">
        <v>0</v>
      </c>
      <c r="AW601" s="12">
        <v>0</v>
      </c>
      <c r="AX601" s="12">
        <v>6</v>
      </c>
      <c r="AY601" s="12">
        <v>85</v>
      </c>
      <c r="AZ601" s="12">
        <v>46</v>
      </c>
      <c r="BA601" s="12">
        <v>2318</v>
      </c>
      <c r="BB601" s="12">
        <v>40</v>
      </c>
      <c r="BC601" s="12">
        <v>2233</v>
      </c>
      <c r="BD601" s="12">
        <v>0</v>
      </c>
      <c r="BE601" s="12">
        <v>0</v>
      </c>
      <c r="BF601" s="12">
        <v>6</v>
      </c>
      <c r="BG601" s="12">
        <v>85</v>
      </c>
      <c r="BH601" s="12">
        <v>0</v>
      </c>
      <c r="BI601" s="12">
        <v>0</v>
      </c>
      <c r="BJ601" s="12">
        <v>0</v>
      </c>
      <c r="BK601" s="12">
        <v>0</v>
      </c>
      <c r="BL601" s="12">
        <v>0</v>
      </c>
      <c r="BM601" s="12">
        <v>0</v>
      </c>
      <c r="BN601" s="12">
        <v>0</v>
      </c>
      <c r="BO601" s="12">
        <v>0</v>
      </c>
      <c r="BP601" s="12">
        <v>0</v>
      </c>
      <c r="BQ601" s="12">
        <v>0</v>
      </c>
      <c r="BR601" s="12">
        <v>0</v>
      </c>
      <c r="BS601" s="12">
        <v>0</v>
      </c>
      <c r="BT601" s="12">
        <v>0</v>
      </c>
      <c r="BU601" s="12">
        <v>0</v>
      </c>
      <c r="BV601" s="12">
        <v>0</v>
      </c>
      <c r="BW601" s="12">
        <v>0</v>
      </c>
    </row>
    <row r="602" spans="2:75" ht="12" customHeight="1" x14ac:dyDescent="0.25">
      <c r="B602" s="14" t="s">
        <v>3624</v>
      </c>
      <c r="C602" s="13"/>
      <c r="D602" s="12">
        <v>864</v>
      </c>
      <c r="E602" s="12">
        <v>79157</v>
      </c>
      <c r="F602" s="12">
        <v>397</v>
      </c>
      <c r="G602" s="12">
        <v>47058</v>
      </c>
      <c r="H602" s="12">
        <v>37</v>
      </c>
      <c r="I602" s="12">
        <v>2229</v>
      </c>
      <c r="J602" s="12">
        <v>430</v>
      </c>
      <c r="K602" s="12">
        <v>29870</v>
      </c>
      <c r="L602" s="12">
        <v>839</v>
      </c>
      <c r="M602" s="12">
        <v>76753</v>
      </c>
      <c r="N602" s="12">
        <v>373</v>
      </c>
      <c r="O602" s="12">
        <v>44665</v>
      </c>
      <c r="P602" s="12">
        <v>37</v>
      </c>
      <c r="Q602" s="12">
        <v>2229</v>
      </c>
      <c r="R602" s="12">
        <v>429</v>
      </c>
      <c r="S602" s="12">
        <v>29859</v>
      </c>
      <c r="T602" s="12">
        <v>831</v>
      </c>
      <c r="U602" s="12">
        <v>76061</v>
      </c>
      <c r="V602" s="37">
        <v>369</v>
      </c>
      <c r="W602" s="12">
        <v>44281</v>
      </c>
      <c r="X602" s="12">
        <v>37</v>
      </c>
      <c r="Y602" s="12">
        <v>2229</v>
      </c>
      <c r="Z602" s="12">
        <v>425</v>
      </c>
      <c r="AA602" s="12">
        <v>29551</v>
      </c>
      <c r="AB602" s="12">
        <v>8</v>
      </c>
      <c r="AC602" s="12">
        <v>692</v>
      </c>
      <c r="AD602" s="12">
        <v>4</v>
      </c>
      <c r="AE602" s="12">
        <v>384</v>
      </c>
      <c r="AF602" s="12">
        <v>0</v>
      </c>
      <c r="AG602" s="12">
        <v>0</v>
      </c>
      <c r="AH602" s="12">
        <v>4</v>
      </c>
      <c r="AI602" s="12">
        <v>308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25</v>
      </c>
      <c r="AS602" s="12">
        <v>2404</v>
      </c>
      <c r="AT602" s="12">
        <v>24</v>
      </c>
      <c r="AU602" s="12">
        <v>2393</v>
      </c>
      <c r="AV602" s="12">
        <v>0</v>
      </c>
      <c r="AW602" s="12">
        <v>0</v>
      </c>
      <c r="AX602" s="12">
        <v>1</v>
      </c>
      <c r="AY602" s="12">
        <v>11</v>
      </c>
      <c r="AZ602" s="12">
        <v>24</v>
      </c>
      <c r="BA602" s="12">
        <v>2393</v>
      </c>
      <c r="BB602" s="12">
        <v>24</v>
      </c>
      <c r="BC602" s="12">
        <v>2393</v>
      </c>
      <c r="BD602" s="12">
        <v>0</v>
      </c>
      <c r="BE602" s="12">
        <v>0</v>
      </c>
      <c r="BF602" s="12">
        <v>0</v>
      </c>
      <c r="BG602" s="12">
        <v>0</v>
      </c>
      <c r="BH602" s="12">
        <v>1</v>
      </c>
      <c r="BI602" s="12">
        <v>11</v>
      </c>
      <c r="BJ602" s="12">
        <v>0</v>
      </c>
      <c r="BK602" s="12">
        <v>0</v>
      </c>
      <c r="BL602" s="12">
        <v>0</v>
      </c>
      <c r="BM602" s="12">
        <v>0</v>
      </c>
      <c r="BN602" s="12">
        <v>1</v>
      </c>
      <c r="BO602" s="12">
        <v>11</v>
      </c>
      <c r="BP602" s="12">
        <v>0</v>
      </c>
      <c r="BQ602" s="12">
        <v>0</v>
      </c>
      <c r="BR602" s="12">
        <v>0</v>
      </c>
      <c r="BS602" s="12">
        <v>0</v>
      </c>
      <c r="BT602" s="12">
        <v>0</v>
      </c>
      <c r="BU602" s="12">
        <v>0</v>
      </c>
      <c r="BV602" s="12">
        <v>0</v>
      </c>
      <c r="BW602" s="12">
        <v>0</v>
      </c>
    </row>
    <row r="603" spans="2:75" ht="12" customHeight="1" x14ac:dyDescent="0.25">
      <c r="B603" s="14" t="s">
        <v>3625</v>
      </c>
      <c r="C603" s="13"/>
      <c r="D603" s="12">
        <v>569</v>
      </c>
      <c r="E603" s="12">
        <v>54471</v>
      </c>
      <c r="F603" s="12">
        <v>387</v>
      </c>
      <c r="G603" s="12">
        <v>43764</v>
      </c>
      <c r="H603" s="12">
        <v>21</v>
      </c>
      <c r="I603" s="12">
        <v>1242</v>
      </c>
      <c r="J603" s="12">
        <v>161</v>
      </c>
      <c r="K603" s="12">
        <v>9465</v>
      </c>
      <c r="L603" s="12">
        <v>543</v>
      </c>
      <c r="M603" s="12">
        <v>53109</v>
      </c>
      <c r="N603" s="12">
        <v>363</v>
      </c>
      <c r="O603" s="12">
        <v>42438</v>
      </c>
      <c r="P603" s="12">
        <v>21</v>
      </c>
      <c r="Q603" s="12">
        <v>1242</v>
      </c>
      <c r="R603" s="12">
        <v>159</v>
      </c>
      <c r="S603" s="12">
        <v>9429</v>
      </c>
      <c r="T603" s="12">
        <v>539</v>
      </c>
      <c r="U603" s="12">
        <v>52735</v>
      </c>
      <c r="V603" s="37">
        <v>359</v>
      </c>
      <c r="W603" s="12">
        <v>42064</v>
      </c>
      <c r="X603" s="12">
        <v>21</v>
      </c>
      <c r="Y603" s="12">
        <v>1242</v>
      </c>
      <c r="Z603" s="12">
        <v>159</v>
      </c>
      <c r="AA603" s="12">
        <v>9429</v>
      </c>
      <c r="AB603" s="12">
        <v>4</v>
      </c>
      <c r="AC603" s="12">
        <v>374</v>
      </c>
      <c r="AD603" s="12">
        <v>4</v>
      </c>
      <c r="AE603" s="12">
        <v>374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26</v>
      </c>
      <c r="AS603" s="12">
        <v>1362</v>
      </c>
      <c r="AT603" s="12">
        <v>24</v>
      </c>
      <c r="AU603" s="12">
        <v>1326</v>
      </c>
      <c r="AV603" s="12">
        <v>0</v>
      </c>
      <c r="AW603" s="12">
        <v>0</v>
      </c>
      <c r="AX603" s="12">
        <v>2</v>
      </c>
      <c r="AY603" s="12">
        <v>36</v>
      </c>
      <c r="AZ603" s="12">
        <v>26</v>
      </c>
      <c r="BA603" s="12">
        <v>1362</v>
      </c>
      <c r="BB603" s="12">
        <v>24</v>
      </c>
      <c r="BC603" s="12">
        <v>1326</v>
      </c>
      <c r="BD603" s="12">
        <v>0</v>
      </c>
      <c r="BE603" s="12">
        <v>0</v>
      </c>
      <c r="BF603" s="12">
        <v>2</v>
      </c>
      <c r="BG603" s="12">
        <v>36</v>
      </c>
      <c r="BH603" s="12">
        <v>0</v>
      </c>
      <c r="BI603" s="12">
        <v>0</v>
      </c>
      <c r="BJ603" s="12">
        <v>0</v>
      </c>
      <c r="BK603" s="12">
        <v>0</v>
      </c>
      <c r="BL603" s="12">
        <v>0</v>
      </c>
      <c r="BM603" s="12">
        <v>0</v>
      </c>
      <c r="BN603" s="12">
        <v>0</v>
      </c>
      <c r="BO603" s="12">
        <v>0</v>
      </c>
      <c r="BP603" s="12">
        <v>0</v>
      </c>
      <c r="BQ603" s="12">
        <v>0</v>
      </c>
      <c r="BR603" s="12">
        <v>0</v>
      </c>
      <c r="BS603" s="12">
        <v>0</v>
      </c>
      <c r="BT603" s="12">
        <v>0</v>
      </c>
      <c r="BU603" s="12">
        <v>0</v>
      </c>
      <c r="BV603" s="12">
        <v>0</v>
      </c>
      <c r="BW603" s="12">
        <v>0</v>
      </c>
    </row>
    <row r="604" spans="2:75" ht="12" customHeight="1" x14ac:dyDescent="0.25">
      <c r="B604" s="14" t="s">
        <v>3626</v>
      </c>
      <c r="C604" s="13"/>
      <c r="D604" s="12">
        <v>497</v>
      </c>
      <c r="E604" s="12">
        <v>49362</v>
      </c>
      <c r="F604" s="12">
        <v>396</v>
      </c>
      <c r="G604" s="12">
        <v>45290</v>
      </c>
      <c r="H604" s="12">
        <v>24</v>
      </c>
      <c r="I604" s="12">
        <v>1215</v>
      </c>
      <c r="J604" s="12">
        <v>77</v>
      </c>
      <c r="K604" s="12">
        <v>2857</v>
      </c>
      <c r="L604" s="12">
        <v>473</v>
      </c>
      <c r="M604" s="12">
        <v>47922</v>
      </c>
      <c r="N604" s="12">
        <v>372</v>
      </c>
      <c r="O604" s="12">
        <v>43850</v>
      </c>
      <c r="P604" s="12">
        <v>24</v>
      </c>
      <c r="Q604" s="12">
        <v>1215</v>
      </c>
      <c r="R604" s="12">
        <v>77</v>
      </c>
      <c r="S604" s="12">
        <v>2857</v>
      </c>
      <c r="T604" s="12">
        <v>471</v>
      </c>
      <c r="U604" s="12">
        <v>47665</v>
      </c>
      <c r="V604" s="37">
        <v>370</v>
      </c>
      <c r="W604" s="12">
        <v>43593</v>
      </c>
      <c r="X604" s="12">
        <v>24</v>
      </c>
      <c r="Y604" s="12">
        <v>1215</v>
      </c>
      <c r="Z604" s="12">
        <v>77</v>
      </c>
      <c r="AA604" s="12">
        <v>2857</v>
      </c>
      <c r="AB604" s="12">
        <v>2</v>
      </c>
      <c r="AC604" s="12">
        <v>257</v>
      </c>
      <c r="AD604" s="12">
        <v>2</v>
      </c>
      <c r="AE604" s="12">
        <v>257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24</v>
      </c>
      <c r="AS604" s="12">
        <v>1440</v>
      </c>
      <c r="AT604" s="12">
        <v>24</v>
      </c>
      <c r="AU604" s="12">
        <v>1440</v>
      </c>
      <c r="AV604" s="12">
        <v>0</v>
      </c>
      <c r="AW604" s="12">
        <v>0</v>
      </c>
      <c r="AX604" s="12">
        <v>0</v>
      </c>
      <c r="AY604" s="12">
        <v>0</v>
      </c>
      <c r="AZ604" s="12">
        <v>24</v>
      </c>
      <c r="BA604" s="12">
        <v>1440</v>
      </c>
      <c r="BB604" s="12">
        <v>24</v>
      </c>
      <c r="BC604" s="12">
        <v>1440</v>
      </c>
      <c r="BD604" s="12">
        <v>0</v>
      </c>
      <c r="BE604" s="12">
        <v>0</v>
      </c>
      <c r="BF604" s="12">
        <v>0</v>
      </c>
      <c r="BG604" s="12">
        <v>0</v>
      </c>
      <c r="BH604" s="12">
        <v>0</v>
      </c>
      <c r="BI604" s="12">
        <v>0</v>
      </c>
      <c r="BJ604" s="12">
        <v>0</v>
      </c>
      <c r="BK604" s="12">
        <v>0</v>
      </c>
      <c r="BL604" s="12">
        <v>0</v>
      </c>
      <c r="BM604" s="12">
        <v>0</v>
      </c>
      <c r="BN604" s="12">
        <v>0</v>
      </c>
      <c r="BO604" s="12">
        <v>0</v>
      </c>
      <c r="BP604" s="12">
        <v>0</v>
      </c>
      <c r="BQ604" s="12">
        <v>0</v>
      </c>
      <c r="BR604" s="12">
        <v>0</v>
      </c>
      <c r="BS604" s="12">
        <v>0</v>
      </c>
      <c r="BT604" s="12">
        <v>0</v>
      </c>
      <c r="BU604" s="12">
        <v>0</v>
      </c>
      <c r="BV604" s="12">
        <v>0</v>
      </c>
      <c r="BW604" s="12">
        <v>0</v>
      </c>
    </row>
    <row r="605" spans="2:75" ht="12" customHeight="1" x14ac:dyDescent="0.25">
      <c r="B605" s="14" t="s">
        <v>3627</v>
      </c>
      <c r="C605" s="13"/>
      <c r="D605" s="12">
        <v>235</v>
      </c>
      <c r="E605" s="12">
        <v>24680</v>
      </c>
      <c r="F605" s="12">
        <v>186</v>
      </c>
      <c r="G605" s="12">
        <v>22343</v>
      </c>
      <c r="H605" s="12">
        <v>12</v>
      </c>
      <c r="I605" s="12">
        <v>709</v>
      </c>
      <c r="J605" s="12">
        <v>37</v>
      </c>
      <c r="K605" s="12">
        <v>1628</v>
      </c>
      <c r="L605" s="12">
        <v>226</v>
      </c>
      <c r="M605" s="12">
        <v>24066</v>
      </c>
      <c r="N605" s="12">
        <v>177</v>
      </c>
      <c r="O605" s="12">
        <v>21729</v>
      </c>
      <c r="P605" s="12">
        <v>12</v>
      </c>
      <c r="Q605" s="12">
        <v>709</v>
      </c>
      <c r="R605" s="12">
        <v>37</v>
      </c>
      <c r="S605" s="12">
        <v>1628</v>
      </c>
      <c r="T605" s="12">
        <v>226</v>
      </c>
      <c r="U605" s="12">
        <v>24066</v>
      </c>
      <c r="V605" s="37">
        <v>177</v>
      </c>
      <c r="W605" s="12">
        <v>21729</v>
      </c>
      <c r="X605" s="12">
        <v>12</v>
      </c>
      <c r="Y605" s="12">
        <v>709</v>
      </c>
      <c r="Z605" s="12">
        <v>37</v>
      </c>
      <c r="AA605" s="12">
        <v>1628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9</v>
      </c>
      <c r="AS605" s="12">
        <v>614</v>
      </c>
      <c r="AT605" s="12">
        <v>9</v>
      </c>
      <c r="AU605" s="12">
        <v>614</v>
      </c>
      <c r="AV605" s="12">
        <v>0</v>
      </c>
      <c r="AW605" s="12">
        <v>0</v>
      </c>
      <c r="AX605" s="12">
        <v>0</v>
      </c>
      <c r="AY605" s="12">
        <v>0</v>
      </c>
      <c r="AZ605" s="12">
        <v>9</v>
      </c>
      <c r="BA605" s="12">
        <v>614</v>
      </c>
      <c r="BB605" s="12">
        <v>9</v>
      </c>
      <c r="BC605" s="12">
        <v>614</v>
      </c>
      <c r="BD605" s="12">
        <v>0</v>
      </c>
      <c r="BE605" s="12">
        <v>0</v>
      </c>
      <c r="BF605" s="12">
        <v>0</v>
      </c>
      <c r="BG605" s="12">
        <v>0</v>
      </c>
      <c r="BH605" s="12">
        <v>0</v>
      </c>
      <c r="BI605" s="12">
        <v>0</v>
      </c>
      <c r="BJ605" s="12">
        <v>0</v>
      </c>
      <c r="BK605" s="12">
        <v>0</v>
      </c>
      <c r="BL605" s="12">
        <v>0</v>
      </c>
      <c r="BM605" s="12">
        <v>0</v>
      </c>
      <c r="BN605" s="12">
        <v>0</v>
      </c>
      <c r="BO605" s="12">
        <v>0</v>
      </c>
      <c r="BP605" s="12">
        <v>0</v>
      </c>
      <c r="BQ605" s="12">
        <v>0</v>
      </c>
      <c r="BR605" s="12">
        <v>0</v>
      </c>
      <c r="BS605" s="12">
        <v>0</v>
      </c>
      <c r="BT605" s="12">
        <v>0</v>
      </c>
      <c r="BU605" s="12">
        <v>0</v>
      </c>
      <c r="BV605" s="12">
        <v>0</v>
      </c>
      <c r="BW605" s="12">
        <v>0</v>
      </c>
    </row>
    <row r="606" spans="2:75" ht="12" customHeight="1" x14ac:dyDescent="0.25">
      <c r="B606" s="14" t="s">
        <v>3628</v>
      </c>
      <c r="C606" s="13"/>
      <c r="D606" s="12">
        <v>444</v>
      </c>
      <c r="E606" s="12">
        <v>37760</v>
      </c>
      <c r="F606" s="12">
        <v>225</v>
      </c>
      <c r="G606" s="12">
        <v>26616</v>
      </c>
      <c r="H606" s="12">
        <v>92</v>
      </c>
      <c r="I606" s="12">
        <v>5197</v>
      </c>
      <c r="J606" s="12">
        <v>127</v>
      </c>
      <c r="K606" s="12">
        <v>5947</v>
      </c>
      <c r="L606" s="12">
        <v>438</v>
      </c>
      <c r="M606" s="12">
        <v>37307</v>
      </c>
      <c r="N606" s="12">
        <v>219</v>
      </c>
      <c r="O606" s="12">
        <v>26163</v>
      </c>
      <c r="P606" s="12">
        <v>92</v>
      </c>
      <c r="Q606" s="12">
        <v>5197</v>
      </c>
      <c r="R606" s="12">
        <v>127</v>
      </c>
      <c r="S606" s="12">
        <v>5947</v>
      </c>
      <c r="T606" s="12">
        <v>438</v>
      </c>
      <c r="U606" s="12">
        <v>37307</v>
      </c>
      <c r="V606" s="37">
        <v>219</v>
      </c>
      <c r="W606" s="12">
        <v>26163</v>
      </c>
      <c r="X606" s="12">
        <v>92</v>
      </c>
      <c r="Y606" s="12">
        <v>5197</v>
      </c>
      <c r="Z606" s="12">
        <v>127</v>
      </c>
      <c r="AA606" s="12">
        <v>5947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6</v>
      </c>
      <c r="AS606" s="12">
        <v>453</v>
      </c>
      <c r="AT606" s="12">
        <v>6</v>
      </c>
      <c r="AU606" s="12">
        <v>453</v>
      </c>
      <c r="AV606" s="12">
        <v>0</v>
      </c>
      <c r="AW606" s="12">
        <v>0</v>
      </c>
      <c r="AX606" s="12">
        <v>0</v>
      </c>
      <c r="AY606" s="12">
        <v>0</v>
      </c>
      <c r="AZ606" s="12">
        <v>6</v>
      </c>
      <c r="BA606" s="12">
        <v>453</v>
      </c>
      <c r="BB606" s="12">
        <v>6</v>
      </c>
      <c r="BC606" s="12">
        <v>453</v>
      </c>
      <c r="BD606" s="12">
        <v>0</v>
      </c>
      <c r="BE606" s="12">
        <v>0</v>
      </c>
      <c r="BF606" s="12">
        <v>0</v>
      </c>
      <c r="BG606" s="12">
        <v>0</v>
      </c>
      <c r="BH606" s="12">
        <v>0</v>
      </c>
      <c r="BI606" s="12">
        <v>0</v>
      </c>
      <c r="BJ606" s="12">
        <v>0</v>
      </c>
      <c r="BK606" s="12">
        <v>0</v>
      </c>
      <c r="BL606" s="12">
        <v>0</v>
      </c>
      <c r="BM606" s="12">
        <v>0</v>
      </c>
      <c r="BN606" s="12">
        <v>0</v>
      </c>
      <c r="BO606" s="12">
        <v>0</v>
      </c>
      <c r="BP606" s="12">
        <v>0</v>
      </c>
      <c r="BQ606" s="12">
        <v>0</v>
      </c>
      <c r="BR606" s="12">
        <v>0</v>
      </c>
      <c r="BS606" s="12">
        <v>0</v>
      </c>
      <c r="BT606" s="12">
        <v>0</v>
      </c>
      <c r="BU606" s="12">
        <v>0</v>
      </c>
      <c r="BV606" s="12">
        <v>0</v>
      </c>
      <c r="BW606" s="12">
        <v>0</v>
      </c>
    </row>
    <row r="607" spans="2:75" ht="12" customHeight="1" x14ac:dyDescent="0.25">
      <c r="B607" s="14" t="s">
        <v>3629</v>
      </c>
      <c r="C607" s="13"/>
      <c r="D607" s="12">
        <v>163</v>
      </c>
      <c r="E607" s="12">
        <v>17087</v>
      </c>
      <c r="F607" s="12">
        <v>157</v>
      </c>
      <c r="G607" s="12">
        <v>16757</v>
      </c>
      <c r="H607" s="12">
        <v>0</v>
      </c>
      <c r="I607" s="12">
        <v>0</v>
      </c>
      <c r="J607" s="12">
        <v>6</v>
      </c>
      <c r="K607" s="12">
        <v>330</v>
      </c>
      <c r="L607" s="12">
        <v>141</v>
      </c>
      <c r="M607" s="12">
        <v>16262</v>
      </c>
      <c r="N607" s="12">
        <v>135</v>
      </c>
      <c r="O607" s="12">
        <v>15932</v>
      </c>
      <c r="P607" s="12">
        <v>0</v>
      </c>
      <c r="Q607" s="12">
        <v>0</v>
      </c>
      <c r="R607" s="12">
        <v>6</v>
      </c>
      <c r="S607" s="12">
        <v>330</v>
      </c>
      <c r="T607" s="12">
        <v>139</v>
      </c>
      <c r="U607" s="12">
        <v>15977</v>
      </c>
      <c r="V607" s="37">
        <v>133</v>
      </c>
      <c r="W607" s="12">
        <v>15647</v>
      </c>
      <c r="X607" s="12">
        <v>0</v>
      </c>
      <c r="Y607" s="12">
        <v>0</v>
      </c>
      <c r="Z607" s="12">
        <v>6</v>
      </c>
      <c r="AA607" s="12">
        <v>330</v>
      </c>
      <c r="AB607" s="12">
        <v>2</v>
      </c>
      <c r="AC607" s="12">
        <v>285</v>
      </c>
      <c r="AD607" s="12">
        <v>2</v>
      </c>
      <c r="AE607" s="12">
        <v>285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22</v>
      </c>
      <c r="AS607" s="12">
        <v>825</v>
      </c>
      <c r="AT607" s="12">
        <v>22</v>
      </c>
      <c r="AU607" s="12">
        <v>825</v>
      </c>
      <c r="AV607" s="12">
        <v>0</v>
      </c>
      <c r="AW607" s="12">
        <v>0</v>
      </c>
      <c r="AX607" s="12">
        <v>0</v>
      </c>
      <c r="AY607" s="12">
        <v>0</v>
      </c>
      <c r="AZ607" s="12">
        <v>22</v>
      </c>
      <c r="BA607" s="12">
        <v>825</v>
      </c>
      <c r="BB607" s="12">
        <v>22</v>
      </c>
      <c r="BC607" s="12">
        <v>825</v>
      </c>
      <c r="BD607" s="12">
        <v>0</v>
      </c>
      <c r="BE607" s="12">
        <v>0</v>
      </c>
      <c r="BF607" s="12">
        <v>0</v>
      </c>
      <c r="BG607" s="12">
        <v>0</v>
      </c>
      <c r="BH607" s="12">
        <v>0</v>
      </c>
      <c r="BI607" s="12">
        <v>0</v>
      </c>
      <c r="BJ607" s="12">
        <v>0</v>
      </c>
      <c r="BK607" s="12">
        <v>0</v>
      </c>
      <c r="BL607" s="12">
        <v>0</v>
      </c>
      <c r="BM607" s="12">
        <v>0</v>
      </c>
      <c r="BN607" s="12">
        <v>0</v>
      </c>
      <c r="BO607" s="12">
        <v>0</v>
      </c>
      <c r="BP607" s="12">
        <v>0</v>
      </c>
      <c r="BQ607" s="12">
        <v>0</v>
      </c>
      <c r="BR607" s="12">
        <v>0</v>
      </c>
      <c r="BS607" s="12">
        <v>0</v>
      </c>
      <c r="BT607" s="12">
        <v>0</v>
      </c>
      <c r="BU607" s="12">
        <v>0</v>
      </c>
      <c r="BV607" s="12">
        <v>0</v>
      </c>
      <c r="BW607" s="12">
        <v>0</v>
      </c>
    </row>
    <row r="608" spans="2:75" ht="12" customHeight="1" x14ac:dyDescent="0.25">
      <c r="B608" s="14" t="s">
        <v>3630</v>
      </c>
      <c r="C608" s="13"/>
      <c r="D608" s="12">
        <v>654</v>
      </c>
      <c r="E608" s="12">
        <v>59109</v>
      </c>
      <c r="F608" s="12">
        <v>413</v>
      </c>
      <c r="G608" s="12">
        <v>45120</v>
      </c>
      <c r="H608" s="12">
        <v>71</v>
      </c>
      <c r="I608" s="12">
        <v>4060</v>
      </c>
      <c r="J608" s="12">
        <v>170</v>
      </c>
      <c r="K608" s="12">
        <v>9929</v>
      </c>
      <c r="L608" s="12">
        <v>581</v>
      </c>
      <c r="M608" s="12">
        <v>54118</v>
      </c>
      <c r="N608" s="12">
        <v>340</v>
      </c>
      <c r="O608" s="12">
        <v>40129</v>
      </c>
      <c r="P608" s="12">
        <v>71</v>
      </c>
      <c r="Q608" s="12">
        <v>4060</v>
      </c>
      <c r="R608" s="12">
        <v>170</v>
      </c>
      <c r="S608" s="12">
        <v>9929</v>
      </c>
      <c r="T608" s="12">
        <v>577</v>
      </c>
      <c r="U608" s="12">
        <v>53664</v>
      </c>
      <c r="V608" s="37">
        <v>336</v>
      </c>
      <c r="W608" s="12">
        <v>39675</v>
      </c>
      <c r="X608" s="12">
        <v>71</v>
      </c>
      <c r="Y608" s="12">
        <v>4060</v>
      </c>
      <c r="Z608" s="12">
        <v>170</v>
      </c>
      <c r="AA608" s="12">
        <v>9929</v>
      </c>
      <c r="AB608" s="12">
        <v>4</v>
      </c>
      <c r="AC608" s="12">
        <v>454</v>
      </c>
      <c r="AD608" s="12">
        <v>4</v>
      </c>
      <c r="AE608" s="12">
        <v>454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73</v>
      </c>
      <c r="AS608" s="12">
        <v>4991</v>
      </c>
      <c r="AT608" s="12">
        <v>73</v>
      </c>
      <c r="AU608" s="12">
        <v>4991</v>
      </c>
      <c r="AV608" s="12">
        <v>0</v>
      </c>
      <c r="AW608" s="12">
        <v>0</v>
      </c>
      <c r="AX608" s="12">
        <v>0</v>
      </c>
      <c r="AY608" s="12">
        <v>0</v>
      </c>
      <c r="AZ608" s="12">
        <v>72</v>
      </c>
      <c r="BA608" s="12">
        <v>4847</v>
      </c>
      <c r="BB608" s="12">
        <v>72</v>
      </c>
      <c r="BC608" s="12">
        <v>4847</v>
      </c>
      <c r="BD608" s="12">
        <v>0</v>
      </c>
      <c r="BE608" s="12">
        <v>0</v>
      </c>
      <c r="BF608" s="12">
        <v>0</v>
      </c>
      <c r="BG608" s="12">
        <v>0</v>
      </c>
      <c r="BH608" s="12">
        <v>1</v>
      </c>
      <c r="BI608" s="12">
        <v>144</v>
      </c>
      <c r="BJ608" s="12">
        <v>1</v>
      </c>
      <c r="BK608" s="12">
        <v>144</v>
      </c>
      <c r="BL608" s="12">
        <v>0</v>
      </c>
      <c r="BM608" s="12">
        <v>0</v>
      </c>
      <c r="BN608" s="12">
        <v>0</v>
      </c>
      <c r="BO608" s="12">
        <v>0</v>
      </c>
      <c r="BP608" s="12">
        <v>0</v>
      </c>
      <c r="BQ608" s="12">
        <v>0</v>
      </c>
      <c r="BR608" s="12">
        <v>0</v>
      </c>
      <c r="BS608" s="12">
        <v>0</v>
      </c>
      <c r="BT608" s="12">
        <v>0</v>
      </c>
      <c r="BU608" s="12">
        <v>0</v>
      </c>
      <c r="BV608" s="12">
        <v>0</v>
      </c>
      <c r="BW608" s="12">
        <v>0</v>
      </c>
    </row>
    <row r="609" spans="2:75" ht="12" customHeight="1" x14ac:dyDescent="0.25">
      <c r="B609" s="14" t="s">
        <v>3631</v>
      </c>
      <c r="C609" s="13"/>
      <c r="D609" s="12">
        <v>194</v>
      </c>
      <c r="E609" s="12">
        <v>17185</v>
      </c>
      <c r="F609" s="12">
        <v>128</v>
      </c>
      <c r="G609" s="12">
        <v>14015</v>
      </c>
      <c r="H609" s="12">
        <v>0</v>
      </c>
      <c r="I609" s="12">
        <v>0</v>
      </c>
      <c r="J609" s="12">
        <v>66</v>
      </c>
      <c r="K609" s="12">
        <v>3170</v>
      </c>
      <c r="L609" s="12">
        <v>171</v>
      </c>
      <c r="M609" s="12">
        <v>15924</v>
      </c>
      <c r="N609" s="12">
        <v>105</v>
      </c>
      <c r="O609" s="12">
        <v>12754</v>
      </c>
      <c r="P609" s="12">
        <v>0</v>
      </c>
      <c r="Q609" s="12">
        <v>0</v>
      </c>
      <c r="R609" s="12">
        <v>66</v>
      </c>
      <c r="S609" s="12">
        <v>3170</v>
      </c>
      <c r="T609" s="12">
        <v>170</v>
      </c>
      <c r="U609" s="12">
        <v>15785</v>
      </c>
      <c r="V609" s="37">
        <v>104</v>
      </c>
      <c r="W609" s="12">
        <v>12615</v>
      </c>
      <c r="X609" s="12">
        <v>0</v>
      </c>
      <c r="Y609" s="12">
        <v>0</v>
      </c>
      <c r="Z609" s="12">
        <v>66</v>
      </c>
      <c r="AA609" s="12">
        <v>3170</v>
      </c>
      <c r="AB609" s="12">
        <v>1</v>
      </c>
      <c r="AC609" s="12">
        <v>139</v>
      </c>
      <c r="AD609" s="12">
        <v>1</v>
      </c>
      <c r="AE609" s="12">
        <v>139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23</v>
      </c>
      <c r="AS609" s="12">
        <v>1261</v>
      </c>
      <c r="AT609" s="12">
        <v>23</v>
      </c>
      <c r="AU609" s="12">
        <v>1261</v>
      </c>
      <c r="AV609" s="12">
        <v>0</v>
      </c>
      <c r="AW609" s="12">
        <v>0</v>
      </c>
      <c r="AX609" s="12">
        <v>0</v>
      </c>
      <c r="AY609" s="12">
        <v>0</v>
      </c>
      <c r="AZ609" s="12">
        <v>21</v>
      </c>
      <c r="BA609" s="12">
        <v>987</v>
      </c>
      <c r="BB609" s="12">
        <v>21</v>
      </c>
      <c r="BC609" s="12">
        <v>987</v>
      </c>
      <c r="BD609" s="12">
        <v>0</v>
      </c>
      <c r="BE609" s="12">
        <v>0</v>
      </c>
      <c r="BF609" s="12">
        <v>0</v>
      </c>
      <c r="BG609" s="12">
        <v>0</v>
      </c>
      <c r="BH609" s="12">
        <v>2</v>
      </c>
      <c r="BI609" s="12">
        <v>274</v>
      </c>
      <c r="BJ609" s="12">
        <v>2</v>
      </c>
      <c r="BK609" s="12">
        <v>274</v>
      </c>
      <c r="BL609" s="12">
        <v>0</v>
      </c>
      <c r="BM609" s="12">
        <v>0</v>
      </c>
      <c r="BN609" s="12">
        <v>0</v>
      </c>
      <c r="BO609" s="12">
        <v>0</v>
      </c>
      <c r="BP609" s="12">
        <v>0</v>
      </c>
      <c r="BQ609" s="12">
        <v>0</v>
      </c>
      <c r="BR609" s="12">
        <v>0</v>
      </c>
      <c r="BS609" s="12">
        <v>0</v>
      </c>
      <c r="BT609" s="12">
        <v>0</v>
      </c>
      <c r="BU609" s="12">
        <v>0</v>
      </c>
      <c r="BV609" s="12">
        <v>0</v>
      </c>
      <c r="BW609" s="12">
        <v>0</v>
      </c>
    </row>
    <row r="610" spans="2:75" ht="12" customHeight="1" x14ac:dyDescent="0.25">
      <c r="B610" s="14" t="s">
        <v>3632</v>
      </c>
      <c r="C610" s="13"/>
      <c r="D610" s="12">
        <v>9063</v>
      </c>
      <c r="E610" s="12">
        <v>620026</v>
      </c>
      <c r="F610" s="12">
        <v>3482</v>
      </c>
      <c r="G610" s="12">
        <v>358454</v>
      </c>
      <c r="H610" s="12">
        <v>256</v>
      </c>
      <c r="I610" s="12">
        <v>14790</v>
      </c>
      <c r="J610" s="12">
        <v>5325</v>
      </c>
      <c r="K610" s="12">
        <v>246782</v>
      </c>
      <c r="L610" s="12">
        <v>8896</v>
      </c>
      <c r="M610" s="12">
        <v>615784</v>
      </c>
      <c r="N610" s="12">
        <v>3319</v>
      </c>
      <c r="O610" s="12">
        <v>354285</v>
      </c>
      <c r="P610" s="12">
        <v>256</v>
      </c>
      <c r="Q610" s="12">
        <v>14790</v>
      </c>
      <c r="R610" s="12">
        <v>5321</v>
      </c>
      <c r="S610" s="12">
        <v>246709</v>
      </c>
      <c r="T610" s="12">
        <v>8559</v>
      </c>
      <c r="U610" s="12">
        <v>594070</v>
      </c>
      <c r="V610" s="37">
        <v>3246</v>
      </c>
      <c r="W610" s="12">
        <v>345206</v>
      </c>
      <c r="X610" s="12">
        <v>256</v>
      </c>
      <c r="Y610" s="12">
        <v>14790</v>
      </c>
      <c r="Z610" s="12">
        <v>5057</v>
      </c>
      <c r="AA610" s="12">
        <v>234074</v>
      </c>
      <c r="AB610" s="12">
        <v>337</v>
      </c>
      <c r="AC610" s="12">
        <v>21714</v>
      </c>
      <c r="AD610" s="12">
        <v>73</v>
      </c>
      <c r="AE610" s="12">
        <v>9079</v>
      </c>
      <c r="AF610" s="12">
        <v>0</v>
      </c>
      <c r="AG610" s="12">
        <v>0</v>
      </c>
      <c r="AH610" s="12">
        <v>264</v>
      </c>
      <c r="AI610" s="12">
        <v>12635</v>
      </c>
      <c r="AJ610" s="12">
        <v>0</v>
      </c>
      <c r="AK610" s="12">
        <v>0</v>
      </c>
      <c r="AL610" s="12">
        <v>0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167</v>
      </c>
      <c r="AS610" s="12">
        <v>4242</v>
      </c>
      <c r="AT610" s="12">
        <v>163</v>
      </c>
      <c r="AU610" s="12">
        <v>4169</v>
      </c>
      <c r="AV610" s="12">
        <v>0</v>
      </c>
      <c r="AW610" s="12">
        <v>0</v>
      </c>
      <c r="AX610" s="12">
        <v>4</v>
      </c>
      <c r="AY610" s="12">
        <v>73</v>
      </c>
      <c r="AZ610" s="12">
        <v>166</v>
      </c>
      <c r="BA610" s="12">
        <v>4227</v>
      </c>
      <c r="BB610" s="12">
        <v>162</v>
      </c>
      <c r="BC610" s="12">
        <v>4154</v>
      </c>
      <c r="BD610" s="12">
        <v>0</v>
      </c>
      <c r="BE610" s="12">
        <v>0</v>
      </c>
      <c r="BF610" s="12">
        <v>4</v>
      </c>
      <c r="BG610" s="12">
        <v>73</v>
      </c>
      <c r="BH610" s="12">
        <v>1</v>
      </c>
      <c r="BI610" s="12">
        <v>15</v>
      </c>
      <c r="BJ610" s="12">
        <v>1</v>
      </c>
      <c r="BK610" s="12">
        <v>15</v>
      </c>
      <c r="BL610" s="12">
        <v>0</v>
      </c>
      <c r="BM610" s="12">
        <v>0</v>
      </c>
      <c r="BN610" s="12">
        <v>0</v>
      </c>
      <c r="BO610" s="12">
        <v>0</v>
      </c>
      <c r="BP610" s="12">
        <v>0</v>
      </c>
      <c r="BQ610" s="12">
        <v>0</v>
      </c>
      <c r="BR610" s="12">
        <v>0</v>
      </c>
      <c r="BS610" s="12">
        <v>0</v>
      </c>
      <c r="BT610" s="12">
        <v>0</v>
      </c>
      <c r="BU610" s="12">
        <v>0</v>
      </c>
      <c r="BV610" s="12">
        <v>0</v>
      </c>
      <c r="BW610" s="12">
        <v>0</v>
      </c>
    </row>
    <row r="611" spans="2:75" ht="12" customHeight="1" x14ac:dyDescent="0.25">
      <c r="B611" s="14" t="s">
        <v>3633</v>
      </c>
      <c r="C611" s="13"/>
      <c r="D611" s="12">
        <v>670</v>
      </c>
      <c r="E611" s="12">
        <v>57513</v>
      </c>
      <c r="F611" s="12">
        <v>429</v>
      </c>
      <c r="G611" s="12">
        <v>46974</v>
      </c>
      <c r="H611" s="12">
        <v>14</v>
      </c>
      <c r="I611" s="12">
        <v>826</v>
      </c>
      <c r="J611" s="12">
        <v>227</v>
      </c>
      <c r="K611" s="12">
        <v>9713</v>
      </c>
      <c r="L611" s="12">
        <v>663</v>
      </c>
      <c r="M611" s="12">
        <v>57172</v>
      </c>
      <c r="N611" s="12">
        <v>423</v>
      </c>
      <c r="O611" s="12">
        <v>46644</v>
      </c>
      <c r="P611" s="12">
        <v>14</v>
      </c>
      <c r="Q611" s="12">
        <v>826</v>
      </c>
      <c r="R611" s="12">
        <v>226</v>
      </c>
      <c r="S611" s="12">
        <v>9702</v>
      </c>
      <c r="T611" s="12">
        <v>655</v>
      </c>
      <c r="U611" s="12">
        <v>56155</v>
      </c>
      <c r="V611" s="37">
        <v>415</v>
      </c>
      <c r="W611" s="12">
        <v>45627</v>
      </c>
      <c r="X611" s="12">
        <v>14</v>
      </c>
      <c r="Y611" s="12">
        <v>826</v>
      </c>
      <c r="Z611" s="12">
        <v>226</v>
      </c>
      <c r="AA611" s="12">
        <v>9702</v>
      </c>
      <c r="AB611" s="12">
        <v>8</v>
      </c>
      <c r="AC611" s="12">
        <v>1017</v>
      </c>
      <c r="AD611" s="12">
        <v>8</v>
      </c>
      <c r="AE611" s="12">
        <v>1017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7</v>
      </c>
      <c r="AS611" s="12">
        <v>341</v>
      </c>
      <c r="AT611" s="12">
        <v>6</v>
      </c>
      <c r="AU611" s="12">
        <v>330</v>
      </c>
      <c r="AV611" s="12">
        <v>0</v>
      </c>
      <c r="AW611" s="12">
        <v>0</v>
      </c>
      <c r="AX611" s="12">
        <v>1</v>
      </c>
      <c r="AY611" s="12">
        <v>11</v>
      </c>
      <c r="AZ611" s="12">
        <v>7</v>
      </c>
      <c r="BA611" s="12">
        <v>341</v>
      </c>
      <c r="BB611" s="12">
        <v>6</v>
      </c>
      <c r="BC611" s="12">
        <v>330</v>
      </c>
      <c r="BD611" s="12">
        <v>0</v>
      </c>
      <c r="BE611" s="12">
        <v>0</v>
      </c>
      <c r="BF611" s="12">
        <v>1</v>
      </c>
      <c r="BG611" s="12">
        <v>11</v>
      </c>
      <c r="BH611" s="12">
        <v>0</v>
      </c>
      <c r="BI611" s="12">
        <v>0</v>
      </c>
      <c r="BJ611" s="12">
        <v>0</v>
      </c>
      <c r="BK611" s="12">
        <v>0</v>
      </c>
      <c r="BL611" s="12">
        <v>0</v>
      </c>
      <c r="BM611" s="12">
        <v>0</v>
      </c>
      <c r="BN611" s="12">
        <v>0</v>
      </c>
      <c r="BO611" s="12">
        <v>0</v>
      </c>
      <c r="BP611" s="12">
        <v>0</v>
      </c>
      <c r="BQ611" s="12">
        <v>0</v>
      </c>
      <c r="BR611" s="12">
        <v>0</v>
      </c>
      <c r="BS611" s="12">
        <v>0</v>
      </c>
      <c r="BT611" s="12">
        <v>0</v>
      </c>
      <c r="BU611" s="12">
        <v>0</v>
      </c>
      <c r="BV611" s="12">
        <v>0</v>
      </c>
      <c r="BW611" s="12">
        <v>0</v>
      </c>
    </row>
    <row r="612" spans="2:75" ht="12" customHeight="1" x14ac:dyDescent="0.25">
      <c r="B612" s="14" t="s">
        <v>3634</v>
      </c>
      <c r="C612" s="13"/>
      <c r="D612" s="12">
        <v>697</v>
      </c>
      <c r="E612" s="12">
        <v>39929</v>
      </c>
      <c r="F612" s="12">
        <v>160</v>
      </c>
      <c r="G612" s="12">
        <v>18051</v>
      </c>
      <c r="H612" s="12">
        <v>8</v>
      </c>
      <c r="I612" s="12">
        <v>454</v>
      </c>
      <c r="J612" s="12">
        <v>529</v>
      </c>
      <c r="K612" s="12">
        <v>21424</v>
      </c>
      <c r="L612" s="12">
        <v>690</v>
      </c>
      <c r="M612" s="12">
        <v>39653</v>
      </c>
      <c r="N612" s="12">
        <v>153</v>
      </c>
      <c r="O612" s="12">
        <v>17775</v>
      </c>
      <c r="P612" s="12">
        <v>8</v>
      </c>
      <c r="Q612" s="12">
        <v>454</v>
      </c>
      <c r="R612" s="12">
        <v>529</v>
      </c>
      <c r="S612" s="12">
        <v>21424</v>
      </c>
      <c r="T612" s="12">
        <v>682</v>
      </c>
      <c r="U612" s="12">
        <v>39119</v>
      </c>
      <c r="V612" s="37">
        <v>150</v>
      </c>
      <c r="W612" s="12">
        <v>17447</v>
      </c>
      <c r="X612" s="12">
        <v>8</v>
      </c>
      <c r="Y612" s="12">
        <v>454</v>
      </c>
      <c r="Z612" s="12">
        <v>524</v>
      </c>
      <c r="AA612" s="12">
        <v>21218</v>
      </c>
      <c r="AB612" s="12">
        <v>8</v>
      </c>
      <c r="AC612" s="12">
        <v>534</v>
      </c>
      <c r="AD612" s="12">
        <v>3</v>
      </c>
      <c r="AE612" s="12">
        <v>328</v>
      </c>
      <c r="AF612" s="12">
        <v>0</v>
      </c>
      <c r="AG612" s="12">
        <v>0</v>
      </c>
      <c r="AH612" s="12">
        <v>5</v>
      </c>
      <c r="AI612" s="12">
        <v>206</v>
      </c>
      <c r="AJ612" s="12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7</v>
      </c>
      <c r="AS612" s="12">
        <v>276</v>
      </c>
      <c r="AT612" s="12">
        <v>7</v>
      </c>
      <c r="AU612" s="12">
        <v>276</v>
      </c>
      <c r="AV612" s="12">
        <v>0</v>
      </c>
      <c r="AW612" s="12">
        <v>0</v>
      </c>
      <c r="AX612" s="12">
        <v>0</v>
      </c>
      <c r="AY612" s="12">
        <v>0</v>
      </c>
      <c r="AZ612" s="12">
        <v>7</v>
      </c>
      <c r="BA612" s="12">
        <v>276</v>
      </c>
      <c r="BB612" s="12">
        <v>7</v>
      </c>
      <c r="BC612" s="12">
        <v>276</v>
      </c>
      <c r="BD612" s="12">
        <v>0</v>
      </c>
      <c r="BE612" s="12">
        <v>0</v>
      </c>
      <c r="BF612" s="12">
        <v>0</v>
      </c>
      <c r="BG612" s="12">
        <v>0</v>
      </c>
      <c r="BH612" s="12">
        <v>0</v>
      </c>
      <c r="BI612" s="12">
        <v>0</v>
      </c>
      <c r="BJ612" s="12">
        <v>0</v>
      </c>
      <c r="BK612" s="12">
        <v>0</v>
      </c>
      <c r="BL612" s="12">
        <v>0</v>
      </c>
      <c r="BM612" s="12">
        <v>0</v>
      </c>
      <c r="BN612" s="12">
        <v>0</v>
      </c>
      <c r="BO612" s="12">
        <v>0</v>
      </c>
      <c r="BP612" s="12">
        <v>0</v>
      </c>
      <c r="BQ612" s="12">
        <v>0</v>
      </c>
      <c r="BR612" s="12">
        <v>0</v>
      </c>
      <c r="BS612" s="12">
        <v>0</v>
      </c>
      <c r="BT612" s="12">
        <v>0</v>
      </c>
      <c r="BU612" s="12">
        <v>0</v>
      </c>
      <c r="BV612" s="12">
        <v>0</v>
      </c>
      <c r="BW612" s="12">
        <v>0</v>
      </c>
    </row>
    <row r="613" spans="2:75" ht="12" customHeight="1" x14ac:dyDescent="0.25">
      <c r="B613" s="14" t="s">
        <v>3635</v>
      </c>
      <c r="C613" s="13"/>
      <c r="D613" s="12">
        <v>856</v>
      </c>
      <c r="E613" s="12">
        <v>64930</v>
      </c>
      <c r="F613" s="12">
        <v>409</v>
      </c>
      <c r="G613" s="12">
        <v>44868</v>
      </c>
      <c r="H613" s="12">
        <v>43</v>
      </c>
      <c r="I613" s="12">
        <v>2700</v>
      </c>
      <c r="J613" s="12">
        <v>404</v>
      </c>
      <c r="K613" s="12">
        <v>17362</v>
      </c>
      <c r="L613" s="12">
        <v>838</v>
      </c>
      <c r="M613" s="12">
        <v>64568</v>
      </c>
      <c r="N613" s="12">
        <v>392</v>
      </c>
      <c r="O613" s="12">
        <v>44528</v>
      </c>
      <c r="P613" s="12">
        <v>43</v>
      </c>
      <c r="Q613" s="12">
        <v>2700</v>
      </c>
      <c r="R613" s="12">
        <v>403</v>
      </c>
      <c r="S613" s="12">
        <v>17340</v>
      </c>
      <c r="T613" s="12">
        <v>803</v>
      </c>
      <c r="U613" s="12">
        <v>62119</v>
      </c>
      <c r="V613" s="37">
        <v>384</v>
      </c>
      <c r="W613" s="12">
        <v>43479</v>
      </c>
      <c r="X613" s="12">
        <v>43</v>
      </c>
      <c r="Y613" s="12">
        <v>2700</v>
      </c>
      <c r="Z613" s="12">
        <v>376</v>
      </c>
      <c r="AA613" s="12">
        <v>15940</v>
      </c>
      <c r="AB613" s="12">
        <v>35</v>
      </c>
      <c r="AC613" s="12">
        <v>2449</v>
      </c>
      <c r="AD613" s="12">
        <v>8</v>
      </c>
      <c r="AE613" s="12">
        <v>1049</v>
      </c>
      <c r="AF613" s="12">
        <v>0</v>
      </c>
      <c r="AG613" s="12">
        <v>0</v>
      </c>
      <c r="AH613" s="12">
        <v>27</v>
      </c>
      <c r="AI613" s="12">
        <v>1400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18</v>
      </c>
      <c r="AS613" s="12">
        <v>362</v>
      </c>
      <c r="AT613" s="12">
        <v>17</v>
      </c>
      <c r="AU613" s="12">
        <v>340</v>
      </c>
      <c r="AV613" s="12">
        <v>0</v>
      </c>
      <c r="AW613" s="12">
        <v>0</v>
      </c>
      <c r="AX613" s="12">
        <v>1</v>
      </c>
      <c r="AY613" s="12">
        <v>22</v>
      </c>
      <c r="AZ613" s="12">
        <v>18</v>
      </c>
      <c r="BA613" s="12">
        <v>362</v>
      </c>
      <c r="BB613" s="12">
        <v>17</v>
      </c>
      <c r="BC613" s="12">
        <v>340</v>
      </c>
      <c r="BD613" s="12">
        <v>0</v>
      </c>
      <c r="BE613" s="12">
        <v>0</v>
      </c>
      <c r="BF613" s="12">
        <v>1</v>
      </c>
      <c r="BG613" s="12">
        <v>22</v>
      </c>
      <c r="BH613" s="12">
        <v>0</v>
      </c>
      <c r="BI613" s="12">
        <v>0</v>
      </c>
      <c r="BJ613" s="12">
        <v>0</v>
      </c>
      <c r="BK613" s="12">
        <v>0</v>
      </c>
      <c r="BL613" s="12">
        <v>0</v>
      </c>
      <c r="BM613" s="12">
        <v>0</v>
      </c>
      <c r="BN613" s="12">
        <v>0</v>
      </c>
      <c r="BO613" s="12">
        <v>0</v>
      </c>
      <c r="BP613" s="12">
        <v>0</v>
      </c>
      <c r="BQ613" s="12">
        <v>0</v>
      </c>
      <c r="BR613" s="12">
        <v>0</v>
      </c>
      <c r="BS613" s="12">
        <v>0</v>
      </c>
      <c r="BT613" s="12">
        <v>0</v>
      </c>
      <c r="BU613" s="12">
        <v>0</v>
      </c>
      <c r="BV613" s="12">
        <v>0</v>
      </c>
      <c r="BW613" s="12">
        <v>0</v>
      </c>
    </row>
    <row r="614" spans="2:75" ht="12" customHeight="1" x14ac:dyDescent="0.25">
      <c r="B614" s="14" t="s">
        <v>3636</v>
      </c>
      <c r="C614" s="13"/>
      <c r="D614" s="12">
        <v>706</v>
      </c>
      <c r="E614" s="12">
        <v>47797</v>
      </c>
      <c r="F614" s="12">
        <v>140</v>
      </c>
      <c r="G614" s="12">
        <v>14628</v>
      </c>
      <c r="H614" s="12">
        <v>10</v>
      </c>
      <c r="I614" s="12">
        <v>551</v>
      </c>
      <c r="J614" s="12">
        <v>556</v>
      </c>
      <c r="K614" s="12">
        <v>32618</v>
      </c>
      <c r="L614" s="12">
        <v>690</v>
      </c>
      <c r="M614" s="12">
        <v>47494</v>
      </c>
      <c r="N614" s="12">
        <v>124</v>
      </c>
      <c r="O614" s="12">
        <v>14325</v>
      </c>
      <c r="P614" s="12">
        <v>10</v>
      </c>
      <c r="Q614" s="12">
        <v>551</v>
      </c>
      <c r="R614" s="12">
        <v>556</v>
      </c>
      <c r="S614" s="12">
        <v>32618</v>
      </c>
      <c r="T614" s="12">
        <v>625</v>
      </c>
      <c r="U614" s="12">
        <v>42848</v>
      </c>
      <c r="V614" s="37">
        <v>117</v>
      </c>
      <c r="W614" s="12">
        <v>13599</v>
      </c>
      <c r="X614" s="12">
        <v>10</v>
      </c>
      <c r="Y614" s="12">
        <v>551</v>
      </c>
      <c r="Z614" s="12">
        <v>498</v>
      </c>
      <c r="AA614" s="12">
        <v>28698</v>
      </c>
      <c r="AB614" s="12">
        <v>65</v>
      </c>
      <c r="AC614" s="12">
        <v>4646</v>
      </c>
      <c r="AD614" s="12">
        <v>7</v>
      </c>
      <c r="AE614" s="12">
        <v>726</v>
      </c>
      <c r="AF614" s="12">
        <v>0</v>
      </c>
      <c r="AG614" s="12">
        <v>0</v>
      </c>
      <c r="AH614" s="12">
        <v>58</v>
      </c>
      <c r="AI614" s="12">
        <v>3920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16</v>
      </c>
      <c r="AS614" s="12">
        <v>303</v>
      </c>
      <c r="AT614" s="12">
        <v>16</v>
      </c>
      <c r="AU614" s="12">
        <v>303</v>
      </c>
      <c r="AV614" s="12">
        <v>0</v>
      </c>
      <c r="AW614" s="12">
        <v>0</v>
      </c>
      <c r="AX614" s="12">
        <v>0</v>
      </c>
      <c r="AY614" s="12">
        <v>0</v>
      </c>
      <c r="AZ614" s="12">
        <v>16</v>
      </c>
      <c r="BA614" s="12">
        <v>303</v>
      </c>
      <c r="BB614" s="12">
        <v>16</v>
      </c>
      <c r="BC614" s="12">
        <v>303</v>
      </c>
      <c r="BD614" s="12">
        <v>0</v>
      </c>
      <c r="BE614" s="12">
        <v>0</v>
      </c>
      <c r="BF614" s="12">
        <v>0</v>
      </c>
      <c r="BG614" s="12">
        <v>0</v>
      </c>
      <c r="BH614" s="12">
        <v>0</v>
      </c>
      <c r="BI614" s="12">
        <v>0</v>
      </c>
      <c r="BJ614" s="12">
        <v>0</v>
      </c>
      <c r="BK614" s="12">
        <v>0</v>
      </c>
      <c r="BL614" s="12">
        <v>0</v>
      </c>
      <c r="BM614" s="12">
        <v>0</v>
      </c>
      <c r="BN614" s="12">
        <v>0</v>
      </c>
      <c r="BO614" s="12">
        <v>0</v>
      </c>
      <c r="BP614" s="12">
        <v>0</v>
      </c>
      <c r="BQ614" s="12">
        <v>0</v>
      </c>
      <c r="BR614" s="12">
        <v>0</v>
      </c>
      <c r="BS614" s="12">
        <v>0</v>
      </c>
      <c r="BT614" s="12">
        <v>0</v>
      </c>
      <c r="BU614" s="12">
        <v>0</v>
      </c>
      <c r="BV614" s="12">
        <v>0</v>
      </c>
      <c r="BW614" s="12">
        <v>0</v>
      </c>
    </row>
    <row r="615" spans="2:75" ht="12" customHeight="1" x14ac:dyDescent="0.25">
      <c r="B615" s="14" t="s">
        <v>3637</v>
      </c>
      <c r="C615" s="13"/>
      <c r="D615" s="12">
        <v>87</v>
      </c>
      <c r="E615" s="12">
        <v>7600</v>
      </c>
      <c r="F615" s="12">
        <v>56</v>
      </c>
      <c r="G615" s="12">
        <v>6397</v>
      </c>
      <c r="H615" s="12">
        <v>2</v>
      </c>
      <c r="I615" s="12">
        <v>84</v>
      </c>
      <c r="J615" s="12">
        <v>29</v>
      </c>
      <c r="K615" s="12">
        <v>1119</v>
      </c>
      <c r="L615" s="12">
        <v>85</v>
      </c>
      <c r="M615" s="12">
        <v>7532</v>
      </c>
      <c r="N615" s="12">
        <v>54</v>
      </c>
      <c r="O615" s="12">
        <v>6329</v>
      </c>
      <c r="P615" s="12">
        <v>2</v>
      </c>
      <c r="Q615" s="12">
        <v>84</v>
      </c>
      <c r="R615" s="12">
        <v>29</v>
      </c>
      <c r="S615" s="12">
        <v>1119</v>
      </c>
      <c r="T615" s="12">
        <v>74</v>
      </c>
      <c r="U615" s="12">
        <v>6002</v>
      </c>
      <c r="V615" s="37">
        <v>43</v>
      </c>
      <c r="W615" s="12">
        <v>4799</v>
      </c>
      <c r="X615" s="12">
        <v>2</v>
      </c>
      <c r="Y615" s="12">
        <v>84</v>
      </c>
      <c r="Z615" s="12">
        <v>29</v>
      </c>
      <c r="AA615" s="12">
        <v>1119</v>
      </c>
      <c r="AB615" s="12">
        <v>11</v>
      </c>
      <c r="AC615" s="12">
        <v>1530</v>
      </c>
      <c r="AD615" s="12">
        <v>11</v>
      </c>
      <c r="AE615" s="12">
        <v>1530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2</v>
      </c>
      <c r="AS615" s="12">
        <v>68</v>
      </c>
      <c r="AT615" s="12">
        <v>2</v>
      </c>
      <c r="AU615" s="12">
        <v>68</v>
      </c>
      <c r="AV615" s="12">
        <v>0</v>
      </c>
      <c r="AW615" s="12">
        <v>0</v>
      </c>
      <c r="AX615" s="12">
        <v>0</v>
      </c>
      <c r="AY615" s="12">
        <v>0</v>
      </c>
      <c r="AZ615" s="12">
        <v>2</v>
      </c>
      <c r="BA615" s="12">
        <v>68</v>
      </c>
      <c r="BB615" s="12">
        <v>2</v>
      </c>
      <c r="BC615" s="12">
        <v>68</v>
      </c>
      <c r="BD615" s="12">
        <v>0</v>
      </c>
      <c r="BE615" s="12">
        <v>0</v>
      </c>
      <c r="BF615" s="12">
        <v>0</v>
      </c>
      <c r="BG615" s="12">
        <v>0</v>
      </c>
      <c r="BH615" s="12">
        <v>0</v>
      </c>
      <c r="BI615" s="12">
        <v>0</v>
      </c>
      <c r="BJ615" s="12">
        <v>0</v>
      </c>
      <c r="BK615" s="12">
        <v>0</v>
      </c>
      <c r="BL615" s="12">
        <v>0</v>
      </c>
      <c r="BM615" s="12">
        <v>0</v>
      </c>
      <c r="BN615" s="12">
        <v>0</v>
      </c>
      <c r="BO615" s="12">
        <v>0</v>
      </c>
      <c r="BP615" s="12">
        <v>0</v>
      </c>
      <c r="BQ615" s="12">
        <v>0</v>
      </c>
      <c r="BR615" s="12">
        <v>0</v>
      </c>
      <c r="BS615" s="12">
        <v>0</v>
      </c>
      <c r="BT615" s="12">
        <v>0</v>
      </c>
      <c r="BU615" s="12">
        <v>0</v>
      </c>
      <c r="BV615" s="12">
        <v>0</v>
      </c>
      <c r="BW615" s="12">
        <v>0</v>
      </c>
    </row>
    <row r="616" spans="2:75" ht="12" customHeight="1" x14ac:dyDescent="0.25">
      <c r="B616" s="14" t="s">
        <v>3638</v>
      </c>
      <c r="C616" s="13"/>
      <c r="D616" s="12">
        <v>774</v>
      </c>
      <c r="E616" s="12">
        <v>50118</v>
      </c>
      <c r="F616" s="12">
        <v>133</v>
      </c>
      <c r="G616" s="12">
        <v>12282</v>
      </c>
      <c r="H616" s="12">
        <v>6</v>
      </c>
      <c r="I616" s="12">
        <v>371</v>
      </c>
      <c r="J616" s="12">
        <v>635</v>
      </c>
      <c r="K616" s="12">
        <v>37465</v>
      </c>
      <c r="L616" s="12">
        <v>746</v>
      </c>
      <c r="M616" s="12">
        <v>49506</v>
      </c>
      <c r="N616" s="12">
        <v>105</v>
      </c>
      <c r="O616" s="12">
        <v>11670</v>
      </c>
      <c r="P616" s="12">
        <v>6</v>
      </c>
      <c r="Q616" s="12">
        <v>371</v>
      </c>
      <c r="R616" s="12">
        <v>635</v>
      </c>
      <c r="S616" s="12">
        <v>37465</v>
      </c>
      <c r="T616" s="12">
        <v>714</v>
      </c>
      <c r="U616" s="12">
        <v>46713</v>
      </c>
      <c r="V616" s="37">
        <v>96</v>
      </c>
      <c r="W616" s="12">
        <v>10631</v>
      </c>
      <c r="X616" s="12">
        <v>6</v>
      </c>
      <c r="Y616" s="12">
        <v>371</v>
      </c>
      <c r="Z616" s="12">
        <v>612</v>
      </c>
      <c r="AA616" s="12">
        <v>35711</v>
      </c>
      <c r="AB616" s="12">
        <v>32</v>
      </c>
      <c r="AC616" s="12">
        <v>2793</v>
      </c>
      <c r="AD616" s="12">
        <v>9</v>
      </c>
      <c r="AE616" s="12">
        <v>1039</v>
      </c>
      <c r="AF616" s="12">
        <v>0</v>
      </c>
      <c r="AG616" s="12">
        <v>0</v>
      </c>
      <c r="AH616" s="12">
        <v>23</v>
      </c>
      <c r="AI616" s="12">
        <v>1754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28</v>
      </c>
      <c r="AS616" s="12">
        <v>612</v>
      </c>
      <c r="AT616" s="12">
        <v>28</v>
      </c>
      <c r="AU616" s="12">
        <v>612</v>
      </c>
      <c r="AV616" s="12">
        <v>0</v>
      </c>
      <c r="AW616" s="12">
        <v>0</v>
      </c>
      <c r="AX616" s="12">
        <v>0</v>
      </c>
      <c r="AY616" s="12">
        <v>0</v>
      </c>
      <c r="AZ616" s="12">
        <v>28</v>
      </c>
      <c r="BA616" s="12">
        <v>612</v>
      </c>
      <c r="BB616" s="12">
        <v>28</v>
      </c>
      <c r="BC616" s="12">
        <v>612</v>
      </c>
      <c r="BD616" s="12">
        <v>0</v>
      </c>
      <c r="BE616" s="12">
        <v>0</v>
      </c>
      <c r="BF616" s="12">
        <v>0</v>
      </c>
      <c r="BG616" s="12">
        <v>0</v>
      </c>
      <c r="BH616" s="12">
        <v>0</v>
      </c>
      <c r="BI616" s="12">
        <v>0</v>
      </c>
      <c r="BJ616" s="12">
        <v>0</v>
      </c>
      <c r="BK616" s="12">
        <v>0</v>
      </c>
      <c r="BL616" s="12">
        <v>0</v>
      </c>
      <c r="BM616" s="12">
        <v>0</v>
      </c>
      <c r="BN616" s="12">
        <v>0</v>
      </c>
      <c r="BO616" s="12">
        <v>0</v>
      </c>
      <c r="BP616" s="12">
        <v>0</v>
      </c>
      <c r="BQ616" s="12">
        <v>0</v>
      </c>
      <c r="BR616" s="12">
        <v>0</v>
      </c>
      <c r="BS616" s="12">
        <v>0</v>
      </c>
      <c r="BT616" s="12">
        <v>0</v>
      </c>
      <c r="BU616" s="12">
        <v>0</v>
      </c>
      <c r="BV616" s="12">
        <v>0</v>
      </c>
      <c r="BW616" s="12">
        <v>0</v>
      </c>
    </row>
    <row r="617" spans="2:75" ht="12" customHeight="1" x14ac:dyDescent="0.25">
      <c r="B617" s="14" t="s">
        <v>3639</v>
      </c>
      <c r="C617" s="13"/>
      <c r="D617" s="12">
        <v>1048</v>
      </c>
      <c r="E617" s="12">
        <v>56476</v>
      </c>
      <c r="F617" s="12">
        <v>267</v>
      </c>
      <c r="G617" s="12">
        <v>25480</v>
      </c>
      <c r="H617" s="12">
        <v>12</v>
      </c>
      <c r="I617" s="12">
        <v>881</v>
      </c>
      <c r="J617" s="12">
        <v>769</v>
      </c>
      <c r="K617" s="12">
        <v>30115</v>
      </c>
      <c r="L617" s="12">
        <v>1028</v>
      </c>
      <c r="M617" s="12">
        <v>55890</v>
      </c>
      <c r="N617" s="12">
        <v>247</v>
      </c>
      <c r="O617" s="12">
        <v>24894</v>
      </c>
      <c r="P617" s="12">
        <v>12</v>
      </c>
      <c r="Q617" s="12">
        <v>881</v>
      </c>
      <c r="R617" s="12">
        <v>769</v>
      </c>
      <c r="S617" s="12">
        <v>30115</v>
      </c>
      <c r="T617" s="12">
        <v>1018</v>
      </c>
      <c r="U617" s="12">
        <v>54963</v>
      </c>
      <c r="V617" s="37">
        <v>241</v>
      </c>
      <c r="W617" s="12">
        <v>24132</v>
      </c>
      <c r="X617" s="12">
        <v>12</v>
      </c>
      <c r="Y617" s="12">
        <v>881</v>
      </c>
      <c r="Z617" s="12">
        <v>765</v>
      </c>
      <c r="AA617" s="12">
        <v>29950</v>
      </c>
      <c r="AB617" s="12">
        <v>10</v>
      </c>
      <c r="AC617" s="12">
        <v>927</v>
      </c>
      <c r="AD617" s="12">
        <v>6</v>
      </c>
      <c r="AE617" s="12">
        <v>762</v>
      </c>
      <c r="AF617" s="12">
        <v>0</v>
      </c>
      <c r="AG617" s="12">
        <v>0</v>
      </c>
      <c r="AH617" s="12">
        <v>4</v>
      </c>
      <c r="AI617" s="12">
        <v>165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20</v>
      </c>
      <c r="AS617" s="12">
        <v>586</v>
      </c>
      <c r="AT617" s="12">
        <v>20</v>
      </c>
      <c r="AU617" s="12">
        <v>586</v>
      </c>
      <c r="AV617" s="12">
        <v>0</v>
      </c>
      <c r="AW617" s="12">
        <v>0</v>
      </c>
      <c r="AX617" s="12">
        <v>0</v>
      </c>
      <c r="AY617" s="12">
        <v>0</v>
      </c>
      <c r="AZ617" s="12">
        <v>20</v>
      </c>
      <c r="BA617" s="12">
        <v>586</v>
      </c>
      <c r="BB617" s="12">
        <v>20</v>
      </c>
      <c r="BC617" s="12">
        <v>586</v>
      </c>
      <c r="BD617" s="12">
        <v>0</v>
      </c>
      <c r="BE617" s="12">
        <v>0</v>
      </c>
      <c r="BF617" s="12">
        <v>0</v>
      </c>
      <c r="BG617" s="12">
        <v>0</v>
      </c>
      <c r="BH617" s="12">
        <v>0</v>
      </c>
      <c r="BI617" s="12">
        <v>0</v>
      </c>
      <c r="BJ617" s="12">
        <v>0</v>
      </c>
      <c r="BK617" s="12">
        <v>0</v>
      </c>
      <c r="BL617" s="12">
        <v>0</v>
      </c>
      <c r="BM617" s="12">
        <v>0</v>
      </c>
      <c r="BN617" s="12">
        <v>0</v>
      </c>
      <c r="BO617" s="12">
        <v>0</v>
      </c>
      <c r="BP617" s="12">
        <v>0</v>
      </c>
      <c r="BQ617" s="12">
        <v>0</v>
      </c>
      <c r="BR617" s="12">
        <v>0</v>
      </c>
      <c r="BS617" s="12">
        <v>0</v>
      </c>
      <c r="BT617" s="12">
        <v>0</v>
      </c>
      <c r="BU617" s="12">
        <v>0</v>
      </c>
      <c r="BV617" s="12">
        <v>0</v>
      </c>
      <c r="BW617" s="12">
        <v>0</v>
      </c>
    </row>
    <row r="618" spans="2:75" ht="12" customHeight="1" x14ac:dyDescent="0.25">
      <c r="B618" s="14" t="s">
        <v>3640</v>
      </c>
      <c r="C618" s="13"/>
      <c r="D618" s="12">
        <v>1143</v>
      </c>
      <c r="E618" s="12">
        <v>81021</v>
      </c>
      <c r="F618" s="12">
        <v>532</v>
      </c>
      <c r="G618" s="12">
        <v>51217</v>
      </c>
      <c r="H618" s="12">
        <v>45</v>
      </c>
      <c r="I618" s="12">
        <v>2520</v>
      </c>
      <c r="J618" s="12">
        <v>566</v>
      </c>
      <c r="K618" s="12">
        <v>27284</v>
      </c>
      <c r="L618" s="12">
        <v>1124</v>
      </c>
      <c r="M618" s="12">
        <v>80583</v>
      </c>
      <c r="N618" s="12">
        <v>513</v>
      </c>
      <c r="O618" s="12">
        <v>50779</v>
      </c>
      <c r="P618" s="12">
        <v>45</v>
      </c>
      <c r="Q618" s="12">
        <v>2520</v>
      </c>
      <c r="R618" s="12">
        <v>566</v>
      </c>
      <c r="S618" s="12">
        <v>27284</v>
      </c>
      <c r="T618" s="12">
        <v>1078</v>
      </c>
      <c r="U618" s="12">
        <v>78316</v>
      </c>
      <c r="V618" s="37">
        <v>507</v>
      </c>
      <c r="W618" s="12">
        <v>49758</v>
      </c>
      <c r="X618" s="12">
        <v>45</v>
      </c>
      <c r="Y618" s="12">
        <v>2520</v>
      </c>
      <c r="Z618" s="12">
        <v>526</v>
      </c>
      <c r="AA618" s="12">
        <v>26038</v>
      </c>
      <c r="AB618" s="12">
        <v>46</v>
      </c>
      <c r="AC618" s="12">
        <v>2267</v>
      </c>
      <c r="AD618" s="12">
        <v>6</v>
      </c>
      <c r="AE618" s="12">
        <v>1021</v>
      </c>
      <c r="AF618" s="12">
        <v>0</v>
      </c>
      <c r="AG618" s="12">
        <v>0</v>
      </c>
      <c r="AH618" s="12">
        <v>40</v>
      </c>
      <c r="AI618" s="12">
        <v>1246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19</v>
      </c>
      <c r="AS618" s="12">
        <v>438</v>
      </c>
      <c r="AT618" s="12">
        <v>19</v>
      </c>
      <c r="AU618" s="12">
        <v>438</v>
      </c>
      <c r="AV618" s="12">
        <v>0</v>
      </c>
      <c r="AW618" s="12">
        <v>0</v>
      </c>
      <c r="AX618" s="12">
        <v>0</v>
      </c>
      <c r="AY618" s="12">
        <v>0</v>
      </c>
      <c r="AZ618" s="12">
        <v>18</v>
      </c>
      <c r="BA618" s="12">
        <v>423</v>
      </c>
      <c r="BB618" s="12">
        <v>18</v>
      </c>
      <c r="BC618" s="12">
        <v>423</v>
      </c>
      <c r="BD618" s="12">
        <v>0</v>
      </c>
      <c r="BE618" s="12">
        <v>0</v>
      </c>
      <c r="BF618" s="12">
        <v>0</v>
      </c>
      <c r="BG618" s="12">
        <v>0</v>
      </c>
      <c r="BH618" s="12">
        <v>1</v>
      </c>
      <c r="BI618" s="12">
        <v>15</v>
      </c>
      <c r="BJ618" s="12">
        <v>1</v>
      </c>
      <c r="BK618" s="12">
        <v>15</v>
      </c>
      <c r="BL618" s="12">
        <v>0</v>
      </c>
      <c r="BM618" s="12">
        <v>0</v>
      </c>
      <c r="BN618" s="12">
        <v>0</v>
      </c>
      <c r="BO618" s="12">
        <v>0</v>
      </c>
      <c r="BP618" s="12">
        <v>0</v>
      </c>
      <c r="BQ618" s="12">
        <v>0</v>
      </c>
      <c r="BR618" s="12">
        <v>0</v>
      </c>
      <c r="BS618" s="12">
        <v>0</v>
      </c>
      <c r="BT618" s="12">
        <v>0</v>
      </c>
      <c r="BU618" s="12">
        <v>0</v>
      </c>
      <c r="BV618" s="12">
        <v>0</v>
      </c>
      <c r="BW618" s="12">
        <v>0</v>
      </c>
    </row>
    <row r="619" spans="2:75" ht="12" customHeight="1" x14ac:dyDescent="0.25">
      <c r="B619" s="14" t="s">
        <v>3641</v>
      </c>
      <c r="C619" s="13"/>
      <c r="D619" s="12">
        <v>1454</v>
      </c>
      <c r="E619" s="12">
        <v>100524</v>
      </c>
      <c r="F619" s="12">
        <v>639</v>
      </c>
      <c r="G619" s="12">
        <v>67220</v>
      </c>
      <c r="H619" s="12">
        <v>62</v>
      </c>
      <c r="I619" s="12">
        <v>3488</v>
      </c>
      <c r="J619" s="12">
        <v>753</v>
      </c>
      <c r="K619" s="12">
        <v>29816</v>
      </c>
      <c r="L619" s="12">
        <v>1432</v>
      </c>
      <c r="M619" s="12">
        <v>99886</v>
      </c>
      <c r="N619" s="12">
        <v>617</v>
      </c>
      <c r="O619" s="12">
        <v>66582</v>
      </c>
      <c r="P619" s="12">
        <v>62</v>
      </c>
      <c r="Q619" s="12">
        <v>3488</v>
      </c>
      <c r="R619" s="12">
        <v>753</v>
      </c>
      <c r="S619" s="12">
        <v>29816</v>
      </c>
      <c r="T619" s="12">
        <v>1378</v>
      </c>
      <c r="U619" s="12">
        <v>97338</v>
      </c>
      <c r="V619" s="37">
        <v>612</v>
      </c>
      <c r="W619" s="12">
        <v>65913</v>
      </c>
      <c r="X619" s="12">
        <v>62</v>
      </c>
      <c r="Y619" s="12">
        <v>3488</v>
      </c>
      <c r="Z619" s="12">
        <v>704</v>
      </c>
      <c r="AA619" s="12">
        <v>27937</v>
      </c>
      <c r="AB619" s="12">
        <v>54</v>
      </c>
      <c r="AC619" s="12">
        <v>2548</v>
      </c>
      <c r="AD619" s="12">
        <v>5</v>
      </c>
      <c r="AE619" s="12">
        <v>669</v>
      </c>
      <c r="AF619" s="12">
        <v>0</v>
      </c>
      <c r="AG619" s="12">
        <v>0</v>
      </c>
      <c r="AH619" s="12">
        <v>49</v>
      </c>
      <c r="AI619" s="12">
        <v>1879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22</v>
      </c>
      <c r="AS619" s="12">
        <v>638</v>
      </c>
      <c r="AT619" s="12">
        <v>22</v>
      </c>
      <c r="AU619" s="12">
        <v>638</v>
      </c>
      <c r="AV619" s="12">
        <v>0</v>
      </c>
      <c r="AW619" s="12">
        <v>0</v>
      </c>
      <c r="AX619" s="12">
        <v>0</v>
      </c>
      <c r="AY619" s="12">
        <v>0</v>
      </c>
      <c r="AZ619" s="12">
        <v>22</v>
      </c>
      <c r="BA619" s="12">
        <v>638</v>
      </c>
      <c r="BB619" s="12">
        <v>22</v>
      </c>
      <c r="BC619" s="12">
        <v>638</v>
      </c>
      <c r="BD619" s="12">
        <v>0</v>
      </c>
      <c r="BE619" s="12">
        <v>0</v>
      </c>
      <c r="BF619" s="12">
        <v>0</v>
      </c>
      <c r="BG619" s="12">
        <v>0</v>
      </c>
      <c r="BH619" s="12">
        <v>0</v>
      </c>
      <c r="BI619" s="12">
        <v>0</v>
      </c>
      <c r="BJ619" s="12">
        <v>0</v>
      </c>
      <c r="BK619" s="12">
        <v>0</v>
      </c>
      <c r="BL619" s="12">
        <v>0</v>
      </c>
      <c r="BM619" s="12">
        <v>0</v>
      </c>
      <c r="BN619" s="12">
        <v>0</v>
      </c>
      <c r="BO619" s="12">
        <v>0</v>
      </c>
      <c r="BP619" s="12">
        <v>0</v>
      </c>
      <c r="BQ619" s="12">
        <v>0</v>
      </c>
      <c r="BR619" s="12">
        <v>0</v>
      </c>
      <c r="BS619" s="12">
        <v>0</v>
      </c>
      <c r="BT619" s="12">
        <v>0</v>
      </c>
      <c r="BU619" s="12">
        <v>0</v>
      </c>
      <c r="BV619" s="12">
        <v>0</v>
      </c>
      <c r="BW619" s="12">
        <v>0</v>
      </c>
    </row>
    <row r="620" spans="2:75" ht="12" customHeight="1" x14ac:dyDescent="0.25">
      <c r="B620" s="14" t="s">
        <v>3642</v>
      </c>
      <c r="C620" s="13"/>
      <c r="D620" s="12">
        <v>1005</v>
      </c>
      <c r="E620" s="12">
        <v>61455</v>
      </c>
      <c r="F620" s="12">
        <v>281</v>
      </c>
      <c r="G620" s="12">
        <v>27648</v>
      </c>
      <c r="H620" s="12">
        <v>22</v>
      </c>
      <c r="I620" s="12">
        <v>1278</v>
      </c>
      <c r="J620" s="12">
        <v>702</v>
      </c>
      <c r="K620" s="12">
        <v>32529</v>
      </c>
      <c r="L620" s="12">
        <v>986</v>
      </c>
      <c r="M620" s="12">
        <v>61027</v>
      </c>
      <c r="N620" s="12">
        <v>264</v>
      </c>
      <c r="O620" s="12">
        <v>27260</v>
      </c>
      <c r="P620" s="12">
        <v>22</v>
      </c>
      <c r="Q620" s="12">
        <v>1278</v>
      </c>
      <c r="R620" s="12">
        <v>700</v>
      </c>
      <c r="S620" s="12">
        <v>32489</v>
      </c>
      <c r="T620" s="12">
        <v>932</v>
      </c>
      <c r="U620" s="12">
        <v>59080</v>
      </c>
      <c r="V620" s="37">
        <v>258</v>
      </c>
      <c r="W620" s="12">
        <v>26790</v>
      </c>
      <c r="X620" s="12">
        <v>22</v>
      </c>
      <c r="Y620" s="12">
        <v>1278</v>
      </c>
      <c r="Z620" s="12">
        <v>652</v>
      </c>
      <c r="AA620" s="12">
        <v>31012</v>
      </c>
      <c r="AB620" s="12">
        <v>54</v>
      </c>
      <c r="AC620" s="12">
        <v>1947</v>
      </c>
      <c r="AD620" s="12">
        <v>6</v>
      </c>
      <c r="AE620" s="12">
        <v>470</v>
      </c>
      <c r="AF620" s="12">
        <v>0</v>
      </c>
      <c r="AG620" s="12">
        <v>0</v>
      </c>
      <c r="AH620" s="12">
        <v>48</v>
      </c>
      <c r="AI620" s="12">
        <v>1477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19</v>
      </c>
      <c r="AS620" s="12">
        <v>428</v>
      </c>
      <c r="AT620" s="12">
        <v>17</v>
      </c>
      <c r="AU620" s="12">
        <v>388</v>
      </c>
      <c r="AV620" s="12">
        <v>0</v>
      </c>
      <c r="AW620" s="12">
        <v>0</v>
      </c>
      <c r="AX620" s="12">
        <v>2</v>
      </c>
      <c r="AY620" s="12">
        <v>40</v>
      </c>
      <c r="AZ620" s="12">
        <v>19</v>
      </c>
      <c r="BA620" s="12">
        <v>428</v>
      </c>
      <c r="BB620" s="12">
        <v>17</v>
      </c>
      <c r="BC620" s="12">
        <v>388</v>
      </c>
      <c r="BD620" s="12">
        <v>0</v>
      </c>
      <c r="BE620" s="12">
        <v>0</v>
      </c>
      <c r="BF620" s="12">
        <v>2</v>
      </c>
      <c r="BG620" s="12">
        <v>40</v>
      </c>
      <c r="BH620" s="12">
        <v>0</v>
      </c>
      <c r="BI620" s="12">
        <v>0</v>
      </c>
      <c r="BJ620" s="12">
        <v>0</v>
      </c>
      <c r="BK620" s="12">
        <v>0</v>
      </c>
      <c r="BL620" s="12">
        <v>0</v>
      </c>
      <c r="BM620" s="12">
        <v>0</v>
      </c>
      <c r="BN620" s="12">
        <v>0</v>
      </c>
      <c r="BO620" s="12">
        <v>0</v>
      </c>
      <c r="BP620" s="12">
        <v>0</v>
      </c>
      <c r="BQ620" s="12">
        <v>0</v>
      </c>
      <c r="BR620" s="12">
        <v>0</v>
      </c>
      <c r="BS620" s="12">
        <v>0</v>
      </c>
      <c r="BT620" s="12">
        <v>0</v>
      </c>
      <c r="BU620" s="12">
        <v>0</v>
      </c>
      <c r="BV620" s="12">
        <v>0</v>
      </c>
      <c r="BW620" s="12">
        <v>0</v>
      </c>
    </row>
    <row r="621" spans="2:75" ht="12" customHeight="1" x14ac:dyDescent="0.25">
      <c r="B621" s="14" t="s">
        <v>3643</v>
      </c>
      <c r="C621" s="13"/>
      <c r="D621" s="12">
        <v>623</v>
      </c>
      <c r="E621" s="12">
        <v>52663</v>
      </c>
      <c r="F621" s="12">
        <v>436</v>
      </c>
      <c r="G621" s="12">
        <v>43689</v>
      </c>
      <c r="H621" s="12">
        <v>32</v>
      </c>
      <c r="I621" s="12">
        <v>1637</v>
      </c>
      <c r="J621" s="12">
        <v>155</v>
      </c>
      <c r="K621" s="12">
        <v>7337</v>
      </c>
      <c r="L621" s="12">
        <v>614</v>
      </c>
      <c r="M621" s="12">
        <v>52473</v>
      </c>
      <c r="N621" s="12">
        <v>427</v>
      </c>
      <c r="O621" s="12">
        <v>43499</v>
      </c>
      <c r="P621" s="12">
        <v>32</v>
      </c>
      <c r="Q621" s="12">
        <v>1637</v>
      </c>
      <c r="R621" s="12">
        <v>155</v>
      </c>
      <c r="S621" s="12">
        <v>7337</v>
      </c>
      <c r="T621" s="12">
        <v>600</v>
      </c>
      <c r="U621" s="12">
        <v>51417</v>
      </c>
      <c r="V621" s="37">
        <v>423</v>
      </c>
      <c r="W621" s="12">
        <v>43031</v>
      </c>
      <c r="X621" s="12">
        <v>32</v>
      </c>
      <c r="Y621" s="12">
        <v>1637</v>
      </c>
      <c r="Z621" s="12">
        <v>145</v>
      </c>
      <c r="AA621" s="12">
        <v>6749</v>
      </c>
      <c r="AB621" s="12">
        <v>14</v>
      </c>
      <c r="AC621" s="12">
        <v>1056</v>
      </c>
      <c r="AD621" s="12">
        <v>4</v>
      </c>
      <c r="AE621" s="12">
        <v>468</v>
      </c>
      <c r="AF621" s="12">
        <v>0</v>
      </c>
      <c r="AG621" s="12">
        <v>0</v>
      </c>
      <c r="AH621" s="12">
        <v>10</v>
      </c>
      <c r="AI621" s="12">
        <v>588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9</v>
      </c>
      <c r="AS621" s="12">
        <v>190</v>
      </c>
      <c r="AT621" s="12">
        <v>9</v>
      </c>
      <c r="AU621" s="12">
        <v>190</v>
      </c>
      <c r="AV621" s="12">
        <v>0</v>
      </c>
      <c r="AW621" s="12">
        <v>0</v>
      </c>
      <c r="AX621" s="12">
        <v>0</v>
      </c>
      <c r="AY621" s="12">
        <v>0</v>
      </c>
      <c r="AZ621" s="12">
        <v>9</v>
      </c>
      <c r="BA621" s="12">
        <v>190</v>
      </c>
      <c r="BB621" s="12">
        <v>9</v>
      </c>
      <c r="BC621" s="12">
        <v>190</v>
      </c>
      <c r="BD621" s="12">
        <v>0</v>
      </c>
      <c r="BE621" s="12">
        <v>0</v>
      </c>
      <c r="BF621" s="12">
        <v>0</v>
      </c>
      <c r="BG621" s="12">
        <v>0</v>
      </c>
      <c r="BH621" s="12">
        <v>0</v>
      </c>
      <c r="BI621" s="12">
        <v>0</v>
      </c>
      <c r="BJ621" s="12">
        <v>0</v>
      </c>
      <c r="BK621" s="12">
        <v>0</v>
      </c>
      <c r="BL621" s="12">
        <v>0</v>
      </c>
      <c r="BM621" s="12">
        <v>0</v>
      </c>
      <c r="BN621" s="12">
        <v>0</v>
      </c>
      <c r="BO621" s="12">
        <v>0</v>
      </c>
      <c r="BP621" s="12">
        <v>0</v>
      </c>
      <c r="BQ621" s="12">
        <v>0</v>
      </c>
      <c r="BR621" s="12">
        <v>0</v>
      </c>
      <c r="BS621" s="12">
        <v>0</v>
      </c>
      <c r="BT621" s="12">
        <v>0</v>
      </c>
      <c r="BU621" s="12">
        <v>0</v>
      </c>
      <c r="BV621" s="12">
        <v>0</v>
      </c>
      <c r="BW621" s="12">
        <v>0</v>
      </c>
    </row>
    <row r="622" spans="2:75" ht="12" customHeight="1" x14ac:dyDescent="0.25">
      <c r="B622" s="14" t="s">
        <v>3644</v>
      </c>
      <c r="C622" s="13"/>
      <c r="D622" s="12">
        <v>531</v>
      </c>
      <c r="E622" s="12">
        <v>43949</v>
      </c>
      <c r="F622" s="12">
        <v>323</v>
      </c>
      <c r="G622" s="12">
        <v>33560</v>
      </c>
      <c r="H622" s="12">
        <v>95</v>
      </c>
      <c r="I622" s="12">
        <v>5367</v>
      </c>
      <c r="J622" s="12">
        <v>113</v>
      </c>
      <c r="K622" s="12">
        <v>5022</v>
      </c>
      <c r="L622" s="12">
        <v>493</v>
      </c>
      <c r="M622" s="12">
        <v>42912</v>
      </c>
      <c r="N622" s="12">
        <v>285</v>
      </c>
      <c r="O622" s="12">
        <v>32523</v>
      </c>
      <c r="P622" s="12">
        <v>95</v>
      </c>
      <c r="Q622" s="12">
        <v>5367</v>
      </c>
      <c r="R622" s="12">
        <v>113</v>
      </c>
      <c r="S622" s="12">
        <v>5022</v>
      </c>
      <c r="T622" s="12">
        <v>491</v>
      </c>
      <c r="U622" s="12">
        <v>42683</v>
      </c>
      <c r="V622" s="37">
        <v>283</v>
      </c>
      <c r="W622" s="12">
        <v>32294</v>
      </c>
      <c r="X622" s="12">
        <v>95</v>
      </c>
      <c r="Y622" s="12">
        <v>5367</v>
      </c>
      <c r="Z622" s="12">
        <v>113</v>
      </c>
      <c r="AA622" s="12">
        <v>5022</v>
      </c>
      <c r="AB622" s="12">
        <v>2</v>
      </c>
      <c r="AC622" s="12">
        <v>229</v>
      </c>
      <c r="AD622" s="12">
        <v>2</v>
      </c>
      <c r="AE622" s="12">
        <v>229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38</v>
      </c>
      <c r="AS622" s="12">
        <v>1037</v>
      </c>
      <c r="AT622" s="12">
        <v>38</v>
      </c>
      <c r="AU622" s="12">
        <v>1037</v>
      </c>
      <c r="AV622" s="12">
        <v>0</v>
      </c>
      <c r="AW622" s="12">
        <v>0</v>
      </c>
      <c r="AX622" s="12">
        <v>0</v>
      </c>
      <c r="AY622" s="12">
        <v>0</v>
      </c>
      <c r="AZ622" s="12">
        <v>37</v>
      </c>
      <c r="BA622" s="12">
        <v>1007</v>
      </c>
      <c r="BB622" s="12">
        <v>37</v>
      </c>
      <c r="BC622" s="12">
        <v>1007</v>
      </c>
      <c r="BD622" s="12">
        <v>0</v>
      </c>
      <c r="BE622" s="12">
        <v>0</v>
      </c>
      <c r="BF622" s="12">
        <v>0</v>
      </c>
      <c r="BG622" s="12">
        <v>0</v>
      </c>
      <c r="BH622" s="12">
        <v>1</v>
      </c>
      <c r="BI622" s="12">
        <v>30</v>
      </c>
      <c r="BJ622" s="12">
        <v>1</v>
      </c>
      <c r="BK622" s="12">
        <v>30</v>
      </c>
      <c r="BL622" s="12">
        <v>0</v>
      </c>
      <c r="BM622" s="12">
        <v>0</v>
      </c>
      <c r="BN622" s="12">
        <v>0</v>
      </c>
      <c r="BO622" s="12">
        <v>0</v>
      </c>
      <c r="BP622" s="12">
        <v>0</v>
      </c>
      <c r="BQ622" s="12">
        <v>0</v>
      </c>
      <c r="BR622" s="12">
        <v>0</v>
      </c>
      <c r="BS622" s="12">
        <v>0</v>
      </c>
      <c r="BT622" s="12">
        <v>0</v>
      </c>
      <c r="BU622" s="12">
        <v>0</v>
      </c>
      <c r="BV622" s="12">
        <v>0</v>
      </c>
      <c r="BW622" s="12">
        <v>0</v>
      </c>
    </row>
    <row r="623" spans="2:75" ht="12" customHeight="1" x14ac:dyDescent="0.25">
      <c r="B623" s="14" t="s">
        <v>3645</v>
      </c>
      <c r="C623" s="13"/>
      <c r="D623" s="12">
        <v>337</v>
      </c>
      <c r="E623" s="12">
        <v>32581</v>
      </c>
      <c r="F623" s="12">
        <v>243</v>
      </c>
      <c r="G623" s="12">
        <v>27161</v>
      </c>
      <c r="H623" s="12">
        <v>43</v>
      </c>
      <c r="I623" s="12">
        <v>2455</v>
      </c>
      <c r="J623" s="12">
        <v>51</v>
      </c>
      <c r="K623" s="12">
        <v>2965</v>
      </c>
      <c r="L623" s="12">
        <v>318</v>
      </c>
      <c r="M623" s="12">
        <v>31957</v>
      </c>
      <c r="N623" s="12">
        <v>224</v>
      </c>
      <c r="O623" s="12">
        <v>26537</v>
      </c>
      <c r="P623" s="12">
        <v>43</v>
      </c>
      <c r="Q623" s="12">
        <v>2455</v>
      </c>
      <c r="R623" s="12">
        <v>51</v>
      </c>
      <c r="S623" s="12">
        <v>2965</v>
      </c>
      <c r="T623" s="12">
        <v>317</v>
      </c>
      <c r="U623" s="12">
        <v>31752</v>
      </c>
      <c r="V623" s="37">
        <v>223</v>
      </c>
      <c r="W623" s="12">
        <v>26332</v>
      </c>
      <c r="X623" s="12">
        <v>43</v>
      </c>
      <c r="Y623" s="12">
        <v>2455</v>
      </c>
      <c r="Z623" s="12">
        <v>51</v>
      </c>
      <c r="AA623" s="12">
        <v>2965</v>
      </c>
      <c r="AB623" s="12">
        <v>1</v>
      </c>
      <c r="AC623" s="12">
        <v>205</v>
      </c>
      <c r="AD623" s="12">
        <v>1</v>
      </c>
      <c r="AE623" s="12">
        <v>205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19</v>
      </c>
      <c r="AS623" s="12">
        <v>624</v>
      </c>
      <c r="AT623" s="12">
        <v>19</v>
      </c>
      <c r="AU623" s="12">
        <v>624</v>
      </c>
      <c r="AV623" s="12">
        <v>0</v>
      </c>
      <c r="AW623" s="12">
        <v>0</v>
      </c>
      <c r="AX623" s="12">
        <v>0</v>
      </c>
      <c r="AY623" s="12">
        <v>0</v>
      </c>
      <c r="AZ623" s="12">
        <v>19</v>
      </c>
      <c r="BA623" s="12">
        <v>624</v>
      </c>
      <c r="BB623" s="12">
        <v>19</v>
      </c>
      <c r="BC623" s="12">
        <v>624</v>
      </c>
      <c r="BD623" s="12">
        <v>0</v>
      </c>
      <c r="BE623" s="12">
        <v>0</v>
      </c>
      <c r="BF623" s="12">
        <v>0</v>
      </c>
      <c r="BG623" s="12">
        <v>0</v>
      </c>
      <c r="BH623" s="12">
        <v>0</v>
      </c>
      <c r="BI623" s="12">
        <v>0</v>
      </c>
      <c r="BJ623" s="12">
        <v>0</v>
      </c>
      <c r="BK623" s="12">
        <v>0</v>
      </c>
      <c r="BL623" s="12">
        <v>0</v>
      </c>
      <c r="BM623" s="12">
        <v>0</v>
      </c>
      <c r="BN623" s="12">
        <v>0</v>
      </c>
      <c r="BO623" s="12">
        <v>0</v>
      </c>
      <c r="BP623" s="12">
        <v>0</v>
      </c>
      <c r="BQ623" s="12">
        <v>0</v>
      </c>
      <c r="BR623" s="12">
        <v>0</v>
      </c>
      <c r="BS623" s="12">
        <v>0</v>
      </c>
      <c r="BT623" s="12">
        <v>0</v>
      </c>
      <c r="BU623" s="12">
        <v>0</v>
      </c>
      <c r="BV623" s="12">
        <v>0</v>
      </c>
      <c r="BW623" s="12">
        <v>0</v>
      </c>
    </row>
    <row r="624" spans="2:75" ht="12" customHeight="1" x14ac:dyDescent="0.25">
      <c r="B624" s="14" t="s">
        <v>3646</v>
      </c>
      <c r="C624" s="13"/>
      <c r="D624" s="12">
        <v>251</v>
      </c>
      <c r="E624" s="12">
        <v>18199</v>
      </c>
      <c r="F624" s="12">
        <v>114</v>
      </c>
      <c r="G624" s="12">
        <v>12015</v>
      </c>
      <c r="H624" s="12">
        <v>20</v>
      </c>
      <c r="I624" s="12">
        <v>1138</v>
      </c>
      <c r="J624" s="12">
        <v>117</v>
      </c>
      <c r="K624" s="12">
        <v>5046</v>
      </c>
      <c r="L624" s="12">
        <v>241</v>
      </c>
      <c r="M624" s="12">
        <v>17805</v>
      </c>
      <c r="N624" s="12">
        <v>104</v>
      </c>
      <c r="O624" s="12">
        <v>11621</v>
      </c>
      <c r="P624" s="12">
        <v>20</v>
      </c>
      <c r="Q624" s="12">
        <v>1138</v>
      </c>
      <c r="R624" s="12">
        <v>117</v>
      </c>
      <c r="S624" s="12">
        <v>5046</v>
      </c>
      <c r="T624" s="12">
        <v>240</v>
      </c>
      <c r="U624" s="12">
        <v>17675</v>
      </c>
      <c r="V624" s="37">
        <v>103</v>
      </c>
      <c r="W624" s="12">
        <v>11491</v>
      </c>
      <c r="X624" s="12">
        <v>20</v>
      </c>
      <c r="Y624" s="12">
        <v>1138</v>
      </c>
      <c r="Z624" s="12">
        <v>117</v>
      </c>
      <c r="AA624" s="12">
        <v>5046</v>
      </c>
      <c r="AB624" s="12">
        <v>1</v>
      </c>
      <c r="AC624" s="12">
        <v>130</v>
      </c>
      <c r="AD624" s="12">
        <v>1</v>
      </c>
      <c r="AE624" s="12">
        <v>130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10</v>
      </c>
      <c r="AS624" s="12">
        <v>394</v>
      </c>
      <c r="AT624" s="12">
        <v>10</v>
      </c>
      <c r="AU624" s="12">
        <v>394</v>
      </c>
      <c r="AV624" s="12">
        <v>0</v>
      </c>
      <c r="AW624" s="12">
        <v>0</v>
      </c>
      <c r="AX624" s="12">
        <v>0</v>
      </c>
      <c r="AY624" s="12">
        <v>0</v>
      </c>
      <c r="AZ624" s="12">
        <v>10</v>
      </c>
      <c r="BA624" s="12">
        <v>394</v>
      </c>
      <c r="BB624" s="12">
        <v>10</v>
      </c>
      <c r="BC624" s="12">
        <v>394</v>
      </c>
      <c r="BD624" s="12">
        <v>0</v>
      </c>
      <c r="BE624" s="12">
        <v>0</v>
      </c>
      <c r="BF624" s="12">
        <v>0</v>
      </c>
      <c r="BG624" s="12">
        <v>0</v>
      </c>
      <c r="BH624" s="12">
        <v>0</v>
      </c>
      <c r="BI624" s="12">
        <v>0</v>
      </c>
      <c r="BJ624" s="12">
        <v>0</v>
      </c>
      <c r="BK624" s="12">
        <v>0</v>
      </c>
      <c r="BL624" s="12">
        <v>0</v>
      </c>
      <c r="BM624" s="12">
        <v>0</v>
      </c>
      <c r="BN624" s="12">
        <v>0</v>
      </c>
      <c r="BO624" s="12">
        <v>0</v>
      </c>
      <c r="BP624" s="12">
        <v>0</v>
      </c>
      <c r="BQ624" s="12">
        <v>0</v>
      </c>
      <c r="BR624" s="12">
        <v>0</v>
      </c>
      <c r="BS624" s="12">
        <v>0</v>
      </c>
      <c r="BT624" s="12">
        <v>0</v>
      </c>
      <c r="BU624" s="12">
        <v>0</v>
      </c>
      <c r="BV624" s="12">
        <v>0</v>
      </c>
      <c r="BW624" s="12">
        <v>0</v>
      </c>
    </row>
    <row r="625" spans="1:75" ht="12" customHeight="1" x14ac:dyDescent="0.25">
      <c r="B625" s="14" t="s">
        <v>3647</v>
      </c>
      <c r="C625" s="13"/>
      <c r="D625" s="12">
        <v>660</v>
      </c>
      <c r="E625" s="12">
        <v>64992</v>
      </c>
      <c r="F625" s="12">
        <v>553</v>
      </c>
      <c r="G625" s="12">
        <v>59390</v>
      </c>
      <c r="H625" s="12">
        <v>6</v>
      </c>
      <c r="I625" s="12">
        <v>288</v>
      </c>
      <c r="J625" s="12">
        <v>101</v>
      </c>
      <c r="K625" s="12">
        <v>5314</v>
      </c>
      <c r="L625" s="12">
        <v>647</v>
      </c>
      <c r="M625" s="12">
        <v>64558</v>
      </c>
      <c r="N625" s="12">
        <v>540</v>
      </c>
      <c r="O625" s="12">
        <v>58956</v>
      </c>
      <c r="P625" s="12">
        <v>6</v>
      </c>
      <c r="Q625" s="12">
        <v>288</v>
      </c>
      <c r="R625" s="12">
        <v>101</v>
      </c>
      <c r="S625" s="12">
        <v>5314</v>
      </c>
      <c r="T625" s="12">
        <v>643</v>
      </c>
      <c r="U625" s="12">
        <v>64090</v>
      </c>
      <c r="V625" s="37">
        <v>536</v>
      </c>
      <c r="W625" s="12">
        <v>58488</v>
      </c>
      <c r="X625" s="12">
        <v>6</v>
      </c>
      <c r="Y625" s="12">
        <v>288</v>
      </c>
      <c r="Z625" s="12">
        <v>101</v>
      </c>
      <c r="AA625" s="12">
        <v>5314</v>
      </c>
      <c r="AB625" s="12">
        <v>4</v>
      </c>
      <c r="AC625" s="12">
        <v>468</v>
      </c>
      <c r="AD625" s="12">
        <v>4</v>
      </c>
      <c r="AE625" s="12">
        <v>468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2">
        <v>0</v>
      </c>
      <c r="AO625" s="12">
        <v>0</v>
      </c>
      <c r="AP625" s="12">
        <v>0</v>
      </c>
      <c r="AQ625" s="12">
        <v>0</v>
      </c>
      <c r="AR625" s="12">
        <v>13</v>
      </c>
      <c r="AS625" s="12">
        <v>434</v>
      </c>
      <c r="AT625" s="12">
        <v>13</v>
      </c>
      <c r="AU625" s="12">
        <v>434</v>
      </c>
      <c r="AV625" s="12">
        <v>0</v>
      </c>
      <c r="AW625" s="12">
        <v>0</v>
      </c>
      <c r="AX625" s="12">
        <v>0</v>
      </c>
      <c r="AY625" s="12">
        <v>0</v>
      </c>
      <c r="AZ625" s="12">
        <v>13</v>
      </c>
      <c r="BA625" s="12">
        <v>434</v>
      </c>
      <c r="BB625" s="12">
        <v>13</v>
      </c>
      <c r="BC625" s="12">
        <v>434</v>
      </c>
      <c r="BD625" s="12">
        <v>0</v>
      </c>
      <c r="BE625" s="12">
        <v>0</v>
      </c>
      <c r="BF625" s="12">
        <v>0</v>
      </c>
      <c r="BG625" s="12">
        <v>0</v>
      </c>
      <c r="BH625" s="12">
        <v>0</v>
      </c>
      <c r="BI625" s="12">
        <v>0</v>
      </c>
      <c r="BJ625" s="12">
        <v>0</v>
      </c>
      <c r="BK625" s="12">
        <v>0</v>
      </c>
      <c r="BL625" s="12">
        <v>0</v>
      </c>
      <c r="BM625" s="12">
        <v>0</v>
      </c>
      <c r="BN625" s="12">
        <v>0</v>
      </c>
      <c r="BO625" s="12">
        <v>0</v>
      </c>
      <c r="BP625" s="12">
        <v>0</v>
      </c>
      <c r="BQ625" s="12">
        <v>0</v>
      </c>
      <c r="BR625" s="12">
        <v>0</v>
      </c>
      <c r="BS625" s="12">
        <v>0</v>
      </c>
      <c r="BT625" s="12">
        <v>0</v>
      </c>
      <c r="BU625" s="12">
        <v>0</v>
      </c>
      <c r="BV625" s="12">
        <v>0</v>
      </c>
      <c r="BW625" s="12">
        <v>0</v>
      </c>
    </row>
    <row r="626" spans="1:75" ht="12" customHeight="1" x14ac:dyDescent="0.25">
      <c r="B626" s="14" t="s">
        <v>3648</v>
      </c>
      <c r="C626" s="13"/>
      <c r="D626" s="12">
        <v>94</v>
      </c>
      <c r="E626" s="12">
        <v>8313</v>
      </c>
      <c r="F626" s="12">
        <v>39</v>
      </c>
      <c r="G626" s="12">
        <v>4152</v>
      </c>
      <c r="H626" s="12">
        <v>20</v>
      </c>
      <c r="I626" s="12">
        <v>1166</v>
      </c>
      <c r="J626" s="12">
        <v>35</v>
      </c>
      <c r="K626" s="12">
        <v>2995</v>
      </c>
      <c r="L626" s="12">
        <v>86</v>
      </c>
      <c r="M626" s="12">
        <v>8068</v>
      </c>
      <c r="N626" s="12">
        <v>31</v>
      </c>
      <c r="O626" s="12">
        <v>3907</v>
      </c>
      <c r="P626" s="12">
        <v>20</v>
      </c>
      <c r="Q626" s="12">
        <v>1166</v>
      </c>
      <c r="R626" s="12">
        <v>35</v>
      </c>
      <c r="S626" s="12">
        <v>2995</v>
      </c>
      <c r="T626" s="12">
        <v>86</v>
      </c>
      <c r="U626" s="12">
        <v>8068</v>
      </c>
      <c r="V626" s="37">
        <v>31</v>
      </c>
      <c r="W626" s="12">
        <v>3907</v>
      </c>
      <c r="X626" s="12">
        <v>20</v>
      </c>
      <c r="Y626" s="12">
        <v>1166</v>
      </c>
      <c r="Z626" s="12">
        <v>35</v>
      </c>
      <c r="AA626" s="12">
        <v>2995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8</v>
      </c>
      <c r="AS626" s="12">
        <v>245</v>
      </c>
      <c r="AT626" s="12">
        <v>8</v>
      </c>
      <c r="AU626" s="12">
        <v>245</v>
      </c>
      <c r="AV626" s="12">
        <v>0</v>
      </c>
      <c r="AW626" s="12">
        <v>0</v>
      </c>
      <c r="AX626" s="12">
        <v>0</v>
      </c>
      <c r="AY626" s="12">
        <v>0</v>
      </c>
      <c r="AZ626" s="12">
        <v>7</v>
      </c>
      <c r="BA626" s="12">
        <v>225</v>
      </c>
      <c r="BB626" s="12">
        <v>7</v>
      </c>
      <c r="BC626" s="12">
        <v>225</v>
      </c>
      <c r="BD626" s="12">
        <v>0</v>
      </c>
      <c r="BE626" s="12">
        <v>0</v>
      </c>
      <c r="BF626" s="12">
        <v>0</v>
      </c>
      <c r="BG626" s="12">
        <v>0</v>
      </c>
      <c r="BH626" s="12">
        <v>1</v>
      </c>
      <c r="BI626" s="12">
        <v>20</v>
      </c>
      <c r="BJ626" s="12">
        <v>1</v>
      </c>
      <c r="BK626" s="12">
        <v>20</v>
      </c>
      <c r="BL626" s="12">
        <v>0</v>
      </c>
      <c r="BM626" s="12">
        <v>0</v>
      </c>
      <c r="BN626" s="12">
        <v>0</v>
      </c>
      <c r="BO626" s="12">
        <v>0</v>
      </c>
      <c r="BP626" s="12">
        <v>0</v>
      </c>
      <c r="BQ626" s="12">
        <v>0</v>
      </c>
      <c r="BR626" s="12">
        <v>0</v>
      </c>
      <c r="BS626" s="12">
        <v>0</v>
      </c>
      <c r="BT626" s="12">
        <v>0</v>
      </c>
      <c r="BU626" s="12">
        <v>0</v>
      </c>
      <c r="BV626" s="12">
        <v>0</v>
      </c>
      <c r="BW626" s="12">
        <v>0</v>
      </c>
    </row>
    <row r="627" spans="1:75" ht="12" customHeight="1" x14ac:dyDescent="0.25">
      <c r="B627" s="14" t="s">
        <v>3649</v>
      </c>
      <c r="C627" s="13"/>
      <c r="D627" s="12">
        <v>435</v>
      </c>
      <c r="E627" s="12">
        <v>41506</v>
      </c>
      <c r="F627" s="12">
        <v>354</v>
      </c>
      <c r="G627" s="12">
        <v>37229</v>
      </c>
      <c r="H627" s="12">
        <v>20</v>
      </c>
      <c r="I627" s="12">
        <v>889</v>
      </c>
      <c r="J627" s="12">
        <v>61</v>
      </c>
      <c r="K627" s="12">
        <v>3388</v>
      </c>
      <c r="L627" s="12">
        <v>423</v>
      </c>
      <c r="M627" s="12">
        <v>41104</v>
      </c>
      <c r="N627" s="12">
        <v>342</v>
      </c>
      <c r="O627" s="12">
        <v>36827</v>
      </c>
      <c r="P627" s="12">
        <v>20</v>
      </c>
      <c r="Q627" s="12">
        <v>889</v>
      </c>
      <c r="R627" s="12">
        <v>61</v>
      </c>
      <c r="S627" s="12">
        <v>3388</v>
      </c>
      <c r="T627" s="12">
        <v>423</v>
      </c>
      <c r="U627" s="12">
        <v>41104</v>
      </c>
      <c r="V627" s="37">
        <v>342</v>
      </c>
      <c r="W627" s="12">
        <v>36827</v>
      </c>
      <c r="X627" s="12">
        <v>20</v>
      </c>
      <c r="Y627" s="12">
        <v>889</v>
      </c>
      <c r="Z627" s="12">
        <v>61</v>
      </c>
      <c r="AA627" s="12">
        <v>3388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12</v>
      </c>
      <c r="AS627" s="12">
        <v>402</v>
      </c>
      <c r="AT627" s="12">
        <v>12</v>
      </c>
      <c r="AU627" s="12">
        <v>402</v>
      </c>
      <c r="AV627" s="12">
        <v>0</v>
      </c>
      <c r="AW627" s="12">
        <v>0</v>
      </c>
      <c r="AX627" s="12">
        <v>0</v>
      </c>
      <c r="AY627" s="12">
        <v>0</v>
      </c>
      <c r="AZ627" s="12">
        <v>12</v>
      </c>
      <c r="BA627" s="12">
        <v>402</v>
      </c>
      <c r="BB627" s="12">
        <v>12</v>
      </c>
      <c r="BC627" s="12">
        <v>402</v>
      </c>
      <c r="BD627" s="12">
        <v>0</v>
      </c>
      <c r="BE627" s="12">
        <v>0</v>
      </c>
      <c r="BF627" s="12">
        <v>0</v>
      </c>
      <c r="BG627" s="12">
        <v>0</v>
      </c>
      <c r="BH627" s="12">
        <v>0</v>
      </c>
      <c r="BI627" s="12">
        <v>0</v>
      </c>
      <c r="BJ627" s="12">
        <v>0</v>
      </c>
      <c r="BK627" s="12">
        <v>0</v>
      </c>
      <c r="BL627" s="12">
        <v>0</v>
      </c>
      <c r="BM627" s="12">
        <v>0</v>
      </c>
      <c r="BN627" s="12">
        <v>0</v>
      </c>
      <c r="BO627" s="12">
        <v>0</v>
      </c>
      <c r="BP627" s="12">
        <v>0</v>
      </c>
      <c r="BQ627" s="12">
        <v>0</v>
      </c>
      <c r="BR627" s="12">
        <v>0</v>
      </c>
      <c r="BS627" s="12">
        <v>0</v>
      </c>
      <c r="BT627" s="12">
        <v>0</v>
      </c>
      <c r="BU627" s="12">
        <v>0</v>
      </c>
      <c r="BV627" s="12">
        <v>0</v>
      </c>
      <c r="BW627" s="12">
        <v>0</v>
      </c>
    </row>
    <row r="628" spans="1:75" ht="12" customHeight="1" x14ac:dyDescent="0.25">
      <c r="B628" s="14" t="s">
        <v>3650</v>
      </c>
      <c r="C628" s="13"/>
      <c r="D628" s="12">
        <v>537</v>
      </c>
      <c r="E628" s="12">
        <v>46344</v>
      </c>
      <c r="F628" s="12">
        <v>287</v>
      </c>
      <c r="G628" s="12">
        <v>28518</v>
      </c>
      <c r="H628" s="12">
        <v>20</v>
      </c>
      <c r="I628" s="12">
        <v>1023</v>
      </c>
      <c r="J628" s="12">
        <v>230</v>
      </c>
      <c r="K628" s="12">
        <v>16803</v>
      </c>
      <c r="L628" s="12">
        <v>520</v>
      </c>
      <c r="M628" s="12">
        <v>45339</v>
      </c>
      <c r="N628" s="12">
        <v>270</v>
      </c>
      <c r="O628" s="12">
        <v>27513</v>
      </c>
      <c r="P628" s="12">
        <v>20</v>
      </c>
      <c r="Q628" s="12">
        <v>1023</v>
      </c>
      <c r="R628" s="12">
        <v>230</v>
      </c>
      <c r="S628" s="12">
        <v>16803</v>
      </c>
      <c r="T628" s="12">
        <v>515</v>
      </c>
      <c r="U628" s="12">
        <v>44758</v>
      </c>
      <c r="V628" s="37">
        <v>265</v>
      </c>
      <c r="W628" s="12">
        <v>26932</v>
      </c>
      <c r="X628" s="12">
        <v>20</v>
      </c>
      <c r="Y628" s="12">
        <v>1023</v>
      </c>
      <c r="Z628" s="12">
        <v>230</v>
      </c>
      <c r="AA628" s="12">
        <v>16803</v>
      </c>
      <c r="AB628" s="12">
        <v>5</v>
      </c>
      <c r="AC628" s="12">
        <v>581</v>
      </c>
      <c r="AD628" s="12">
        <v>5</v>
      </c>
      <c r="AE628" s="12">
        <v>581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2">
        <v>17</v>
      </c>
      <c r="AS628" s="12">
        <v>1005</v>
      </c>
      <c r="AT628" s="12">
        <v>17</v>
      </c>
      <c r="AU628" s="12">
        <v>1005</v>
      </c>
      <c r="AV628" s="12">
        <v>0</v>
      </c>
      <c r="AW628" s="12">
        <v>0</v>
      </c>
      <c r="AX628" s="12">
        <v>0</v>
      </c>
      <c r="AY628" s="12">
        <v>0</v>
      </c>
      <c r="AZ628" s="12">
        <v>17</v>
      </c>
      <c r="BA628" s="12">
        <v>1005</v>
      </c>
      <c r="BB628" s="12">
        <v>17</v>
      </c>
      <c r="BC628" s="12">
        <v>1005</v>
      </c>
      <c r="BD628" s="12">
        <v>0</v>
      </c>
      <c r="BE628" s="12">
        <v>0</v>
      </c>
      <c r="BF628" s="12">
        <v>0</v>
      </c>
      <c r="BG628" s="12">
        <v>0</v>
      </c>
      <c r="BH628" s="12">
        <v>0</v>
      </c>
      <c r="BI628" s="12">
        <v>0</v>
      </c>
      <c r="BJ628" s="12">
        <v>0</v>
      </c>
      <c r="BK628" s="12">
        <v>0</v>
      </c>
      <c r="BL628" s="12">
        <v>0</v>
      </c>
      <c r="BM628" s="12">
        <v>0</v>
      </c>
      <c r="BN628" s="12">
        <v>0</v>
      </c>
      <c r="BO628" s="12">
        <v>0</v>
      </c>
      <c r="BP628" s="12">
        <v>0</v>
      </c>
      <c r="BQ628" s="12">
        <v>0</v>
      </c>
      <c r="BR628" s="12">
        <v>0</v>
      </c>
      <c r="BS628" s="12">
        <v>0</v>
      </c>
      <c r="BT628" s="12">
        <v>0</v>
      </c>
      <c r="BU628" s="12">
        <v>0</v>
      </c>
      <c r="BV628" s="12">
        <v>0</v>
      </c>
      <c r="BW628" s="12">
        <v>0</v>
      </c>
    </row>
    <row r="629" spans="1:75" ht="12" customHeight="1" x14ac:dyDescent="0.25">
      <c r="B629" s="14" t="s">
        <v>3651</v>
      </c>
      <c r="C629" s="13"/>
      <c r="D629" s="12">
        <v>302</v>
      </c>
      <c r="E629" s="12">
        <v>27006</v>
      </c>
      <c r="F629" s="12">
        <v>236</v>
      </c>
      <c r="G629" s="12">
        <v>22829</v>
      </c>
      <c r="H629" s="12">
        <v>4</v>
      </c>
      <c r="I629" s="12">
        <v>150</v>
      </c>
      <c r="J629" s="12">
        <v>62</v>
      </c>
      <c r="K629" s="12">
        <v>4027</v>
      </c>
      <c r="L629" s="12">
        <v>297</v>
      </c>
      <c r="M629" s="12">
        <v>26900</v>
      </c>
      <c r="N629" s="12">
        <v>231</v>
      </c>
      <c r="O629" s="12">
        <v>22723</v>
      </c>
      <c r="P629" s="12">
        <v>4</v>
      </c>
      <c r="Q629" s="12">
        <v>150</v>
      </c>
      <c r="R629" s="12">
        <v>62</v>
      </c>
      <c r="S629" s="12">
        <v>4027</v>
      </c>
      <c r="T629" s="12">
        <v>295</v>
      </c>
      <c r="U629" s="12">
        <v>26652</v>
      </c>
      <c r="V629" s="37">
        <v>229</v>
      </c>
      <c r="W629" s="12">
        <v>22475</v>
      </c>
      <c r="X629" s="12">
        <v>4</v>
      </c>
      <c r="Y629" s="12">
        <v>150</v>
      </c>
      <c r="Z629" s="12">
        <v>62</v>
      </c>
      <c r="AA629" s="12">
        <v>4027</v>
      </c>
      <c r="AB629" s="12">
        <v>2</v>
      </c>
      <c r="AC629" s="12">
        <v>248</v>
      </c>
      <c r="AD629" s="12">
        <v>2</v>
      </c>
      <c r="AE629" s="12">
        <v>248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5</v>
      </c>
      <c r="AS629" s="12">
        <v>106</v>
      </c>
      <c r="AT629" s="12">
        <v>5</v>
      </c>
      <c r="AU629" s="12">
        <v>106</v>
      </c>
      <c r="AV629" s="12">
        <v>0</v>
      </c>
      <c r="AW629" s="12">
        <v>0</v>
      </c>
      <c r="AX629" s="12">
        <v>0</v>
      </c>
      <c r="AY629" s="12">
        <v>0</v>
      </c>
      <c r="AZ629" s="12">
        <v>5</v>
      </c>
      <c r="BA629" s="12">
        <v>106</v>
      </c>
      <c r="BB629" s="12">
        <v>5</v>
      </c>
      <c r="BC629" s="12">
        <v>106</v>
      </c>
      <c r="BD629" s="12">
        <v>0</v>
      </c>
      <c r="BE629" s="12">
        <v>0</v>
      </c>
      <c r="BF629" s="12">
        <v>0</v>
      </c>
      <c r="BG629" s="12">
        <v>0</v>
      </c>
      <c r="BH629" s="12">
        <v>0</v>
      </c>
      <c r="BI629" s="12">
        <v>0</v>
      </c>
      <c r="BJ629" s="12">
        <v>0</v>
      </c>
      <c r="BK629" s="12">
        <v>0</v>
      </c>
      <c r="BL629" s="12">
        <v>0</v>
      </c>
      <c r="BM629" s="12">
        <v>0</v>
      </c>
      <c r="BN629" s="12">
        <v>0</v>
      </c>
      <c r="BO629" s="12">
        <v>0</v>
      </c>
      <c r="BP629" s="12">
        <v>0</v>
      </c>
      <c r="BQ629" s="12">
        <v>0</v>
      </c>
      <c r="BR629" s="12">
        <v>0</v>
      </c>
      <c r="BS629" s="12">
        <v>0</v>
      </c>
      <c r="BT629" s="12">
        <v>0</v>
      </c>
      <c r="BU629" s="12">
        <v>0</v>
      </c>
      <c r="BV629" s="12">
        <v>0</v>
      </c>
      <c r="BW629" s="12">
        <v>0</v>
      </c>
    </row>
    <row r="630" spans="1:75" ht="12" customHeight="1" x14ac:dyDescent="0.25">
      <c r="B630" s="14" t="s">
        <v>3652</v>
      </c>
      <c r="C630" s="13"/>
      <c r="D630" s="12">
        <v>461</v>
      </c>
      <c r="E630" s="12">
        <v>40946</v>
      </c>
      <c r="F630" s="12">
        <v>334</v>
      </c>
      <c r="G630" s="12">
        <v>33758</v>
      </c>
      <c r="H630" s="12">
        <v>19</v>
      </c>
      <c r="I630" s="12">
        <v>1366</v>
      </c>
      <c r="J630" s="12">
        <v>108</v>
      </c>
      <c r="K630" s="12">
        <v>5822</v>
      </c>
      <c r="L630" s="12">
        <v>449</v>
      </c>
      <c r="M630" s="12">
        <v>40711</v>
      </c>
      <c r="N630" s="12">
        <v>322</v>
      </c>
      <c r="O630" s="12">
        <v>33523</v>
      </c>
      <c r="P630" s="12">
        <v>19</v>
      </c>
      <c r="Q630" s="12">
        <v>1366</v>
      </c>
      <c r="R630" s="12">
        <v>108</v>
      </c>
      <c r="S630" s="12">
        <v>5822</v>
      </c>
      <c r="T630" s="12">
        <v>443</v>
      </c>
      <c r="U630" s="12">
        <v>40046</v>
      </c>
      <c r="V630" s="37">
        <v>318</v>
      </c>
      <c r="W630" s="12">
        <v>33040</v>
      </c>
      <c r="X630" s="12">
        <v>19</v>
      </c>
      <c r="Y630" s="12">
        <v>1366</v>
      </c>
      <c r="Z630" s="12">
        <v>106</v>
      </c>
      <c r="AA630" s="12">
        <v>5640</v>
      </c>
      <c r="AB630" s="12">
        <v>6</v>
      </c>
      <c r="AC630" s="12">
        <v>665</v>
      </c>
      <c r="AD630" s="12">
        <v>4</v>
      </c>
      <c r="AE630" s="12">
        <v>483</v>
      </c>
      <c r="AF630" s="12">
        <v>0</v>
      </c>
      <c r="AG630" s="12">
        <v>0</v>
      </c>
      <c r="AH630" s="12">
        <v>2</v>
      </c>
      <c r="AI630" s="12">
        <v>182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12</v>
      </c>
      <c r="AS630" s="12">
        <v>235</v>
      </c>
      <c r="AT630" s="12">
        <v>12</v>
      </c>
      <c r="AU630" s="12">
        <v>235</v>
      </c>
      <c r="AV630" s="12">
        <v>0</v>
      </c>
      <c r="AW630" s="12">
        <v>0</v>
      </c>
      <c r="AX630" s="12">
        <v>0</v>
      </c>
      <c r="AY630" s="12">
        <v>0</v>
      </c>
      <c r="AZ630" s="12">
        <v>12</v>
      </c>
      <c r="BA630" s="12">
        <v>235</v>
      </c>
      <c r="BB630" s="12">
        <v>12</v>
      </c>
      <c r="BC630" s="12">
        <v>235</v>
      </c>
      <c r="BD630" s="12">
        <v>0</v>
      </c>
      <c r="BE630" s="12">
        <v>0</v>
      </c>
      <c r="BF630" s="12">
        <v>0</v>
      </c>
      <c r="BG630" s="12">
        <v>0</v>
      </c>
      <c r="BH630" s="12">
        <v>0</v>
      </c>
      <c r="BI630" s="12">
        <v>0</v>
      </c>
      <c r="BJ630" s="12">
        <v>0</v>
      </c>
      <c r="BK630" s="12">
        <v>0</v>
      </c>
      <c r="BL630" s="12">
        <v>0</v>
      </c>
      <c r="BM630" s="12">
        <v>0</v>
      </c>
      <c r="BN630" s="12">
        <v>0</v>
      </c>
      <c r="BO630" s="12">
        <v>0</v>
      </c>
      <c r="BP630" s="12">
        <v>0</v>
      </c>
      <c r="BQ630" s="12">
        <v>0</v>
      </c>
      <c r="BR630" s="12">
        <v>0</v>
      </c>
      <c r="BS630" s="12">
        <v>0</v>
      </c>
      <c r="BT630" s="12">
        <v>0</v>
      </c>
      <c r="BU630" s="12">
        <v>0</v>
      </c>
      <c r="BV630" s="12">
        <v>0</v>
      </c>
      <c r="BW630" s="12">
        <v>0</v>
      </c>
    </row>
    <row r="631" spans="1:75" ht="12" customHeight="1" x14ac:dyDescent="0.25">
      <c r="B631" s="14" t="s">
        <v>3653</v>
      </c>
      <c r="C631" s="13"/>
      <c r="D631" s="12">
        <v>225</v>
      </c>
      <c r="E631" s="12">
        <v>23295</v>
      </c>
      <c r="F631" s="12">
        <v>209</v>
      </c>
      <c r="G631" s="12">
        <v>22352</v>
      </c>
      <c r="H631" s="12">
        <v>8</v>
      </c>
      <c r="I631" s="12">
        <v>463</v>
      </c>
      <c r="J631" s="12">
        <v>8</v>
      </c>
      <c r="K631" s="12">
        <v>480</v>
      </c>
      <c r="L631" s="12">
        <v>213</v>
      </c>
      <c r="M631" s="12">
        <v>22955</v>
      </c>
      <c r="N631" s="12">
        <v>197</v>
      </c>
      <c r="O631" s="12">
        <v>22012</v>
      </c>
      <c r="P631" s="12">
        <v>8</v>
      </c>
      <c r="Q631" s="12">
        <v>463</v>
      </c>
      <c r="R631" s="12">
        <v>8</v>
      </c>
      <c r="S631" s="12">
        <v>480</v>
      </c>
      <c r="T631" s="12">
        <v>213</v>
      </c>
      <c r="U631" s="12">
        <v>22955</v>
      </c>
      <c r="V631" s="37">
        <v>197</v>
      </c>
      <c r="W631" s="12">
        <v>22012</v>
      </c>
      <c r="X631" s="12">
        <v>8</v>
      </c>
      <c r="Y631" s="12">
        <v>463</v>
      </c>
      <c r="Z631" s="12">
        <v>8</v>
      </c>
      <c r="AA631" s="12">
        <v>480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2">
        <v>12</v>
      </c>
      <c r="AS631" s="12">
        <v>340</v>
      </c>
      <c r="AT631" s="12">
        <v>12</v>
      </c>
      <c r="AU631" s="12">
        <v>340</v>
      </c>
      <c r="AV631" s="12">
        <v>0</v>
      </c>
      <c r="AW631" s="12">
        <v>0</v>
      </c>
      <c r="AX631" s="12">
        <v>0</v>
      </c>
      <c r="AY631" s="12">
        <v>0</v>
      </c>
      <c r="AZ631" s="12">
        <v>12</v>
      </c>
      <c r="BA631" s="12">
        <v>340</v>
      </c>
      <c r="BB631" s="12">
        <v>12</v>
      </c>
      <c r="BC631" s="12">
        <v>340</v>
      </c>
      <c r="BD631" s="12">
        <v>0</v>
      </c>
      <c r="BE631" s="12">
        <v>0</v>
      </c>
      <c r="BF631" s="12">
        <v>0</v>
      </c>
      <c r="BG631" s="12">
        <v>0</v>
      </c>
      <c r="BH631" s="12">
        <v>0</v>
      </c>
      <c r="BI631" s="12">
        <v>0</v>
      </c>
      <c r="BJ631" s="12">
        <v>0</v>
      </c>
      <c r="BK631" s="12">
        <v>0</v>
      </c>
      <c r="BL631" s="12">
        <v>0</v>
      </c>
      <c r="BM631" s="12">
        <v>0</v>
      </c>
      <c r="BN631" s="12">
        <v>0</v>
      </c>
      <c r="BO631" s="12">
        <v>0</v>
      </c>
      <c r="BP631" s="12">
        <v>0</v>
      </c>
      <c r="BQ631" s="12">
        <v>0</v>
      </c>
      <c r="BR631" s="12">
        <v>0</v>
      </c>
      <c r="BS631" s="12">
        <v>0</v>
      </c>
      <c r="BT631" s="12">
        <v>0</v>
      </c>
      <c r="BU631" s="12">
        <v>0</v>
      </c>
      <c r="BV631" s="12">
        <v>0</v>
      </c>
      <c r="BW631" s="12">
        <v>0</v>
      </c>
    </row>
    <row r="632" spans="1:75" ht="12" customHeight="1" x14ac:dyDescent="0.25">
      <c r="B632" s="14" t="s">
        <v>3654</v>
      </c>
      <c r="C632" s="13"/>
      <c r="D632" s="12">
        <v>530</v>
      </c>
      <c r="E632" s="12">
        <v>47593</v>
      </c>
      <c r="F632" s="12">
        <v>350</v>
      </c>
      <c r="G632" s="12">
        <v>39137</v>
      </c>
      <c r="H632" s="12">
        <v>19</v>
      </c>
      <c r="I632" s="12">
        <v>1343</v>
      </c>
      <c r="J632" s="12">
        <v>161</v>
      </c>
      <c r="K632" s="12">
        <v>7113</v>
      </c>
      <c r="L632" s="12">
        <v>515</v>
      </c>
      <c r="M632" s="12">
        <v>47224</v>
      </c>
      <c r="N632" s="12">
        <v>335</v>
      </c>
      <c r="O632" s="12">
        <v>38768</v>
      </c>
      <c r="P632" s="12">
        <v>19</v>
      </c>
      <c r="Q632" s="12">
        <v>1343</v>
      </c>
      <c r="R632" s="12">
        <v>161</v>
      </c>
      <c r="S632" s="12">
        <v>7113</v>
      </c>
      <c r="T632" s="12">
        <v>479</v>
      </c>
      <c r="U632" s="12">
        <v>46102</v>
      </c>
      <c r="V632" s="37">
        <v>335</v>
      </c>
      <c r="W632" s="12">
        <v>38768</v>
      </c>
      <c r="X632" s="12">
        <v>19</v>
      </c>
      <c r="Y632" s="12">
        <v>1343</v>
      </c>
      <c r="Z632" s="12">
        <v>125</v>
      </c>
      <c r="AA632" s="12">
        <v>5991</v>
      </c>
      <c r="AB632" s="12">
        <v>36</v>
      </c>
      <c r="AC632" s="12">
        <v>1122</v>
      </c>
      <c r="AD632" s="12">
        <v>0</v>
      </c>
      <c r="AE632" s="12">
        <v>0</v>
      </c>
      <c r="AF632" s="12">
        <v>0</v>
      </c>
      <c r="AG632" s="12">
        <v>0</v>
      </c>
      <c r="AH632" s="12">
        <v>36</v>
      </c>
      <c r="AI632" s="12">
        <v>1122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15</v>
      </c>
      <c r="AS632" s="12">
        <v>369</v>
      </c>
      <c r="AT632" s="12">
        <v>15</v>
      </c>
      <c r="AU632" s="12">
        <v>369</v>
      </c>
      <c r="AV632" s="12">
        <v>0</v>
      </c>
      <c r="AW632" s="12">
        <v>0</v>
      </c>
      <c r="AX632" s="12">
        <v>0</v>
      </c>
      <c r="AY632" s="12">
        <v>0</v>
      </c>
      <c r="AZ632" s="12">
        <v>15</v>
      </c>
      <c r="BA632" s="12">
        <v>369</v>
      </c>
      <c r="BB632" s="12">
        <v>15</v>
      </c>
      <c r="BC632" s="12">
        <v>369</v>
      </c>
      <c r="BD632" s="12">
        <v>0</v>
      </c>
      <c r="BE632" s="12">
        <v>0</v>
      </c>
      <c r="BF632" s="12">
        <v>0</v>
      </c>
      <c r="BG632" s="12">
        <v>0</v>
      </c>
      <c r="BH632" s="12">
        <v>0</v>
      </c>
      <c r="BI632" s="12">
        <v>0</v>
      </c>
      <c r="BJ632" s="12">
        <v>0</v>
      </c>
      <c r="BK632" s="12">
        <v>0</v>
      </c>
      <c r="BL632" s="12">
        <v>0</v>
      </c>
      <c r="BM632" s="12">
        <v>0</v>
      </c>
      <c r="BN632" s="12">
        <v>0</v>
      </c>
      <c r="BO632" s="12">
        <v>0</v>
      </c>
      <c r="BP632" s="12">
        <v>0</v>
      </c>
      <c r="BQ632" s="12">
        <v>0</v>
      </c>
      <c r="BR632" s="12">
        <v>0</v>
      </c>
      <c r="BS632" s="12">
        <v>0</v>
      </c>
      <c r="BT632" s="12">
        <v>0</v>
      </c>
      <c r="BU632" s="12">
        <v>0</v>
      </c>
      <c r="BV632" s="12">
        <v>0</v>
      </c>
      <c r="BW632" s="12">
        <v>0</v>
      </c>
    </row>
    <row r="633" spans="1:75" ht="12" customHeight="1" x14ac:dyDescent="0.25">
      <c r="B633" s="14" t="s">
        <v>3655</v>
      </c>
      <c r="C633" s="13"/>
      <c r="D633" s="12">
        <v>248</v>
      </c>
      <c r="E633" s="12">
        <v>21466</v>
      </c>
      <c r="F633" s="12">
        <v>147</v>
      </c>
      <c r="G633" s="12">
        <v>16638</v>
      </c>
      <c r="H633" s="12">
        <v>26</v>
      </c>
      <c r="I633" s="12">
        <v>1511</v>
      </c>
      <c r="J633" s="12">
        <v>75</v>
      </c>
      <c r="K633" s="12">
        <v>3317</v>
      </c>
      <c r="L633" s="12">
        <v>234</v>
      </c>
      <c r="M633" s="12">
        <v>21048</v>
      </c>
      <c r="N633" s="12">
        <v>133</v>
      </c>
      <c r="O633" s="12">
        <v>16220</v>
      </c>
      <c r="P633" s="12">
        <v>26</v>
      </c>
      <c r="Q633" s="12">
        <v>1511</v>
      </c>
      <c r="R633" s="12">
        <v>75</v>
      </c>
      <c r="S633" s="12">
        <v>3317</v>
      </c>
      <c r="T633" s="12">
        <v>234</v>
      </c>
      <c r="U633" s="12">
        <v>21048</v>
      </c>
      <c r="V633" s="37">
        <v>133</v>
      </c>
      <c r="W633" s="12">
        <v>16220</v>
      </c>
      <c r="X633" s="12">
        <v>26</v>
      </c>
      <c r="Y633" s="12">
        <v>1511</v>
      </c>
      <c r="Z633" s="12">
        <v>75</v>
      </c>
      <c r="AA633" s="12">
        <v>3317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2">
        <v>14</v>
      </c>
      <c r="AS633" s="12">
        <v>418</v>
      </c>
      <c r="AT633" s="12">
        <v>14</v>
      </c>
      <c r="AU633" s="12">
        <v>418</v>
      </c>
      <c r="AV633" s="12">
        <v>0</v>
      </c>
      <c r="AW633" s="12">
        <v>0</v>
      </c>
      <c r="AX633" s="12">
        <v>0</v>
      </c>
      <c r="AY633" s="12">
        <v>0</v>
      </c>
      <c r="AZ633" s="12">
        <v>14</v>
      </c>
      <c r="BA633" s="12">
        <v>418</v>
      </c>
      <c r="BB633" s="12">
        <v>14</v>
      </c>
      <c r="BC633" s="12">
        <v>418</v>
      </c>
      <c r="BD633" s="12">
        <v>0</v>
      </c>
      <c r="BE633" s="12">
        <v>0</v>
      </c>
      <c r="BF633" s="12">
        <v>0</v>
      </c>
      <c r="BG633" s="12">
        <v>0</v>
      </c>
      <c r="BH633" s="12">
        <v>0</v>
      </c>
      <c r="BI633" s="12">
        <v>0</v>
      </c>
      <c r="BJ633" s="12">
        <v>0</v>
      </c>
      <c r="BK633" s="12">
        <v>0</v>
      </c>
      <c r="BL633" s="12">
        <v>0</v>
      </c>
      <c r="BM633" s="12">
        <v>0</v>
      </c>
      <c r="BN633" s="12">
        <v>0</v>
      </c>
      <c r="BO633" s="12">
        <v>0</v>
      </c>
      <c r="BP633" s="12">
        <v>0</v>
      </c>
      <c r="BQ633" s="12">
        <v>0</v>
      </c>
      <c r="BR633" s="12">
        <v>0</v>
      </c>
      <c r="BS633" s="12">
        <v>0</v>
      </c>
      <c r="BT633" s="12">
        <v>0</v>
      </c>
      <c r="BU633" s="12">
        <v>0</v>
      </c>
      <c r="BV633" s="12">
        <v>0</v>
      </c>
      <c r="BW633" s="12">
        <v>0</v>
      </c>
    </row>
    <row r="634" spans="1:75" s="15" customFormat="1" ht="12" customHeight="1" x14ac:dyDescent="0.25">
      <c r="A634" s="7"/>
      <c r="B634" s="14" t="s">
        <v>3656</v>
      </c>
      <c r="C634" s="13"/>
      <c r="D634" s="12">
        <v>125</v>
      </c>
      <c r="E634" s="12">
        <v>12116</v>
      </c>
      <c r="F634" s="12">
        <v>96</v>
      </c>
      <c r="G634" s="12">
        <v>10765</v>
      </c>
      <c r="H634" s="12">
        <v>12</v>
      </c>
      <c r="I634" s="12">
        <v>460</v>
      </c>
      <c r="J634" s="12">
        <v>17</v>
      </c>
      <c r="K634" s="12">
        <v>891</v>
      </c>
      <c r="L634" s="12">
        <v>122</v>
      </c>
      <c r="M634" s="12">
        <v>12030</v>
      </c>
      <c r="N634" s="12">
        <v>93</v>
      </c>
      <c r="O634" s="12">
        <v>10679</v>
      </c>
      <c r="P634" s="12">
        <v>12</v>
      </c>
      <c r="Q634" s="12">
        <v>460</v>
      </c>
      <c r="R634" s="12">
        <v>17</v>
      </c>
      <c r="S634" s="12">
        <v>891</v>
      </c>
      <c r="T634" s="12">
        <v>121</v>
      </c>
      <c r="U634" s="12">
        <v>11860</v>
      </c>
      <c r="V634" s="37">
        <v>92</v>
      </c>
      <c r="W634" s="12">
        <v>10509</v>
      </c>
      <c r="X634" s="12">
        <v>12</v>
      </c>
      <c r="Y634" s="12">
        <v>460</v>
      </c>
      <c r="Z634" s="12">
        <v>17</v>
      </c>
      <c r="AA634" s="12">
        <v>891</v>
      </c>
      <c r="AB634" s="12">
        <v>1</v>
      </c>
      <c r="AC634" s="12">
        <v>170</v>
      </c>
      <c r="AD634" s="12">
        <v>1</v>
      </c>
      <c r="AE634" s="12">
        <v>170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0</v>
      </c>
      <c r="AN634" s="12">
        <v>0</v>
      </c>
      <c r="AO634" s="12">
        <v>0</v>
      </c>
      <c r="AP634" s="12">
        <v>0</v>
      </c>
      <c r="AQ634" s="12">
        <v>0</v>
      </c>
      <c r="AR634" s="12">
        <v>3</v>
      </c>
      <c r="AS634" s="12">
        <v>86</v>
      </c>
      <c r="AT634" s="12">
        <v>3</v>
      </c>
      <c r="AU634" s="12">
        <v>86</v>
      </c>
      <c r="AV634" s="12">
        <v>0</v>
      </c>
      <c r="AW634" s="12">
        <v>0</v>
      </c>
      <c r="AX634" s="12">
        <v>0</v>
      </c>
      <c r="AY634" s="12">
        <v>0</v>
      </c>
      <c r="AZ634" s="12">
        <v>3</v>
      </c>
      <c r="BA634" s="12">
        <v>86</v>
      </c>
      <c r="BB634" s="12">
        <v>3</v>
      </c>
      <c r="BC634" s="12">
        <v>86</v>
      </c>
      <c r="BD634" s="12">
        <v>0</v>
      </c>
      <c r="BE634" s="12">
        <v>0</v>
      </c>
      <c r="BF634" s="12">
        <v>0</v>
      </c>
      <c r="BG634" s="12">
        <v>0</v>
      </c>
      <c r="BH634" s="12">
        <v>0</v>
      </c>
      <c r="BI634" s="12">
        <v>0</v>
      </c>
      <c r="BJ634" s="12">
        <v>0</v>
      </c>
      <c r="BK634" s="12">
        <v>0</v>
      </c>
      <c r="BL634" s="12">
        <v>0</v>
      </c>
      <c r="BM634" s="12">
        <v>0</v>
      </c>
      <c r="BN634" s="12">
        <v>0</v>
      </c>
      <c r="BO634" s="12">
        <v>0</v>
      </c>
      <c r="BP634" s="12">
        <v>0</v>
      </c>
      <c r="BQ634" s="12">
        <v>0</v>
      </c>
      <c r="BR634" s="12">
        <v>0</v>
      </c>
      <c r="BS634" s="12">
        <v>0</v>
      </c>
      <c r="BT634" s="12">
        <v>0</v>
      </c>
      <c r="BU634" s="12">
        <v>0</v>
      </c>
      <c r="BV634" s="12">
        <v>0</v>
      </c>
      <c r="BW634" s="12">
        <v>0</v>
      </c>
    </row>
    <row r="635" spans="1:75" ht="12" customHeight="1" x14ac:dyDescent="0.25">
      <c r="B635" s="14" t="s">
        <v>3657</v>
      </c>
      <c r="C635" s="13"/>
      <c r="D635" s="12">
        <v>777</v>
      </c>
      <c r="E635" s="12">
        <v>72503</v>
      </c>
      <c r="F635" s="12">
        <v>573</v>
      </c>
      <c r="G635" s="12">
        <v>64589</v>
      </c>
      <c r="H635" s="12">
        <v>36</v>
      </c>
      <c r="I635" s="12">
        <v>1991</v>
      </c>
      <c r="J635" s="12">
        <v>168</v>
      </c>
      <c r="K635" s="12">
        <v>5923</v>
      </c>
      <c r="L635" s="12">
        <v>768</v>
      </c>
      <c r="M635" s="12">
        <v>72340</v>
      </c>
      <c r="N635" s="12">
        <v>565</v>
      </c>
      <c r="O635" s="12">
        <v>64438</v>
      </c>
      <c r="P635" s="12">
        <v>36</v>
      </c>
      <c r="Q635" s="12">
        <v>1991</v>
      </c>
      <c r="R635" s="12">
        <v>167</v>
      </c>
      <c r="S635" s="12">
        <v>5911</v>
      </c>
      <c r="T635" s="12">
        <v>749</v>
      </c>
      <c r="U635" s="12">
        <v>71189</v>
      </c>
      <c r="V635" s="37">
        <v>561</v>
      </c>
      <c r="W635" s="12">
        <v>64102</v>
      </c>
      <c r="X635" s="12">
        <v>36</v>
      </c>
      <c r="Y635" s="12">
        <v>1991</v>
      </c>
      <c r="Z635" s="12">
        <v>152</v>
      </c>
      <c r="AA635" s="12">
        <v>5096</v>
      </c>
      <c r="AB635" s="12">
        <v>19</v>
      </c>
      <c r="AC635" s="12">
        <v>1151</v>
      </c>
      <c r="AD635" s="12">
        <v>4</v>
      </c>
      <c r="AE635" s="12">
        <v>336</v>
      </c>
      <c r="AF635" s="12">
        <v>0</v>
      </c>
      <c r="AG635" s="12">
        <v>0</v>
      </c>
      <c r="AH635" s="12">
        <v>15</v>
      </c>
      <c r="AI635" s="12">
        <v>815</v>
      </c>
      <c r="AJ635" s="12">
        <v>0</v>
      </c>
      <c r="AK635" s="12">
        <v>0</v>
      </c>
      <c r="AL635" s="12">
        <v>0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2">
        <v>9</v>
      </c>
      <c r="AS635" s="12">
        <v>163</v>
      </c>
      <c r="AT635" s="12">
        <v>8</v>
      </c>
      <c r="AU635" s="12">
        <v>151</v>
      </c>
      <c r="AV635" s="12">
        <v>0</v>
      </c>
      <c r="AW635" s="12">
        <v>0</v>
      </c>
      <c r="AX635" s="12">
        <v>1</v>
      </c>
      <c r="AY635" s="12">
        <v>12</v>
      </c>
      <c r="AZ635" s="12">
        <v>9</v>
      </c>
      <c r="BA635" s="12">
        <v>163</v>
      </c>
      <c r="BB635" s="12">
        <v>8</v>
      </c>
      <c r="BC635" s="12">
        <v>151</v>
      </c>
      <c r="BD635" s="12">
        <v>0</v>
      </c>
      <c r="BE635" s="12">
        <v>0</v>
      </c>
      <c r="BF635" s="12">
        <v>1</v>
      </c>
      <c r="BG635" s="12">
        <v>12</v>
      </c>
      <c r="BH635" s="12">
        <v>0</v>
      </c>
      <c r="BI635" s="12">
        <v>0</v>
      </c>
      <c r="BJ635" s="12">
        <v>0</v>
      </c>
      <c r="BK635" s="12">
        <v>0</v>
      </c>
      <c r="BL635" s="12">
        <v>0</v>
      </c>
      <c r="BM635" s="12">
        <v>0</v>
      </c>
      <c r="BN635" s="12">
        <v>0</v>
      </c>
      <c r="BO635" s="12">
        <v>0</v>
      </c>
      <c r="BP635" s="12">
        <v>0</v>
      </c>
      <c r="BQ635" s="12">
        <v>0</v>
      </c>
      <c r="BR635" s="12">
        <v>0</v>
      </c>
      <c r="BS635" s="12">
        <v>0</v>
      </c>
      <c r="BT635" s="12">
        <v>0</v>
      </c>
      <c r="BU635" s="12">
        <v>0</v>
      </c>
      <c r="BV635" s="12">
        <v>0</v>
      </c>
      <c r="BW635" s="12">
        <v>0</v>
      </c>
    </row>
    <row r="636" spans="1:75" ht="12" customHeight="1" x14ac:dyDescent="0.25">
      <c r="B636" s="14" t="s">
        <v>3658</v>
      </c>
      <c r="C636" s="13"/>
      <c r="D636" s="12">
        <v>38742</v>
      </c>
      <c r="E636" s="12">
        <v>2083681</v>
      </c>
      <c r="F636" s="12">
        <v>4554</v>
      </c>
      <c r="G636" s="12">
        <v>515624</v>
      </c>
      <c r="H636" s="12">
        <v>250</v>
      </c>
      <c r="I636" s="12">
        <v>13288</v>
      </c>
      <c r="J636" s="12">
        <v>33938</v>
      </c>
      <c r="K636" s="12">
        <v>1554769</v>
      </c>
      <c r="L636" s="12">
        <v>38199</v>
      </c>
      <c r="M636" s="12">
        <v>2050730</v>
      </c>
      <c r="N636" s="12">
        <v>4028</v>
      </c>
      <c r="O636" s="12">
        <v>484705</v>
      </c>
      <c r="P636" s="12">
        <v>250</v>
      </c>
      <c r="Q636" s="12">
        <v>13288</v>
      </c>
      <c r="R636" s="12">
        <v>33921</v>
      </c>
      <c r="S636" s="12">
        <v>1552737</v>
      </c>
      <c r="T636" s="12">
        <v>35858</v>
      </c>
      <c r="U636" s="12">
        <v>1919141</v>
      </c>
      <c r="V636" s="37">
        <v>3970</v>
      </c>
      <c r="W636" s="12">
        <v>475852</v>
      </c>
      <c r="X636" s="12">
        <v>248</v>
      </c>
      <c r="Y636" s="12">
        <v>13061</v>
      </c>
      <c r="Z636" s="12">
        <v>31640</v>
      </c>
      <c r="AA636" s="12">
        <v>1430228</v>
      </c>
      <c r="AB636" s="12">
        <v>2341</v>
      </c>
      <c r="AC636" s="12">
        <v>131589</v>
      </c>
      <c r="AD636" s="12">
        <v>58</v>
      </c>
      <c r="AE636" s="12">
        <v>8853</v>
      </c>
      <c r="AF636" s="12">
        <v>2</v>
      </c>
      <c r="AG636" s="12">
        <v>227</v>
      </c>
      <c r="AH636" s="12">
        <v>2281</v>
      </c>
      <c r="AI636" s="12">
        <v>122509</v>
      </c>
      <c r="AJ636" s="12">
        <v>0</v>
      </c>
      <c r="AK636" s="12">
        <v>0</v>
      </c>
      <c r="AL636" s="12">
        <v>0</v>
      </c>
      <c r="AM636" s="12">
        <v>0</v>
      </c>
      <c r="AN636" s="12">
        <v>0</v>
      </c>
      <c r="AO636" s="12">
        <v>0</v>
      </c>
      <c r="AP636" s="12">
        <v>0</v>
      </c>
      <c r="AQ636" s="12">
        <v>0</v>
      </c>
      <c r="AR636" s="12">
        <v>543</v>
      </c>
      <c r="AS636" s="12">
        <v>32951</v>
      </c>
      <c r="AT636" s="12">
        <v>526</v>
      </c>
      <c r="AU636" s="12">
        <v>30919</v>
      </c>
      <c r="AV636" s="12">
        <v>0</v>
      </c>
      <c r="AW636" s="12">
        <v>0</v>
      </c>
      <c r="AX636" s="12">
        <v>17</v>
      </c>
      <c r="AY636" s="12">
        <v>2032</v>
      </c>
      <c r="AZ636" s="12">
        <v>535</v>
      </c>
      <c r="BA636" s="12">
        <v>31840</v>
      </c>
      <c r="BB636" s="12">
        <v>525</v>
      </c>
      <c r="BC636" s="12">
        <v>30907</v>
      </c>
      <c r="BD636" s="12">
        <v>0</v>
      </c>
      <c r="BE636" s="12">
        <v>0</v>
      </c>
      <c r="BF636" s="12">
        <v>10</v>
      </c>
      <c r="BG636" s="12">
        <v>933</v>
      </c>
      <c r="BH636" s="12">
        <v>8</v>
      </c>
      <c r="BI636" s="12">
        <v>1111</v>
      </c>
      <c r="BJ636" s="12">
        <v>1</v>
      </c>
      <c r="BK636" s="12">
        <v>12</v>
      </c>
      <c r="BL636" s="12">
        <v>0</v>
      </c>
      <c r="BM636" s="12">
        <v>0</v>
      </c>
      <c r="BN636" s="12">
        <v>7</v>
      </c>
      <c r="BO636" s="12">
        <v>1099</v>
      </c>
      <c r="BP636" s="12">
        <v>0</v>
      </c>
      <c r="BQ636" s="12">
        <v>0</v>
      </c>
      <c r="BR636" s="12">
        <v>0</v>
      </c>
      <c r="BS636" s="12">
        <v>0</v>
      </c>
      <c r="BT636" s="12">
        <v>0</v>
      </c>
      <c r="BU636" s="12">
        <v>0</v>
      </c>
      <c r="BV636" s="12">
        <v>0</v>
      </c>
      <c r="BW636" s="12">
        <v>0</v>
      </c>
    </row>
    <row r="637" spans="1:75" ht="12" customHeight="1" x14ac:dyDescent="0.25">
      <c r="B637" s="14" t="s">
        <v>3659</v>
      </c>
      <c r="C637" s="13"/>
      <c r="D637" s="12">
        <v>1377</v>
      </c>
      <c r="E637" s="12">
        <v>58506</v>
      </c>
      <c r="F637" s="12">
        <v>134</v>
      </c>
      <c r="G637" s="12">
        <v>15646</v>
      </c>
      <c r="H637" s="12">
        <v>2</v>
      </c>
      <c r="I637" s="12">
        <v>91</v>
      </c>
      <c r="J637" s="12">
        <v>1241</v>
      </c>
      <c r="K637" s="12">
        <v>42769</v>
      </c>
      <c r="L637" s="12">
        <v>1360</v>
      </c>
      <c r="M637" s="12">
        <v>58052</v>
      </c>
      <c r="N637" s="12">
        <v>117</v>
      </c>
      <c r="O637" s="12">
        <v>15192</v>
      </c>
      <c r="P637" s="12">
        <v>2</v>
      </c>
      <c r="Q637" s="12">
        <v>91</v>
      </c>
      <c r="R637" s="12">
        <v>1241</v>
      </c>
      <c r="S637" s="12">
        <v>42769</v>
      </c>
      <c r="T637" s="12">
        <v>1303</v>
      </c>
      <c r="U637" s="12">
        <v>54672</v>
      </c>
      <c r="V637" s="37">
        <v>114</v>
      </c>
      <c r="W637" s="12">
        <v>14742</v>
      </c>
      <c r="X637" s="12">
        <v>2</v>
      </c>
      <c r="Y637" s="12">
        <v>91</v>
      </c>
      <c r="Z637" s="12">
        <v>1187</v>
      </c>
      <c r="AA637" s="12">
        <v>39839</v>
      </c>
      <c r="AB637" s="12">
        <v>57</v>
      </c>
      <c r="AC637" s="12">
        <v>3380</v>
      </c>
      <c r="AD637" s="12">
        <v>3</v>
      </c>
      <c r="AE637" s="12">
        <v>450</v>
      </c>
      <c r="AF637" s="12">
        <v>0</v>
      </c>
      <c r="AG637" s="12">
        <v>0</v>
      </c>
      <c r="AH637" s="12">
        <v>54</v>
      </c>
      <c r="AI637" s="12">
        <v>2930</v>
      </c>
      <c r="AJ637" s="12">
        <v>0</v>
      </c>
      <c r="AK637" s="12">
        <v>0</v>
      </c>
      <c r="AL637" s="12">
        <v>0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2">
        <v>17</v>
      </c>
      <c r="AS637" s="12">
        <v>454</v>
      </c>
      <c r="AT637" s="12">
        <v>17</v>
      </c>
      <c r="AU637" s="12">
        <v>454</v>
      </c>
      <c r="AV637" s="12">
        <v>0</v>
      </c>
      <c r="AW637" s="12">
        <v>0</v>
      </c>
      <c r="AX637" s="12">
        <v>0</v>
      </c>
      <c r="AY637" s="12">
        <v>0</v>
      </c>
      <c r="AZ637" s="12">
        <v>17</v>
      </c>
      <c r="BA637" s="12">
        <v>454</v>
      </c>
      <c r="BB637" s="12">
        <v>17</v>
      </c>
      <c r="BC637" s="12">
        <v>454</v>
      </c>
      <c r="BD637" s="12">
        <v>0</v>
      </c>
      <c r="BE637" s="12">
        <v>0</v>
      </c>
      <c r="BF637" s="12">
        <v>0</v>
      </c>
      <c r="BG637" s="12">
        <v>0</v>
      </c>
      <c r="BH637" s="12">
        <v>0</v>
      </c>
      <c r="BI637" s="12">
        <v>0</v>
      </c>
      <c r="BJ637" s="12">
        <v>0</v>
      </c>
      <c r="BK637" s="12">
        <v>0</v>
      </c>
      <c r="BL637" s="12">
        <v>0</v>
      </c>
      <c r="BM637" s="12">
        <v>0</v>
      </c>
      <c r="BN637" s="12">
        <v>0</v>
      </c>
      <c r="BO637" s="12">
        <v>0</v>
      </c>
      <c r="BP637" s="12">
        <v>0</v>
      </c>
      <c r="BQ637" s="12">
        <v>0</v>
      </c>
      <c r="BR637" s="12">
        <v>0</v>
      </c>
      <c r="BS637" s="12">
        <v>0</v>
      </c>
      <c r="BT637" s="12">
        <v>0</v>
      </c>
      <c r="BU637" s="12">
        <v>0</v>
      </c>
      <c r="BV637" s="12">
        <v>0</v>
      </c>
      <c r="BW637" s="12">
        <v>0</v>
      </c>
    </row>
    <row r="638" spans="1:75" ht="12" customHeight="1" x14ac:dyDescent="0.25">
      <c r="B638" s="14" t="s">
        <v>3660</v>
      </c>
      <c r="C638" s="13"/>
      <c r="D638" s="12">
        <v>686</v>
      </c>
      <c r="E638" s="12">
        <v>31033</v>
      </c>
      <c r="F638" s="12">
        <v>70</v>
      </c>
      <c r="G638" s="12">
        <v>8614</v>
      </c>
      <c r="H638" s="12">
        <v>11</v>
      </c>
      <c r="I638" s="12">
        <v>539</v>
      </c>
      <c r="J638" s="12">
        <v>605</v>
      </c>
      <c r="K638" s="12">
        <v>21880</v>
      </c>
      <c r="L638" s="12">
        <v>684</v>
      </c>
      <c r="M638" s="12">
        <v>31009</v>
      </c>
      <c r="N638" s="12">
        <v>68</v>
      </c>
      <c r="O638" s="12">
        <v>8590</v>
      </c>
      <c r="P638" s="12">
        <v>11</v>
      </c>
      <c r="Q638" s="12">
        <v>539</v>
      </c>
      <c r="R638" s="12">
        <v>605</v>
      </c>
      <c r="S638" s="12">
        <v>21880</v>
      </c>
      <c r="T638" s="12">
        <v>667</v>
      </c>
      <c r="U638" s="12">
        <v>29378</v>
      </c>
      <c r="V638" s="37">
        <v>64</v>
      </c>
      <c r="W638" s="12">
        <v>7765</v>
      </c>
      <c r="X638" s="12">
        <v>11</v>
      </c>
      <c r="Y638" s="12">
        <v>539</v>
      </c>
      <c r="Z638" s="12">
        <v>592</v>
      </c>
      <c r="AA638" s="12">
        <v>21074</v>
      </c>
      <c r="AB638" s="12">
        <v>17</v>
      </c>
      <c r="AC638" s="12">
        <v>1631</v>
      </c>
      <c r="AD638" s="12">
        <v>4</v>
      </c>
      <c r="AE638" s="12">
        <v>825</v>
      </c>
      <c r="AF638" s="12">
        <v>0</v>
      </c>
      <c r="AG638" s="12">
        <v>0</v>
      </c>
      <c r="AH638" s="12">
        <v>13</v>
      </c>
      <c r="AI638" s="12">
        <v>806</v>
      </c>
      <c r="AJ638" s="12">
        <v>0</v>
      </c>
      <c r="AK638" s="12">
        <v>0</v>
      </c>
      <c r="AL638" s="12">
        <v>0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2">
        <v>2</v>
      </c>
      <c r="AS638" s="12">
        <v>24</v>
      </c>
      <c r="AT638" s="12">
        <v>2</v>
      </c>
      <c r="AU638" s="12">
        <v>24</v>
      </c>
      <c r="AV638" s="12">
        <v>0</v>
      </c>
      <c r="AW638" s="12">
        <v>0</v>
      </c>
      <c r="AX638" s="12">
        <v>0</v>
      </c>
      <c r="AY638" s="12">
        <v>0</v>
      </c>
      <c r="AZ638" s="12">
        <v>2</v>
      </c>
      <c r="BA638" s="12">
        <v>24</v>
      </c>
      <c r="BB638" s="12">
        <v>2</v>
      </c>
      <c r="BC638" s="12">
        <v>24</v>
      </c>
      <c r="BD638" s="12">
        <v>0</v>
      </c>
      <c r="BE638" s="12">
        <v>0</v>
      </c>
      <c r="BF638" s="12">
        <v>0</v>
      </c>
      <c r="BG638" s="12">
        <v>0</v>
      </c>
      <c r="BH638" s="12">
        <v>0</v>
      </c>
      <c r="BI638" s="12">
        <v>0</v>
      </c>
      <c r="BJ638" s="12">
        <v>0</v>
      </c>
      <c r="BK638" s="12">
        <v>0</v>
      </c>
      <c r="BL638" s="12">
        <v>0</v>
      </c>
      <c r="BM638" s="12">
        <v>0</v>
      </c>
      <c r="BN638" s="12">
        <v>0</v>
      </c>
      <c r="BO638" s="12">
        <v>0</v>
      </c>
      <c r="BP638" s="12">
        <v>0</v>
      </c>
      <c r="BQ638" s="12">
        <v>0</v>
      </c>
      <c r="BR638" s="12">
        <v>0</v>
      </c>
      <c r="BS638" s="12">
        <v>0</v>
      </c>
      <c r="BT638" s="12">
        <v>0</v>
      </c>
      <c r="BU638" s="12">
        <v>0</v>
      </c>
      <c r="BV638" s="12">
        <v>0</v>
      </c>
      <c r="BW638" s="12">
        <v>0</v>
      </c>
    </row>
    <row r="639" spans="1:75" ht="12" customHeight="1" x14ac:dyDescent="0.25">
      <c r="B639" s="14" t="s">
        <v>3661</v>
      </c>
      <c r="C639" s="13"/>
      <c r="D639" s="12">
        <v>577</v>
      </c>
      <c r="E639" s="12">
        <v>34588</v>
      </c>
      <c r="F639" s="12">
        <v>101</v>
      </c>
      <c r="G639" s="12">
        <v>10983</v>
      </c>
      <c r="H639" s="12">
        <v>19</v>
      </c>
      <c r="I639" s="12">
        <v>946</v>
      </c>
      <c r="J639" s="12">
        <v>457</v>
      </c>
      <c r="K639" s="12">
        <v>22659</v>
      </c>
      <c r="L639" s="12">
        <v>568</v>
      </c>
      <c r="M639" s="12">
        <v>34167</v>
      </c>
      <c r="N639" s="12">
        <v>92</v>
      </c>
      <c r="O639" s="12">
        <v>10562</v>
      </c>
      <c r="P639" s="12">
        <v>19</v>
      </c>
      <c r="Q639" s="12">
        <v>946</v>
      </c>
      <c r="R639" s="12">
        <v>457</v>
      </c>
      <c r="S639" s="12">
        <v>22659</v>
      </c>
      <c r="T639" s="12">
        <v>548</v>
      </c>
      <c r="U639" s="12">
        <v>32865</v>
      </c>
      <c r="V639" s="37">
        <v>92</v>
      </c>
      <c r="W639" s="12">
        <v>10562</v>
      </c>
      <c r="X639" s="12">
        <v>19</v>
      </c>
      <c r="Y639" s="12">
        <v>946</v>
      </c>
      <c r="Z639" s="12">
        <v>437</v>
      </c>
      <c r="AA639" s="12">
        <v>21357</v>
      </c>
      <c r="AB639" s="12">
        <v>20</v>
      </c>
      <c r="AC639" s="12">
        <v>1302</v>
      </c>
      <c r="AD639" s="12">
        <v>0</v>
      </c>
      <c r="AE639" s="12">
        <v>0</v>
      </c>
      <c r="AF639" s="12">
        <v>0</v>
      </c>
      <c r="AG639" s="12">
        <v>0</v>
      </c>
      <c r="AH639" s="12">
        <v>20</v>
      </c>
      <c r="AI639" s="12">
        <v>1302</v>
      </c>
      <c r="AJ639" s="12">
        <v>0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  <c r="AR639" s="12">
        <v>9</v>
      </c>
      <c r="AS639" s="12">
        <v>421</v>
      </c>
      <c r="AT639" s="12">
        <v>9</v>
      </c>
      <c r="AU639" s="12">
        <v>421</v>
      </c>
      <c r="AV639" s="12">
        <v>0</v>
      </c>
      <c r="AW639" s="12">
        <v>0</v>
      </c>
      <c r="AX639" s="12">
        <v>0</v>
      </c>
      <c r="AY639" s="12">
        <v>0</v>
      </c>
      <c r="AZ639" s="12">
        <v>9</v>
      </c>
      <c r="BA639" s="12">
        <v>421</v>
      </c>
      <c r="BB639" s="12">
        <v>9</v>
      </c>
      <c r="BC639" s="12">
        <v>421</v>
      </c>
      <c r="BD639" s="12">
        <v>0</v>
      </c>
      <c r="BE639" s="12">
        <v>0</v>
      </c>
      <c r="BF639" s="12">
        <v>0</v>
      </c>
      <c r="BG639" s="12">
        <v>0</v>
      </c>
      <c r="BH639" s="12">
        <v>0</v>
      </c>
      <c r="BI639" s="12">
        <v>0</v>
      </c>
      <c r="BJ639" s="12">
        <v>0</v>
      </c>
      <c r="BK639" s="12">
        <v>0</v>
      </c>
      <c r="BL639" s="12">
        <v>0</v>
      </c>
      <c r="BM639" s="12">
        <v>0</v>
      </c>
      <c r="BN639" s="12">
        <v>0</v>
      </c>
      <c r="BO639" s="12">
        <v>0</v>
      </c>
      <c r="BP639" s="12">
        <v>0</v>
      </c>
      <c r="BQ639" s="12">
        <v>0</v>
      </c>
      <c r="BR639" s="12">
        <v>0</v>
      </c>
      <c r="BS639" s="12">
        <v>0</v>
      </c>
      <c r="BT639" s="12">
        <v>0</v>
      </c>
      <c r="BU639" s="12">
        <v>0</v>
      </c>
      <c r="BV639" s="12">
        <v>0</v>
      </c>
      <c r="BW639" s="12">
        <v>0</v>
      </c>
    </row>
    <row r="640" spans="1:75" ht="12" customHeight="1" x14ac:dyDescent="0.25">
      <c r="B640" s="14" t="s">
        <v>3662</v>
      </c>
      <c r="C640" s="13"/>
      <c r="D640" s="12">
        <v>2824</v>
      </c>
      <c r="E640" s="12">
        <v>123545</v>
      </c>
      <c r="F640" s="12">
        <v>57</v>
      </c>
      <c r="G640" s="12">
        <v>3907</v>
      </c>
      <c r="H640" s="12">
        <v>0</v>
      </c>
      <c r="I640" s="12">
        <v>0</v>
      </c>
      <c r="J640" s="12">
        <v>2767</v>
      </c>
      <c r="K640" s="12">
        <v>119638</v>
      </c>
      <c r="L640" s="12">
        <v>2790</v>
      </c>
      <c r="M640" s="12">
        <v>122379</v>
      </c>
      <c r="N640" s="12">
        <v>25</v>
      </c>
      <c r="O640" s="12">
        <v>3174</v>
      </c>
      <c r="P640" s="12">
        <v>0</v>
      </c>
      <c r="Q640" s="12">
        <v>0</v>
      </c>
      <c r="R640" s="12">
        <v>2765</v>
      </c>
      <c r="S640" s="12">
        <v>119205</v>
      </c>
      <c r="T640" s="12">
        <v>2477</v>
      </c>
      <c r="U640" s="12">
        <v>108387</v>
      </c>
      <c r="V640" s="37">
        <v>23</v>
      </c>
      <c r="W640" s="12">
        <v>2893</v>
      </c>
      <c r="X640" s="12">
        <v>0</v>
      </c>
      <c r="Y640" s="12">
        <v>0</v>
      </c>
      <c r="Z640" s="12">
        <v>2454</v>
      </c>
      <c r="AA640" s="12">
        <v>105494</v>
      </c>
      <c r="AB640" s="12">
        <v>313</v>
      </c>
      <c r="AC640" s="12">
        <v>13992</v>
      </c>
      <c r="AD640" s="12">
        <v>2</v>
      </c>
      <c r="AE640" s="12">
        <v>281</v>
      </c>
      <c r="AF640" s="12">
        <v>0</v>
      </c>
      <c r="AG640" s="12">
        <v>0</v>
      </c>
      <c r="AH640" s="12">
        <v>311</v>
      </c>
      <c r="AI640" s="12">
        <v>13711</v>
      </c>
      <c r="AJ640" s="12">
        <v>0</v>
      </c>
      <c r="AK640" s="12">
        <v>0</v>
      </c>
      <c r="AL640" s="12">
        <v>0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  <c r="AR640" s="12">
        <v>34</v>
      </c>
      <c r="AS640" s="12">
        <v>1166</v>
      </c>
      <c r="AT640" s="12">
        <v>32</v>
      </c>
      <c r="AU640" s="12">
        <v>733</v>
      </c>
      <c r="AV640" s="12">
        <v>0</v>
      </c>
      <c r="AW640" s="12">
        <v>0</v>
      </c>
      <c r="AX640" s="12">
        <v>2</v>
      </c>
      <c r="AY640" s="12">
        <v>433</v>
      </c>
      <c r="AZ640" s="12">
        <v>33</v>
      </c>
      <c r="BA640" s="12">
        <v>1145</v>
      </c>
      <c r="BB640" s="12">
        <v>32</v>
      </c>
      <c r="BC640" s="12">
        <v>733</v>
      </c>
      <c r="BD640" s="12">
        <v>0</v>
      </c>
      <c r="BE640" s="12">
        <v>0</v>
      </c>
      <c r="BF640" s="12">
        <v>1</v>
      </c>
      <c r="BG640" s="12">
        <v>412</v>
      </c>
      <c r="BH640" s="12">
        <v>1</v>
      </c>
      <c r="BI640" s="12">
        <v>21</v>
      </c>
      <c r="BJ640" s="12">
        <v>0</v>
      </c>
      <c r="BK640" s="12">
        <v>0</v>
      </c>
      <c r="BL640" s="12">
        <v>0</v>
      </c>
      <c r="BM640" s="12">
        <v>0</v>
      </c>
      <c r="BN640" s="12">
        <v>1</v>
      </c>
      <c r="BO640" s="12">
        <v>21</v>
      </c>
      <c r="BP640" s="12">
        <v>0</v>
      </c>
      <c r="BQ640" s="12">
        <v>0</v>
      </c>
      <c r="BR640" s="12">
        <v>0</v>
      </c>
      <c r="BS640" s="12">
        <v>0</v>
      </c>
      <c r="BT640" s="12">
        <v>0</v>
      </c>
      <c r="BU640" s="12">
        <v>0</v>
      </c>
      <c r="BV640" s="12">
        <v>0</v>
      </c>
      <c r="BW640" s="12">
        <v>0</v>
      </c>
    </row>
    <row r="641" spans="2:75" ht="12" customHeight="1" x14ac:dyDescent="0.25">
      <c r="B641" s="14" t="s">
        <v>3663</v>
      </c>
      <c r="C641" s="13"/>
      <c r="D641" s="12">
        <v>887</v>
      </c>
      <c r="E641" s="12">
        <v>39101</v>
      </c>
      <c r="F641" s="12">
        <v>102</v>
      </c>
      <c r="G641" s="12">
        <v>11008</v>
      </c>
      <c r="H641" s="12">
        <v>0</v>
      </c>
      <c r="I641" s="12">
        <v>0</v>
      </c>
      <c r="J641" s="12">
        <v>785</v>
      </c>
      <c r="K641" s="12">
        <v>28093</v>
      </c>
      <c r="L641" s="12">
        <v>877</v>
      </c>
      <c r="M641" s="12">
        <v>38921</v>
      </c>
      <c r="N641" s="12">
        <v>93</v>
      </c>
      <c r="O641" s="12">
        <v>10852</v>
      </c>
      <c r="P641" s="12">
        <v>0</v>
      </c>
      <c r="Q641" s="12">
        <v>0</v>
      </c>
      <c r="R641" s="12">
        <v>784</v>
      </c>
      <c r="S641" s="12">
        <v>28069</v>
      </c>
      <c r="T641" s="12">
        <v>820</v>
      </c>
      <c r="U641" s="12">
        <v>35982</v>
      </c>
      <c r="V641" s="37">
        <v>92</v>
      </c>
      <c r="W641" s="12">
        <v>10705</v>
      </c>
      <c r="X641" s="12">
        <v>0</v>
      </c>
      <c r="Y641" s="12">
        <v>0</v>
      </c>
      <c r="Z641" s="12">
        <v>728</v>
      </c>
      <c r="AA641" s="12">
        <v>25277</v>
      </c>
      <c r="AB641" s="12">
        <v>57</v>
      </c>
      <c r="AC641" s="12">
        <v>2939</v>
      </c>
      <c r="AD641" s="12">
        <v>1</v>
      </c>
      <c r="AE641" s="12">
        <v>147</v>
      </c>
      <c r="AF641" s="12">
        <v>0</v>
      </c>
      <c r="AG641" s="12">
        <v>0</v>
      </c>
      <c r="AH641" s="12">
        <v>56</v>
      </c>
      <c r="AI641" s="12">
        <v>2792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10</v>
      </c>
      <c r="AS641" s="12">
        <v>180</v>
      </c>
      <c r="AT641" s="12">
        <v>9</v>
      </c>
      <c r="AU641" s="12">
        <v>156</v>
      </c>
      <c r="AV641" s="12">
        <v>0</v>
      </c>
      <c r="AW641" s="12">
        <v>0</v>
      </c>
      <c r="AX641" s="12">
        <v>1</v>
      </c>
      <c r="AY641" s="12">
        <v>24</v>
      </c>
      <c r="AZ641" s="12">
        <v>9</v>
      </c>
      <c r="BA641" s="12">
        <v>156</v>
      </c>
      <c r="BB641" s="12">
        <v>9</v>
      </c>
      <c r="BC641" s="12">
        <v>156</v>
      </c>
      <c r="BD641" s="12">
        <v>0</v>
      </c>
      <c r="BE641" s="12">
        <v>0</v>
      </c>
      <c r="BF641" s="12">
        <v>0</v>
      </c>
      <c r="BG641" s="12">
        <v>0</v>
      </c>
      <c r="BH641" s="12">
        <v>1</v>
      </c>
      <c r="BI641" s="12">
        <v>24</v>
      </c>
      <c r="BJ641" s="12">
        <v>0</v>
      </c>
      <c r="BK641" s="12">
        <v>0</v>
      </c>
      <c r="BL641" s="12">
        <v>0</v>
      </c>
      <c r="BM641" s="12">
        <v>0</v>
      </c>
      <c r="BN641" s="12">
        <v>1</v>
      </c>
      <c r="BO641" s="12">
        <v>24</v>
      </c>
      <c r="BP641" s="12">
        <v>0</v>
      </c>
      <c r="BQ641" s="12">
        <v>0</v>
      </c>
      <c r="BR641" s="12">
        <v>0</v>
      </c>
      <c r="BS641" s="12">
        <v>0</v>
      </c>
      <c r="BT641" s="12">
        <v>0</v>
      </c>
      <c r="BU641" s="12">
        <v>0</v>
      </c>
      <c r="BV641" s="12">
        <v>0</v>
      </c>
      <c r="BW641" s="12">
        <v>0</v>
      </c>
    </row>
    <row r="642" spans="2:75" ht="12" customHeight="1" x14ac:dyDescent="0.25">
      <c r="B642" s="14" t="s">
        <v>3664</v>
      </c>
      <c r="C642" s="13"/>
      <c r="D642" s="12">
        <v>443</v>
      </c>
      <c r="E642" s="12">
        <v>23744</v>
      </c>
      <c r="F642" s="12">
        <v>106</v>
      </c>
      <c r="G642" s="12">
        <v>10872</v>
      </c>
      <c r="H642" s="12">
        <v>8</v>
      </c>
      <c r="I642" s="12">
        <v>450</v>
      </c>
      <c r="J642" s="12">
        <v>329</v>
      </c>
      <c r="K642" s="12">
        <v>12422</v>
      </c>
      <c r="L642" s="12">
        <v>432</v>
      </c>
      <c r="M642" s="12">
        <v>23266</v>
      </c>
      <c r="N642" s="12">
        <v>96</v>
      </c>
      <c r="O642" s="12">
        <v>10418</v>
      </c>
      <c r="P642" s="12">
        <v>8</v>
      </c>
      <c r="Q642" s="12">
        <v>450</v>
      </c>
      <c r="R642" s="12">
        <v>328</v>
      </c>
      <c r="S642" s="12">
        <v>12398</v>
      </c>
      <c r="T642" s="12">
        <v>430</v>
      </c>
      <c r="U642" s="12">
        <v>23099</v>
      </c>
      <c r="V642" s="37">
        <v>94</v>
      </c>
      <c r="W642" s="12">
        <v>10251</v>
      </c>
      <c r="X642" s="12">
        <v>8</v>
      </c>
      <c r="Y642" s="12">
        <v>450</v>
      </c>
      <c r="Z642" s="12">
        <v>328</v>
      </c>
      <c r="AA642" s="12">
        <v>12398</v>
      </c>
      <c r="AB642" s="12">
        <v>2</v>
      </c>
      <c r="AC642" s="12">
        <v>167</v>
      </c>
      <c r="AD642" s="12">
        <v>2</v>
      </c>
      <c r="AE642" s="12">
        <v>167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11</v>
      </c>
      <c r="AS642" s="12">
        <v>478</v>
      </c>
      <c r="AT642" s="12">
        <v>10</v>
      </c>
      <c r="AU642" s="12">
        <v>454</v>
      </c>
      <c r="AV642" s="12">
        <v>0</v>
      </c>
      <c r="AW642" s="12">
        <v>0</v>
      </c>
      <c r="AX642" s="12">
        <v>1</v>
      </c>
      <c r="AY642" s="12">
        <v>24</v>
      </c>
      <c r="AZ642" s="12">
        <v>11</v>
      </c>
      <c r="BA642" s="12">
        <v>478</v>
      </c>
      <c r="BB642" s="12">
        <v>10</v>
      </c>
      <c r="BC642" s="12">
        <v>454</v>
      </c>
      <c r="BD642" s="12">
        <v>0</v>
      </c>
      <c r="BE642" s="12">
        <v>0</v>
      </c>
      <c r="BF642" s="12">
        <v>1</v>
      </c>
      <c r="BG642" s="12">
        <v>24</v>
      </c>
      <c r="BH642" s="12">
        <v>0</v>
      </c>
      <c r="BI642" s="12">
        <v>0</v>
      </c>
      <c r="BJ642" s="12">
        <v>0</v>
      </c>
      <c r="BK642" s="12">
        <v>0</v>
      </c>
      <c r="BL642" s="12">
        <v>0</v>
      </c>
      <c r="BM642" s="12">
        <v>0</v>
      </c>
      <c r="BN642" s="12">
        <v>0</v>
      </c>
      <c r="BO642" s="12">
        <v>0</v>
      </c>
      <c r="BP642" s="12">
        <v>0</v>
      </c>
      <c r="BQ642" s="12">
        <v>0</v>
      </c>
      <c r="BR642" s="12">
        <v>0</v>
      </c>
      <c r="BS642" s="12">
        <v>0</v>
      </c>
      <c r="BT642" s="12">
        <v>0</v>
      </c>
      <c r="BU642" s="12">
        <v>0</v>
      </c>
      <c r="BV642" s="12">
        <v>0</v>
      </c>
      <c r="BW642" s="12">
        <v>0</v>
      </c>
    </row>
    <row r="643" spans="2:75" ht="12" customHeight="1" x14ac:dyDescent="0.25">
      <c r="B643" s="14" t="s">
        <v>3665</v>
      </c>
      <c r="C643" s="13"/>
      <c r="D643" s="12">
        <v>1949</v>
      </c>
      <c r="E643" s="12">
        <v>100128</v>
      </c>
      <c r="F643" s="12">
        <v>103</v>
      </c>
      <c r="G643" s="12">
        <v>11796</v>
      </c>
      <c r="H643" s="12">
        <v>2</v>
      </c>
      <c r="I643" s="12">
        <v>137</v>
      </c>
      <c r="J643" s="12">
        <v>1844</v>
      </c>
      <c r="K643" s="12">
        <v>88195</v>
      </c>
      <c r="L643" s="12">
        <v>1917</v>
      </c>
      <c r="M643" s="12">
        <v>98562</v>
      </c>
      <c r="N643" s="12">
        <v>71</v>
      </c>
      <c r="O643" s="12">
        <v>10230</v>
      </c>
      <c r="P643" s="12">
        <v>2</v>
      </c>
      <c r="Q643" s="12">
        <v>137</v>
      </c>
      <c r="R643" s="12">
        <v>1844</v>
      </c>
      <c r="S643" s="12">
        <v>88195</v>
      </c>
      <c r="T643" s="12">
        <v>1859</v>
      </c>
      <c r="U643" s="12">
        <v>96181</v>
      </c>
      <c r="V643" s="37">
        <v>65</v>
      </c>
      <c r="W643" s="12">
        <v>9608</v>
      </c>
      <c r="X643" s="12">
        <v>2</v>
      </c>
      <c r="Y643" s="12">
        <v>137</v>
      </c>
      <c r="Z643" s="12">
        <v>1792</v>
      </c>
      <c r="AA643" s="12">
        <v>86436</v>
      </c>
      <c r="AB643" s="12">
        <v>58</v>
      </c>
      <c r="AC643" s="12">
        <v>2381</v>
      </c>
      <c r="AD643" s="12">
        <v>6</v>
      </c>
      <c r="AE643" s="12">
        <v>622</v>
      </c>
      <c r="AF643" s="12">
        <v>0</v>
      </c>
      <c r="AG643" s="12">
        <v>0</v>
      </c>
      <c r="AH643" s="12">
        <v>52</v>
      </c>
      <c r="AI643" s="12">
        <v>1759</v>
      </c>
      <c r="AJ643" s="12">
        <v>0</v>
      </c>
      <c r="AK643" s="12">
        <v>0</v>
      </c>
      <c r="AL643" s="12">
        <v>0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  <c r="AR643" s="12">
        <v>32</v>
      </c>
      <c r="AS643" s="12">
        <v>1566</v>
      </c>
      <c r="AT643" s="12">
        <v>32</v>
      </c>
      <c r="AU643" s="12">
        <v>1566</v>
      </c>
      <c r="AV643" s="12">
        <v>0</v>
      </c>
      <c r="AW643" s="12">
        <v>0</v>
      </c>
      <c r="AX643" s="12">
        <v>0</v>
      </c>
      <c r="AY643" s="12">
        <v>0</v>
      </c>
      <c r="AZ643" s="12">
        <v>32</v>
      </c>
      <c r="BA643" s="12">
        <v>1566</v>
      </c>
      <c r="BB643" s="12">
        <v>32</v>
      </c>
      <c r="BC643" s="12">
        <v>1566</v>
      </c>
      <c r="BD643" s="12">
        <v>0</v>
      </c>
      <c r="BE643" s="12">
        <v>0</v>
      </c>
      <c r="BF643" s="12">
        <v>0</v>
      </c>
      <c r="BG643" s="12">
        <v>0</v>
      </c>
      <c r="BH643" s="12">
        <v>0</v>
      </c>
      <c r="BI643" s="12">
        <v>0</v>
      </c>
      <c r="BJ643" s="12">
        <v>0</v>
      </c>
      <c r="BK643" s="12">
        <v>0</v>
      </c>
      <c r="BL643" s="12">
        <v>0</v>
      </c>
      <c r="BM643" s="12">
        <v>0</v>
      </c>
      <c r="BN643" s="12">
        <v>0</v>
      </c>
      <c r="BO643" s="12">
        <v>0</v>
      </c>
      <c r="BP643" s="12">
        <v>0</v>
      </c>
      <c r="BQ643" s="12">
        <v>0</v>
      </c>
      <c r="BR643" s="12">
        <v>0</v>
      </c>
      <c r="BS643" s="12">
        <v>0</v>
      </c>
      <c r="BT643" s="12">
        <v>0</v>
      </c>
      <c r="BU643" s="12">
        <v>0</v>
      </c>
      <c r="BV643" s="12">
        <v>0</v>
      </c>
      <c r="BW643" s="12">
        <v>0</v>
      </c>
    </row>
    <row r="644" spans="2:75" ht="12" customHeight="1" x14ac:dyDescent="0.25">
      <c r="B644" s="14" t="s">
        <v>3666</v>
      </c>
      <c r="C644" s="13"/>
      <c r="D644" s="12">
        <v>2685</v>
      </c>
      <c r="E644" s="12">
        <v>102275</v>
      </c>
      <c r="F644" s="12">
        <v>82</v>
      </c>
      <c r="G644" s="12">
        <v>8429</v>
      </c>
      <c r="H644" s="12">
        <v>0</v>
      </c>
      <c r="I644" s="12">
        <v>0</v>
      </c>
      <c r="J644" s="12">
        <v>2603</v>
      </c>
      <c r="K644" s="12">
        <v>93846</v>
      </c>
      <c r="L644" s="12">
        <v>2660</v>
      </c>
      <c r="M644" s="12">
        <v>100766</v>
      </c>
      <c r="N644" s="12">
        <v>58</v>
      </c>
      <c r="O644" s="12">
        <v>7903</v>
      </c>
      <c r="P644" s="12">
        <v>0</v>
      </c>
      <c r="Q644" s="12">
        <v>0</v>
      </c>
      <c r="R644" s="12">
        <v>2602</v>
      </c>
      <c r="S644" s="12">
        <v>92863</v>
      </c>
      <c r="T644" s="12">
        <v>2660</v>
      </c>
      <c r="U644" s="12">
        <v>100766</v>
      </c>
      <c r="V644" s="37">
        <v>58</v>
      </c>
      <c r="W644" s="12">
        <v>7903</v>
      </c>
      <c r="X644" s="12">
        <v>0</v>
      </c>
      <c r="Y644" s="12">
        <v>0</v>
      </c>
      <c r="Z644" s="12">
        <v>2602</v>
      </c>
      <c r="AA644" s="12">
        <v>92863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25</v>
      </c>
      <c r="AS644" s="12">
        <v>1509</v>
      </c>
      <c r="AT644" s="12">
        <v>24</v>
      </c>
      <c r="AU644" s="12">
        <v>526</v>
      </c>
      <c r="AV644" s="12">
        <v>0</v>
      </c>
      <c r="AW644" s="12">
        <v>0</v>
      </c>
      <c r="AX644" s="12">
        <v>1</v>
      </c>
      <c r="AY644" s="12">
        <v>983</v>
      </c>
      <c r="AZ644" s="12">
        <v>24</v>
      </c>
      <c r="BA644" s="12">
        <v>526</v>
      </c>
      <c r="BB644" s="12">
        <v>24</v>
      </c>
      <c r="BC644" s="12">
        <v>526</v>
      </c>
      <c r="BD644" s="12">
        <v>0</v>
      </c>
      <c r="BE644" s="12">
        <v>0</v>
      </c>
      <c r="BF644" s="12">
        <v>0</v>
      </c>
      <c r="BG644" s="12">
        <v>0</v>
      </c>
      <c r="BH644" s="12">
        <v>1</v>
      </c>
      <c r="BI644" s="12">
        <v>983</v>
      </c>
      <c r="BJ644" s="12">
        <v>0</v>
      </c>
      <c r="BK644" s="12">
        <v>0</v>
      </c>
      <c r="BL644" s="12">
        <v>0</v>
      </c>
      <c r="BM644" s="12">
        <v>0</v>
      </c>
      <c r="BN644" s="12">
        <v>1</v>
      </c>
      <c r="BO644" s="12">
        <v>983</v>
      </c>
      <c r="BP644" s="12">
        <v>0</v>
      </c>
      <c r="BQ644" s="12">
        <v>0</v>
      </c>
      <c r="BR644" s="12">
        <v>0</v>
      </c>
      <c r="BS644" s="12">
        <v>0</v>
      </c>
      <c r="BT644" s="12">
        <v>0</v>
      </c>
      <c r="BU644" s="12">
        <v>0</v>
      </c>
      <c r="BV644" s="12">
        <v>0</v>
      </c>
      <c r="BW644" s="12">
        <v>0</v>
      </c>
    </row>
    <row r="645" spans="2:75" ht="12" customHeight="1" x14ac:dyDescent="0.25">
      <c r="B645" s="14" t="s">
        <v>3667</v>
      </c>
      <c r="C645" s="13"/>
      <c r="D645" s="12">
        <v>1012</v>
      </c>
      <c r="E645" s="12">
        <v>48637</v>
      </c>
      <c r="F645" s="12">
        <v>164</v>
      </c>
      <c r="G645" s="12">
        <v>17827</v>
      </c>
      <c r="H645" s="12">
        <v>10</v>
      </c>
      <c r="I645" s="12">
        <v>392</v>
      </c>
      <c r="J645" s="12">
        <v>838</v>
      </c>
      <c r="K645" s="12">
        <v>30418</v>
      </c>
      <c r="L645" s="12">
        <v>1001</v>
      </c>
      <c r="M645" s="12">
        <v>48083</v>
      </c>
      <c r="N645" s="12">
        <v>153</v>
      </c>
      <c r="O645" s="12">
        <v>17273</v>
      </c>
      <c r="P645" s="12">
        <v>10</v>
      </c>
      <c r="Q645" s="12">
        <v>392</v>
      </c>
      <c r="R645" s="12">
        <v>838</v>
      </c>
      <c r="S645" s="12">
        <v>30418</v>
      </c>
      <c r="T645" s="12">
        <v>870</v>
      </c>
      <c r="U645" s="12">
        <v>43465</v>
      </c>
      <c r="V645" s="37">
        <v>151</v>
      </c>
      <c r="W645" s="12">
        <v>16926</v>
      </c>
      <c r="X645" s="12">
        <v>10</v>
      </c>
      <c r="Y645" s="12">
        <v>392</v>
      </c>
      <c r="Z645" s="12">
        <v>709</v>
      </c>
      <c r="AA645" s="12">
        <v>26147</v>
      </c>
      <c r="AB645" s="12">
        <v>131</v>
      </c>
      <c r="AC645" s="12">
        <v>4618</v>
      </c>
      <c r="AD645" s="12">
        <v>2</v>
      </c>
      <c r="AE645" s="12">
        <v>347</v>
      </c>
      <c r="AF645" s="12">
        <v>0</v>
      </c>
      <c r="AG645" s="12">
        <v>0</v>
      </c>
      <c r="AH645" s="12">
        <v>129</v>
      </c>
      <c r="AI645" s="12">
        <v>4271</v>
      </c>
      <c r="AJ645" s="12">
        <v>0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11</v>
      </c>
      <c r="AS645" s="12">
        <v>554</v>
      </c>
      <c r="AT645" s="12">
        <v>11</v>
      </c>
      <c r="AU645" s="12">
        <v>554</v>
      </c>
      <c r="AV645" s="12">
        <v>0</v>
      </c>
      <c r="AW645" s="12">
        <v>0</v>
      </c>
      <c r="AX645" s="12">
        <v>0</v>
      </c>
      <c r="AY645" s="12">
        <v>0</v>
      </c>
      <c r="AZ645" s="12">
        <v>11</v>
      </c>
      <c r="BA645" s="12">
        <v>554</v>
      </c>
      <c r="BB645" s="12">
        <v>11</v>
      </c>
      <c r="BC645" s="12">
        <v>554</v>
      </c>
      <c r="BD645" s="12">
        <v>0</v>
      </c>
      <c r="BE645" s="12">
        <v>0</v>
      </c>
      <c r="BF645" s="12">
        <v>0</v>
      </c>
      <c r="BG645" s="12">
        <v>0</v>
      </c>
      <c r="BH645" s="12">
        <v>0</v>
      </c>
      <c r="BI645" s="12">
        <v>0</v>
      </c>
      <c r="BJ645" s="12">
        <v>0</v>
      </c>
      <c r="BK645" s="12">
        <v>0</v>
      </c>
      <c r="BL645" s="12">
        <v>0</v>
      </c>
      <c r="BM645" s="12">
        <v>0</v>
      </c>
      <c r="BN645" s="12">
        <v>0</v>
      </c>
      <c r="BO645" s="12">
        <v>0</v>
      </c>
      <c r="BP645" s="12">
        <v>0</v>
      </c>
      <c r="BQ645" s="12">
        <v>0</v>
      </c>
      <c r="BR645" s="12">
        <v>0</v>
      </c>
      <c r="BS645" s="12">
        <v>0</v>
      </c>
      <c r="BT645" s="12">
        <v>0</v>
      </c>
      <c r="BU645" s="12">
        <v>0</v>
      </c>
      <c r="BV645" s="12">
        <v>0</v>
      </c>
      <c r="BW645" s="12">
        <v>0</v>
      </c>
    </row>
    <row r="646" spans="2:75" ht="12" customHeight="1" x14ac:dyDescent="0.25">
      <c r="B646" s="14" t="s">
        <v>3668</v>
      </c>
      <c r="C646" s="13"/>
      <c r="D646" s="12">
        <v>1546</v>
      </c>
      <c r="E646" s="12">
        <v>79656</v>
      </c>
      <c r="F646" s="12">
        <v>276</v>
      </c>
      <c r="G646" s="12">
        <v>27537</v>
      </c>
      <c r="H646" s="12">
        <v>10</v>
      </c>
      <c r="I646" s="12">
        <v>696</v>
      </c>
      <c r="J646" s="12">
        <v>1260</v>
      </c>
      <c r="K646" s="12">
        <v>51423</v>
      </c>
      <c r="L646" s="12">
        <v>1497</v>
      </c>
      <c r="M646" s="12">
        <v>78023</v>
      </c>
      <c r="N646" s="12">
        <v>228</v>
      </c>
      <c r="O646" s="12">
        <v>25952</v>
      </c>
      <c r="P646" s="12">
        <v>10</v>
      </c>
      <c r="Q646" s="12">
        <v>696</v>
      </c>
      <c r="R646" s="12">
        <v>1259</v>
      </c>
      <c r="S646" s="12">
        <v>51375</v>
      </c>
      <c r="T646" s="12">
        <v>1495</v>
      </c>
      <c r="U646" s="12">
        <v>77758</v>
      </c>
      <c r="V646" s="37">
        <v>226</v>
      </c>
      <c r="W646" s="12">
        <v>25687</v>
      </c>
      <c r="X646" s="12">
        <v>10</v>
      </c>
      <c r="Y646" s="12">
        <v>696</v>
      </c>
      <c r="Z646" s="12">
        <v>1259</v>
      </c>
      <c r="AA646" s="12">
        <v>51375</v>
      </c>
      <c r="AB646" s="12">
        <v>2</v>
      </c>
      <c r="AC646" s="12">
        <v>265</v>
      </c>
      <c r="AD646" s="12">
        <v>2</v>
      </c>
      <c r="AE646" s="12">
        <v>265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49</v>
      </c>
      <c r="AS646" s="12">
        <v>1633</v>
      </c>
      <c r="AT646" s="12">
        <v>48</v>
      </c>
      <c r="AU646" s="12">
        <v>1585</v>
      </c>
      <c r="AV646" s="12">
        <v>0</v>
      </c>
      <c r="AW646" s="12">
        <v>0</v>
      </c>
      <c r="AX646" s="12">
        <v>1</v>
      </c>
      <c r="AY646" s="12">
        <v>48</v>
      </c>
      <c r="AZ646" s="12">
        <v>48</v>
      </c>
      <c r="BA646" s="12">
        <v>1621</v>
      </c>
      <c r="BB646" s="12">
        <v>47</v>
      </c>
      <c r="BC646" s="12">
        <v>1573</v>
      </c>
      <c r="BD646" s="12">
        <v>0</v>
      </c>
      <c r="BE646" s="12">
        <v>0</v>
      </c>
      <c r="BF646" s="12">
        <v>1</v>
      </c>
      <c r="BG646" s="12">
        <v>48</v>
      </c>
      <c r="BH646" s="12">
        <v>1</v>
      </c>
      <c r="BI646" s="12">
        <v>12</v>
      </c>
      <c r="BJ646" s="12">
        <v>1</v>
      </c>
      <c r="BK646" s="12">
        <v>12</v>
      </c>
      <c r="BL646" s="12">
        <v>0</v>
      </c>
      <c r="BM646" s="12">
        <v>0</v>
      </c>
      <c r="BN646" s="12">
        <v>0</v>
      </c>
      <c r="BO646" s="12">
        <v>0</v>
      </c>
      <c r="BP646" s="12">
        <v>0</v>
      </c>
      <c r="BQ646" s="12">
        <v>0</v>
      </c>
      <c r="BR646" s="12">
        <v>0</v>
      </c>
      <c r="BS646" s="12">
        <v>0</v>
      </c>
      <c r="BT646" s="12">
        <v>0</v>
      </c>
      <c r="BU646" s="12">
        <v>0</v>
      </c>
      <c r="BV646" s="12">
        <v>0</v>
      </c>
      <c r="BW646" s="12">
        <v>0</v>
      </c>
    </row>
    <row r="647" spans="2:75" ht="12" customHeight="1" x14ac:dyDescent="0.25">
      <c r="B647" s="14" t="s">
        <v>3669</v>
      </c>
      <c r="C647" s="13"/>
      <c r="D647" s="12">
        <v>1502</v>
      </c>
      <c r="E647" s="12">
        <v>64547</v>
      </c>
      <c r="F647" s="12">
        <v>165</v>
      </c>
      <c r="G647" s="12">
        <v>18774</v>
      </c>
      <c r="H647" s="12">
        <v>14</v>
      </c>
      <c r="I647" s="12">
        <v>709</v>
      </c>
      <c r="J647" s="12">
        <v>1323</v>
      </c>
      <c r="K647" s="12">
        <v>45064</v>
      </c>
      <c r="L647" s="12">
        <v>1487</v>
      </c>
      <c r="M647" s="12">
        <v>64226</v>
      </c>
      <c r="N647" s="12">
        <v>150</v>
      </c>
      <c r="O647" s="12">
        <v>18453</v>
      </c>
      <c r="P647" s="12">
        <v>14</v>
      </c>
      <c r="Q647" s="12">
        <v>709</v>
      </c>
      <c r="R647" s="12">
        <v>1323</v>
      </c>
      <c r="S647" s="12">
        <v>45064</v>
      </c>
      <c r="T647" s="12">
        <v>1455</v>
      </c>
      <c r="U647" s="12">
        <v>62736</v>
      </c>
      <c r="V647" s="37">
        <v>148</v>
      </c>
      <c r="W647" s="12">
        <v>18213</v>
      </c>
      <c r="X647" s="12">
        <v>14</v>
      </c>
      <c r="Y647" s="12">
        <v>709</v>
      </c>
      <c r="Z647" s="12">
        <v>1293</v>
      </c>
      <c r="AA647" s="12">
        <v>43814</v>
      </c>
      <c r="AB647" s="12">
        <v>32</v>
      </c>
      <c r="AC647" s="12">
        <v>1490</v>
      </c>
      <c r="AD647" s="12">
        <v>2</v>
      </c>
      <c r="AE647" s="12">
        <v>240</v>
      </c>
      <c r="AF647" s="12">
        <v>0</v>
      </c>
      <c r="AG647" s="12">
        <v>0</v>
      </c>
      <c r="AH647" s="12">
        <v>30</v>
      </c>
      <c r="AI647" s="12">
        <v>1250</v>
      </c>
      <c r="AJ647" s="12">
        <v>0</v>
      </c>
      <c r="AK647" s="12">
        <v>0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2">
        <v>15</v>
      </c>
      <c r="AS647" s="12">
        <v>321</v>
      </c>
      <c r="AT647" s="12">
        <v>15</v>
      </c>
      <c r="AU647" s="12">
        <v>321</v>
      </c>
      <c r="AV647" s="12">
        <v>0</v>
      </c>
      <c r="AW647" s="12">
        <v>0</v>
      </c>
      <c r="AX647" s="12">
        <v>0</v>
      </c>
      <c r="AY647" s="12">
        <v>0</v>
      </c>
      <c r="AZ647" s="12">
        <v>15</v>
      </c>
      <c r="BA647" s="12">
        <v>321</v>
      </c>
      <c r="BB647" s="12">
        <v>15</v>
      </c>
      <c r="BC647" s="12">
        <v>321</v>
      </c>
      <c r="BD647" s="12">
        <v>0</v>
      </c>
      <c r="BE647" s="12">
        <v>0</v>
      </c>
      <c r="BF647" s="12">
        <v>0</v>
      </c>
      <c r="BG647" s="12">
        <v>0</v>
      </c>
      <c r="BH647" s="12">
        <v>0</v>
      </c>
      <c r="BI647" s="12">
        <v>0</v>
      </c>
      <c r="BJ647" s="12">
        <v>0</v>
      </c>
      <c r="BK647" s="12">
        <v>0</v>
      </c>
      <c r="BL647" s="12">
        <v>0</v>
      </c>
      <c r="BM647" s="12">
        <v>0</v>
      </c>
      <c r="BN647" s="12">
        <v>0</v>
      </c>
      <c r="BO647" s="12">
        <v>0</v>
      </c>
      <c r="BP647" s="12">
        <v>0</v>
      </c>
      <c r="BQ647" s="12">
        <v>0</v>
      </c>
      <c r="BR647" s="12">
        <v>0</v>
      </c>
      <c r="BS647" s="12">
        <v>0</v>
      </c>
      <c r="BT647" s="12">
        <v>0</v>
      </c>
      <c r="BU647" s="12">
        <v>0</v>
      </c>
      <c r="BV647" s="12">
        <v>0</v>
      </c>
      <c r="BW647" s="12">
        <v>0</v>
      </c>
    </row>
    <row r="648" spans="2:75" ht="12" customHeight="1" x14ac:dyDescent="0.25">
      <c r="B648" s="14" t="s">
        <v>3670</v>
      </c>
      <c r="C648" s="13"/>
      <c r="D648" s="12">
        <v>1673</v>
      </c>
      <c r="E648" s="12">
        <v>87130</v>
      </c>
      <c r="F648" s="12">
        <v>265</v>
      </c>
      <c r="G648" s="12">
        <v>30404</v>
      </c>
      <c r="H648" s="12">
        <v>6</v>
      </c>
      <c r="I648" s="12">
        <v>348</v>
      </c>
      <c r="J648" s="12">
        <v>1402</v>
      </c>
      <c r="K648" s="12">
        <v>56378</v>
      </c>
      <c r="L648" s="12">
        <v>1656</v>
      </c>
      <c r="M648" s="12">
        <v>86763</v>
      </c>
      <c r="N648" s="12">
        <v>250</v>
      </c>
      <c r="O648" s="12">
        <v>30083</v>
      </c>
      <c r="P648" s="12">
        <v>6</v>
      </c>
      <c r="Q648" s="12">
        <v>348</v>
      </c>
      <c r="R648" s="12">
        <v>1400</v>
      </c>
      <c r="S648" s="12">
        <v>56332</v>
      </c>
      <c r="T648" s="12">
        <v>1649</v>
      </c>
      <c r="U648" s="12">
        <v>86002</v>
      </c>
      <c r="V648" s="37">
        <v>245</v>
      </c>
      <c r="W648" s="12">
        <v>29432</v>
      </c>
      <c r="X648" s="12">
        <v>6</v>
      </c>
      <c r="Y648" s="12">
        <v>348</v>
      </c>
      <c r="Z648" s="12">
        <v>1398</v>
      </c>
      <c r="AA648" s="12">
        <v>56222</v>
      </c>
      <c r="AB648" s="12">
        <v>7</v>
      </c>
      <c r="AC648" s="12">
        <v>761</v>
      </c>
      <c r="AD648" s="12">
        <v>5</v>
      </c>
      <c r="AE648" s="12">
        <v>651</v>
      </c>
      <c r="AF648" s="12">
        <v>0</v>
      </c>
      <c r="AG648" s="12">
        <v>0</v>
      </c>
      <c r="AH648" s="12">
        <v>2</v>
      </c>
      <c r="AI648" s="12">
        <v>110</v>
      </c>
      <c r="AJ648" s="12">
        <v>0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17</v>
      </c>
      <c r="AS648" s="12">
        <v>367</v>
      </c>
      <c r="AT648" s="12">
        <v>15</v>
      </c>
      <c r="AU648" s="12">
        <v>321</v>
      </c>
      <c r="AV648" s="12">
        <v>0</v>
      </c>
      <c r="AW648" s="12">
        <v>0</v>
      </c>
      <c r="AX648" s="12">
        <v>2</v>
      </c>
      <c r="AY648" s="12">
        <v>46</v>
      </c>
      <c r="AZ648" s="12">
        <v>17</v>
      </c>
      <c r="BA648" s="12">
        <v>367</v>
      </c>
      <c r="BB648" s="12">
        <v>15</v>
      </c>
      <c r="BC648" s="12">
        <v>321</v>
      </c>
      <c r="BD648" s="12">
        <v>0</v>
      </c>
      <c r="BE648" s="12">
        <v>0</v>
      </c>
      <c r="BF648" s="12">
        <v>2</v>
      </c>
      <c r="BG648" s="12">
        <v>46</v>
      </c>
      <c r="BH648" s="12">
        <v>0</v>
      </c>
      <c r="BI648" s="12">
        <v>0</v>
      </c>
      <c r="BJ648" s="12">
        <v>0</v>
      </c>
      <c r="BK648" s="12">
        <v>0</v>
      </c>
      <c r="BL648" s="12">
        <v>0</v>
      </c>
      <c r="BM648" s="12">
        <v>0</v>
      </c>
      <c r="BN648" s="12">
        <v>0</v>
      </c>
      <c r="BO648" s="12">
        <v>0</v>
      </c>
      <c r="BP648" s="12">
        <v>0</v>
      </c>
      <c r="BQ648" s="12">
        <v>0</v>
      </c>
      <c r="BR648" s="12">
        <v>0</v>
      </c>
      <c r="BS648" s="12">
        <v>0</v>
      </c>
      <c r="BT648" s="12">
        <v>0</v>
      </c>
      <c r="BU648" s="12">
        <v>0</v>
      </c>
      <c r="BV648" s="12">
        <v>0</v>
      </c>
      <c r="BW648" s="12">
        <v>0</v>
      </c>
    </row>
    <row r="649" spans="2:75" ht="12" customHeight="1" x14ac:dyDescent="0.25">
      <c r="B649" s="14" t="s">
        <v>3671</v>
      </c>
      <c r="C649" s="13"/>
      <c r="D649" s="12">
        <v>1003</v>
      </c>
      <c r="E649" s="12">
        <v>56459</v>
      </c>
      <c r="F649" s="12">
        <v>218</v>
      </c>
      <c r="G649" s="12">
        <v>24121</v>
      </c>
      <c r="H649" s="12">
        <v>16</v>
      </c>
      <c r="I649" s="12">
        <v>977</v>
      </c>
      <c r="J649" s="12">
        <v>769</v>
      </c>
      <c r="K649" s="12">
        <v>31361</v>
      </c>
      <c r="L649" s="12">
        <v>983</v>
      </c>
      <c r="M649" s="12">
        <v>55713</v>
      </c>
      <c r="N649" s="12">
        <v>201</v>
      </c>
      <c r="O649" s="12">
        <v>23490</v>
      </c>
      <c r="P649" s="12">
        <v>16</v>
      </c>
      <c r="Q649" s="12">
        <v>977</v>
      </c>
      <c r="R649" s="12">
        <v>766</v>
      </c>
      <c r="S649" s="12">
        <v>31246</v>
      </c>
      <c r="T649" s="12">
        <v>910</v>
      </c>
      <c r="U649" s="12">
        <v>52263</v>
      </c>
      <c r="V649" s="37">
        <v>199</v>
      </c>
      <c r="W649" s="12">
        <v>23313</v>
      </c>
      <c r="X649" s="12">
        <v>14</v>
      </c>
      <c r="Y649" s="12">
        <v>750</v>
      </c>
      <c r="Z649" s="12">
        <v>697</v>
      </c>
      <c r="AA649" s="12">
        <v>28200</v>
      </c>
      <c r="AB649" s="12">
        <v>73</v>
      </c>
      <c r="AC649" s="12">
        <v>3450</v>
      </c>
      <c r="AD649" s="12">
        <v>2</v>
      </c>
      <c r="AE649" s="12">
        <v>177</v>
      </c>
      <c r="AF649" s="12">
        <v>2</v>
      </c>
      <c r="AG649" s="12">
        <v>227</v>
      </c>
      <c r="AH649" s="12">
        <v>69</v>
      </c>
      <c r="AI649" s="12">
        <v>3046</v>
      </c>
      <c r="AJ649" s="12">
        <v>0</v>
      </c>
      <c r="AK649" s="12">
        <v>0</v>
      </c>
      <c r="AL649" s="12">
        <v>0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  <c r="AR649" s="12">
        <v>20</v>
      </c>
      <c r="AS649" s="12">
        <v>746</v>
      </c>
      <c r="AT649" s="12">
        <v>17</v>
      </c>
      <c r="AU649" s="12">
        <v>631</v>
      </c>
      <c r="AV649" s="12">
        <v>0</v>
      </c>
      <c r="AW649" s="12">
        <v>0</v>
      </c>
      <c r="AX649" s="12">
        <v>3</v>
      </c>
      <c r="AY649" s="12">
        <v>115</v>
      </c>
      <c r="AZ649" s="12">
        <v>19</v>
      </c>
      <c r="BA649" s="12">
        <v>735</v>
      </c>
      <c r="BB649" s="12">
        <v>17</v>
      </c>
      <c r="BC649" s="12">
        <v>631</v>
      </c>
      <c r="BD649" s="12">
        <v>0</v>
      </c>
      <c r="BE649" s="12">
        <v>0</v>
      </c>
      <c r="BF649" s="12">
        <v>2</v>
      </c>
      <c r="BG649" s="12">
        <v>104</v>
      </c>
      <c r="BH649" s="12">
        <v>1</v>
      </c>
      <c r="BI649" s="12">
        <v>11</v>
      </c>
      <c r="BJ649" s="12">
        <v>0</v>
      </c>
      <c r="BK649" s="12">
        <v>0</v>
      </c>
      <c r="BL649" s="12">
        <v>0</v>
      </c>
      <c r="BM649" s="12">
        <v>0</v>
      </c>
      <c r="BN649" s="12">
        <v>1</v>
      </c>
      <c r="BO649" s="12">
        <v>11</v>
      </c>
      <c r="BP649" s="12">
        <v>0</v>
      </c>
      <c r="BQ649" s="12">
        <v>0</v>
      </c>
      <c r="BR649" s="12">
        <v>0</v>
      </c>
      <c r="BS649" s="12">
        <v>0</v>
      </c>
      <c r="BT649" s="12">
        <v>0</v>
      </c>
      <c r="BU649" s="12">
        <v>0</v>
      </c>
      <c r="BV649" s="12">
        <v>0</v>
      </c>
      <c r="BW649" s="12">
        <v>0</v>
      </c>
    </row>
    <row r="650" spans="2:75" ht="12" customHeight="1" x14ac:dyDescent="0.25">
      <c r="B650" s="14" t="s">
        <v>3672</v>
      </c>
      <c r="C650" s="13"/>
      <c r="D650" s="12">
        <v>1531</v>
      </c>
      <c r="E650" s="12">
        <v>82671</v>
      </c>
      <c r="F650" s="12">
        <v>298</v>
      </c>
      <c r="G650" s="12">
        <v>32235</v>
      </c>
      <c r="H650" s="12">
        <v>4</v>
      </c>
      <c r="I650" s="12">
        <v>187</v>
      </c>
      <c r="J650" s="12">
        <v>1229</v>
      </c>
      <c r="K650" s="12">
        <v>50249</v>
      </c>
      <c r="L650" s="12">
        <v>1499</v>
      </c>
      <c r="M650" s="12">
        <v>81704</v>
      </c>
      <c r="N650" s="12">
        <v>267</v>
      </c>
      <c r="O650" s="12">
        <v>31439</v>
      </c>
      <c r="P650" s="12">
        <v>4</v>
      </c>
      <c r="Q650" s="12">
        <v>187</v>
      </c>
      <c r="R650" s="12">
        <v>1228</v>
      </c>
      <c r="S650" s="12">
        <v>50078</v>
      </c>
      <c r="T650" s="12">
        <v>1397</v>
      </c>
      <c r="U650" s="12">
        <v>77002</v>
      </c>
      <c r="V650" s="37">
        <v>265</v>
      </c>
      <c r="W650" s="12">
        <v>31184</v>
      </c>
      <c r="X650" s="12">
        <v>4</v>
      </c>
      <c r="Y650" s="12">
        <v>187</v>
      </c>
      <c r="Z650" s="12">
        <v>1128</v>
      </c>
      <c r="AA650" s="12">
        <v>45631</v>
      </c>
      <c r="AB650" s="12">
        <v>102</v>
      </c>
      <c r="AC650" s="12">
        <v>4702</v>
      </c>
      <c r="AD650" s="12">
        <v>2</v>
      </c>
      <c r="AE650" s="12">
        <v>255</v>
      </c>
      <c r="AF650" s="12">
        <v>0</v>
      </c>
      <c r="AG650" s="12">
        <v>0</v>
      </c>
      <c r="AH650" s="12">
        <v>100</v>
      </c>
      <c r="AI650" s="12">
        <v>4447</v>
      </c>
      <c r="AJ650" s="12">
        <v>0</v>
      </c>
      <c r="AK650" s="12">
        <v>0</v>
      </c>
      <c r="AL650" s="12">
        <v>0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32</v>
      </c>
      <c r="AS650" s="12">
        <v>967</v>
      </c>
      <c r="AT650" s="12">
        <v>31</v>
      </c>
      <c r="AU650" s="12">
        <v>796</v>
      </c>
      <c r="AV650" s="12">
        <v>0</v>
      </c>
      <c r="AW650" s="12">
        <v>0</v>
      </c>
      <c r="AX650" s="12">
        <v>1</v>
      </c>
      <c r="AY650" s="12">
        <v>171</v>
      </c>
      <c r="AZ650" s="12">
        <v>32</v>
      </c>
      <c r="BA650" s="12">
        <v>967</v>
      </c>
      <c r="BB650" s="12">
        <v>31</v>
      </c>
      <c r="BC650" s="12">
        <v>796</v>
      </c>
      <c r="BD650" s="12">
        <v>0</v>
      </c>
      <c r="BE650" s="12">
        <v>0</v>
      </c>
      <c r="BF650" s="12">
        <v>1</v>
      </c>
      <c r="BG650" s="12">
        <v>171</v>
      </c>
      <c r="BH650" s="12">
        <v>0</v>
      </c>
      <c r="BI650" s="12">
        <v>0</v>
      </c>
      <c r="BJ650" s="12">
        <v>0</v>
      </c>
      <c r="BK650" s="12">
        <v>0</v>
      </c>
      <c r="BL650" s="12">
        <v>0</v>
      </c>
      <c r="BM650" s="12">
        <v>0</v>
      </c>
      <c r="BN650" s="12">
        <v>0</v>
      </c>
      <c r="BO650" s="12">
        <v>0</v>
      </c>
      <c r="BP650" s="12">
        <v>0</v>
      </c>
      <c r="BQ650" s="12">
        <v>0</v>
      </c>
      <c r="BR650" s="12">
        <v>0</v>
      </c>
      <c r="BS650" s="12">
        <v>0</v>
      </c>
      <c r="BT650" s="12">
        <v>0</v>
      </c>
      <c r="BU650" s="12">
        <v>0</v>
      </c>
      <c r="BV650" s="12">
        <v>0</v>
      </c>
      <c r="BW650" s="12">
        <v>0</v>
      </c>
    </row>
    <row r="651" spans="2:75" ht="12" customHeight="1" x14ac:dyDescent="0.25">
      <c r="B651" s="14" t="s">
        <v>3673</v>
      </c>
      <c r="C651" s="13"/>
      <c r="D651" s="12">
        <v>1358</v>
      </c>
      <c r="E651" s="12">
        <v>81483</v>
      </c>
      <c r="F651" s="12">
        <v>287</v>
      </c>
      <c r="G651" s="12">
        <v>35473</v>
      </c>
      <c r="H651" s="12">
        <v>19</v>
      </c>
      <c r="I651" s="12">
        <v>1001</v>
      </c>
      <c r="J651" s="12">
        <v>1052</v>
      </c>
      <c r="K651" s="12">
        <v>45009</v>
      </c>
      <c r="L651" s="12">
        <v>1336</v>
      </c>
      <c r="M651" s="12">
        <v>80415</v>
      </c>
      <c r="N651" s="12">
        <v>266</v>
      </c>
      <c r="O651" s="12">
        <v>34426</v>
      </c>
      <c r="P651" s="12">
        <v>19</v>
      </c>
      <c r="Q651" s="12">
        <v>1001</v>
      </c>
      <c r="R651" s="12">
        <v>1051</v>
      </c>
      <c r="S651" s="12">
        <v>44988</v>
      </c>
      <c r="T651" s="12">
        <v>1302</v>
      </c>
      <c r="U651" s="12">
        <v>78474</v>
      </c>
      <c r="V651" s="37">
        <v>264</v>
      </c>
      <c r="W651" s="12">
        <v>34167</v>
      </c>
      <c r="X651" s="12">
        <v>19</v>
      </c>
      <c r="Y651" s="12">
        <v>1001</v>
      </c>
      <c r="Z651" s="12">
        <v>1019</v>
      </c>
      <c r="AA651" s="12">
        <v>43306</v>
      </c>
      <c r="AB651" s="12">
        <v>34</v>
      </c>
      <c r="AC651" s="12">
        <v>1941</v>
      </c>
      <c r="AD651" s="12">
        <v>2</v>
      </c>
      <c r="AE651" s="12">
        <v>259</v>
      </c>
      <c r="AF651" s="12">
        <v>0</v>
      </c>
      <c r="AG651" s="12">
        <v>0</v>
      </c>
      <c r="AH651" s="12">
        <v>32</v>
      </c>
      <c r="AI651" s="12">
        <v>1682</v>
      </c>
      <c r="AJ651" s="12">
        <v>0</v>
      </c>
      <c r="AK651" s="12">
        <v>0</v>
      </c>
      <c r="AL651" s="12">
        <v>0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2">
        <v>22</v>
      </c>
      <c r="AS651" s="12">
        <v>1068</v>
      </c>
      <c r="AT651" s="12">
        <v>21</v>
      </c>
      <c r="AU651" s="12">
        <v>1047</v>
      </c>
      <c r="AV651" s="12">
        <v>0</v>
      </c>
      <c r="AW651" s="12">
        <v>0</v>
      </c>
      <c r="AX651" s="12">
        <v>1</v>
      </c>
      <c r="AY651" s="12">
        <v>21</v>
      </c>
      <c r="AZ651" s="12">
        <v>21</v>
      </c>
      <c r="BA651" s="12">
        <v>1047</v>
      </c>
      <c r="BB651" s="12">
        <v>21</v>
      </c>
      <c r="BC651" s="12">
        <v>1047</v>
      </c>
      <c r="BD651" s="12">
        <v>0</v>
      </c>
      <c r="BE651" s="12">
        <v>0</v>
      </c>
      <c r="BF651" s="12">
        <v>0</v>
      </c>
      <c r="BG651" s="12">
        <v>0</v>
      </c>
      <c r="BH651" s="12">
        <v>1</v>
      </c>
      <c r="BI651" s="12">
        <v>21</v>
      </c>
      <c r="BJ651" s="12">
        <v>0</v>
      </c>
      <c r="BK651" s="12">
        <v>0</v>
      </c>
      <c r="BL651" s="12">
        <v>0</v>
      </c>
      <c r="BM651" s="12">
        <v>0</v>
      </c>
      <c r="BN651" s="12">
        <v>1</v>
      </c>
      <c r="BO651" s="12">
        <v>21</v>
      </c>
      <c r="BP651" s="12">
        <v>0</v>
      </c>
      <c r="BQ651" s="12">
        <v>0</v>
      </c>
      <c r="BR651" s="12">
        <v>0</v>
      </c>
      <c r="BS651" s="12">
        <v>0</v>
      </c>
      <c r="BT651" s="12">
        <v>0</v>
      </c>
      <c r="BU651" s="12">
        <v>0</v>
      </c>
      <c r="BV651" s="12">
        <v>0</v>
      </c>
      <c r="BW651" s="12">
        <v>0</v>
      </c>
    </row>
    <row r="652" spans="2:75" ht="12" customHeight="1" x14ac:dyDescent="0.25">
      <c r="B652" s="14" t="s">
        <v>3674</v>
      </c>
      <c r="C652" s="13"/>
      <c r="D652" s="12">
        <v>1403</v>
      </c>
      <c r="E652" s="12">
        <v>86074</v>
      </c>
      <c r="F652" s="12">
        <v>338</v>
      </c>
      <c r="G652" s="12">
        <v>38832</v>
      </c>
      <c r="H652" s="12">
        <v>55</v>
      </c>
      <c r="I652" s="12">
        <v>2886</v>
      </c>
      <c r="J652" s="12">
        <v>1010</v>
      </c>
      <c r="K652" s="12">
        <v>44356</v>
      </c>
      <c r="L652" s="12">
        <v>1384</v>
      </c>
      <c r="M652" s="12">
        <v>84855</v>
      </c>
      <c r="N652" s="12">
        <v>319</v>
      </c>
      <c r="O652" s="12">
        <v>37613</v>
      </c>
      <c r="P652" s="12">
        <v>55</v>
      </c>
      <c r="Q652" s="12">
        <v>2886</v>
      </c>
      <c r="R652" s="12">
        <v>1010</v>
      </c>
      <c r="S652" s="12">
        <v>44356</v>
      </c>
      <c r="T652" s="12">
        <v>1335</v>
      </c>
      <c r="U652" s="12">
        <v>82041</v>
      </c>
      <c r="V652" s="37">
        <v>318</v>
      </c>
      <c r="W652" s="12">
        <v>37537</v>
      </c>
      <c r="X652" s="12">
        <v>55</v>
      </c>
      <c r="Y652" s="12">
        <v>2886</v>
      </c>
      <c r="Z652" s="12">
        <v>962</v>
      </c>
      <c r="AA652" s="12">
        <v>41618</v>
      </c>
      <c r="AB652" s="12">
        <v>49</v>
      </c>
      <c r="AC652" s="12">
        <v>2814</v>
      </c>
      <c r="AD652" s="12">
        <v>1</v>
      </c>
      <c r="AE652" s="12">
        <v>76</v>
      </c>
      <c r="AF652" s="12">
        <v>0</v>
      </c>
      <c r="AG652" s="12">
        <v>0</v>
      </c>
      <c r="AH652" s="12">
        <v>48</v>
      </c>
      <c r="AI652" s="12">
        <v>2738</v>
      </c>
      <c r="AJ652" s="12">
        <v>0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19</v>
      </c>
      <c r="AS652" s="12">
        <v>1219</v>
      </c>
      <c r="AT652" s="12">
        <v>19</v>
      </c>
      <c r="AU652" s="12">
        <v>1219</v>
      </c>
      <c r="AV652" s="12">
        <v>0</v>
      </c>
      <c r="AW652" s="12">
        <v>0</v>
      </c>
      <c r="AX652" s="12">
        <v>0</v>
      </c>
      <c r="AY652" s="12">
        <v>0</v>
      </c>
      <c r="AZ652" s="12">
        <v>19</v>
      </c>
      <c r="BA652" s="12">
        <v>1219</v>
      </c>
      <c r="BB652" s="12">
        <v>19</v>
      </c>
      <c r="BC652" s="12">
        <v>1219</v>
      </c>
      <c r="BD652" s="12">
        <v>0</v>
      </c>
      <c r="BE652" s="12">
        <v>0</v>
      </c>
      <c r="BF652" s="12">
        <v>0</v>
      </c>
      <c r="BG652" s="12">
        <v>0</v>
      </c>
      <c r="BH652" s="12">
        <v>0</v>
      </c>
      <c r="BI652" s="12">
        <v>0</v>
      </c>
      <c r="BJ652" s="12">
        <v>0</v>
      </c>
      <c r="BK652" s="12">
        <v>0</v>
      </c>
      <c r="BL652" s="12">
        <v>0</v>
      </c>
      <c r="BM652" s="12">
        <v>0</v>
      </c>
      <c r="BN652" s="12">
        <v>0</v>
      </c>
      <c r="BO652" s="12">
        <v>0</v>
      </c>
      <c r="BP652" s="12">
        <v>0</v>
      </c>
      <c r="BQ652" s="12">
        <v>0</v>
      </c>
      <c r="BR652" s="12">
        <v>0</v>
      </c>
      <c r="BS652" s="12">
        <v>0</v>
      </c>
      <c r="BT652" s="12">
        <v>0</v>
      </c>
      <c r="BU652" s="12">
        <v>0</v>
      </c>
      <c r="BV652" s="12">
        <v>0</v>
      </c>
      <c r="BW652" s="12">
        <v>0</v>
      </c>
    </row>
    <row r="653" spans="2:75" ht="12" customHeight="1" x14ac:dyDescent="0.25">
      <c r="B653" s="14" t="s">
        <v>3675</v>
      </c>
      <c r="C653" s="13"/>
      <c r="D653" s="12">
        <v>1576</v>
      </c>
      <c r="E653" s="12">
        <v>104190</v>
      </c>
      <c r="F653" s="12">
        <v>408</v>
      </c>
      <c r="G653" s="12">
        <v>47807</v>
      </c>
      <c r="H653" s="12">
        <v>10</v>
      </c>
      <c r="I653" s="12">
        <v>607</v>
      </c>
      <c r="J653" s="12">
        <v>1158</v>
      </c>
      <c r="K653" s="12">
        <v>55776</v>
      </c>
      <c r="L653" s="12">
        <v>1553</v>
      </c>
      <c r="M653" s="12">
        <v>103387</v>
      </c>
      <c r="N653" s="12">
        <v>385</v>
      </c>
      <c r="O653" s="12">
        <v>47004</v>
      </c>
      <c r="P653" s="12">
        <v>10</v>
      </c>
      <c r="Q653" s="12">
        <v>607</v>
      </c>
      <c r="R653" s="12">
        <v>1158</v>
      </c>
      <c r="S653" s="12">
        <v>55776</v>
      </c>
      <c r="T653" s="12">
        <v>1529</v>
      </c>
      <c r="U653" s="12">
        <v>102396</v>
      </c>
      <c r="V653" s="37">
        <v>384</v>
      </c>
      <c r="W653" s="12">
        <v>46878</v>
      </c>
      <c r="X653" s="12">
        <v>10</v>
      </c>
      <c r="Y653" s="12">
        <v>607</v>
      </c>
      <c r="Z653" s="12">
        <v>1135</v>
      </c>
      <c r="AA653" s="12">
        <v>54911</v>
      </c>
      <c r="AB653" s="12">
        <v>24</v>
      </c>
      <c r="AC653" s="12">
        <v>991</v>
      </c>
      <c r="AD653" s="12">
        <v>1</v>
      </c>
      <c r="AE653" s="12">
        <v>126</v>
      </c>
      <c r="AF653" s="12">
        <v>0</v>
      </c>
      <c r="AG653" s="12">
        <v>0</v>
      </c>
      <c r="AH653" s="12">
        <v>23</v>
      </c>
      <c r="AI653" s="12">
        <v>865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23</v>
      </c>
      <c r="AS653" s="12">
        <v>803</v>
      </c>
      <c r="AT653" s="12">
        <v>23</v>
      </c>
      <c r="AU653" s="12">
        <v>803</v>
      </c>
      <c r="AV653" s="12">
        <v>0</v>
      </c>
      <c r="AW653" s="12">
        <v>0</v>
      </c>
      <c r="AX653" s="12">
        <v>0</v>
      </c>
      <c r="AY653" s="12">
        <v>0</v>
      </c>
      <c r="AZ653" s="12">
        <v>23</v>
      </c>
      <c r="BA653" s="12">
        <v>803</v>
      </c>
      <c r="BB653" s="12">
        <v>23</v>
      </c>
      <c r="BC653" s="12">
        <v>803</v>
      </c>
      <c r="BD653" s="12">
        <v>0</v>
      </c>
      <c r="BE653" s="12">
        <v>0</v>
      </c>
      <c r="BF653" s="12">
        <v>0</v>
      </c>
      <c r="BG653" s="12">
        <v>0</v>
      </c>
      <c r="BH653" s="12">
        <v>0</v>
      </c>
      <c r="BI653" s="12">
        <v>0</v>
      </c>
      <c r="BJ653" s="12">
        <v>0</v>
      </c>
      <c r="BK653" s="12">
        <v>0</v>
      </c>
      <c r="BL653" s="12">
        <v>0</v>
      </c>
      <c r="BM653" s="12">
        <v>0</v>
      </c>
      <c r="BN653" s="12">
        <v>0</v>
      </c>
      <c r="BO653" s="12">
        <v>0</v>
      </c>
      <c r="BP653" s="12">
        <v>0</v>
      </c>
      <c r="BQ653" s="12">
        <v>0</v>
      </c>
      <c r="BR653" s="12">
        <v>0</v>
      </c>
      <c r="BS653" s="12">
        <v>0</v>
      </c>
      <c r="BT653" s="12">
        <v>0</v>
      </c>
      <c r="BU653" s="12">
        <v>0</v>
      </c>
      <c r="BV653" s="12">
        <v>0</v>
      </c>
      <c r="BW653" s="12">
        <v>0</v>
      </c>
    </row>
    <row r="654" spans="2:75" ht="12" customHeight="1" x14ac:dyDescent="0.25">
      <c r="B654" s="14" t="s">
        <v>3676</v>
      </c>
      <c r="C654" s="13"/>
      <c r="D654" s="12">
        <v>1308</v>
      </c>
      <c r="E654" s="12">
        <v>64124</v>
      </c>
      <c r="F654" s="12">
        <v>188</v>
      </c>
      <c r="G654" s="12">
        <v>22934</v>
      </c>
      <c r="H654" s="12">
        <v>11</v>
      </c>
      <c r="I654" s="12">
        <v>435</v>
      </c>
      <c r="J654" s="12">
        <v>1109</v>
      </c>
      <c r="K654" s="12">
        <v>40755</v>
      </c>
      <c r="L654" s="12">
        <v>1300</v>
      </c>
      <c r="M654" s="12">
        <v>61883</v>
      </c>
      <c r="N654" s="12">
        <v>180</v>
      </c>
      <c r="O654" s="12">
        <v>20693</v>
      </c>
      <c r="P654" s="12">
        <v>11</v>
      </c>
      <c r="Q654" s="12">
        <v>435</v>
      </c>
      <c r="R654" s="12">
        <v>1109</v>
      </c>
      <c r="S654" s="12">
        <v>40755</v>
      </c>
      <c r="T654" s="12">
        <v>1144</v>
      </c>
      <c r="U654" s="12">
        <v>55469</v>
      </c>
      <c r="V654" s="37">
        <v>178</v>
      </c>
      <c r="W654" s="12">
        <v>20497</v>
      </c>
      <c r="X654" s="12">
        <v>11</v>
      </c>
      <c r="Y654" s="12">
        <v>435</v>
      </c>
      <c r="Z654" s="12">
        <v>955</v>
      </c>
      <c r="AA654" s="12">
        <v>34537</v>
      </c>
      <c r="AB654" s="12">
        <v>156</v>
      </c>
      <c r="AC654" s="12">
        <v>6414</v>
      </c>
      <c r="AD654" s="12">
        <v>2</v>
      </c>
      <c r="AE654" s="12">
        <v>196</v>
      </c>
      <c r="AF654" s="12">
        <v>0</v>
      </c>
      <c r="AG654" s="12">
        <v>0</v>
      </c>
      <c r="AH654" s="12">
        <v>154</v>
      </c>
      <c r="AI654" s="12">
        <v>6218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2">
        <v>8</v>
      </c>
      <c r="AS654" s="12">
        <v>2241</v>
      </c>
      <c r="AT654" s="12">
        <v>8</v>
      </c>
      <c r="AU654" s="12">
        <v>2241</v>
      </c>
      <c r="AV654" s="12">
        <v>0</v>
      </c>
      <c r="AW654" s="12">
        <v>0</v>
      </c>
      <c r="AX654" s="12">
        <v>0</v>
      </c>
      <c r="AY654" s="12">
        <v>0</v>
      </c>
      <c r="AZ654" s="12">
        <v>8</v>
      </c>
      <c r="BA654" s="12">
        <v>2241</v>
      </c>
      <c r="BB654" s="12">
        <v>8</v>
      </c>
      <c r="BC654" s="12">
        <v>2241</v>
      </c>
      <c r="BD654" s="12">
        <v>0</v>
      </c>
      <c r="BE654" s="12">
        <v>0</v>
      </c>
      <c r="BF654" s="12">
        <v>0</v>
      </c>
      <c r="BG654" s="12">
        <v>0</v>
      </c>
      <c r="BH654" s="12">
        <v>0</v>
      </c>
      <c r="BI654" s="12">
        <v>0</v>
      </c>
      <c r="BJ654" s="12">
        <v>0</v>
      </c>
      <c r="BK654" s="12">
        <v>0</v>
      </c>
      <c r="BL654" s="12">
        <v>0</v>
      </c>
      <c r="BM654" s="12">
        <v>0</v>
      </c>
      <c r="BN654" s="12">
        <v>0</v>
      </c>
      <c r="BO654" s="12">
        <v>0</v>
      </c>
      <c r="BP654" s="12">
        <v>0</v>
      </c>
      <c r="BQ654" s="12">
        <v>0</v>
      </c>
      <c r="BR654" s="12">
        <v>0</v>
      </c>
      <c r="BS654" s="12">
        <v>0</v>
      </c>
      <c r="BT654" s="12">
        <v>0</v>
      </c>
      <c r="BU654" s="12">
        <v>0</v>
      </c>
      <c r="BV654" s="12">
        <v>0</v>
      </c>
      <c r="BW654" s="12">
        <v>0</v>
      </c>
    </row>
    <row r="655" spans="2:75" ht="12" customHeight="1" x14ac:dyDescent="0.25">
      <c r="B655" s="14" t="s">
        <v>3677</v>
      </c>
      <c r="C655" s="13"/>
      <c r="D655" s="12">
        <v>2918</v>
      </c>
      <c r="E655" s="12">
        <v>138200</v>
      </c>
      <c r="F655" s="12">
        <v>267</v>
      </c>
      <c r="G655" s="12">
        <v>27658</v>
      </c>
      <c r="H655" s="12">
        <v>4</v>
      </c>
      <c r="I655" s="12">
        <v>242</v>
      </c>
      <c r="J655" s="12">
        <v>2647</v>
      </c>
      <c r="K655" s="12">
        <v>110300</v>
      </c>
      <c r="L655" s="12">
        <v>2863</v>
      </c>
      <c r="M655" s="12">
        <v>135918</v>
      </c>
      <c r="N655" s="12">
        <v>213</v>
      </c>
      <c r="O655" s="12">
        <v>25434</v>
      </c>
      <c r="P655" s="12">
        <v>4</v>
      </c>
      <c r="Q655" s="12">
        <v>242</v>
      </c>
      <c r="R655" s="12">
        <v>2646</v>
      </c>
      <c r="S655" s="12">
        <v>110242</v>
      </c>
      <c r="T655" s="12">
        <v>2738</v>
      </c>
      <c r="U655" s="12">
        <v>128887</v>
      </c>
      <c r="V655" s="37">
        <v>211</v>
      </c>
      <c r="W655" s="12">
        <v>24924</v>
      </c>
      <c r="X655" s="12">
        <v>4</v>
      </c>
      <c r="Y655" s="12">
        <v>242</v>
      </c>
      <c r="Z655" s="12">
        <v>2523</v>
      </c>
      <c r="AA655" s="12">
        <v>103721</v>
      </c>
      <c r="AB655" s="12">
        <v>125</v>
      </c>
      <c r="AC655" s="12">
        <v>7031</v>
      </c>
      <c r="AD655" s="12">
        <v>2</v>
      </c>
      <c r="AE655" s="12">
        <v>510</v>
      </c>
      <c r="AF655" s="12">
        <v>0</v>
      </c>
      <c r="AG655" s="12">
        <v>0</v>
      </c>
      <c r="AH655" s="12">
        <v>123</v>
      </c>
      <c r="AI655" s="12">
        <v>6521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55</v>
      </c>
      <c r="AS655" s="12">
        <v>2282</v>
      </c>
      <c r="AT655" s="12">
        <v>54</v>
      </c>
      <c r="AU655" s="12">
        <v>2224</v>
      </c>
      <c r="AV655" s="12">
        <v>0</v>
      </c>
      <c r="AW655" s="12">
        <v>0</v>
      </c>
      <c r="AX655" s="12">
        <v>1</v>
      </c>
      <c r="AY655" s="12">
        <v>58</v>
      </c>
      <c r="AZ655" s="12">
        <v>55</v>
      </c>
      <c r="BA655" s="12">
        <v>2282</v>
      </c>
      <c r="BB655" s="12">
        <v>54</v>
      </c>
      <c r="BC655" s="12">
        <v>2224</v>
      </c>
      <c r="BD655" s="12">
        <v>0</v>
      </c>
      <c r="BE655" s="12">
        <v>0</v>
      </c>
      <c r="BF655" s="12">
        <v>1</v>
      </c>
      <c r="BG655" s="12">
        <v>58</v>
      </c>
      <c r="BH655" s="12">
        <v>0</v>
      </c>
      <c r="BI655" s="12">
        <v>0</v>
      </c>
      <c r="BJ655" s="12">
        <v>0</v>
      </c>
      <c r="BK655" s="12">
        <v>0</v>
      </c>
      <c r="BL655" s="12">
        <v>0</v>
      </c>
      <c r="BM655" s="12">
        <v>0</v>
      </c>
      <c r="BN655" s="12">
        <v>0</v>
      </c>
      <c r="BO655" s="12">
        <v>0</v>
      </c>
      <c r="BP655" s="12">
        <v>0</v>
      </c>
      <c r="BQ655" s="12">
        <v>0</v>
      </c>
      <c r="BR655" s="12">
        <v>0</v>
      </c>
      <c r="BS655" s="12">
        <v>0</v>
      </c>
      <c r="BT655" s="12">
        <v>0</v>
      </c>
      <c r="BU655" s="12">
        <v>0</v>
      </c>
      <c r="BV655" s="12">
        <v>0</v>
      </c>
      <c r="BW655" s="12">
        <v>0</v>
      </c>
    </row>
    <row r="656" spans="2:75" ht="12" customHeight="1" x14ac:dyDescent="0.25">
      <c r="B656" s="14" t="s">
        <v>3678</v>
      </c>
      <c r="C656" s="13"/>
      <c r="D656" s="12">
        <v>825</v>
      </c>
      <c r="E656" s="12">
        <v>65038</v>
      </c>
      <c r="F656" s="12">
        <v>242</v>
      </c>
      <c r="G656" s="12">
        <v>26661</v>
      </c>
      <c r="H656" s="12">
        <v>17</v>
      </c>
      <c r="I656" s="12">
        <v>1070</v>
      </c>
      <c r="J656" s="12">
        <v>566</v>
      </c>
      <c r="K656" s="12">
        <v>37307</v>
      </c>
      <c r="L656" s="12">
        <v>797</v>
      </c>
      <c r="M656" s="12">
        <v>63998</v>
      </c>
      <c r="N656" s="12">
        <v>214</v>
      </c>
      <c r="O656" s="12">
        <v>25621</v>
      </c>
      <c r="P656" s="12">
        <v>17</v>
      </c>
      <c r="Q656" s="12">
        <v>1070</v>
      </c>
      <c r="R656" s="12">
        <v>566</v>
      </c>
      <c r="S656" s="12">
        <v>37307</v>
      </c>
      <c r="T656" s="12">
        <v>779</v>
      </c>
      <c r="U656" s="12">
        <v>62490</v>
      </c>
      <c r="V656" s="37">
        <v>212</v>
      </c>
      <c r="W656" s="12">
        <v>25326</v>
      </c>
      <c r="X656" s="12">
        <v>17</v>
      </c>
      <c r="Y656" s="12">
        <v>1070</v>
      </c>
      <c r="Z656" s="12">
        <v>550</v>
      </c>
      <c r="AA656" s="12">
        <v>36094</v>
      </c>
      <c r="AB656" s="12">
        <v>18</v>
      </c>
      <c r="AC656" s="12">
        <v>1508</v>
      </c>
      <c r="AD656" s="12">
        <v>2</v>
      </c>
      <c r="AE656" s="12">
        <v>295</v>
      </c>
      <c r="AF656" s="12">
        <v>0</v>
      </c>
      <c r="AG656" s="12">
        <v>0</v>
      </c>
      <c r="AH656" s="12">
        <v>16</v>
      </c>
      <c r="AI656" s="12">
        <v>1213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28</v>
      </c>
      <c r="AS656" s="12">
        <v>1040</v>
      </c>
      <c r="AT656" s="12">
        <v>28</v>
      </c>
      <c r="AU656" s="12">
        <v>1040</v>
      </c>
      <c r="AV656" s="12">
        <v>0</v>
      </c>
      <c r="AW656" s="12">
        <v>0</v>
      </c>
      <c r="AX656" s="12">
        <v>0</v>
      </c>
      <c r="AY656" s="12">
        <v>0</v>
      </c>
      <c r="AZ656" s="12">
        <v>28</v>
      </c>
      <c r="BA656" s="12">
        <v>1040</v>
      </c>
      <c r="BB656" s="12">
        <v>28</v>
      </c>
      <c r="BC656" s="12">
        <v>1040</v>
      </c>
      <c r="BD656" s="12">
        <v>0</v>
      </c>
      <c r="BE656" s="12">
        <v>0</v>
      </c>
      <c r="BF656" s="12">
        <v>0</v>
      </c>
      <c r="BG656" s="12">
        <v>0</v>
      </c>
      <c r="BH656" s="12">
        <v>0</v>
      </c>
      <c r="BI656" s="12">
        <v>0</v>
      </c>
      <c r="BJ656" s="12">
        <v>0</v>
      </c>
      <c r="BK656" s="12">
        <v>0</v>
      </c>
      <c r="BL656" s="12">
        <v>0</v>
      </c>
      <c r="BM656" s="12">
        <v>0</v>
      </c>
      <c r="BN656" s="12">
        <v>0</v>
      </c>
      <c r="BO656" s="12">
        <v>0</v>
      </c>
      <c r="BP656" s="12">
        <v>0</v>
      </c>
      <c r="BQ656" s="12">
        <v>0</v>
      </c>
      <c r="BR656" s="12">
        <v>0</v>
      </c>
      <c r="BS656" s="12">
        <v>0</v>
      </c>
      <c r="BT656" s="12">
        <v>0</v>
      </c>
      <c r="BU656" s="12">
        <v>0</v>
      </c>
      <c r="BV656" s="12">
        <v>0</v>
      </c>
      <c r="BW656" s="12">
        <v>0</v>
      </c>
    </row>
    <row r="657" spans="2:75" ht="12" customHeight="1" x14ac:dyDescent="0.25">
      <c r="B657" s="14" t="s">
        <v>3679</v>
      </c>
      <c r="C657" s="13"/>
      <c r="D657" s="12">
        <v>529</v>
      </c>
      <c r="E657" s="12">
        <v>35372</v>
      </c>
      <c r="F657" s="12">
        <v>172</v>
      </c>
      <c r="G657" s="12">
        <v>19601</v>
      </c>
      <c r="H657" s="12">
        <v>10</v>
      </c>
      <c r="I657" s="12">
        <v>499</v>
      </c>
      <c r="J657" s="12">
        <v>347</v>
      </c>
      <c r="K657" s="12">
        <v>15272</v>
      </c>
      <c r="L657" s="12">
        <v>518</v>
      </c>
      <c r="M657" s="12">
        <v>34667</v>
      </c>
      <c r="N657" s="12">
        <v>161</v>
      </c>
      <c r="O657" s="12">
        <v>18896</v>
      </c>
      <c r="P657" s="12">
        <v>10</v>
      </c>
      <c r="Q657" s="12">
        <v>499</v>
      </c>
      <c r="R657" s="12">
        <v>347</v>
      </c>
      <c r="S657" s="12">
        <v>15272</v>
      </c>
      <c r="T657" s="12">
        <v>516</v>
      </c>
      <c r="U657" s="12">
        <v>34175</v>
      </c>
      <c r="V657" s="37">
        <v>159</v>
      </c>
      <c r="W657" s="12">
        <v>18404</v>
      </c>
      <c r="X657" s="12">
        <v>10</v>
      </c>
      <c r="Y657" s="12">
        <v>499</v>
      </c>
      <c r="Z657" s="12">
        <v>347</v>
      </c>
      <c r="AA657" s="12">
        <v>15272</v>
      </c>
      <c r="AB657" s="12">
        <v>2</v>
      </c>
      <c r="AC657" s="12">
        <v>492</v>
      </c>
      <c r="AD657" s="12">
        <v>2</v>
      </c>
      <c r="AE657" s="12">
        <v>492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  <c r="AR657" s="12">
        <v>11</v>
      </c>
      <c r="AS657" s="12">
        <v>705</v>
      </c>
      <c r="AT657" s="12">
        <v>11</v>
      </c>
      <c r="AU657" s="12">
        <v>705</v>
      </c>
      <c r="AV657" s="12">
        <v>0</v>
      </c>
      <c r="AW657" s="12">
        <v>0</v>
      </c>
      <c r="AX657" s="12">
        <v>0</v>
      </c>
      <c r="AY657" s="12">
        <v>0</v>
      </c>
      <c r="AZ657" s="12">
        <v>11</v>
      </c>
      <c r="BA657" s="12">
        <v>705</v>
      </c>
      <c r="BB657" s="12">
        <v>11</v>
      </c>
      <c r="BC657" s="12">
        <v>705</v>
      </c>
      <c r="BD657" s="12">
        <v>0</v>
      </c>
      <c r="BE657" s="12">
        <v>0</v>
      </c>
      <c r="BF657" s="12">
        <v>0</v>
      </c>
      <c r="BG657" s="12">
        <v>0</v>
      </c>
      <c r="BH657" s="12">
        <v>0</v>
      </c>
      <c r="BI657" s="12">
        <v>0</v>
      </c>
      <c r="BJ657" s="12">
        <v>0</v>
      </c>
      <c r="BK657" s="12">
        <v>0</v>
      </c>
      <c r="BL657" s="12">
        <v>0</v>
      </c>
      <c r="BM657" s="12">
        <v>0</v>
      </c>
      <c r="BN657" s="12">
        <v>0</v>
      </c>
      <c r="BO657" s="12">
        <v>0</v>
      </c>
      <c r="BP657" s="12">
        <v>0</v>
      </c>
      <c r="BQ657" s="12">
        <v>0</v>
      </c>
      <c r="BR657" s="12">
        <v>0</v>
      </c>
      <c r="BS657" s="12">
        <v>0</v>
      </c>
      <c r="BT657" s="12">
        <v>0</v>
      </c>
      <c r="BU657" s="12">
        <v>0</v>
      </c>
      <c r="BV657" s="12">
        <v>0</v>
      </c>
      <c r="BW657" s="12">
        <v>0</v>
      </c>
    </row>
    <row r="658" spans="2:75" ht="12" customHeight="1" x14ac:dyDescent="0.25">
      <c r="B658" s="14" t="s">
        <v>3680</v>
      </c>
      <c r="C658" s="13"/>
      <c r="D658" s="12">
        <v>1544</v>
      </c>
      <c r="E658" s="12">
        <v>100439</v>
      </c>
      <c r="F658" s="12">
        <v>393</v>
      </c>
      <c r="G658" s="12">
        <v>43452</v>
      </c>
      <c r="H658" s="12">
        <v>18</v>
      </c>
      <c r="I658" s="12">
        <v>809</v>
      </c>
      <c r="J658" s="12">
        <v>1133</v>
      </c>
      <c r="K658" s="12">
        <v>56178</v>
      </c>
      <c r="L658" s="12">
        <v>1494</v>
      </c>
      <c r="M658" s="12">
        <v>97283</v>
      </c>
      <c r="N658" s="12">
        <v>344</v>
      </c>
      <c r="O658" s="12">
        <v>40366</v>
      </c>
      <c r="P658" s="12">
        <v>18</v>
      </c>
      <c r="Q658" s="12">
        <v>809</v>
      </c>
      <c r="R658" s="12">
        <v>1132</v>
      </c>
      <c r="S658" s="12">
        <v>56108</v>
      </c>
      <c r="T658" s="12">
        <v>1490</v>
      </c>
      <c r="U658" s="12">
        <v>96323</v>
      </c>
      <c r="V658" s="37">
        <v>340</v>
      </c>
      <c r="W658" s="12">
        <v>39406</v>
      </c>
      <c r="X658" s="12">
        <v>18</v>
      </c>
      <c r="Y658" s="12">
        <v>809</v>
      </c>
      <c r="Z658" s="12">
        <v>1132</v>
      </c>
      <c r="AA658" s="12">
        <v>56108</v>
      </c>
      <c r="AB658" s="12">
        <v>4</v>
      </c>
      <c r="AC658" s="12">
        <v>960</v>
      </c>
      <c r="AD658" s="12">
        <v>4</v>
      </c>
      <c r="AE658" s="12">
        <v>960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50</v>
      </c>
      <c r="AS658" s="12">
        <v>3156</v>
      </c>
      <c r="AT658" s="12">
        <v>49</v>
      </c>
      <c r="AU658" s="12">
        <v>3086</v>
      </c>
      <c r="AV658" s="12">
        <v>0</v>
      </c>
      <c r="AW658" s="12">
        <v>0</v>
      </c>
      <c r="AX658" s="12">
        <v>1</v>
      </c>
      <c r="AY658" s="12">
        <v>70</v>
      </c>
      <c r="AZ658" s="12">
        <v>50</v>
      </c>
      <c r="BA658" s="12">
        <v>3156</v>
      </c>
      <c r="BB658" s="12">
        <v>49</v>
      </c>
      <c r="BC658" s="12">
        <v>3086</v>
      </c>
      <c r="BD658" s="12">
        <v>0</v>
      </c>
      <c r="BE658" s="12">
        <v>0</v>
      </c>
      <c r="BF658" s="12">
        <v>1</v>
      </c>
      <c r="BG658" s="12">
        <v>70</v>
      </c>
      <c r="BH658" s="12">
        <v>0</v>
      </c>
      <c r="BI658" s="12">
        <v>0</v>
      </c>
      <c r="BJ658" s="12">
        <v>0</v>
      </c>
      <c r="BK658" s="12">
        <v>0</v>
      </c>
      <c r="BL658" s="12">
        <v>0</v>
      </c>
      <c r="BM658" s="12">
        <v>0</v>
      </c>
      <c r="BN658" s="12">
        <v>0</v>
      </c>
      <c r="BO658" s="12">
        <v>0</v>
      </c>
      <c r="BP658" s="12">
        <v>0</v>
      </c>
      <c r="BQ658" s="12">
        <v>0</v>
      </c>
      <c r="BR658" s="12">
        <v>0</v>
      </c>
      <c r="BS658" s="12">
        <v>0</v>
      </c>
      <c r="BT658" s="12">
        <v>0</v>
      </c>
      <c r="BU658" s="12">
        <v>0</v>
      </c>
      <c r="BV658" s="12">
        <v>0</v>
      </c>
      <c r="BW658" s="12">
        <v>0</v>
      </c>
    </row>
    <row r="659" spans="2:75" ht="12" customHeight="1" x14ac:dyDescent="0.25">
      <c r="B659" s="14" t="s">
        <v>3681</v>
      </c>
      <c r="C659" s="13"/>
      <c r="D659" s="12">
        <v>4117</v>
      </c>
      <c r="E659" s="12">
        <v>251422</v>
      </c>
      <c r="F659" s="12">
        <v>65</v>
      </c>
      <c r="G659" s="12">
        <v>8295</v>
      </c>
      <c r="H659" s="12">
        <v>4</v>
      </c>
      <c r="I659" s="12">
        <v>267</v>
      </c>
      <c r="J659" s="12">
        <v>4048</v>
      </c>
      <c r="K659" s="12">
        <v>242860</v>
      </c>
      <c r="L659" s="12">
        <v>4093</v>
      </c>
      <c r="M659" s="12">
        <v>248574</v>
      </c>
      <c r="N659" s="12">
        <v>43</v>
      </c>
      <c r="O659" s="12">
        <v>5486</v>
      </c>
      <c r="P659" s="12">
        <v>4</v>
      </c>
      <c r="Q659" s="12">
        <v>267</v>
      </c>
      <c r="R659" s="12">
        <v>4046</v>
      </c>
      <c r="S659" s="12">
        <v>242821</v>
      </c>
      <c r="T659" s="12">
        <v>3094</v>
      </c>
      <c r="U659" s="12">
        <v>182799</v>
      </c>
      <c r="V659" s="37">
        <v>38</v>
      </c>
      <c r="W659" s="12">
        <v>4803</v>
      </c>
      <c r="X659" s="12">
        <v>4</v>
      </c>
      <c r="Y659" s="12">
        <v>267</v>
      </c>
      <c r="Z659" s="12">
        <v>3052</v>
      </c>
      <c r="AA659" s="12">
        <v>177729</v>
      </c>
      <c r="AB659" s="12">
        <v>999</v>
      </c>
      <c r="AC659" s="12">
        <v>65775</v>
      </c>
      <c r="AD659" s="12">
        <v>5</v>
      </c>
      <c r="AE659" s="12">
        <v>683</v>
      </c>
      <c r="AF659" s="12">
        <v>0</v>
      </c>
      <c r="AG659" s="12">
        <v>0</v>
      </c>
      <c r="AH659" s="12">
        <v>994</v>
      </c>
      <c r="AI659" s="12">
        <v>65092</v>
      </c>
      <c r="AJ659" s="12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2">
        <v>24</v>
      </c>
      <c r="AS659" s="12">
        <v>2848</v>
      </c>
      <c r="AT659" s="12">
        <v>22</v>
      </c>
      <c r="AU659" s="12">
        <v>2809</v>
      </c>
      <c r="AV659" s="12">
        <v>0</v>
      </c>
      <c r="AW659" s="12">
        <v>0</v>
      </c>
      <c r="AX659" s="12">
        <v>2</v>
      </c>
      <c r="AY659" s="12">
        <v>39</v>
      </c>
      <c r="AZ659" s="12">
        <v>22</v>
      </c>
      <c r="BA659" s="12">
        <v>2809</v>
      </c>
      <c r="BB659" s="12">
        <v>22</v>
      </c>
      <c r="BC659" s="12">
        <v>2809</v>
      </c>
      <c r="BD659" s="12">
        <v>0</v>
      </c>
      <c r="BE659" s="12">
        <v>0</v>
      </c>
      <c r="BF659" s="12">
        <v>0</v>
      </c>
      <c r="BG659" s="12">
        <v>0</v>
      </c>
      <c r="BH659" s="12">
        <v>2</v>
      </c>
      <c r="BI659" s="12">
        <v>39</v>
      </c>
      <c r="BJ659" s="12">
        <v>0</v>
      </c>
      <c r="BK659" s="12">
        <v>0</v>
      </c>
      <c r="BL659" s="12">
        <v>0</v>
      </c>
      <c r="BM659" s="12">
        <v>0</v>
      </c>
      <c r="BN659" s="12">
        <v>2</v>
      </c>
      <c r="BO659" s="12">
        <v>39</v>
      </c>
      <c r="BP659" s="12">
        <v>0</v>
      </c>
      <c r="BQ659" s="12">
        <v>0</v>
      </c>
      <c r="BR659" s="12">
        <v>0</v>
      </c>
      <c r="BS659" s="12">
        <v>0</v>
      </c>
      <c r="BT659" s="12">
        <v>0</v>
      </c>
      <c r="BU659" s="12">
        <v>0</v>
      </c>
      <c r="BV659" s="12">
        <v>0</v>
      </c>
      <c r="BW659" s="12">
        <v>0</v>
      </c>
    </row>
    <row r="660" spans="2:75" ht="12" customHeight="1" x14ac:dyDescent="0.25">
      <c r="B660" s="14" t="s">
        <v>3682</v>
      </c>
      <c r="C660" s="13"/>
      <c r="D660" s="12">
        <v>3469</v>
      </c>
      <c r="E660" s="12">
        <v>225319</v>
      </c>
      <c r="F660" s="12">
        <v>53</v>
      </c>
      <c r="G660" s="12">
        <v>12758</v>
      </c>
      <c r="H660" s="12">
        <v>0</v>
      </c>
      <c r="I660" s="12">
        <v>0</v>
      </c>
      <c r="J660" s="12">
        <v>3416</v>
      </c>
      <c r="K660" s="12">
        <v>212561</v>
      </c>
      <c r="L660" s="12">
        <v>3450</v>
      </c>
      <c r="M660" s="12">
        <v>218116</v>
      </c>
      <c r="N660" s="12">
        <v>34</v>
      </c>
      <c r="O660" s="12">
        <v>5555</v>
      </c>
      <c r="P660" s="12">
        <v>0</v>
      </c>
      <c r="Q660" s="12">
        <v>0</v>
      </c>
      <c r="R660" s="12">
        <v>3416</v>
      </c>
      <c r="S660" s="12">
        <v>212561</v>
      </c>
      <c r="T660" s="12">
        <v>3391</v>
      </c>
      <c r="U660" s="12">
        <v>215531</v>
      </c>
      <c r="V660" s="37">
        <v>30</v>
      </c>
      <c r="W660" s="12">
        <v>4726</v>
      </c>
      <c r="X660" s="12">
        <v>0</v>
      </c>
      <c r="Y660" s="12">
        <v>0</v>
      </c>
      <c r="Z660" s="12">
        <v>3361</v>
      </c>
      <c r="AA660" s="12">
        <v>210805</v>
      </c>
      <c r="AB660" s="12">
        <v>59</v>
      </c>
      <c r="AC660" s="12">
        <v>2585</v>
      </c>
      <c r="AD660" s="12">
        <v>4</v>
      </c>
      <c r="AE660" s="12">
        <v>829</v>
      </c>
      <c r="AF660" s="12">
        <v>0</v>
      </c>
      <c r="AG660" s="12">
        <v>0</v>
      </c>
      <c r="AH660" s="12">
        <v>55</v>
      </c>
      <c r="AI660" s="12">
        <v>1756</v>
      </c>
      <c r="AJ660" s="12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2">
        <v>19</v>
      </c>
      <c r="AS660" s="12">
        <v>7203</v>
      </c>
      <c r="AT660" s="12">
        <v>19</v>
      </c>
      <c r="AU660" s="12">
        <v>7203</v>
      </c>
      <c r="AV660" s="12">
        <v>0</v>
      </c>
      <c r="AW660" s="12">
        <v>0</v>
      </c>
      <c r="AX660" s="12">
        <v>0</v>
      </c>
      <c r="AY660" s="12">
        <v>0</v>
      </c>
      <c r="AZ660" s="12">
        <v>19</v>
      </c>
      <c r="BA660" s="12">
        <v>7203</v>
      </c>
      <c r="BB660" s="12">
        <v>19</v>
      </c>
      <c r="BC660" s="12">
        <v>7203</v>
      </c>
      <c r="BD660" s="12">
        <v>0</v>
      </c>
      <c r="BE660" s="12">
        <v>0</v>
      </c>
      <c r="BF660" s="12">
        <v>0</v>
      </c>
      <c r="BG660" s="12">
        <v>0</v>
      </c>
      <c r="BH660" s="12">
        <v>0</v>
      </c>
      <c r="BI660" s="12">
        <v>0</v>
      </c>
      <c r="BJ660" s="12">
        <v>0</v>
      </c>
      <c r="BK660" s="12">
        <v>0</v>
      </c>
      <c r="BL660" s="12">
        <v>0</v>
      </c>
      <c r="BM660" s="12">
        <v>0</v>
      </c>
      <c r="BN660" s="12">
        <v>0</v>
      </c>
      <c r="BO660" s="12">
        <v>0</v>
      </c>
      <c r="BP660" s="12">
        <v>0</v>
      </c>
      <c r="BQ660" s="12">
        <v>0</v>
      </c>
      <c r="BR660" s="12">
        <v>0</v>
      </c>
      <c r="BS660" s="12">
        <v>0</v>
      </c>
      <c r="BT660" s="12">
        <v>0</v>
      </c>
      <c r="BU660" s="12">
        <v>0</v>
      </c>
      <c r="BV660" s="12">
        <v>0</v>
      </c>
      <c r="BW660" s="12">
        <v>0</v>
      </c>
    </row>
    <row r="661" spans="2:75" ht="12" customHeight="1" x14ac:dyDescent="0.25">
      <c r="B661" s="14" t="s">
        <v>3683</v>
      </c>
      <c r="C661" s="13"/>
      <c r="D661" s="12">
        <v>5230</v>
      </c>
      <c r="E661" s="12">
        <v>389760</v>
      </c>
      <c r="F661" s="12">
        <v>2005</v>
      </c>
      <c r="G661" s="12">
        <v>220150</v>
      </c>
      <c r="H661" s="12">
        <v>103</v>
      </c>
      <c r="I661" s="12">
        <v>5712</v>
      </c>
      <c r="J661" s="12">
        <v>3122</v>
      </c>
      <c r="K661" s="12">
        <v>163898</v>
      </c>
      <c r="L661" s="12">
        <v>5159</v>
      </c>
      <c r="M661" s="12">
        <v>386084</v>
      </c>
      <c r="N661" s="12">
        <v>1941</v>
      </c>
      <c r="O661" s="12">
        <v>216820</v>
      </c>
      <c r="P661" s="12">
        <v>103</v>
      </c>
      <c r="Q661" s="12">
        <v>5712</v>
      </c>
      <c r="R661" s="12">
        <v>3115</v>
      </c>
      <c r="S661" s="12">
        <v>163552</v>
      </c>
      <c r="T661" s="12">
        <v>5003</v>
      </c>
      <c r="U661" s="12">
        <v>372778</v>
      </c>
      <c r="V661" s="37">
        <v>1929</v>
      </c>
      <c r="W661" s="12">
        <v>215561</v>
      </c>
      <c r="X661" s="12">
        <v>103</v>
      </c>
      <c r="Y661" s="12">
        <v>5712</v>
      </c>
      <c r="Z661" s="12">
        <v>2971</v>
      </c>
      <c r="AA661" s="12">
        <v>151505</v>
      </c>
      <c r="AB661" s="12">
        <v>156</v>
      </c>
      <c r="AC661" s="12">
        <v>13306</v>
      </c>
      <c r="AD661" s="12">
        <v>12</v>
      </c>
      <c r="AE661" s="12">
        <v>1259</v>
      </c>
      <c r="AF661" s="12">
        <v>0</v>
      </c>
      <c r="AG661" s="12">
        <v>0</v>
      </c>
      <c r="AH661" s="12">
        <v>144</v>
      </c>
      <c r="AI661" s="12">
        <v>12047</v>
      </c>
      <c r="AJ661" s="12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2">
        <v>71</v>
      </c>
      <c r="AS661" s="12">
        <v>3676</v>
      </c>
      <c r="AT661" s="12">
        <v>64</v>
      </c>
      <c r="AU661" s="12">
        <v>3330</v>
      </c>
      <c r="AV661" s="12">
        <v>0</v>
      </c>
      <c r="AW661" s="12">
        <v>0</v>
      </c>
      <c r="AX661" s="12">
        <v>7</v>
      </c>
      <c r="AY661" s="12">
        <v>346</v>
      </c>
      <c r="AZ661" s="12">
        <v>71</v>
      </c>
      <c r="BA661" s="12">
        <v>3676</v>
      </c>
      <c r="BB661" s="12">
        <v>64</v>
      </c>
      <c r="BC661" s="12">
        <v>3330</v>
      </c>
      <c r="BD661" s="12">
        <v>0</v>
      </c>
      <c r="BE661" s="12">
        <v>0</v>
      </c>
      <c r="BF661" s="12">
        <v>7</v>
      </c>
      <c r="BG661" s="12">
        <v>346</v>
      </c>
      <c r="BH661" s="12">
        <v>0</v>
      </c>
      <c r="BI661" s="12">
        <v>0</v>
      </c>
      <c r="BJ661" s="12">
        <v>0</v>
      </c>
      <c r="BK661" s="12">
        <v>0</v>
      </c>
      <c r="BL661" s="12">
        <v>0</v>
      </c>
      <c r="BM661" s="12">
        <v>0</v>
      </c>
      <c r="BN661" s="12">
        <v>0</v>
      </c>
      <c r="BO661" s="12">
        <v>0</v>
      </c>
      <c r="BP661" s="12">
        <v>0</v>
      </c>
      <c r="BQ661" s="12">
        <v>0</v>
      </c>
      <c r="BR661" s="12">
        <v>0</v>
      </c>
      <c r="BS661" s="12">
        <v>0</v>
      </c>
      <c r="BT661" s="12">
        <v>0</v>
      </c>
      <c r="BU661" s="12">
        <v>0</v>
      </c>
      <c r="BV661" s="12">
        <v>0</v>
      </c>
      <c r="BW661" s="12">
        <v>0</v>
      </c>
    </row>
    <row r="662" spans="2:75" ht="12" customHeight="1" x14ac:dyDescent="0.25">
      <c r="B662" s="14" t="s">
        <v>3684</v>
      </c>
      <c r="C662" s="13"/>
      <c r="D662" s="12">
        <v>1791</v>
      </c>
      <c r="E662" s="12">
        <v>106299</v>
      </c>
      <c r="F662" s="12">
        <v>328</v>
      </c>
      <c r="G662" s="12">
        <v>35795</v>
      </c>
      <c r="H662" s="12">
        <v>22</v>
      </c>
      <c r="I662" s="12">
        <v>1242</v>
      </c>
      <c r="J662" s="12">
        <v>1441</v>
      </c>
      <c r="K662" s="12">
        <v>69262</v>
      </c>
      <c r="L662" s="12">
        <v>1778</v>
      </c>
      <c r="M662" s="12">
        <v>105753</v>
      </c>
      <c r="N662" s="12">
        <v>315</v>
      </c>
      <c r="O662" s="12">
        <v>35249</v>
      </c>
      <c r="P662" s="12">
        <v>22</v>
      </c>
      <c r="Q662" s="12">
        <v>1242</v>
      </c>
      <c r="R662" s="12">
        <v>1441</v>
      </c>
      <c r="S662" s="12">
        <v>69262</v>
      </c>
      <c r="T662" s="12">
        <v>1734</v>
      </c>
      <c r="U662" s="12">
        <v>103875</v>
      </c>
      <c r="V662" s="37">
        <v>311</v>
      </c>
      <c r="W662" s="12">
        <v>34797</v>
      </c>
      <c r="X662" s="12">
        <v>22</v>
      </c>
      <c r="Y662" s="12">
        <v>1242</v>
      </c>
      <c r="Z662" s="12">
        <v>1401</v>
      </c>
      <c r="AA662" s="12">
        <v>67836</v>
      </c>
      <c r="AB662" s="12">
        <v>44</v>
      </c>
      <c r="AC662" s="12">
        <v>1878</v>
      </c>
      <c r="AD662" s="12">
        <v>4</v>
      </c>
      <c r="AE662" s="12">
        <v>452</v>
      </c>
      <c r="AF662" s="12">
        <v>0</v>
      </c>
      <c r="AG662" s="12">
        <v>0</v>
      </c>
      <c r="AH662" s="12">
        <v>40</v>
      </c>
      <c r="AI662" s="12">
        <v>1426</v>
      </c>
      <c r="AJ662" s="12">
        <v>0</v>
      </c>
      <c r="AK662" s="12">
        <v>0</v>
      </c>
      <c r="AL662" s="12">
        <v>0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13</v>
      </c>
      <c r="AS662" s="12">
        <v>546</v>
      </c>
      <c r="AT662" s="12">
        <v>13</v>
      </c>
      <c r="AU662" s="12">
        <v>546</v>
      </c>
      <c r="AV662" s="12">
        <v>0</v>
      </c>
      <c r="AW662" s="12">
        <v>0</v>
      </c>
      <c r="AX662" s="12">
        <v>0</v>
      </c>
      <c r="AY662" s="12">
        <v>0</v>
      </c>
      <c r="AZ662" s="12">
        <v>13</v>
      </c>
      <c r="BA662" s="12">
        <v>546</v>
      </c>
      <c r="BB662" s="12">
        <v>13</v>
      </c>
      <c r="BC662" s="12">
        <v>546</v>
      </c>
      <c r="BD662" s="12">
        <v>0</v>
      </c>
      <c r="BE662" s="12">
        <v>0</v>
      </c>
      <c r="BF662" s="12">
        <v>0</v>
      </c>
      <c r="BG662" s="12">
        <v>0</v>
      </c>
      <c r="BH662" s="12">
        <v>0</v>
      </c>
      <c r="BI662" s="12">
        <v>0</v>
      </c>
      <c r="BJ662" s="12">
        <v>0</v>
      </c>
      <c r="BK662" s="12">
        <v>0</v>
      </c>
      <c r="BL662" s="12">
        <v>0</v>
      </c>
      <c r="BM662" s="12">
        <v>0</v>
      </c>
      <c r="BN662" s="12">
        <v>0</v>
      </c>
      <c r="BO662" s="12">
        <v>0</v>
      </c>
      <c r="BP662" s="12">
        <v>0</v>
      </c>
      <c r="BQ662" s="12">
        <v>0</v>
      </c>
      <c r="BR662" s="12">
        <v>0</v>
      </c>
      <c r="BS662" s="12">
        <v>0</v>
      </c>
      <c r="BT662" s="12">
        <v>0</v>
      </c>
      <c r="BU662" s="12">
        <v>0</v>
      </c>
      <c r="BV662" s="12">
        <v>0</v>
      </c>
      <c r="BW662" s="12">
        <v>0</v>
      </c>
    </row>
    <row r="663" spans="2:75" ht="12" customHeight="1" x14ac:dyDescent="0.25">
      <c r="B663" s="14" t="s">
        <v>3685</v>
      </c>
      <c r="C663" s="13"/>
      <c r="D663" s="12">
        <v>440</v>
      </c>
      <c r="E663" s="12">
        <v>41414</v>
      </c>
      <c r="F663" s="12">
        <v>325</v>
      </c>
      <c r="G663" s="12">
        <v>35228</v>
      </c>
      <c r="H663" s="12">
        <v>13</v>
      </c>
      <c r="I663" s="12">
        <v>754</v>
      </c>
      <c r="J663" s="12">
        <v>102</v>
      </c>
      <c r="K663" s="12">
        <v>5432</v>
      </c>
      <c r="L663" s="12">
        <v>438</v>
      </c>
      <c r="M663" s="12">
        <v>41190</v>
      </c>
      <c r="N663" s="12">
        <v>323</v>
      </c>
      <c r="O663" s="12">
        <v>35004</v>
      </c>
      <c r="P663" s="12">
        <v>13</v>
      </c>
      <c r="Q663" s="12">
        <v>754</v>
      </c>
      <c r="R663" s="12">
        <v>102</v>
      </c>
      <c r="S663" s="12">
        <v>5432</v>
      </c>
      <c r="T663" s="12">
        <v>437</v>
      </c>
      <c r="U663" s="12">
        <v>41061</v>
      </c>
      <c r="V663" s="37">
        <v>322</v>
      </c>
      <c r="W663" s="12">
        <v>34875</v>
      </c>
      <c r="X663" s="12">
        <v>13</v>
      </c>
      <c r="Y663" s="12">
        <v>754</v>
      </c>
      <c r="Z663" s="12">
        <v>102</v>
      </c>
      <c r="AA663" s="12">
        <v>5432</v>
      </c>
      <c r="AB663" s="12">
        <v>1</v>
      </c>
      <c r="AC663" s="12">
        <v>129</v>
      </c>
      <c r="AD663" s="12">
        <v>1</v>
      </c>
      <c r="AE663" s="12">
        <v>129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2</v>
      </c>
      <c r="AS663" s="12">
        <v>224</v>
      </c>
      <c r="AT663" s="12">
        <v>2</v>
      </c>
      <c r="AU663" s="12">
        <v>224</v>
      </c>
      <c r="AV663" s="12">
        <v>0</v>
      </c>
      <c r="AW663" s="12">
        <v>0</v>
      </c>
      <c r="AX663" s="12">
        <v>0</v>
      </c>
      <c r="AY663" s="12">
        <v>0</v>
      </c>
      <c r="AZ663" s="12">
        <v>2</v>
      </c>
      <c r="BA663" s="12">
        <v>224</v>
      </c>
      <c r="BB663" s="12">
        <v>2</v>
      </c>
      <c r="BC663" s="12">
        <v>224</v>
      </c>
      <c r="BD663" s="12">
        <v>0</v>
      </c>
      <c r="BE663" s="12">
        <v>0</v>
      </c>
      <c r="BF663" s="12">
        <v>0</v>
      </c>
      <c r="BG663" s="12">
        <v>0</v>
      </c>
      <c r="BH663" s="12">
        <v>0</v>
      </c>
      <c r="BI663" s="12">
        <v>0</v>
      </c>
      <c r="BJ663" s="12">
        <v>0</v>
      </c>
      <c r="BK663" s="12">
        <v>0</v>
      </c>
      <c r="BL663" s="12">
        <v>0</v>
      </c>
      <c r="BM663" s="12">
        <v>0</v>
      </c>
      <c r="BN663" s="12">
        <v>0</v>
      </c>
      <c r="BO663" s="12">
        <v>0</v>
      </c>
      <c r="BP663" s="12">
        <v>0</v>
      </c>
      <c r="BQ663" s="12">
        <v>0</v>
      </c>
      <c r="BR663" s="12">
        <v>0</v>
      </c>
      <c r="BS663" s="12">
        <v>0</v>
      </c>
      <c r="BT663" s="12">
        <v>0</v>
      </c>
      <c r="BU663" s="12">
        <v>0</v>
      </c>
      <c r="BV663" s="12">
        <v>0</v>
      </c>
      <c r="BW663" s="12">
        <v>0</v>
      </c>
    </row>
    <row r="664" spans="2:75" ht="12" customHeight="1" x14ac:dyDescent="0.25">
      <c r="B664" s="14" t="s">
        <v>3686</v>
      </c>
      <c r="C664" s="13"/>
      <c r="D664" s="12">
        <v>674</v>
      </c>
      <c r="E664" s="12">
        <v>55648</v>
      </c>
      <c r="F664" s="12">
        <v>330</v>
      </c>
      <c r="G664" s="12">
        <v>34651</v>
      </c>
      <c r="H664" s="12">
        <v>17</v>
      </c>
      <c r="I664" s="12">
        <v>1008</v>
      </c>
      <c r="J664" s="12">
        <v>327</v>
      </c>
      <c r="K664" s="12">
        <v>19989</v>
      </c>
      <c r="L664" s="12">
        <v>658</v>
      </c>
      <c r="M664" s="12">
        <v>54796</v>
      </c>
      <c r="N664" s="12">
        <v>314</v>
      </c>
      <c r="O664" s="12">
        <v>33799</v>
      </c>
      <c r="P664" s="12">
        <v>17</v>
      </c>
      <c r="Q664" s="12">
        <v>1008</v>
      </c>
      <c r="R664" s="12">
        <v>327</v>
      </c>
      <c r="S664" s="12">
        <v>19989</v>
      </c>
      <c r="T664" s="12">
        <v>658</v>
      </c>
      <c r="U664" s="12">
        <v>54796</v>
      </c>
      <c r="V664" s="37">
        <v>314</v>
      </c>
      <c r="W664" s="12">
        <v>33799</v>
      </c>
      <c r="X664" s="12">
        <v>17</v>
      </c>
      <c r="Y664" s="12">
        <v>1008</v>
      </c>
      <c r="Z664" s="12">
        <v>327</v>
      </c>
      <c r="AA664" s="12">
        <v>19989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2">
        <v>16</v>
      </c>
      <c r="AS664" s="12">
        <v>852</v>
      </c>
      <c r="AT664" s="12">
        <v>16</v>
      </c>
      <c r="AU664" s="12">
        <v>852</v>
      </c>
      <c r="AV664" s="12">
        <v>0</v>
      </c>
      <c r="AW664" s="12">
        <v>0</v>
      </c>
      <c r="AX664" s="12">
        <v>0</v>
      </c>
      <c r="AY664" s="12">
        <v>0</v>
      </c>
      <c r="AZ664" s="12">
        <v>16</v>
      </c>
      <c r="BA664" s="12">
        <v>852</v>
      </c>
      <c r="BB664" s="12">
        <v>16</v>
      </c>
      <c r="BC664" s="12">
        <v>852</v>
      </c>
      <c r="BD664" s="12">
        <v>0</v>
      </c>
      <c r="BE664" s="12">
        <v>0</v>
      </c>
      <c r="BF664" s="12">
        <v>0</v>
      </c>
      <c r="BG664" s="12">
        <v>0</v>
      </c>
      <c r="BH664" s="12">
        <v>0</v>
      </c>
      <c r="BI664" s="12">
        <v>0</v>
      </c>
      <c r="BJ664" s="12">
        <v>0</v>
      </c>
      <c r="BK664" s="12">
        <v>0</v>
      </c>
      <c r="BL664" s="12">
        <v>0</v>
      </c>
      <c r="BM664" s="12">
        <v>0</v>
      </c>
      <c r="BN664" s="12">
        <v>0</v>
      </c>
      <c r="BO664" s="12">
        <v>0</v>
      </c>
      <c r="BP664" s="12">
        <v>0</v>
      </c>
      <c r="BQ664" s="12">
        <v>0</v>
      </c>
      <c r="BR664" s="12">
        <v>0</v>
      </c>
      <c r="BS664" s="12">
        <v>0</v>
      </c>
      <c r="BT664" s="12">
        <v>0</v>
      </c>
      <c r="BU664" s="12">
        <v>0</v>
      </c>
      <c r="BV664" s="12">
        <v>0</v>
      </c>
      <c r="BW664" s="12">
        <v>0</v>
      </c>
    </row>
    <row r="665" spans="2:75" ht="12" customHeight="1" x14ac:dyDescent="0.25">
      <c r="B665" s="14" t="s">
        <v>3687</v>
      </c>
      <c r="C665" s="13"/>
      <c r="D665" s="12">
        <v>1004</v>
      </c>
      <c r="E665" s="12">
        <v>83463</v>
      </c>
      <c r="F665" s="12">
        <v>379</v>
      </c>
      <c r="G665" s="12">
        <v>42389</v>
      </c>
      <c r="H665" s="12">
        <v>27</v>
      </c>
      <c r="I665" s="12">
        <v>1397</v>
      </c>
      <c r="J665" s="12">
        <v>598</v>
      </c>
      <c r="K665" s="12">
        <v>39677</v>
      </c>
      <c r="L665" s="12">
        <v>995</v>
      </c>
      <c r="M665" s="12">
        <v>83080</v>
      </c>
      <c r="N665" s="12">
        <v>370</v>
      </c>
      <c r="O665" s="12">
        <v>42006</v>
      </c>
      <c r="P665" s="12">
        <v>27</v>
      </c>
      <c r="Q665" s="12">
        <v>1397</v>
      </c>
      <c r="R665" s="12">
        <v>598</v>
      </c>
      <c r="S665" s="12">
        <v>39677</v>
      </c>
      <c r="T665" s="12">
        <v>895</v>
      </c>
      <c r="U665" s="12">
        <v>72577</v>
      </c>
      <c r="V665" s="37">
        <v>367</v>
      </c>
      <c r="W665" s="12">
        <v>41761</v>
      </c>
      <c r="X665" s="12">
        <v>27</v>
      </c>
      <c r="Y665" s="12">
        <v>1397</v>
      </c>
      <c r="Z665" s="12">
        <v>501</v>
      </c>
      <c r="AA665" s="12">
        <v>29419</v>
      </c>
      <c r="AB665" s="12">
        <v>100</v>
      </c>
      <c r="AC665" s="12">
        <v>10503</v>
      </c>
      <c r="AD665" s="12">
        <v>3</v>
      </c>
      <c r="AE665" s="12">
        <v>245</v>
      </c>
      <c r="AF665" s="12">
        <v>0</v>
      </c>
      <c r="AG665" s="12">
        <v>0</v>
      </c>
      <c r="AH665" s="12">
        <v>97</v>
      </c>
      <c r="AI665" s="12">
        <v>10258</v>
      </c>
      <c r="AJ665" s="12">
        <v>0</v>
      </c>
      <c r="AK665" s="12">
        <v>0</v>
      </c>
      <c r="AL665" s="12">
        <v>0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2">
        <v>9</v>
      </c>
      <c r="AS665" s="12">
        <v>383</v>
      </c>
      <c r="AT665" s="12">
        <v>9</v>
      </c>
      <c r="AU665" s="12">
        <v>383</v>
      </c>
      <c r="AV665" s="12">
        <v>0</v>
      </c>
      <c r="AW665" s="12">
        <v>0</v>
      </c>
      <c r="AX665" s="12">
        <v>0</v>
      </c>
      <c r="AY665" s="12">
        <v>0</v>
      </c>
      <c r="AZ665" s="12">
        <v>9</v>
      </c>
      <c r="BA665" s="12">
        <v>383</v>
      </c>
      <c r="BB665" s="12">
        <v>9</v>
      </c>
      <c r="BC665" s="12">
        <v>383</v>
      </c>
      <c r="BD665" s="12">
        <v>0</v>
      </c>
      <c r="BE665" s="12">
        <v>0</v>
      </c>
      <c r="BF665" s="12">
        <v>0</v>
      </c>
      <c r="BG665" s="12">
        <v>0</v>
      </c>
      <c r="BH665" s="12">
        <v>0</v>
      </c>
      <c r="BI665" s="12">
        <v>0</v>
      </c>
      <c r="BJ665" s="12">
        <v>0</v>
      </c>
      <c r="BK665" s="12">
        <v>0</v>
      </c>
      <c r="BL665" s="12">
        <v>0</v>
      </c>
      <c r="BM665" s="12">
        <v>0</v>
      </c>
      <c r="BN665" s="12">
        <v>0</v>
      </c>
      <c r="BO665" s="12">
        <v>0</v>
      </c>
      <c r="BP665" s="12">
        <v>0</v>
      </c>
      <c r="BQ665" s="12">
        <v>0</v>
      </c>
      <c r="BR665" s="12">
        <v>0</v>
      </c>
      <c r="BS665" s="12">
        <v>0</v>
      </c>
      <c r="BT665" s="12">
        <v>0</v>
      </c>
      <c r="BU665" s="12">
        <v>0</v>
      </c>
      <c r="BV665" s="12">
        <v>0</v>
      </c>
      <c r="BW665" s="12">
        <v>0</v>
      </c>
    </row>
    <row r="666" spans="2:75" ht="12" customHeight="1" x14ac:dyDescent="0.25">
      <c r="B666" s="14" t="s">
        <v>3688</v>
      </c>
      <c r="C666" s="13"/>
      <c r="D666" s="12">
        <v>416</v>
      </c>
      <c r="E666" s="12">
        <v>42050</v>
      </c>
      <c r="F666" s="12">
        <v>346</v>
      </c>
      <c r="G666" s="12">
        <v>38423</v>
      </c>
      <c r="H666" s="12">
        <v>0</v>
      </c>
      <c r="I666" s="12">
        <v>0</v>
      </c>
      <c r="J666" s="12">
        <v>70</v>
      </c>
      <c r="K666" s="12">
        <v>3627</v>
      </c>
      <c r="L666" s="12">
        <v>389</v>
      </c>
      <c r="M666" s="12">
        <v>40722</v>
      </c>
      <c r="N666" s="12">
        <v>326</v>
      </c>
      <c r="O666" s="12">
        <v>37441</v>
      </c>
      <c r="P666" s="12">
        <v>0</v>
      </c>
      <c r="Q666" s="12">
        <v>0</v>
      </c>
      <c r="R666" s="12">
        <v>63</v>
      </c>
      <c r="S666" s="12">
        <v>3281</v>
      </c>
      <c r="T666" s="12">
        <v>388</v>
      </c>
      <c r="U666" s="12">
        <v>40616</v>
      </c>
      <c r="V666" s="37">
        <v>325</v>
      </c>
      <c r="W666" s="12">
        <v>37335</v>
      </c>
      <c r="X666" s="12">
        <v>0</v>
      </c>
      <c r="Y666" s="12">
        <v>0</v>
      </c>
      <c r="Z666" s="12">
        <v>63</v>
      </c>
      <c r="AA666" s="12">
        <v>3281</v>
      </c>
      <c r="AB666" s="12">
        <v>1</v>
      </c>
      <c r="AC666" s="12">
        <v>106</v>
      </c>
      <c r="AD666" s="12">
        <v>1</v>
      </c>
      <c r="AE666" s="12">
        <v>106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0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27</v>
      </c>
      <c r="AS666" s="12">
        <v>1328</v>
      </c>
      <c r="AT666" s="12">
        <v>20</v>
      </c>
      <c r="AU666" s="12">
        <v>982</v>
      </c>
      <c r="AV666" s="12">
        <v>0</v>
      </c>
      <c r="AW666" s="12">
        <v>0</v>
      </c>
      <c r="AX666" s="12">
        <v>7</v>
      </c>
      <c r="AY666" s="12">
        <v>346</v>
      </c>
      <c r="AZ666" s="12">
        <v>27</v>
      </c>
      <c r="BA666" s="12">
        <v>1328</v>
      </c>
      <c r="BB666" s="12">
        <v>20</v>
      </c>
      <c r="BC666" s="12">
        <v>982</v>
      </c>
      <c r="BD666" s="12">
        <v>0</v>
      </c>
      <c r="BE666" s="12">
        <v>0</v>
      </c>
      <c r="BF666" s="12">
        <v>7</v>
      </c>
      <c r="BG666" s="12">
        <v>346</v>
      </c>
      <c r="BH666" s="12">
        <v>0</v>
      </c>
      <c r="BI666" s="12">
        <v>0</v>
      </c>
      <c r="BJ666" s="12">
        <v>0</v>
      </c>
      <c r="BK666" s="12">
        <v>0</v>
      </c>
      <c r="BL666" s="12">
        <v>0</v>
      </c>
      <c r="BM666" s="12">
        <v>0</v>
      </c>
      <c r="BN666" s="12">
        <v>0</v>
      </c>
      <c r="BO666" s="12">
        <v>0</v>
      </c>
      <c r="BP666" s="12">
        <v>0</v>
      </c>
      <c r="BQ666" s="12">
        <v>0</v>
      </c>
      <c r="BR666" s="12">
        <v>0</v>
      </c>
      <c r="BS666" s="12">
        <v>0</v>
      </c>
      <c r="BT666" s="12">
        <v>0</v>
      </c>
      <c r="BU666" s="12">
        <v>0</v>
      </c>
      <c r="BV666" s="12">
        <v>0</v>
      </c>
      <c r="BW666" s="12">
        <v>0</v>
      </c>
    </row>
    <row r="667" spans="2:75" ht="12" customHeight="1" x14ac:dyDescent="0.25">
      <c r="B667" s="14" t="s">
        <v>3689</v>
      </c>
      <c r="C667" s="13"/>
      <c r="D667" s="12">
        <v>831</v>
      </c>
      <c r="E667" s="12">
        <v>53075</v>
      </c>
      <c r="F667" s="12">
        <v>223</v>
      </c>
      <c r="G667" s="12">
        <v>25853</v>
      </c>
      <c r="H667" s="12">
        <v>24</v>
      </c>
      <c r="I667" s="12">
        <v>1311</v>
      </c>
      <c r="J667" s="12">
        <v>584</v>
      </c>
      <c r="K667" s="12">
        <v>25911</v>
      </c>
      <c r="L667" s="12">
        <v>827</v>
      </c>
      <c r="M667" s="12">
        <v>52732</v>
      </c>
      <c r="N667" s="12">
        <v>219</v>
      </c>
      <c r="O667" s="12">
        <v>25510</v>
      </c>
      <c r="P667" s="12">
        <v>24</v>
      </c>
      <c r="Q667" s="12">
        <v>1311</v>
      </c>
      <c r="R667" s="12">
        <v>584</v>
      </c>
      <c r="S667" s="12">
        <v>25911</v>
      </c>
      <c r="T667" s="12">
        <v>818</v>
      </c>
      <c r="U667" s="12">
        <v>52130</v>
      </c>
      <c r="V667" s="37">
        <v>217</v>
      </c>
      <c r="W667" s="12">
        <v>25271</v>
      </c>
      <c r="X667" s="12">
        <v>24</v>
      </c>
      <c r="Y667" s="12">
        <v>1311</v>
      </c>
      <c r="Z667" s="12">
        <v>577</v>
      </c>
      <c r="AA667" s="12">
        <v>25548</v>
      </c>
      <c r="AB667" s="12">
        <v>9</v>
      </c>
      <c r="AC667" s="12">
        <v>602</v>
      </c>
      <c r="AD667" s="12">
        <v>2</v>
      </c>
      <c r="AE667" s="12">
        <v>239</v>
      </c>
      <c r="AF667" s="12">
        <v>0</v>
      </c>
      <c r="AG667" s="12">
        <v>0</v>
      </c>
      <c r="AH667" s="12">
        <v>7</v>
      </c>
      <c r="AI667" s="12">
        <v>363</v>
      </c>
      <c r="AJ667" s="12">
        <v>0</v>
      </c>
      <c r="AK667" s="12">
        <v>0</v>
      </c>
      <c r="AL667" s="12">
        <v>0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2">
        <v>4</v>
      </c>
      <c r="AS667" s="12">
        <v>343</v>
      </c>
      <c r="AT667" s="12">
        <v>4</v>
      </c>
      <c r="AU667" s="12">
        <v>343</v>
      </c>
      <c r="AV667" s="12">
        <v>0</v>
      </c>
      <c r="AW667" s="12">
        <v>0</v>
      </c>
      <c r="AX667" s="12">
        <v>0</v>
      </c>
      <c r="AY667" s="12">
        <v>0</v>
      </c>
      <c r="AZ667" s="12">
        <v>4</v>
      </c>
      <c r="BA667" s="12">
        <v>343</v>
      </c>
      <c r="BB667" s="12">
        <v>4</v>
      </c>
      <c r="BC667" s="12">
        <v>343</v>
      </c>
      <c r="BD667" s="12">
        <v>0</v>
      </c>
      <c r="BE667" s="12">
        <v>0</v>
      </c>
      <c r="BF667" s="12">
        <v>0</v>
      </c>
      <c r="BG667" s="12">
        <v>0</v>
      </c>
      <c r="BH667" s="12">
        <v>0</v>
      </c>
      <c r="BI667" s="12">
        <v>0</v>
      </c>
      <c r="BJ667" s="12">
        <v>0</v>
      </c>
      <c r="BK667" s="12">
        <v>0</v>
      </c>
      <c r="BL667" s="12">
        <v>0</v>
      </c>
      <c r="BM667" s="12">
        <v>0</v>
      </c>
      <c r="BN667" s="12">
        <v>0</v>
      </c>
      <c r="BO667" s="12">
        <v>0</v>
      </c>
      <c r="BP667" s="12">
        <v>0</v>
      </c>
      <c r="BQ667" s="12">
        <v>0</v>
      </c>
      <c r="BR667" s="12">
        <v>0</v>
      </c>
      <c r="BS667" s="12">
        <v>0</v>
      </c>
      <c r="BT667" s="12">
        <v>0</v>
      </c>
      <c r="BU667" s="12">
        <v>0</v>
      </c>
      <c r="BV667" s="12">
        <v>0</v>
      </c>
      <c r="BW667" s="12">
        <v>0</v>
      </c>
    </row>
    <row r="668" spans="2:75" ht="12" customHeight="1" x14ac:dyDescent="0.25">
      <c r="B668" s="14" t="s">
        <v>3690</v>
      </c>
      <c r="C668" s="13"/>
      <c r="D668" s="12">
        <v>74</v>
      </c>
      <c r="E668" s="12">
        <v>7811</v>
      </c>
      <c r="F668" s="12">
        <v>74</v>
      </c>
      <c r="G668" s="12">
        <v>7811</v>
      </c>
      <c r="H668" s="12">
        <v>0</v>
      </c>
      <c r="I668" s="12">
        <v>0</v>
      </c>
      <c r="J668" s="12">
        <v>0</v>
      </c>
      <c r="K668" s="12">
        <v>0</v>
      </c>
      <c r="L668" s="12">
        <v>74</v>
      </c>
      <c r="M668" s="12">
        <v>7811</v>
      </c>
      <c r="N668" s="12">
        <v>74</v>
      </c>
      <c r="O668" s="12">
        <v>7811</v>
      </c>
      <c r="P668" s="12">
        <v>0</v>
      </c>
      <c r="Q668" s="12">
        <v>0</v>
      </c>
      <c r="R668" s="12">
        <v>0</v>
      </c>
      <c r="S668" s="12">
        <v>0</v>
      </c>
      <c r="T668" s="12">
        <v>73</v>
      </c>
      <c r="U668" s="12">
        <v>7723</v>
      </c>
      <c r="V668" s="37">
        <v>73</v>
      </c>
      <c r="W668" s="12">
        <v>7723</v>
      </c>
      <c r="X668" s="12">
        <v>0</v>
      </c>
      <c r="Y668" s="12">
        <v>0</v>
      </c>
      <c r="Z668" s="12">
        <v>0</v>
      </c>
      <c r="AA668" s="12">
        <v>0</v>
      </c>
      <c r="AB668" s="12">
        <v>1</v>
      </c>
      <c r="AC668" s="12">
        <v>88</v>
      </c>
      <c r="AD668" s="12">
        <v>1</v>
      </c>
      <c r="AE668" s="12">
        <v>88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0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>
        <v>0</v>
      </c>
      <c r="BB668" s="12">
        <v>0</v>
      </c>
      <c r="BC668" s="12">
        <v>0</v>
      </c>
      <c r="BD668" s="12">
        <v>0</v>
      </c>
      <c r="BE668" s="12">
        <v>0</v>
      </c>
      <c r="BF668" s="12">
        <v>0</v>
      </c>
      <c r="BG668" s="12">
        <v>0</v>
      </c>
      <c r="BH668" s="12">
        <v>0</v>
      </c>
      <c r="BI668" s="12">
        <v>0</v>
      </c>
      <c r="BJ668" s="12">
        <v>0</v>
      </c>
      <c r="BK668" s="12">
        <v>0</v>
      </c>
      <c r="BL668" s="12">
        <v>0</v>
      </c>
      <c r="BM668" s="12">
        <v>0</v>
      </c>
      <c r="BN668" s="12">
        <v>0</v>
      </c>
      <c r="BO668" s="12">
        <v>0</v>
      </c>
      <c r="BP668" s="12">
        <v>0</v>
      </c>
      <c r="BQ668" s="12">
        <v>0</v>
      </c>
      <c r="BR668" s="12">
        <v>0</v>
      </c>
      <c r="BS668" s="12">
        <v>0</v>
      </c>
      <c r="BT668" s="12">
        <v>0</v>
      </c>
      <c r="BU668" s="12">
        <v>0</v>
      </c>
      <c r="BV668" s="12">
        <v>0</v>
      </c>
      <c r="BW668" s="12">
        <v>0</v>
      </c>
    </row>
    <row r="669" spans="2:75" ht="12" customHeight="1" x14ac:dyDescent="0.25">
      <c r="B669" s="14" t="s">
        <v>3691</v>
      </c>
      <c r="C669" s="13"/>
      <c r="D669" s="12">
        <v>825</v>
      </c>
      <c r="E669" s="12">
        <v>76910</v>
      </c>
      <c r="F669" s="12">
        <v>608</v>
      </c>
      <c r="G669" s="12">
        <v>66690</v>
      </c>
      <c r="H669" s="12">
        <v>36</v>
      </c>
      <c r="I669" s="12">
        <v>2175</v>
      </c>
      <c r="J669" s="12">
        <v>181</v>
      </c>
      <c r="K669" s="12">
        <v>8045</v>
      </c>
      <c r="L669" s="12">
        <v>809</v>
      </c>
      <c r="M669" s="12">
        <v>76362</v>
      </c>
      <c r="N669" s="12">
        <v>593</v>
      </c>
      <c r="O669" s="12">
        <v>66154</v>
      </c>
      <c r="P669" s="12">
        <v>36</v>
      </c>
      <c r="Q669" s="12">
        <v>2175</v>
      </c>
      <c r="R669" s="12">
        <v>180</v>
      </c>
      <c r="S669" s="12">
        <v>8033</v>
      </c>
      <c r="T669" s="12">
        <v>799</v>
      </c>
      <c r="U669" s="12">
        <v>75764</v>
      </c>
      <c r="V669" s="37">
        <v>591</v>
      </c>
      <c r="W669" s="12">
        <v>65864</v>
      </c>
      <c r="X669" s="12">
        <v>36</v>
      </c>
      <c r="Y669" s="12">
        <v>2175</v>
      </c>
      <c r="Z669" s="12">
        <v>172</v>
      </c>
      <c r="AA669" s="12">
        <v>7725</v>
      </c>
      <c r="AB669" s="12">
        <v>10</v>
      </c>
      <c r="AC669" s="12">
        <v>598</v>
      </c>
      <c r="AD669" s="12">
        <v>2</v>
      </c>
      <c r="AE669" s="12">
        <v>290</v>
      </c>
      <c r="AF669" s="12">
        <v>0</v>
      </c>
      <c r="AG669" s="12">
        <v>0</v>
      </c>
      <c r="AH669" s="12">
        <v>8</v>
      </c>
      <c r="AI669" s="12">
        <v>308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16</v>
      </c>
      <c r="AS669" s="12">
        <v>548</v>
      </c>
      <c r="AT669" s="12">
        <v>15</v>
      </c>
      <c r="AU669" s="12">
        <v>536</v>
      </c>
      <c r="AV669" s="12">
        <v>0</v>
      </c>
      <c r="AW669" s="12">
        <v>0</v>
      </c>
      <c r="AX669" s="12">
        <v>1</v>
      </c>
      <c r="AY669" s="12">
        <v>12</v>
      </c>
      <c r="AZ669" s="12">
        <v>16</v>
      </c>
      <c r="BA669" s="12">
        <v>548</v>
      </c>
      <c r="BB669" s="12">
        <v>15</v>
      </c>
      <c r="BC669" s="12">
        <v>536</v>
      </c>
      <c r="BD669" s="12">
        <v>0</v>
      </c>
      <c r="BE669" s="12">
        <v>0</v>
      </c>
      <c r="BF669" s="12">
        <v>1</v>
      </c>
      <c r="BG669" s="12">
        <v>12</v>
      </c>
      <c r="BH669" s="12">
        <v>0</v>
      </c>
      <c r="BI669" s="12">
        <v>0</v>
      </c>
      <c r="BJ669" s="12">
        <v>0</v>
      </c>
      <c r="BK669" s="12">
        <v>0</v>
      </c>
      <c r="BL669" s="12">
        <v>0</v>
      </c>
      <c r="BM669" s="12">
        <v>0</v>
      </c>
      <c r="BN669" s="12">
        <v>0</v>
      </c>
      <c r="BO669" s="12">
        <v>0</v>
      </c>
      <c r="BP669" s="12">
        <v>0</v>
      </c>
      <c r="BQ669" s="12">
        <v>0</v>
      </c>
      <c r="BR669" s="12">
        <v>0</v>
      </c>
      <c r="BS669" s="12">
        <v>0</v>
      </c>
      <c r="BT669" s="12">
        <v>0</v>
      </c>
      <c r="BU669" s="12">
        <v>0</v>
      </c>
      <c r="BV669" s="12">
        <v>0</v>
      </c>
      <c r="BW669" s="12">
        <v>0</v>
      </c>
    </row>
    <row r="670" spans="2:75" ht="12" customHeight="1" x14ac:dyDescent="0.25">
      <c r="B670" s="14" t="s">
        <v>3692</v>
      </c>
      <c r="C670" s="13"/>
      <c r="D670" s="12">
        <v>2656</v>
      </c>
      <c r="E670" s="12">
        <v>199292</v>
      </c>
      <c r="F670" s="12">
        <v>1078</v>
      </c>
      <c r="G670" s="12">
        <v>122618</v>
      </c>
      <c r="H670" s="12">
        <v>106</v>
      </c>
      <c r="I670" s="12">
        <v>6495</v>
      </c>
      <c r="J670" s="12">
        <v>1472</v>
      </c>
      <c r="K670" s="12">
        <v>70179</v>
      </c>
      <c r="L670" s="12">
        <v>2566</v>
      </c>
      <c r="M670" s="12">
        <v>193208</v>
      </c>
      <c r="N670" s="12">
        <v>995</v>
      </c>
      <c r="O670" s="12">
        <v>116639</v>
      </c>
      <c r="P670" s="12">
        <v>106</v>
      </c>
      <c r="Q670" s="12">
        <v>6495</v>
      </c>
      <c r="R670" s="12">
        <v>1465</v>
      </c>
      <c r="S670" s="12">
        <v>70074</v>
      </c>
      <c r="T670" s="12">
        <v>2509</v>
      </c>
      <c r="U670" s="12">
        <v>190093</v>
      </c>
      <c r="V670" s="37">
        <v>991</v>
      </c>
      <c r="W670" s="12">
        <v>116193</v>
      </c>
      <c r="X670" s="12">
        <v>106</v>
      </c>
      <c r="Y670" s="12">
        <v>6495</v>
      </c>
      <c r="Z670" s="12">
        <v>1412</v>
      </c>
      <c r="AA670" s="12">
        <v>67405</v>
      </c>
      <c r="AB670" s="12">
        <v>57</v>
      </c>
      <c r="AC670" s="12">
        <v>3115</v>
      </c>
      <c r="AD670" s="12">
        <v>4</v>
      </c>
      <c r="AE670" s="12">
        <v>446</v>
      </c>
      <c r="AF670" s="12">
        <v>0</v>
      </c>
      <c r="AG670" s="12">
        <v>0</v>
      </c>
      <c r="AH670" s="12">
        <v>53</v>
      </c>
      <c r="AI670" s="12">
        <v>2669</v>
      </c>
      <c r="AJ670" s="12">
        <v>0</v>
      </c>
      <c r="AK670" s="12">
        <v>0</v>
      </c>
      <c r="AL670" s="12">
        <v>0</v>
      </c>
      <c r="AM670" s="12">
        <v>0</v>
      </c>
      <c r="AN670" s="12">
        <v>0</v>
      </c>
      <c r="AO670" s="12">
        <v>0</v>
      </c>
      <c r="AP670" s="12">
        <v>0</v>
      </c>
      <c r="AQ670" s="12">
        <v>0</v>
      </c>
      <c r="AR670" s="12">
        <v>90</v>
      </c>
      <c r="AS670" s="12">
        <v>6084</v>
      </c>
      <c r="AT670" s="12">
        <v>83</v>
      </c>
      <c r="AU670" s="12">
        <v>5979</v>
      </c>
      <c r="AV670" s="12">
        <v>0</v>
      </c>
      <c r="AW670" s="12">
        <v>0</v>
      </c>
      <c r="AX670" s="12">
        <v>7</v>
      </c>
      <c r="AY670" s="12">
        <v>105</v>
      </c>
      <c r="AZ670" s="12">
        <v>89</v>
      </c>
      <c r="BA670" s="12">
        <v>6062</v>
      </c>
      <c r="BB670" s="12">
        <v>83</v>
      </c>
      <c r="BC670" s="12">
        <v>5979</v>
      </c>
      <c r="BD670" s="12">
        <v>0</v>
      </c>
      <c r="BE670" s="12">
        <v>0</v>
      </c>
      <c r="BF670" s="12">
        <v>6</v>
      </c>
      <c r="BG670" s="12">
        <v>83</v>
      </c>
      <c r="BH670" s="12">
        <v>1</v>
      </c>
      <c r="BI670" s="12">
        <v>22</v>
      </c>
      <c r="BJ670" s="12">
        <v>0</v>
      </c>
      <c r="BK670" s="12">
        <v>0</v>
      </c>
      <c r="BL670" s="12">
        <v>0</v>
      </c>
      <c r="BM670" s="12">
        <v>0</v>
      </c>
      <c r="BN670" s="12">
        <v>1</v>
      </c>
      <c r="BO670" s="12">
        <v>22</v>
      </c>
      <c r="BP670" s="12">
        <v>0</v>
      </c>
      <c r="BQ670" s="12">
        <v>0</v>
      </c>
      <c r="BR670" s="12">
        <v>0</v>
      </c>
      <c r="BS670" s="12">
        <v>0</v>
      </c>
      <c r="BT670" s="12">
        <v>0</v>
      </c>
      <c r="BU670" s="12">
        <v>0</v>
      </c>
      <c r="BV670" s="12">
        <v>0</v>
      </c>
      <c r="BW670" s="12">
        <v>0</v>
      </c>
    </row>
    <row r="671" spans="2:75" ht="12" customHeight="1" x14ac:dyDescent="0.25">
      <c r="B671" s="14" t="s">
        <v>3693</v>
      </c>
      <c r="C671" s="13"/>
      <c r="D671" s="12">
        <v>1069</v>
      </c>
      <c r="E671" s="12">
        <v>69856</v>
      </c>
      <c r="F671" s="12">
        <v>330</v>
      </c>
      <c r="G671" s="12">
        <v>36428</v>
      </c>
      <c r="H671" s="12">
        <v>28</v>
      </c>
      <c r="I671" s="12">
        <v>1178</v>
      </c>
      <c r="J671" s="12">
        <v>711</v>
      </c>
      <c r="K671" s="12">
        <v>32250</v>
      </c>
      <c r="L671" s="12">
        <v>1050</v>
      </c>
      <c r="M671" s="12">
        <v>69381</v>
      </c>
      <c r="N671" s="12">
        <v>311</v>
      </c>
      <c r="O671" s="12">
        <v>35953</v>
      </c>
      <c r="P671" s="12">
        <v>28</v>
      </c>
      <c r="Q671" s="12">
        <v>1178</v>
      </c>
      <c r="R671" s="12">
        <v>711</v>
      </c>
      <c r="S671" s="12">
        <v>32250</v>
      </c>
      <c r="T671" s="12">
        <v>1048</v>
      </c>
      <c r="U671" s="12">
        <v>69114</v>
      </c>
      <c r="V671" s="37">
        <v>309</v>
      </c>
      <c r="W671" s="12">
        <v>35686</v>
      </c>
      <c r="X671" s="12">
        <v>28</v>
      </c>
      <c r="Y671" s="12">
        <v>1178</v>
      </c>
      <c r="Z671" s="12">
        <v>711</v>
      </c>
      <c r="AA671" s="12">
        <v>32250</v>
      </c>
      <c r="AB671" s="12">
        <v>2</v>
      </c>
      <c r="AC671" s="12">
        <v>267</v>
      </c>
      <c r="AD671" s="12">
        <v>2</v>
      </c>
      <c r="AE671" s="12">
        <v>267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19</v>
      </c>
      <c r="AS671" s="12">
        <v>475</v>
      </c>
      <c r="AT671" s="12">
        <v>19</v>
      </c>
      <c r="AU671" s="12">
        <v>475</v>
      </c>
      <c r="AV671" s="12">
        <v>0</v>
      </c>
      <c r="AW671" s="12">
        <v>0</v>
      </c>
      <c r="AX671" s="12">
        <v>0</v>
      </c>
      <c r="AY671" s="12">
        <v>0</v>
      </c>
      <c r="AZ671" s="12">
        <v>19</v>
      </c>
      <c r="BA671" s="12">
        <v>475</v>
      </c>
      <c r="BB671" s="12">
        <v>19</v>
      </c>
      <c r="BC671" s="12">
        <v>475</v>
      </c>
      <c r="BD671" s="12">
        <v>0</v>
      </c>
      <c r="BE671" s="12">
        <v>0</v>
      </c>
      <c r="BF671" s="12">
        <v>0</v>
      </c>
      <c r="BG671" s="12">
        <v>0</v>
      </c>
      <c r="BH671" s="12">
        <v>0</v>
      </c>
      <c r="BI671" s="12">
        <v>0</v>
      </c>
      <c r="BJ671" s="12">
        <v>0</v>
      </c>
      <c r="BK671" s="12">
        <v>0</v>
      </c>
      <c r="BL671" s="12">
        <v>0</v>
      </c>
      <c r="BM671" s="12">
        <v>0</v>
      </c>
      <c r="BN671" s="12">
        <v>0</v>
      </c>
      <c r="BO671" s="12">
        <v>0</v>
      </c>
      <c r="BP671" s="12">
        <v>0</v>
      </c>
      <c r="BQ671" s="12">
        <v>0</v>
      </c>
      <c r="BR671" s="12">
        <v>0</v>
      </c>
      <c r="BS671" s="12">
        <v>0</v>
      </c>
      <c r="BT671" s="12">
        <v>0</v>
      </c>
      <c r="BU671" s="12">
        <v>0</v>
      </c>
      <c r="BV671" s="12">
        <v>0</v>
      </c>
      <c r="BW671" s="12">
        <v>0</v>
      </c>
    </row>
    <row r="672" spans="2:75" ht="12" customHeight="1" x14ac:dyDescent="0.25">
      <c r="B672" s="14" t="s">
        <v>3694</v>
      </c>
      <c r="C672" s="13"/>
      <c r="D672" s="12">
        <v>4570</v>
      </c>
      <c r="E672" s="12">
        <v>326345</v>
      </c>
      <c r="F672" s="12">
        <v>879</v>
      </c>
      <c r="G672" s="12">
        <v>94822</v>
      </c>
      <c r="H672" s="12">
        <v>5</v>
      </c>
      <c r="I672" s="12">
        <v>560</v>
      </c>
      <c r="J672" s="12">
        <v>3686</v>
      </c>
      <c r="K672" s="12">
        <v>230963</v>
      </c>
      <c r="L672" s="12">
        <v>4422</v>
      </c>
      <c r="M672" s="12">
        <v>315892</v>
      </c>
      <c r="N672" s="12">
        <v>733</v>
      </c>
      <c r="O672" s="12">
        <v>86941</v>
      </c>
      <c r="P672" s="12">
        <v>5</v>
      </c>
      <c r="Q672" s="12">
        <v>560</v>
      </c>
      <c r="R672" s="12">
        <v>3684</v>
      </c>
      <c r="S672" s="12">
        <v>228391</v>
      </c>
      <c r="T672" s="12">
        <v>4292</v>
      </c>
      <c r="U672" s="12">
        <v>302846</v>
      </c>
      <c r="V672" s="37">
        <v>730</v>
      </c>
      <c r="W672" s="12">
        <v>86705</v>
      </c>
      <c r="X672" s="12">
        <v>5</v>
      </c>
      <c r="Y672" s="12">
        <v>560</v>
      </c>
      <c r="Z672" s="12">
        <v>3557</v>
      </c>
      <c r="AA672" s="12">
        <v>215581</v>
      </c>
      <c r="AB672" s="12">
        <v>130</v>
      </c>
      <c r="AC672" s="12">
        <v>13046</v>
      </c>
      <c r="AD672" s="12">
        <v>3</v>
      </c>
      <c r="AE672" s="12">
        <v>236</v>
      </c>
      <c r="AF672" s="12">
        <v>0</v>
      </c>
      <c r="AG672" s="12">
        <v>0</v>
      </c>
      <c r="AH672" s="12">
        <v>127</v>
      </c>
      <c r="AI672" s="12">
        <v>12810</v>
      </c>
      <c r="AJ672" s="12">
        <v>0</v>
      </c>
      <c r="AK672" s="12">
        <v>0</v>
      </c>
      <c r="AL672" s="12">
        <v>0</v>
      </c>
      <c r="AM672" s="12">
        <v>0</v>
      </c>
      <c r="AN672" s="12">
        <v>0</v>
      </c>
      <c r="AO672" s="12">
        <v>0</v>
      </c>
      <c r="AP672" s="12">
        <v>0</v>
      </c>
      <c r="AQ672" s="12">
        <v>0</v>
      </c>
      <c r="AR672" s="12">
        <v>148</v>
      </c>
      <c r="AS672" s="12">
        <v>10453</v>
      </c>
      <c r="AT672" s="12">
        <v>146</v>
      </c>
      <c r="AU672" s="12">
        <v>7881</v>
      </c>
      <c r="AV672" s="12">
        <v>0</v>
      </c>
      <c r="AW672" s="12">
        <v>0</v>
      </c>
      <c r="AX672" s="12">
        <v>2</v>
      </c>
      <c r="AY672" s="12">
        <v>2572</v>
      </c>
      <c r="AZ672" s="12">
        <v>148</v>
      </c>
      <c r="BA672" s="12">
        <v>10453</v>
      </c>
      <c r="BB672" s="12">
        <v>146</v>
      </c>
      <c r="BC672" s="12">
        <v>7881</v>
      </c>
      <c r="BD672" s="12">
        <v>0</v>
      </c>
      <c r="BE672" s="12">
        <v>0</v>
      </c>
      <c r="BF672" s="12">
        <v>2</v>
      </c>
      <c r="BG672" s="12">
        <v>2572</v>
      </c>
      <c r="BH672" s="12">
        <v>0</v>
      </c>
      <c r="BI672" s="12">
        <v>0</v>
      </c>
      <c r="BJ672" s="12">
        <v>0</v>
      </c>
      <c r="BK672" s="12">
        <v>0</v>
      </c>
      <c r="BL672" s="12">
        <v>0</v>
      </c>
      <c r="BM672" s="12">
        <v>0</v>
      </c>
      <c r="BN672" s="12">
        <v>0</v>
      </c>
      <c r="BO672" s="12">
        <v>0</v>
      </c>
      <c r="BP672" s="12">
        <v>0</v>
      </c>
      <c r="BQ672" s="12">
        <v>0</v>
      </c>
      <c r="BR672" s="12">
        <v>0</v>
      </c>
      <c r="BS672" s="12">
        <v>0</v>
      </c>
      <c r="BT672" s="12">
        <v>0</v>
      </c>
      <c r="BU672" s="12">
        <v>0</v>
      </c>
      <c r="BV672" s="12">
        <v>0</v>
      </c>
      <c r="BW672" s="12">
        <v>0</v>
      </c>
    </row>
    <row r="673" spans="1:75" ht="12" customHeight="1" x14ac:dyDescent="0.25">
      <c r="B673" s="14" t="s">
        <v>3695</v>
      </c>
      <c r="C673" s="13"/>
      <c r="D673" s="12">
        <v>328</v>
      </c>
      <c r="E673" s="12">
        <v>28315</v>
      </c>
      <c r="F673" s="12">
        <v>209</v>
      </c>
      <c r="G673" s="12">
        <v>22061</v>
      </c>
      <c r="H673" s="12">
        <v>16</v>
      </c>
      <c r="I673" s="12">
        <v>987</v>
      </c>
      <c r="J673" s="12">
        <v>103</v>
      </c>
      <c r="K673" s="12">
        <v>5267</v>
      </c>
      <c r="L673" s="12">
        <v>313</v>
      </c>
      <c r="M673" s="12">
        <v>27741</v>
      </c>
      <c r="N673" s="12">
        <v>194</v>
      </c>
      <c r="O673" s="12">
        <v>21487</v>
      </c>
      <c r="P673" s="12">
        <v>16</v>
      </c>
      <c r="Q673" s="12">
        <v>987</v>
      </c>
      <c r="R673" s="12">
        <v>103</v>
      </c>
      <c r="S673" s="12">
        <v>5267</v>
      </c>
      <c r="T673" s="12">
        <v>311</v>
      </c>
      <c r="U673" s="12">
        <v>27452</v>
      </c>
      <c r="V673" s="37">
        <v>192</v>
      </c>
      <c r="W673" s="12">
        <v>21198</v>
      </c>
      <c r="X673" s="12">
        <v>16</v>
      </c>
      <c r="Y673" s="12">
        <v>987</v>
      </c>
      <c r="Z673" s="12">
        <v>103</v>
      </c>
      <c r="AA673" s="12">
        <v>5267</v>
      </c>
      <c r="AB673" s="12">
        <v>2</v>
      </c>
      <c r="AC673" s="12">
        <v>289</v>
      </c>
      <c r="AD673" s="12">
        <v>2</v>
      </c>
      <c r="AE673" s="12">
        <v>289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  <c r="AM673" s="12">
        <v>0</v>
      </c>
      <c r="AN673" s="12">
        <v>0</v>
      </c>
      <c r="AO673" s="12">
        <v>0</v>
      </c>
      <c r="AP673" s="12">
        <v>0</v>
      </c>
      <c r="AQ673" s="12">
        <v>0</v>
      </c>
      <c r="AR673" s="12">
        <v>15</v>
      </c>
      <c r="AS673" s="12">
        <v>574</v>
      </c>
      <c r="AT673" s="12">
        <v>15</v>
      </c>
      <c r="AU673" s="12">
        <v>574</v>
      </c>
      <c r="AV673" s="12">
        <v>0</v>
      </c>
      <c r="AW673" s="12">
        <v>0</v>
      </c>
      <c r="AX673" s="12">
        <v>0</v>
      </c>
      <c r="AY673" s="12">
        <v>0</v>
      </c>
      <c r="AZ673" s="12">
        <v>15</v>
      </c>
      <c r="BA673" s="12">
        <v>574</v>
      </c>
      <c r="BB673" s="12">
        <v>15</v>
      </c>
      <c r="BC673" s="12">
        <v>574</v>
      </c>
      <c r="BD673" s="12">
        <v>0</v>
      </c>
      <c r="BE673" s="12">
        <v>0</v>
      </c>
      <c r="BF673" s="12">
        <v>0</v>
      </c>
      <c r="BG673" s="12">
        <v>0</v>
      </c>
      <c r="BH673" s="12">
        <v>0</v>
      </c>
      <c r="BI673" s="12">
        <v>0</v>
      </c>
      <c r="BJ673" s="12">
        <v>0</v>
      </c>
      <c r="BK673" s="12">
        <v>0</v>
      </c>
      <c r="BL673" s="12">
        <v>0</v>
      </c>
      <c r="BM673" s="12">
        <v>0</v>
      </c>
      <c r="BN673" s="12">
        <v>0</v>
      </c>
      <c r="BO673" s="12">
        <v>0</v>
      </c>
      <c r="BP673" s="12">
        <v>0</v>
      </c>
      <c r="BQ673" s="12">
        <v>0</v>
      </c>
      <c r="BR673" s="12">
        <v>0</v>
      </c>
      <c r="BS673" s="12">
        <v>0</v>
      </c>
      <c r="BT673" s="12">
        <v>0</v>
      </c>
      <c r="BU673" s="12">
        <v>0</v>
      </c>
      <c r="BV673" s="12">
        <v>0</v>
      </c>
      <c r="BW673" s="12">
        <v>0</v>
      </c>
    </row>
    <row r="674" spans="1:75" ht="12" customHeight="1" x14ac:dyDescent="0.25">
      <c r="B674" s="14" t="s">
        <v>3696</v>
      </c>
      <c r="C674" s="13"/>
      <c r="D674" s="12">
        <v>2108</v>
      </c>
      <c r="E674" s="12">
        <v>176466</v>
      </c>
      <c r="F674" s="12">
        <v>1318</v>
      </c>
      <c r="G674" s="12">
        <v>136676</v>
      </c>
      <c r="H674" s="12">
        <v>18</v>
      </c>
      <c r="I674" s="12">
        <v>944</v>
      </c>
      <c r="J674" s="12">
        <v>772</v>
      </c>
      <c r="K674" s="12">
        <v>38846</v>
      </c>
      <c r="L674" s="12">
        <v>2068</v>
      </c>
      <c r="M674" s="12">
        <v>174910</v>
      </c>
      <c r="N674" s="12">
        <v>1279</v>
      </c>
      <c r="O674" s="12">
        <v>135191</v>
      </c>
      <c r="P674" s="12">
        <v>18</v>
      </c>
      <c r="Q674" s="12">
        <v>944</v>
      </c>
      <c r="R674" s="12">
        <v>771</v>
      </c>
      <c r="S674" s="12">
        <v>38775</v>
      </c>
      <c r="T674" s="12">
        <v>2033</v>
      </c>
      <c r="U674" s="12">
        <v>173076</v>
      </c>
      <c r="V674" s="37">
        <v>1274</v>
      </c>
      <c r="W674" s="12">
        <v>134445</v>
      </c>
      <c r="X674" s="12">
        <v>18</v>
      </c>
      <c r="Y674" s="12">
        <v>944</v>
      </c>
      <c r="Z674" s="12">
        <v>741</v>
      </c>
      <c r="AA674" s="12">
        <v>37687</v>
      </c>
      <c r="AB674" s="12">
        <v>35</v>
      </c>
      <c r="AC674" s="12">
        <v>1834</v>
      </c>
      <c r="AD674" s="12">
        <v>5</v>
      </c>
      <c r="AE674" s="12">
        <v>746</v>
      </c>
      <c r="AF674" s="12">
        <v>0</v>
      </c>
      <c r="AG674" s="12">
        <v>0</v>
      </c>
      <c r="AH674" s="12">
        <v>30</v>
      </c>
      <c r="AI674" s="12">
        <v>1088</v>
      </c>
      <c r="AJ674" s="12">
        <v>0</v>
      </c>
      <c r="AK674" s="12">
        <v>0</v>
      </c>
      <c r="AL674" s="12">
        <v>0</v>
      </c>
      <c r="AM674" s="12">
        <v>0</v>
      </c>
      <c r="AN674" s="12">
        <v>0</v>
      </c>
      <c r="AO674" s="12">
        <v>0</v>
      </c>
      <c r="AP674" s="12">
        <v>0</v>
      </c>
      <c r="AQ674" s="12">
        <v>0</v>
      </c>
      <c r="AR674" s="12">
        <v>40</v>
      </c>
      <c r="AS674" s="12">
        <v>1556</v>
      </c>
      <c r="AT674" s="12">
        <v>39</v>
      </c>
      <c r="AU674" s="12">
        <v>1485</v>
      </c>
      <c r="AV674" s="12">
        <v>0</v>
      </c>
      <c r="AW674" s="12">
        <v>0</v>
      </c>
      <c r="AX674" s="12">
        <v>1</v>
      </c>
      <c r="AY674" s="12">
        <v>71</v>
      </c>
      <c r="AZ674" s="12">
        <v>39</v>
      </c>
      <c r="BA674" s="12">
        <v>1485</v>
      </c>
      <c r="BB674" s="12">
        <v>39</v>
      </c>
      <c r="BC674" s="12">
        <v>1485</v>
      </c>
      <c r="BD674" s="12">
        <v>0</v>
      </c>
      <c r="BE674" s="12">
        <v>0</v>
      </c>
      <c r="BF674" s="12">
        <v>0</v>
      </c>
      <c r="BG674" s="12">
        <v>0</v>
      </c>
      <c r="BH674" s="12">
        <v>1</v>
      </c>
      <c r="BI674" s="12">
        <v>71</v>
      </c>
      <c r="BJ674" s="12">
        <v>0</v>
      </c>
      <c r="BK674" s="12">
        <v>0</v>
      </c>
      <c r="BL674" s="12">
        <v>0</v>
      </c>
      <c r="BM674" s="12">
        <v>0</v>
      </c>
      <c r="BN674" s="12">
        <v>1</v>
      </c>
      <c r="BO674" s="12">
        <v>71</v>
      </c>
      <c r="BP674" s="12">
        <v>0</v>
      </c>
      <c r="BQ674" s="12">
        <v>0</v>
      </c>
      <c r="BR674" s="12">
        <v>0</v>
      </c>
      <c r="BS674" s="12">
        <v>0</v>
      </c>
      <c r="BT674" s="12">
        <v>0</v>
      </c>
      <c r="BU674" s="12">
        <v>0</v>
      </c>
      <c r="BV674" s="12">
        <v>0</v>
      </c>
      <c r="BW674" s="12">
        <v>0</v>
      </c>
    </row>
    <row r="675" spans="1:75" ht="12" customHeight="1" x14ac:dyDescent="0.25">
      <c r="B675" s="14" t="s">
        <v>3697</v>
      </c>
      <c r="C675" s="13"/>
      <c r="D675" s="12">
        <v>324</v>
      </c>
      <c r="E675" s="12">
        <v>32811</v>
      </c>
      <c r="F675" s="12">
        <v>280</v>
      </c>
      <c r="G675" s="12">
        <v>30429</v>
      </c>
      <c r="H675" s="12">
        <v>0</v>
      </c>
      <c r="I675" s="12">
        <v>0</v>
      </c>
      <c r="J675" s="12">
        <v>44</v>
      </c>
      <c r="K675" s="12">
        <v>2382</v>
      </c>
      <c r="L675" s="12">
        <v>319</v>
      </c>
      <c r="M675" s="12">
        <v>32618</v>
      </c>
      <c r="N675" s="12">
        <v>275</v>
      </c>
      <c r="O675" s="12">
        <v>30236</v>
      </c>
      <c r="P675" s="12">
        <v>0</v>
      </c>
      <c r="Q675" s="12">
        <v>0</v>
      </c>
      <c r="R675" s="12">
        <v>44</v>
      </c>
      <c r="S675" s="12">
        <v>2382</v>
      </c>
      <c r="T675" s="12">
        <v>319</v>
      </c>
      <c r="U675" s="12">
        <v>32618</v>
      </c>
      <c r="V675" s="37">
        <v>275</v>
      </c>
      <c r="W675" s="12">
        <v>30236</v>
      </c>
      <c r="X675" s="12">
        <v>0</v>
      </c>
      <c r="Y675" s="12">
        <v>0</v>
      </c>
      <c r="Z675" s="12">
        <v>44</v>
      </c>
      <c r="AA675" s="12">
        <v>2382</v>
      </c>
      <c r="AB675" s="12">
        <v>0</v>
      </c>
      <c r="AC675" s="12">
        <v>0</v>
      </c>
      <c r="AD675" s="12">
        <v>0</v>
      </c>
      <c r="AE675" s="12">
        <v>0</v>
      </c>
      <c r="AF675" s="12">
        <v>0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  <c r="AM675" s="12">
        <v>0</v>
      </c>
      <c r="AN675" s="12">
        <v>0</v>
      </c>
      <c r="AO675" s="12">
        <v>0</v>
      </c>
      <c r="AP675" s="12">
        <v>0</v>
      </c>
      <c r="AQ675" s="12">
        <v>0</v>
      </c>
      <c r="AR675" s="12">
        <v>5</v>
      </c>
      <c r="AS675" s="12">
        <v>193</v>
      </c>
      <c r="AT675" s="12">
        <v>5</v>
      </c>
      <c r="AU675" s="12">
        <v>193</v>
      </c>
      <c r="AV675" s="12">
        <v>0</v>
      </c>
      <c r="AW675" s="12">
        <v>0</v>
      </c>
      <c r="AX675" s="12">
        <v>0</v>
      </c>
      <c r="AY675" s="12">
        <v>0</v>
      </c>
      <c r="AZ675" s="12">
        <v>5</v>
      </c>
      <c r="BA675" s="12">
        <v>193</v>
      </c>
      <c r="BB675" s="12">
        <v>5</v>
      </c>
      <c r="BC675" s="12">
        <v>193</v>
      </c>
      <c r="BD675" s="12">
        <v>0</v>
      </c>
      <c r="BE675" s="12">
        <v>0</v>
      </c>
      <c r="BF675" s="12">
        <v>0</v>
      </c>
      <c r="BG675" s="12">
        <v>0</v>
      </c>
      <c r="BH675" s="12">
        <v>0</v>
      </c>
      <c r="BI675" s="12">
        <v>0</v>
      </c>
      <c r="BJ675" s="12">
        <v>0</v>
      </c>
      <c r="BK675" s="12">
        <v>0</v>
      </c>
      <c r="BL675" s="12">
        <v>0</v>
      </c>
      <c r="BM675" s="12">
        <v>0</v>
      </c>
      <c r="BN675" s="12">
        <v>0</v>
      </c>
      <c r="BO675" s="12">
        <v>0</v>
      </c>
      <c r="BP675" s="12">
        <v>0</v>
      </c>
      <c r="BQ675" s="12">
        <v>0</v>
      </c>
      <c r="BR675" s="12">
        <v>0</v>
      </c>
      <c r="BS675" s="12">
        <v>0</v>
      </c>
      <c r="BT675" s="12">
        <v>0</v>
      </c>
      <c r="BU675" s="12">
        <v>0</v>
      </c>
      <c r="BV675" s="12">
        <v>0</v>
      </c>
      <c r="BW675" s="12">
        <v>0</v>
      </c>
    </row>
    <row r="676" spans="1:75" ht="12" customHeight="1" x14ac:dyDescent="0.25">
      <c r="B676" s="14" t="s">
        <v>3698</v>
      </c>
      <c r="C676" s="13"/>
      <c r="D676" s="12">
        <v>770</v>
      </c>
      <c r="E676" s="12">
        <v>54239</v>
      </c>
      <c r="F676" s="12">
        <v>285</v>
      </c>
      <c r="G676" s="12">
        <v>29839</v>
      </c>
      <c r="H676" s="12">
        <v>48</v>
      </c>
      <c r="I676" s="12">
        <v>2754</v>
      </c>
      <c r="J676" s="12">
        <v>437</v>
      </c>
      <c r="K676" s="12">
        <v>21646</v>
      </c>
      <c r="L676" s="12">
        <v>757</v>
      </c>
      <c r="M676" s="12">
        <v>54032</v>
      </c>
      <c r="N676" s="12">
        <v>272</v>
      </c>
      <c r="O676" s="12">
        <v>29632</v>
      </c>
      <c r="P676" s="12">
        <v>48</v>
      </c>
      <c r="Q676" s="12">
        <v>2754</v>
      </c>
      <c r="R676" s="12">
        <v>437</v>
      </c>
      <c r="S676" s="12">
        <v>21646</v>
      </c>
      <c r="T676" s="12">
        <v>660</v>
      </c>
      <c r="U676" s="12">
        <v>49906</v>
      </c>
      <c r="V676" s="37">
        <v>270</v>
      </c>
      <c r="W676" s="12">
        <v>29426</v>
      </c>
      <c r="X676" s="12">
        <v>48</v>
      </c>
      <c r="Y676" s="12">
        <v>2754</v>
      </c>
      <c r="Z676" s="12">
        <v>342</v>
      </c>
      <c r="AA676" s="12">
        <v>17726</v>
      </c>
      <c r="AB676" s="12">
        <v>97</v>
      </c>
      <c r="AC676" s="12">
        <v>4126</v>
      </c>
      <c r="AD676" s="12">
        <v>2</v>
      </c>
      <c r="AE676" s="12">
        <v>206</v>
      </c>
      <c r="AF676" s="12">
        <v>0</v>
      </c>
      <c r="AG676" s="12">
        <v>0</v>
      </c>
      <c r="AH676" s="12">
        <v>95</v>
      </c>
      <c r="AI676" s="12">
        <v>3920</v>
      </c>
      <c r="AJ676" s="12">
        <v>0</v>
      </c>
      <c r="AK676" s="12">
        <v>0</v>
      </c>
      <c r="AL676" s="12">
        <v>0</v>
      </c>
      <c r="AM676" s="12">
        <v>0</v>
      </c>
      <c r="AN676" s="12">
        <v>0</v>
      </c>
      <c r="AO676" s="12">
        <v>0</v>
      </c>
      <c r="AP676" s="12">
        <v>0</v>
      </c>
      <c r="AQ676" s="12">
        <v>0</v>
      </c>
      <c r="AR676" s="12">
        <v>13</v>
      </c>
      <c r="AS676" s="12">
        <v>207</v>
      </c>
      <c r="AT676" s="12">
        <v>13</v>
      </c>
      <c r="AU676" s="12">
        <v>207</v>
      </c>
      <c r="AV676" s="12">
        <v>0</v>
      </c>
      <c r="AW676" s="12">
        <v>0</v>
      </c>
      <c r="AX676" s="12">
        <v>0</v>
      </c>
      <c r="AY676" s="12">
        <v>0</v>
      </c>
      <c r="AZ676" s="12">
        <v>13</v>
      </c>
      <c r="BA676" s="12">
        <v>207</v>
      </c>
      <c r="BB676" s="12">
        <v>13</v>
      </c>
      <c r="BC676" s="12">
        <v>207</v>
      </c>
      <c r="BD676" s="12">
        <v>0</v>
      </c>
      <c r="BE676" s="12">
        <v>0</v>
      </c>
      <c r="BF676" s="12">
        <v>0</v>
      </c>
      <c r="BG676" s="12">
        <v>0</v>
      </c>
      <c r="BH676" s="12">
        <v>0</v>
      </c>
      <c r="BI676" s="12">
        <v>0</v>
      </c>
      <c r="BJ676" s="12">
        <v>0</v>
      </c>
      <c r="BK676" s="12">
        <v>0</v>
      </c>
      <c r="BL676" s="12">
        <v>0</v>
      </c>
      <c r="BM676" s="12">
        <v>0</v>
      </c>
      <c r="BN676" s="12">
        <v>0</v>
      </c>
      <c r="BO676" s="12">
        <v>0</v>
      </c>
      <c r="BP676" s="12">
        <v>0</v>
      </c>
      <c r="BQ676" s="12">
        <v>0</v>
      </c>
      <c r="BR676" s="12">
        <v>0</v>
      </c>
      <c r="BS676" s="12">
        <v>0</v>
      </c>
      <c r="BT676" s="12">
        <v>0</v>
      </c>
      <c r="BU676" s="12">
        <v>0</v>
      </c>
      <c r="BV676" s="12">
        <v>0</v>
      </c>
      <c r="BW676" s="12">
        <v>0</v>
      </c>
    </row>
    <row r="677" spans="1:75" ht="12" customHeight="1" x14ac:dyDescent="0.25">
      <c r="B677" s="14" t="s">
        <v>3699</v>
      </c>
      <c r="C677" s="13"/>
      <c r="D677" s="12">
        <v>1967</v>
      </c>
      <c r="E677" s="12">
        <v>176736</v>
      </c>
      <c r="F677" s="12">
        <v>1257</v>
      </c>
      <c r="G677" s="12">
        <v>135258</v>
      </c>
      <c r="H677" s="12">
        <v>41</v>
      </c>
      <c r="I677" s="12">
        <v>2096</v>
      </c>
      <c r="J677" s="12">
        <v>669</v>
      </c>
      <c r="K677" s="12">
        <v>39382</v>
      </c>
      <c r="L677" s="12">
        <v>1951</v>
      </c>
      <c r="M677" s="12">
        <v>176245</v>
      </c>
      <c r="N677" s="12">
        <v>1241</v>
      </c>
      <c r="O677" s="12">
        <v>134767</v>
      </c>
      <c r="P677" s="12">
        <v>41</v>
      </c>
      <c r="Q677" s="12">
        <v>2096</v>
      </c>
      <c r="R677" s="12">
        <v>669</v>
      </c>
      <c r="S677" s="12">
        <v>39382</v>
      </c>
      <c r="T677" s="12">
        <v>1949</v>
      </c>
      <c r="U677" s="12">
        <v>175607</v>
      </c>
      <c r="V677" s="37">
        <v>1239</v>
      </c>
      <c r="W677" s="12">
        <v>134129</v>
      </c>
      <c r="X677" s="12">
        <v>41</v>
      </c>
      <c r="Y677" s="12">
        <v>2096</v>
      </c>
      <c r="Z677" s="12">
        <v>669</v>
      </c>
      <c r="AA677" s="12">
        <v>39382</v>
      </c>
      <c r="AB677" s="12">
        <v>2</v>
      </c>
      <c r="AC677" s="12">
        <v>638</v>
      </c>
      <c r="AD677" s="12">
        <v>2</v>
      </c>
      <c r="AE677" s="12">
        <v>638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16</v>
      </c>
      <c r="AS677" s="12">
        <v>491</v>
      </c>
      <c r="AT677" s="12">
        <v>16</v>
      </c>
      <c r="AU677" s="12">
        <v>491</v>
      </c>
      <c r="AV677" s="12">
        <v>0</v>
      </c>
      <c r="AW677" s="12">
        <v>0</v>
      </c>
      <c r="AX677" s="12">
        <v>0</v>
      </c>
      <c r="AY677" s="12">
        <v>0</v>
      </c>
      <c r="AZ677" s="12">
        <v>16</v>
      </c>
      <c r="BA677" s="12">
        <v>491</v>
      </c>
      <c r="BB677" s="12">
        <v>16</v>
      </c>
      <c r="BC677" s="12">
        <v>491</v>
      </c>
      <c r="BD677" s="12">
        <v>0</v>
      </c>
      <c r="BE677" s="12">
        <v>0</v>
      </c>
      <c r="BF677" s="12">
        <v>0</v>
      </c>
      <c r="BG677" s="12">
        <v>0</v>
      </c>
      <c r="BH677" s="12">
        <v>0</v>
      </c>
      <c r="BI677" s="12">
        <v>0</v>
      </c>
      <c r="BJ677" s="12">
        <v>0</v>
      </c>
      <c r="BK677" s="12">
        <v>0</v>
      </c>
      <c r="BL677" s="12">
        <v>0</v>
      </c>
      <c r="BM677" s="12">
        <v>0</v>
      </c>
      <c r="BN677" s="12">
        <v>0</v>
      </c>
      <c r="BO677" s="12">
        <v>0</v>
      </c>
      <c r="BP677" s="12">
        <v>0</v>
      </c>
      <c r="BQ677" s="12">
        <v>0</v>
      </c>
      <c r="BR677" s="12">
        <v>0</v>
      </c>
      <c r="BS677" s="12">
        <v>0</v>
      </c>
      <c r="BT677" s="12">
        <v>0</v>
      </c>
      <c r="BU677" s="12">
        <v>0</v>
      </c>
      <c r="BV677" s="12">
        <v>0</v>
      </c>
      <c r="BW677" s="12">
        <v>0</v>
      </c>
    </row>
    <row r="678" spans="1:75" ht="12" customHeight="1" x14ac:dyDescent="0.25">
      <c r="B678" s="14" t="s">
        <v>3700</v>
      </c>
      <c r="C678" s="13"/>
      <c r="D678" s="12">
        <v>2194</v>
      </c>
      <c r="E678" s="12">
        <v>150682</v>
      </c>
      <c r="F678" s="12">
        <v>840</v>
      </c>
      <c r="G678" s="12">
        <v>89198</v>
      </c>
      <c r="H678" s="12">
        <v>19</v>
      </c>
      <c r="I678" s="12">
        <v>1175</v>
      </c>
      <c r="J678" s="12">
        <v>1335</v>
      </c>
      <c r="K678" s="12">
        <v>60309</v>
      </c>
      <c r="L678" s="12">
        <v>2140</v>
      </c>
      <c r="M678" s="12">
        <v>149045</v>
      </c>
      <c r="N678" s="12">
        <v>794</v>
      </c>
      <c r="O678" s="12">
        <v>87756</v>
      </c>
      <c r="P678" s="12">
        <v>19</v>
      </c>
      <c r="Q678" s="12">
        <v>1175</v>
      </c>
      <c r="R678" s="12">
        <v>1327</v>
      </c>
      <c r="S678" s="12">
        <v>60114</v>
      </c>
      <c r="T678" s="12">
        <v>1749</v>
      </c>
      <c r="U678" s="12">
        <v>132058</v>
      </c>
      <c r="V678" s="37">
        <v>790</v>
      </c>
      <c r="W678" s="12">
        <v>87322</v>
      </c>
      <c r="X678" s="12">
        <v>19</v>
      </c>
      <c r="Y678" s="12">
        <v>1175</v>
      </c>
      <c r="Z678" s="12">
        <v>940</v>
      </c>
      <c r="AA678" s="12">
        <v>43561</v>
      </c>
      <c r="AB678" s="12">
        <v>391</v>
      </c>
      <c r="AC678" s="12">
        <v>16987</v>
      </c>
      <c r="AD678" s="12">
        <v>4</v>
      </c>
      <c r="AE678" s="12">
        <v>434</v>
      </c>
      <c r="AF678" s="12">
        <v>0</v>
      </c>
      <c r="AG678" s="12">
        <v>0</v>
      </c>
      <c r="AH678" s="12">
        <v>387</v>
      </c>
      <c r="AI678" s="12">
        <v>16553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54</v>
      </c>
      <c r="AS678" s="12">
        <v>1637</v>
      </c>
      <c r="AT678" s="12">
        <v>46</v>
      </c>
      <c r="AU678" s="12">
        <v>1442</v>
      </c>
      <c r="AV678" s="12">
        <v>0</v>
      </c>
      <c r="AW678" s="12">
        <v>0</v>
      </c>
      <c r="AX678" s="12">
        <v>8</v>
      </c>
      <c r="AY678" s="12">
        <v>195</v>
      </c>
      <c r="AZ678" s="12">
        <v>50</v>
      </c>
      <c r="BA678" s="12">
        <v>1508</v>
      </c>
      <c r="BB678" s="12">
        <v>46</v>
      </c>
      <c r="BC678" s="12">
        <v>1442</v>
      </c>
      <c r="BD678" s="12">
        <v>0</v>
      </c>
      <c r="BE678" s="12">
        <v>0</v>
      </c>
      <c r="BF678" s="12">
        <v>4</v>
      </c>
      <c r="BG678" s="12">
        <v>66</v>
      </c>
      <c r="BH678" s="12">
        <v>4</v>
      </c>
      <c r="BI678" s="12">
        <v>129</v>
      </c>
      <c r="BJ678" s="12">
        <v>0</v>
      </c>
      <c r="BK678" s="12">
        <v>0</v>
      </c>
      <c r="BL678" s="12">
        <v>0</v>
      </c>
      <c r="BM678" s="12">
        <v>0</v>
      </c>
      <c r="BN678" s="12">
        <v>4</v>
      </c>
      <c r="BO678" s="12">
        <v>129</v>
      </c>
      <c r="BP678" s="12">
        <v>0</v>
      </c>
      <c r="BQ678" s="12">
        <v>0</v>
      </c>
      <c r="BR678" s="12">
        <v>0</v>
      </c>
      <c r="BS678" s="12">
        <v>0</v>
      </c>
      <c r="BT678" s="12">
        <v>0</v>
      </c>
      <c r="BU678" s="12">
        <v>0</v>
      </c>
      <c r="BV678" s="12">
        <v>0</v>
      </c>
      <c r="BW678" s="12">
        <v>0</v>
      </c>
    </row>
    <row r="679" spans="1:75" ht="12" customHeight="1" x14ac:dyDescent="0.25">
      <c r="B679" s="14" t="s">
        <v>3701</v>
      </c>
      <c r="C679" s="13"/>
      <c r="D679" s="12">
        <v>1512</v>
      </c>
      <c r="E679" s="12">
        <v>132109</v>
      </c>
      <c r="F679" s="12">
        <v>1060</v>
      </c>
      <c r="G679" s="12">
        <v>108279</v>
      </c>
      <c r="H679" s="12">
        <v>109</v>
      </c>
      <c r="I679" s="12">
        <v>6633</v>
      </c>
      <c r="J679" s="12">
        <v>343</v>
      </c>
      <c r="K679" s="12">
        <v>17197</v>
      </c>
      <c r="L679" s="12">
        <v>1472</v>
      </c>
      <c r="M679" s="12">
        <v>131379</v>
      </c>
      <c r="N679" s="12">
        <v>1020</v>
      </c>
      <c r="O679" s="12">
        <v>107549</v>
      </c>
      <c r="P679" s="12">
        <v>109</v>
      </c>
      <c r="Q679" s="12">
        <v>6633</v>
      </c>
      <c r="R679" s="12">
        <v>343</v>
      </c>
      <c r="S679" s="12">
        <v>17197</v>
      </c>
      <c r="T679" s="12">
        <v>1468</v>
      </c>
      <c r="U679" s="12">
        <v>130859</v>
      </c>
      <c r="V679" s="37">
        <v>1016</v>
      </c>
      <c r="W679" s="12">
        <v>107029</v>
      </c>
      <c r="X679" s="12">
        <v>109</v>
      </c>
      <c r="Y679" s="12">
        <v>6633</v>
      </c>
      <c r="Z679" s="12">
        <v>343</v>
      </c>
      <c r="AA679" s="12">
        <v>17197</v>
      </c>
      <c r="AB679" s="12">
        <v>4</v>
      </c>
      <c r="AC679" s="12">
        <v>520</v>
      </c>
      <c r="AD679" s="12">
        <v>4</v>
      </c>
      <c r="AE679" s="12">
        <v>520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2">
        <v>0</v>
      </c>
      <c r="AL679" s="12">
        <v>0</v>
      </c>
      <c r="AM679" s="12">
        <v>0</v>
      </c>
      <c r="AN679" s="12">
        <v>0</v>
      </c>
      <c r="AO679" s="12">
        <v>0</v>
      </c>
      <c r="AP679" s="12">
        <v>0</v>
      </c>
      <c r="AQ679" s="12">
        <v>0</v>
      </c>
      <c r="AR679" s="12">
        <v>40</v>
      </c>
      <c r="AS679" s="12">
        <v>730</v>
      </c>
      <c r="AT679" s="12">
        <v>40</v>
      </c>
      <c r="AU679" s="12">
        <v>730</v>
      </c>
      <c r="AV679" s="12">
        <v>0</v>
      </c>
      <c r="AW679" s="12">
        <v>0</v>
      </c>
      <c r="AX679" s="12">
        <v>0</v>
      </c>
      <c r="AY679" s="12">
        <v>0</v>
      </c>
      <c r="AZ679" s="12">
        <v>39</v>
      </c>
      <c r="BA679" s="12">
        <v>661</v>
      </c>
      <c r="BB679" s="12">
        <v>39</v>
      </c>
      <c r="BC679" s="12">
        <v>661</v>
      </c>
      <c r="BD679" s="12">
        <v>0</v>
      </c>
      <c r="BE679" s="12">
        <v>0</v>
      </c>
      <c r="BF679" s="12">
        <v>0</v>
      </c>
      <c r="BG679" s="12">
        <v>0</v>
      </c>
      <c r="BH679" s="12">
        <v>1</v>
      </c>
      <c r="BI679" s="12">
        <v>69</v>
      </c>
      <c r="BJ679" s="12">
        <v>1</v>
      </c>
      <c r="BK679" s="12">
        <v>69</v>
      </c>
      <c r="BL679" s="12">
        <v>0</v>
      </c>
      <c r="BM679" s="12">
        <v>0</v>
      </c>
      <c r="BN679" s="12">
        <v>0</v>
      </c>
      <c r="BO679" s="12">
        <v>0</v>
      </c>
      <c r="BP679" s="12">
        <v>0</v>
      </c>
      <c r="BQ679" s="12">
        <v>0</v>
      </c>
      <c r="BR679" s="12">
        <v>0</v>
      </c>
      <c r="BS679" s="12">
        <v>0</v>
      </c>
      <c r="BT679" s="12">
        <v>0</v>
      </c>
      <c r="BU679" s="12">
        <v>0</v>
      </c>
      <c r="BV679" s="12">
        <v>0</v>
      </c>
      <c r="BW679" s="12">
        <v>0</v>
      </c>
    </row>
    <row r="680" spans="1:75" ht="12" customHeight="1" x14ac:dyDescent="0.25">
      <c r="B680" s="14" t="s">
        <v>3702</v>
      </c>
      <c r="C680" s="13"/>
      <c r="D680" s="12">
        <v>760</v>
      </c>
      <c r="E680" s="12">
        <v>61118</v>
      </c>
      <c r="F680" s="12">
        <v>382</v>
      </c>
      <c r="G680" s="12">
        <v>40506</v>
      </c>
      <c r="H680" s="12">
        <v>7</v>
      </c>
      <c r="I680" s="12">
        <v>471</v>
      </c>
      <c r="J680" s="12">
        <v>371</v>
      </c>
      <c r="K680" s="12">
        <v>20141</v>
      </c>
      <c r="L680" s="12">
        <v>738</v>
      </c>
      <c r="M680" s="12">
        <v>60455</v>
      </c>
      <c r="N680" s="12">
        <v>360</v>
      </c>
      <c r="O680" s="12">
        <v>39843</v>
      </c>
      <c r="P680" s="12">
        <v>7</v>
      </c>
      <c r="Q680" s="12">
        <v>471</v>
      </c>
      <c r="R680" s="12">
        <v>371</v>
      </c>
      <c r="S680" s="12">
        <v>20141</v>
      </c>
      <c r="T680" s="12">
        <v>737</v>
      </c>
      <c r="U680" s="12">
        <v>60415</v>
      </c>
      <c r="V680" s="37">
        <v>359</v>
      </c>
      <c r="W680" s="12">
        <v>39803</v>
      </c>
      <c r="X680" s="12">
        <v>7</v>
      </c>
      <c r="Y680" s="12">
        <v>471</v>
      </c>
      <c r="Z680" s="12">
        <v>371</v>
      </c>
      <c r="AA680" s="12">
        <v>20141</v>
      </c>
      <c r="AB680" s="12">
        <v>1</v>
      </c>
      <c r="AC680" s="12">
        <v>40</v>
      </c>
      <c r="AD680" s="12">
        <v>1</v>
      </c>
      <c r="AE680" s="12">
        <v>40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22</v>
      </c>
      <c r="AS680" s="12">
        <v>663</v>
      </c>
      <c r="AT680" s="12">
        <v>22</v>
      </c>
      <c r="AU680" s="12">
        <v>663</v>
      </c>
      <c r="AV680" s="12">
        <v>0</v>
      </c>
      <c r="AW680" s="12">
        <v>0</v>
      </c>
      <c r="AX680" s="12">
        <v>0</v>
      </c>
      <c r="AY680" s="12">
        <v>0</v>
      </c>
      <c r="AZ680" s="12">
        <v>22</v>
      </c>
      <c r="BA680" s="12">
        <v>663</v>
      </c>
      <c r="BB680" s="12">
        <v>22</v>
      </c>
      <c r="BC680" s="12">
        <v>663</v>
      </c>
      <c r="BD680" s="12">
        <v>0</v>
      </c>
      <c r="BE680" s="12">
        <v>0</v>
      </c>
      <c r="BF680" s="12">
        <v>0</v>
      </c>
      <c r="BG680" s="12">
        <v>0</v>
      </c>
      <c r="BH680" s="12">
        <v>0</v>
      </c>
      <c r="BI680" s="12">
        <v>0</v>
      </c>
      <c r="BJ680" s="12">
        <v>0</v>
      </c>
      <c r="BK680" s="12">
        <v>0</v>
      </c>
      <c r="BL680" s="12">
        <v>0</v>
      </c>
      <c r="BM680" s="12">
        <v>0</v>
      </c>
      <c r="BN680" s="12">
        <v>0</v>
      </c>
      <c r="BO680" s="12">
        <v>0</v>
      </c>
      <c r="BP680" s="12">
        <v>0</v>
      </c>
      <c r="BQ680" s="12">
        <v>0</v>
      </c>
      <c r="BR680" s="12">
        <v>0</v>
      </c>
      <c r="BS680" s="12">
        <v>0</v>
      </c>
      <c r="BT680" s="12">
        <v>0</v>
      </c>
      <c r="BU680" s="12">
        <v>0</v>
      </c>
      <c r="BV680" s="12">
        <v>0</v>
      </c>
      <c r="BW680" s="12">
        <v>0</v>
      </c>
    </row>
    <row r="681" spans="1:75" ht="12" customHeight="1" x14ac:dyDescent="0.25">
      <c r="B681" s="14" t="s">
        <v>3703</v>
      </c>
      <c r="C681" s="13"/>
      <c r="D681" s="12">
        <v>403</v>
      </c>
      <c r="E681" s="12">
        <v>38441</v>
      </c>
      <c r="F681" s="12">
        <v>279</v>
      </c>
      <c r="G681" s="12">
        <v>30896</v>
      </c>
      <c r="H681" s="12">
        <v>4</v>
      </c>
      <c r="I681" s="12">
        <v>353</v>
      </c>
      <c r="J681" s="12">
        <v>120</v>
      </c>
      <c r="K681" s="12">
        <v>7192</v>
      </c>
      <c r="L681" s="12">
        <v>396</v>
      </c>
      <c r="M681" s="12">
        <v>38293</v>
      </c>
      <c r="N681" s="12">
        <v>272</v>
      </c>
      <c r="O681" s="12">
        <v>30748</v>
      </c>
      <c r="P681" s="12">
        <v>4</v>
      </c>
      <c r="Q681" s="12">
        <v>353</v>
      </c>
      <c r="R681" s="12">
        <v>120</v>
      </c>
      <c r="S681" s="12">
        <v>7192</v>
      </c>
      <c r="T681" s="12">
        <v>395</v>
      </c>
      <c r="U681" s="12">
        <v>38223</v>
      </c>
      <c r="V681" s="37">
        <v>271</v>
      </c>
      <c r="W681" s="12">
        <v>30678</v>
      </c>
      <c r="X681" s="12">
        <v>4</v>
      </c>
      <c r="Y681" s="12">
        <v>353</v>
      </c>
      <c r="Z681" s="12">
        <v>120</v>
      </c>
      <c r="AA681" s="12">
        <v>7192</v>
      </c>
      <c r="AB681" s="12">
        <v>1</v>
      </c>
      <c r="AC681" s="12">
        <v>70</v>
      </c>
      <c r="AD681" s="12">
        <v>1</v>
      </c>
      <c r="AE681" s="12">
        <v>70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7</v>
      </c>
      <c r="AS681" s="12">
        <v>148</v>
      </c>
      <c r="AT681" s="12">
        <v>7</v>
      </c>
      <c r="AU681" s="12">
        <v>148</v>
      </c>
      <c r="AV681" s="12">
        <v>0</v>
      </c>
      <c r="AW681" s="12">
        <v>0</v>
      </c>
      <c r="AX681" s="12">
        <v>0</v>
      </c>
      <c r="AY681" s="12">
        <v>0</v>
      </c>
      <c r="AZ681" s="12">
        <v>7</v>
      </c>
      <c r="BA681" s="12">
        <v>148</v>
      </c>
      <c r="BB681" s="12">
        <v>7</v>
      </c>
      <c r="BC681" s="12">
        <v>148</v>
      </c>
      <c r="BD681" s="12">
        <v>0</v>
      </c>
      <c r="BE681" s="12">
        <v>0</v>
      </c>
      <c r="BF681" s="12">
        <v>0</v>
      </c>
      <c r="BG681" s="12">
        <v>0</v>
      </c>
      <c r="BH681" s="12">
        <v>0</v>
      </c>
      <c r="BI681" s="12">
        <v>0</v>
      </c>
      <c r="BJ681" s="12">
        <v>0</v>
      </c>
      <c r="BK681" s="12">
        <v>0</v>
      </c>
      <c r="BL681" s="12">
        <v>0</v>
      </c>
      <c r="BM681" s="12">
        <v>0</v>
      </c>
      <c r="BN681" s="12">
        <v>0</v>
      </c>
      <c r="BO681" s="12">
        <v>0</v>
      </c>
      <c r="BP681" s="12">
        <v>0</v>
      </c>
      <c r="BQ681" s="12">
        <v>0</v>
      </c>
      <c r="BR681" s="12">
        <v>0</v>
      </c>
      <c r="BS681" s="12">
        <v>0</v>
      </c>
      <c r="BT681" s="12">
        <v>0</v>
      </c>
      <c r="BU681" s="12">
        <v>0</v>
      </c>
      <c r="BV681" s="12">
        <v>0</v>
      </c>
      <c r="BW681" s="12">
        <v>0</v>
      </c>
    </row>
    <row r="682" spans="1:75" s="15" customFormat="1" ht="12" customHeight="1" x14ac:dyDescent="0.25">
      <c r="A682" s="7"/>
      <c r="B682" s="14" t="s">
        <v>3704</v>
      </c>
      <c r="C682" s="13"/>
      <c r="D682" s="12">
        <v>977</v>
      </c>
      <c r="E682" s="12">
        <v>80337</v>
      </c>
      <c r="F682" s="12">
        <v>579</v>
      </c>
      <c r="G682" s="12">
        <v>61821</v>
      </c>
      <c r="H682" s="12">
        <v>120</v>
      </c>
      <c r="I682" s="12">
        <v>6581</v>
      </c>
      <c r="J682" s="12">
        <v>278</v>
      </c>
      <c r="K682" s="12">
        <v>11935</v>
      </c>
      <c r="L682" s="12">
        <v>964</v>
      </c>
      <c r="M682" s="12">
        <v>79939</v>
      </c>
      <c r="N682" s="12">
        <v>572</v>
      </c>
      <c r="O682" s="12">
        <v>61579</v>
      </c>
      <c r="P682" s="12">
        <v>120</v>
      </c>
      <c r="Q682" s="12">
        <v>6581</v>
      </c>
      <c r="R682" s="12">
        <v>272</v>
      </c>
      <c r="S682" s="12">
        <v>11779</v>
      </c>
      <c r="T682" s="12">
        <v>956</v>
      </c>
      <c r="U682" s="12">
        <v>79507</v>
      </c>
      <c r="V682" s="37">
        <v>570</v>
      </c>
      <c r="W682" s="12">
        <v>61322</v>
      </c>
      <c r="X682" s="12">
        <v>120</v>
      </c>
      <c r="Y682" s="12">
        <v>6581</v>
      </c>
      <c r="Z682" s="12">
        <v>266</v>
      </c>
      <c r="AA682" s="12">
        <v>11604</v>
      </c>
      <c r="AB682" s="12">
        <v>8</v>
      </c>
      <c r="AC682" s="12">
        <v>432</v>
      </c>
      <c r="AD682" s="12">
        <v>2</v>
      </c>
      <c r="AE682" s="12">
        <v>257</v>
      </c>
      <c r="AF682" s="12">
        <v>0</v>
      </c>
      <c r="AG682" s="12">
        <v>0</v>
      </c>
      <c r="AH682" s="12">
        <v>6</v>
      </c>
      <c r="AI682" s="12">
        <v>175</v>
      </c>
      <c r="AJ682" s="12">
        <v>0</v>
      </c>
      <c r="AK682" s="12">
        <v>0</v>
      </c>
      <c r="AL682" s="12">
        <v>0</v>
      </c>
      <c r="AM682" s="12">
        <v>0</v>
      </c>
      <c r="AN682" s="12">
        <v>0</v>
      </c>
      <c r="AO682" s="12">
        <v>0</v>
      </c>
      <c r="AP682" s="12">
        <v>0</v>
      </c>
      <c r="AQ682" s="12">
        <v>0</v>
      </c>
      <c r="AR682" s="12">
        <v>13</v>
      </c>
      <c r="AS682" s="12">
        <v>398</v>
      </c>
      <c r="AT682" s="12">
        <v>7</v>
      </c>
      <c r="AU682" s="12">
        <v>242</v>
      </c>
      <c r="AV682" s="12">
        <v>0</v>
      </c>
      <c r="AW682" s="12">
        <v>0</v>
      </c>
      <c r="AX682" s="12">
        <v>6</v>
      </c>
      <c r="AY682" s="12">
        <v>156</v>
      </c>
      <c r="AZ682" s="12">
        <v>13</v>
      </c>
      <c r="BA682" s="12">
        <v>398</v>
      </c>
      <c r="BB682" s="12">
        <v>7</v>
      </c>
      <c r="BC682" s="12">
        <v>242</v>
      </c>
      <c r="BD682" s="12">
        <v>0</v>
      </c>
      <c r="BE682" s="12">
        <v>0</v>
      </c>
      <c r="BF682" s="12">
        <v>6</v>
      </c>
      <c r="BG682" s="12">
        <v>156</v>
      </c>
      <c r="BH682" s="12">
        <v>0</v>
      </c>
      <c r="BI682" s="12">
        <v>0</v>
      </c>
      <c r="BJ682" s="12">
        <v>0</v>
      </c>
      <c r="BK682" s="12">
        <v>0</v>
      </c>
      <c r="BL682" s="12">
        <v>0</v>
      </c>
      <c r="BM682" s="12">
        <v>0</v>
      </c>
      <c r="BN682" s="12">
        <v>0</v>
      </c>
      <c r="BO682" s="12">
        <v>0</v>
      </c>
      <c r="BP682" s="12">
        <v>0</v>
      </c>
      <c r="BQ682" s="12">
        <v>0</v>
      </c>
      <c r="BR682" s="12">
        <v>0</v>
      </c>
      <c r="BS682" s="12">
        <v>0</v>
      </c>
      <c r="BT682" s="12">
        <v>0</v>
      </c>
      <c r="BU682" s="12">
        <v>0</v>
      </c>
      <c r="BV682" s="12">
        <v>0</v>
      </c>
      <c r="BW682" s="12">
        <v>0</v>
      </c>
    </row>
    <row r="683" spans="1:75" ht="12" customHeight="1" x14ac:dyDescent="0.25">
      <c r="B683" s="14" t="s">
        <v>3705</v>
      </c>
      <c r="C683" s="13"/>
      <c r="D683" s="12">
        <v>333</v>
      </c>
      <c r="E683" s="12">
        <v>32252</v>
      </c>
      <c r="F683" s="12">
        <v>257</v>
      </c>
      <c r="G683" s="12">
        <v>28188</v>
      </c>
      <c r="H683" s="12">
        <v>0</v>
      </c>
      <c r="I683" s="12">
        <v>0</v>
      </c>
      <c r="J683" s="12">
        <v>76</v>
      </c>
      <c r="K683" s="12">
        <v>4064</v>
      </c>
      <c r="L683" s="12">
        <v>323</v>
      </c>
      <c r="M683" s="12">
        <v>31936</v>
      </c>
      <c r="N683" s="12">
        <v>248</v>
      </c>
      <c r="O683" s="12">
        <v>27889</v>
      </c>
      <c r="P683" s="12">
        <v>0</v>
      </c>
      <c r="Q683" s="12">
        <v>0</v>
      </c>
      <c r="R683" s="12">
        <v>75</v>
      </c>
      <c r="S683" s="12">
        <v>4047</v>
      </c>
      <c r="T683" s="12">
        <v>322</v>
      </c>
      <c r="U683" s="12">
        <v>31824</v>
      </c>
      <c r="V683" s="37">
        <v>247</v>
      </c>
      <c r="W683" s="12">
        <v>27777</v>
      </c>
      <c r="X683" s="12">
        <v>0</v>
      </c>
      <c r="Y683" s="12">
        <v>0</v>
      </c>
      <c r="Z683" s="12">
        <v>75</v>
      </c>
      <c r="AA683" s="12">
        <v>4047</v>
      </c>
      <c r="AB683" s="12">
        <v>1</v>
      </c>
      <c r="AC683" s="12">
        <v>112</v>
      </c>
      <c r="AD683" s="12">
        <v>1</v>
      </c>
      <c r="AE683" s="12">
        <v>112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10</v>
      </c>
      <c r="AS683" s="12">
        <v>316</v>
      </c>
      <c r="AT683" s="12">
        <v>9</v>
      </c>
      <c r="AU683" s="12">
        <v>299</v>
      </c>
      <c r="AV683" s="12">
        <v>0</v>
      </c>
      <c r="AW683" s="12">
        <v>0</v>
      </c>
      <c r="AX683" s="12">
        <v>1</v>
      </c>
      <c r="AY683" s="12">
        <v>17</v>
      </c>
      <c r="AZ683" s="12">
        <v>10</v>
      </c>
      <c r="BA683" s="12">
        <v>316</v>
      </c>
      <c r="BB683" s="12">
        <v>9</v>
      </c>
      <c r="BC683" s="12">
        <v>299</v>
      </c>
      <c r="BD683" s="12">
        <v>0</v>
      </c>
      <c r="BE683" s="12">
        <v>0</v>
      </c>
      <c r="BF683" s="12">
        <v>1</v>
      </c>
      <c r="BG683" s="12">
        <v>17</v>
      </c>
      <c r="BH683" s="12">
        <v>0</v>
      </c>
      <c r="BI683" s="12">
        <v>0</v>
      </c>
      <c r="BJ683" s="12">
        <v>0</v>
      </c>
      <c r="BK683" s="12">
        <v>0</v>
      </c>
      <c r="BL683" s="12">
        <v>0</v>
      </c>
      <c r="BM683" s="12">
        <v>0</v>
      </c>
      <c r="BN683" s="12">
        <v>0</v>
      </c>
      <c r="BO683" s="12">
        <v>0</v>
      </c>
      <c r="BP683" s="12">
        <v>0</v>
      </c>
      <c r="BQ683" s="12">
        <v>0</v>
      </c>
      <c r="BR683" s="12">
        <v>0</v>
      </c>
      <c r="BS683" s="12">
        <v>0</v>
      </c>
      <c r="BT683" s="12">
        <v>0</v>
      </c>
      <c r="BU683" s="12">
        <v>0</v>
      </c>
      <c r="BV683" s="12">
        <v>0</v>
      </c>
      <c r="BW683" s="12">
        <v>0</v>
      </c>
    </row>
    <row r="684" spans="1:75" ht="12" customHeight="1" x14ac:dyDescent="0.25">
      <c r="B684" s="14" t="s">
        <v>3706</v>
      </c>
      <c r="C684" s="13"/>
      <c r="D684" s="12">
        <v>491</v>
      </c>
      <c r="E684" s="12">
        <v>43953</v>
      </c>
      <c r="F684" s="12">
        <v>317</v>
      </c>
      <c r="G684" s="12">
        <v>33761</v>
      </c>
      <c r="H684" s="12">
        <v>6</v>
      </c>
      <c r="I684" s="12">
        <v>241</v>
      </c>
      <c r="J684" s="12">
        <v>168</v>
      </c>
      <c r="K684" s="12">
        <v>9951</v>
      </c>
      <c r="L684" s="12">
        <v>481</v>
      </c>
      <c r="M684" s="12">
        <v>43060</v>
      </c>
      <c r="N684" s="12">
        <v>307</v>
      </c>
      <c r="O684" s="12">
        <v>32868</v>
      </c>
      <c r="P684" s="12">
        <v>6</v>
      </c>
      <c r="Q684" s="12">
        <v>241</v>
      </c>
      <c r="R684" s="12">
        <v>168</v>
      </c>
      <c r="S684" s="12">
        <v>9951</v>
      </c>
      <c r="T684" s="12">
        <v>413</v>
      </c>
      <c r="U684" s="12">
        <v>38596</v>
      </c>
      <c r="V684" s="37">
        <v>306</v>
      </c>
      <c r="W684" s="12">
        <v>32730</v>
      </c>
      <c r="X684" s="12">
        <v>6</v>
      </c>
      <c r="Y684" s="12">
        <v>241</v>
      </c>
      <c r="Z684" s="12">
        <v>101</v>
      </c>
      <c r="AA684" s="12">
        <v>5625</v>
      </c>
      <c r="AB684" s="12">
        <v>68</v>
      </c>
      <c r="AC684" s="12">
        <v>4464</v>
      </c>
      <c r="AD684" s="12">
        <v>1</v>
      </c>
      <c r="AE684" s="12">
        <v>138</v>
      </c>
      <c r="AF684" s="12">
        <v>0</v>
      </c>
      <c r="AG684" s="12">
        <v>0</v>
      </c>
      <c r="AH684" s="12">
        <v>67</v>
      </c>
      <c r="AI684" s="12">
        <v>4326</v>
      </c>
      <c r="AJ684" s="12">
        <v>0</v>
      </c>
      <c r="AK684" s="12">
        <v>0</v>
      </c>
      <c r="AL684" s="12">
        <v>0</v>
      </c>
      <c r="AM684" s="12">
        <v>0</v>
      </c>
      <c r="AN684" s="12">
        <v>0</v>
      </c>
      <c r="AO684" s="12">
        <v>0</v>
      </c>
      <c r="AP684" s="12">
        <v>0</v>
      </c>
      <c r="AQ684" s="12">
        <v>0</v>
      </c>
      <c r="AR684" s="12">
        <v>10</v>
      </c>
      <c r="AS684" s="12">
        <v>893</v>
      </c>
      <c r="AT684" s="12">
        <v>10</v>
      </c>
      <c r="AU684" s="12">
        <v>893</v>
      </c>
      <c r="AV684" s="12">
        <v>0</v>
      </c>
      <c r="AW684" s="12">
        <v>0</v>
      </c>
      <c r="AX684" s="12">
        <v>0</v>
      </c>
      <c r="AY684" s="12">
        <v>0</v>
      </c>
      <c r="AZ684" s="12">
        <v>10</v>
      </c>
      <c r="BA684" s="12">
        <v>893</v>
      </c>
      <c r="BB684" s="12">
        <v>10</v>
      </c>
      <c r="BC684" s="12">
        <v>893</v>
      </c>
      <c r="BD684" s="12">
        <v>0</v>
      </c>
      <c r="BE684" s="12">
        <v>0</v>
      </c>
      <c r="BF684" s="12">
        <v>0</v>
      </c>
      <c r="BG684" s="12">
        <v>0</v>
      </c>
      <c r="BH684" s="12">
        <v>0</v>
      </c>
      <c r="BI684" s="12">
        <v>0</v>
      </c>
      <c r="BJ684" s="12">
        <v>0</v>
      </c>
      <c r="BK684" s="12">
        <v>0</v>
      </c>
      <c r="BL684" s="12">
        <v>0</v>
      </c>
      <c r="BM684" s="12">
        <v>0</v>
      </c>
      <c r="BN684" s="12">
        <v>0</v>
      </c>
      <c r="BO684" s="12">
        <v>0</v>
      </c>
      <c r="BP684" s="12">
        <v>0</v>
      </c>
      <c r="BQ684" s="12">
        <v>0</v>
      </c>
      <c r="BR684" s="12">
        <v>0</v>
      </c>
      <c r="BS684" s="12">
        <v>0</v>
      </c>
      <c r="BT684" s="12">
        <v>0</v>
      </c>
      <c r="BU684" s="12">
        <v>0</v>
      </c>
      <c r="BV684" s="12">
        <v>0</v>
      </c>
      <c r="BW684" s="12">
        <v>0</v>
      </c>
    </row>
    <row r="685" spans="1:75" ht="12" customHeight="1" x14ac:dyDescent="0.25">
      <c r="B685" s="14" t="s">
        <v>3707</v>
      </c>
      <c r="C685" s="13"/>
      <c r="D685" s="12">
        <v>929</v>
      </c>
      <c r="E685" s="12">
        <v>65973</v>
      </c>
      <c r="F685" s="12">
        <v>349</v>
      </c>
      <c r="G685" s="12">
        <v>35167</v>
      </c>
      <c r="H685" s="12">
        <v>30</v>
      </c>
      <c r="I685" s="12">
        <v>1736</v>
      </c>
      <c r="J685" s="12">
        <v>550</v>
      </c>
      <c r="K685" s="12">
        <v>29070</v>
      </c>
      <c r="L685" s="12">
        <v>902</v>
      </c>
      <c r="M685" s="12">
        <v>65271</v>
      </c>
      <c r="N685" s="12">
        <v>326</v>
      </c>
      <c r="O685" s="12">
        <v>34518</v>
      </c>
      <c r="P685" s="12">
        <v>30</v>
      </c>
      <c r="Q685" s="12">
        <v>1736</v>
      </c>
      <c r="R685" s="12">
        <v>546</v>
      </c>
      <c r="S685" s="12">
        <v>29017</v>
      </c>
      <c r="T685" s="12">
        <v>860</v>
      </c>
      <c r="U685" s="12">
        <v>63735</v>
      </c>
      <c r="V685" s="37">
        <v>325</v>
      </c>
      <c r="W685" s="12">
        <v>34450</v>
      </c>
      <c r="X685" s="12">
        <v>30</v>
      </c>
      <c r="Y685" s="12">
        <v>1736</v>
      </c>
      <c r="Z685" s="12">
        <v>505</v>
      </c>
      <c r="AA685" s="12">
        <v>27549</v>
      </c>
      <c r="AB685" s="12">
        <v>42</v>
      </c>
      <c r="AC685" s="12">
        <v>1536</v>
      </c>
      <c r="AD685" s="12">
        <v>1</v>
      </c>
      <c r="AE685" s="12">
        <v>68</v>
      </c>
      <c r="AF685" s="12">
        <v>0</v>
      </c>
      <c r="AG685" s="12">
        <v>0</v>
      </c>
      <c r="AH685" s="12">
        <v>41</v>
      </c>
      <c r="AI685" s="12">
        <v>1468</v>
      </c>
      <c r="AJ685" s="12">
        <v>0</v>
      </c>
      <c r="AK685" s="12">
        <v>0</v>
      </c>
      <c r="AL685" s="12">
        <v>0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2">
        <v>27</v>
      </c>
      <c r="AS685" s="12">
        <v>702</v>
      </c>
      <c r="AT685" s="12">
        <v>23</v>
      </c>
      <c r="AU685" s="12">
        <v>649</v>
      </c>
      <c r="AV685" s="12">
        <v>0</v>
      </c>
      <c r="AW685" s="12">
        <v>0</v>
      </c>
      <c r="AX685" s="12">
        <v>4</v>
      </c>
      <c r="AY685" s="12">
        <v>53</v>
      </c>
      <c r="AZ685" s="12">
        <v>23</v>
      </c>
      <c r="BA685" s="12">
        <v>649</v>
      </c>
      <c r="BB685" s="12">
        <v>23</v>
      </c>
      <c r="BC685" s="12">
        <v>649</v>
      </c>
      <c r="BD685" s="12">
        <v>0</v>
      </c>
      <c r="BE685" s="12">
        <v>0</v>
      </c>
      <c r="BF685" s="12">
        <v>0</v>
      </c>
      <c r="BG685" s="12">
        <v>0</v>
      </c>
      <c r="BH685" s="12">
        <v>4</v>
      </c>
      <c r="BI685" s="12">
        <v>53</v>
      </c>
      <c r="BJ685" s="12">
        <v>0</v>
      </c>
      <c r="BK685" s="12">
        <v>0</v>
      </c>
      <c r="BL685" s="12">
        <v>0</v>
      </c>
      <c r="BM685" s="12">
        <v>0</v>
      </c>
      <c r="BN685" s="12">
        <v>4</v>
      </c>
      <c r="BO685" s="12">
        <v>53</v>
      </c>
      <c r="BP685" s="12">
        <v>0</v>
      </c>
      <c r="BQ685" s="12">
        <v>0</v>
      </c>
      <c r="BR685" s="12">
        <v>0</v>
      </c>
      <c r="BS685" s="12">
        <v>0</v>
      </c>
      <c r="BT685" s="12">
        <v>0</v>
      </c>
      <c r="BU685" s="12">
        <v>0</v>
      </c>
      <c r="BV685" s="12">
        <v>0</v>
      </c>
      <c r="BW685" s="12">
        <v>0</v>
      </c>
    </row>
    <row r="686" spans="1:75" ht="12" customHeight="1" x14ac:dyDescent="0.25">
      <c r="B686" s="14" t="s">
        <v>3708</v>
      </c>
      <c r="C686" s="13"/>
      <c r="D686" s="12">
        <v>927</v>
      </c>
      <c r="E686" s="12">
        <v>83336</v>
      </c>
      <c r="F686" s="12">
        <v>608</v>
      </c>
      <c r="G686" s="12">
        <v>66536</v>
      </c>
      <c r="H686" s="12">
        <v>58</v>
      </c>
      <c r="I686" s="12">
        <v>3624</v>
      </c>
      <c r="J686" s="12">
        <v>261</v>
      </c>
      <c r="K686" s="12">
        <v>13176</v>
      </c>
      <c r="L686" s="12">
        <v>904</v>
      </c>
      <c r="M686" s="12">
        <v>82767</v>
      </c>
      <c r="N686" s="12">
        <v>585</v>
      </c>
      <c r="O686" s="12">
        <v>65967</v>
      </c>
      <c r="P686" s="12">
        <v>58</v>
      </c>
      <c r="Q686" s="12">
        <v>3624</v>
      </c>
      <c r="R686" s="12">
        <v>261</v>
      </c>
      <c r="S686" s="12">
        <v>13176</v>
      </c>
      <c r="T686" s="12">
        <v>832</v>
      </c>
      <c r="U686" s="12">
        <v>79827</v>
      </c>
      <c r="V686" s="37">
        <v>585</v>
      </c>
      <c r="W686" s="12">
        <v>65967</v>
      </c>
      <c r="X686" s="12">
        <v>58</v>
      </c>
      <c r="Y686" s="12">
        <v>3624</v>
      </c>
      <c r="Z686" s="12">
        <v>189</v>
      </c>
      <c r="AA686" s="12">
        <v>10236</v>
      </c>
      <c r="AB686" s="12">
        <v>72</v>
      </c>
      <c r="AC686" s="12">
        <v>2940</v>
      </c>
      <c r="AD686" s="12">
        <v>0</v>
      </c>
      <c r="AE686" s="12">
        <v>0</v>
      </c>
      <c r="AF686" s="12">
        <v>0</v>
      </c>
      <c r="AG686" s="12">
        <v>0</v>
      </c>
      <c r="AH686" s="12">
        <v>72</v>
      </c>
      <c r="AI686" s="12">
        <v>2940</v>
      </c>
      <c r="AJ686" s="12">
        <v>0</v>
      </c>
      <c r="AK686" s="12">
        <v>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23</v>
      </c>
      <c r="AS686" s="12">
        <v>569</v>
      </c>
      <c r="AT686" s="12">
        <v>23</v>
      </c>
      <c r="AU686" s="12">
        <v>569</v>
      </c>
      <c r="AV686" s="12">
        <v>0</v>
      </c>
      <c r="AW686" s="12">
        <v>0</v>
      </c>
      <c r="AX686" s="12">
        <v>0</v>
      </c>
      <c r="AY686" s="12">
        <v>0</v>
      </c>
      <c r="AZ686" s="12">
        <v>23</v>
      </c>
      <c r="BA686" s="12">
        <v>569</v>
      </c>
      <c r="BB686" s="12">
        <v>23</v>
      </c>
      <c r="BC686" s="12">
        <v>569</v>
      </c>
      <c r="BD686" s="12">
        <v>0</v>
      </c>
      <c r="BE686" s="12">
        <v>0</v>
      </c>
      <c r="BF686" s="12">
        <v>0</v>
      </c>
      <c r="BG686" s="12">
        <v>0</v>
      </c>
      <c r="BH686" s="12">
        <v>0</v>
      </c>
      <c r="BI686" s="12">
        <v>0</v>
      </c>
      <c r="BJ686" s="12">
        <v>0</v>
      </c>
      <c r="BK686" s="12">
        <v>0</v>
      </c>
      <c r="BL686" s="12">
        <v>0</v>
      </c>
      <c r="BM686" s="12">
        <v>0</v>
      </c>
      <c r="BN686" s="12">
        <v>0</v>
      </c>
      <c r="BO686" s="12">
        <v>0</v>
      </c>
      <c r="BP686" s="12">
        <v>0</v>
      </c>
      <c r="BQ686" s="12">
        <v>0</v>
      </c>
      <c r="BR686" s="12">
        <v>0</v>
      </c>
      <c r="BS686" s="12">
        <v>0</v>
      </c>
      <c r="BT686" s="12">
        <v>0</v>
      </c>
      <c r="BU686" s="12">
        <v>0</v>
      </c>
      <c r="BV686" s="12">
        <v>0</v>
      </c>
      <c r="BW686" s="12">
        <v>0</v>
      </c>
    </row>
    <row r="687" spans="1:75" ht="12" customHeight="1" x14ac:dyDescent="0.25">
      <c r="B687" s="14" t="s">
        <v>3709</v>
      </c>
      <c r="C687" s="13"/>
      <c r="D687" s="12">
        <v>705</v>
      </c>
      <c r="E687" s="12">
        <v>79236</v>
      </c>
      <c r="F687" s="12">
        <v>623</v>
      </c>
      <c r="G687" s="12">
        <v>73483</v>
      </c>
      <c r="H687" s="12">
        <v>0</v>
      </c>
      <c r="I687" s="12">
        <v>0</v>
      </c>
      <c r="J687" s="12">
        <v>82</v>
      </c>
      <c r="K687" s="12">
        <v>5753</v>
      </c>
      <c r="L687" s="12">
        <v>679</v>
      </c>
      <c r="M687" s="12">
        <v>78428</v>
      </c>
      <c r="N687" s="12">
        <v>597</v>
      </c>
      <c r="O687" s="12">
        <v>72675</v>
      </c>
      <c r="P687" s="12">
        <v>0</v>
      </c>
      <c r="Q687" s="12">
        <v>0</v>
      </c>
      <c r="R687" s="12">
        <v>82</v>
      </c>
      <c r="S687" s="12">
        <v>5753</v>
      </c>
      <c r="T687" s="12">
        <v>674</v>
      </c>
      <c r="U687" s="12">
        <v>77784</v>
      </c>
      <c r="V687" s="37">
        <v>592</v>
      </c>
      <c r="W687" s="12">
        <v>72031</v>
      </c>
      <c r="X687" s="12">
        <v>0</v>
      </c>
      <c r="Y687" s="12">
        <v>0</v>
      </c>
      <c r="Z687" s="12">
        <v>82</v>
      </c>
      <c r="AA687" s="12">
        <v>5753</v>
      </c>
      <c r="AB687" s="12">
        <v>5</v>
      </c>
      <c r="AC687" s="12">
        <v>644</v>
      </c>
      <c r="AD687" s="12">
        <v>5</v>
      </c>
      <c r="AE687" s="12">
        <v>644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2">
        <v>26</v>
      </c>
      <c r="AS687" s="12">
        <v>808</v>
      </c>
      <c r="AT687" s="12">
        <v>26</v>
      </c>
      <c r="AU687" s="12">
        <v>808</v>
      </c>
      <c r="AV687" s="12">
        <v>0</v>
      </c>
      <c r="AW687" s="12">
        <v>0</v>
      </c>
      <c r="AX687" s="12">
        <v>0</v>
      </c>
      <c r="AY687" s="12">
        <v>0</v>
      </c>
      <c r="AZ687" s="12">
        <v>26</v>
      </c>
      <c r="BA687" s="12">
        <v>808</v>
      </c>
      <c r="BB687" s="12">
        <v>26</v>
      </c>
      <c r="BC687" s="12">
        <v>808</v>
      </c>
      <c r="BD687" s="12">
        <v>0</v>
      </c>
      <c r="BE687" s="12">
        <v>0</v>
      </c>
      <c r="BF687" s="12">
        <v>0</v>
      </c>
      <c r="BG687" s="12">
        <v>0</v>
      </c>
      <c r="BH687" s="12">
        <v>0</v>
      </c>
      <c r="BI687" s="12">
        <v>0</v>
      </c>
      <c r="BJ687" s="12">
        <v>0</v>
      </c>
      <c r="BK687" s="12">
        <v>0</v>
      </c>
      <c r="BL687" s="12">
        <v>0</v>
      </c>
      <c r="BM687" s="12">
        <v>0</v>
      </c>
      <c r="BN687" s="12">
        <v>0</v>
      </c>
      <c r="BO687" s="12">
        <v>0</v>
      </c>
      <c r="BP687" s="12">
        <v>0</v>
      </c>
      <c r="BQ687" s="12">
        <v>0</v>
      </c>
      <c r="BR687" s="12">
        <v>0</v>
      </c>
      <c r="BS687" s="12">
        <v>0</v>
      </c>
      <c r="BT687" s="12">
        <v>0</v>
      </c>
      <c r="BU687" s="12">
        <v>0</v>
      </c>
      <c r="BV687" s="12">
        <v>0</v>
      </c>
      <c r="BW687" s="12">
        <v>0</v>
      </c>
    </row>
    <row r="688" spans="1:75" ht="12" customHeight="1" x14ac:dyDescent="0.25">
      <c r="B688" s="14" t="s">
        <v>3710</v>
      </c>
      <c r="C688" s="13"/>
      <c r="D688" s="12">
        <v>206</v>
      </c>
      <c r="E688" s="12">
        <v>19403</v>
      </c>
      <c r="F688" s="12">
        <v>163</v>
      </c>
      <c r="G688" s="12">
        <v>16885</v>
      </c>
      <c r="H688" s="12">
        <v>10</v>
      </c>
      <c r="I688" s="12">
        <v>777</v>
      </c>
      <c r="J688" s="12">
        <v>33</v>
      </c>
      <c r="K688" s="12">
        <v>1741</v>
      </c>
      <c r="L688" s="12">
        <v>201</v>
      </c>
      <c r="M688" s="12">
        <v>18999</v>
      </c>
      <c r="N688" s="12">
        <v>158</v>
      </c>
      <c r="O688" s="12">
        <v>16481</v>
      </c>
      <c r="P688" s="12">
        <v>10</v>
      </c>
      <c r="Q688" s="12">
        <v>777</v>
      </c>
      <c r="R688" s="12">
        <v>33</v>
      </c>
      <c r="S688" s="12">
        <v>1741</v>
      </c>
      <c r="T688" s="12">
        <v>201</v>
      </c>
      <c r="U688" s="12">
        <v>18999</v>
      </c>
      <c r="V688" s="37">
        <v>158</v>
      </c>
      <c r="W688" s="12">
        <v>16481</v>
      </c>
      <c r="X688" s="12">
        <v>10</v>
      </c>
      <c r="Y688" s="12">
        <v>777</v>
      </c>
      <c r="Z688" s="12">
        <v>33</v>
      </c>
      <c r="AA688" s="12">
        <v>1741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0</v>
      </c>
      <c r="AN688" s="12">
        <v>0</v>
      </c>
      <c r="AO688" s="12">
        <v>0</v>
      </c>
      <c r="AP688" s="12">
        <v>0</v>
      </c>
      <c r="AQ688" s="12">
        <v>0</v>
      </c>
      <c r="AR688" s="12">
        <v>5</v>
      </c>
      <c r="AS688" s="12">
        <v>404</v>
      </c>
      <c r="AT688" s="12">
        <v>5</v>
      </c>
      <c r="AU688" s="12">
        <v>404</v>
      </c>
      <c r="AV688" s="12">
        <v>0</v>
      </c>
      <c r="AW688" s="12">
        <v>0</v>
      </c>
      <c r="AX688" s="12">
        <v>0</v>
      </c>
      <c r="AY688" s="12">
        <v>0</v>
      </c>
      <c r="AZ688" s="12">
        <v>5</v>
      </c>
      <c r="BA688" s="12">
        <v>404</v>
      </c>
      <c r="BB688" s="12">
        <v>5</v>
      </c>
      <c r="BC688" s="12">
        <v>404</v>
      </c>
      <c r="BD688" s="12">
        <v>0</v>
      </c>
      <c r="BE688" s="12">
        <v>0</v>
      </c>
      <c r="BF688" s="12">
        <v>0</v>
      </c>
      <c r="BG688" s="12">
        <v>0</v>
      </c>
      <c r="BH688" s="12">
        <v>0</v>
      </c>
      <c r="BI688" s="12">
        <v>0</v>
      </c>
      <c r="BJ688" s="12">
        <v>0</v>
      </c>
      <c r="BK688" s="12">
        <v>0</v>
      </c>
      <c r="BL688" s="12">
        <v>0</v>
      </c>
      <c r="BM688" s="12">
        <v>0</v>
      </c>
      <c r="BN688" s="12">
        <v>0</v>
      </c>
      <c r="BO688" s="12">
        <v>0</v>
      </c>
      <c r="BP688" s="12">
        <v>0</v>
      </c>
      <c r="BQ688" s="12">
        <v>0</v>
      </c>
      <c r="BR688" s="12">
        <v>0</v>
      </c>
      <c r="BS688" s="12">
        <v>0</v>
      </c>
      <c r="BT688" s="12">
        <v>0</v>
      </c>
      <c r="BU688" s="12">
        <v>0</v>
      </c>
      <c r="BV688" s="12">
        <v>0</v>
      </c>
      <c r="BW688" s="12">
        <v>0</v>
      </c>
    </row>
    <row r="689" spans="2:75" ht="12" customHeight="1" x14ac:dyDescent="0.25">
      <c r="B689" s="14" t="s">
        <v>3711</v>
      </c>
      <c r="C689" s="13"/>
      <c r="D689" s="12">
        <v>479</v>
      </c>
      <c r="E689" s="12">
        <v>45350</v>
      </c>
      <c r="F689" s="12">
        <v>362</v>
      </c>
      <c r="G689" s="12">
        <v>38776</v>
      </c>
      <c r="H689" s="12">
        <v>22</v>
      </c>
      <c r="I689" s="12">
        <v>1177</v>
      </c>
      <c r="J689" s="12">
        <v>95</v>
      </c>
      <c r="K689" s="12">
        <v>5397</v>
      </c>
      <c r="L689" s="12">
        <v>476</v>
      </c>
      <c r="M689" s="12">
        <v>45116</v>
      </c>
      <c r="N689" s="12">
        <v>359</v>
      </c>
      <c r="O689" s="12">
        <v>38542</v>
      </c>
      <c r="P689" s="12">
        <v>22</v>
      </c>
      <c r="Q689" s="12">
        <v>1177</v>
      </c>
      <c r="R689" s="12">
        <v>95</v>
      </c>
      <c r="S689" s="12">
        <v>5397</v>
      </c>
      <c r="T689" s="12">
        <v>472</v>
      </c>
      <c r="U689" s="12">
        <v>44782</v>
      </c>
      <c r="V689" s="37">
        <v>359</v>
      </c>
      <c r="W689" s="12">
        <v>38542</v>
      </c>
      <c r="X689" s="12">
        <v>22</v>
      </c>
      <c r="Y689" s="12">
        <v>1177</v>
      </c>
      <c r="Z689" s="12">
        <v>91</v>
      </c>
      <c r="AA689" s="12">
        <v>5063</v>
      </c>
      <c r="AB689" s="12">
        <v>4</v>
      </c>
      <c r="AC689" s="12">
        <v>334</v>
      </c>
      <c r="AD689" s="12">
        <v>0</v>
      </c>
      <c r="AE689" s="12">
        <v>0</v>
      </c>
      <c r="AF689" s="12">
        <v>0</v>
      </c>
      <c r="AG689" s="12">
        <v>0</v>
      </c>
      <c r="AH689" s="12">
        <v>4</v>
      </c>
      <c r="AI689" s="12">
        <v>334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3</v>
      </c>
      <c r="AS689" s="12">
        <v>234</v>
      </c>
      <c r="AT689" s="12">
        <v>3</v>
      </c>
      <c r="AU689" s="12">
        <v>234</v>
      </c>
      <c r="AV689" s="12">
        <v>0</v>
      </c>
      <c r="AW689" s="12">
        <v>0</v>
      </c>
      <c r="AX689" s="12">
        <v>0</v>
      </c>
      <c r="AY689" s="12">
        <v>0</v>
      </c>
      <c r="AZ689" s="12">
        <v>3</v>
      </c>
      <c r="BA689" s="12">
        <v>234</v>
      </c>
      <c r="BB689" s="12">
        <v>3</v>
      </c>
      <c r="BC689" s="12">
        <v>234</v>
      </c>
      <c r="BD689" s="12">
        <v>0</v>
      </c>
      <c r="BE689" s="12">
        <v>0</v>
      </c>
      <c r="BF689" s="12">
        <v>0</v>
      </c>
      <c r="BG689" s="12">
        <v>0</v>
      </c>
      <c r="BH689" s="12">
        <v>0</v>
      </c>
      <c r="BI689" s="12">
        <v>0</v>
      </c>
      <c r="BJ689" s="12">
        <v>0</v>
      </c>
      <c r="BK689" s="12">
        <v>0</v>
      </c>
      <c r="BL689" s="12">
        <v>0</v>
      </c>
      <c r="BM689" s="12">
        <v>0</v>
      </c>
      <c r="BN689" s="12">
        <v>0</v>
      </c>
      <c r="BO689" s="12">
        <v>0</v>
      </c>
      <c r="BP689" s="12">
        <v>0</v>
      </c>
      <c r="BQ689" s="12">
        <v>0</v>
      </c>
      <c r="BR689" s="12">
        <v>0</v>
      </c>
      <c r="BS689" s="12">
        <v>0</v>
      </c>
      <c r="BT689" s="12">
        <v>0</v>
      </c>
      <c r="BU689" s="12">
        <v>0</v>
      </c>
      <c r="BV689" s="12">
        <v>0</v>
      </c>
      <c r="BW689" s="12">
        <v>0</v>
      </c>
    </row>
    <row r="690" spans="2:75" ht="12" customHeight="1" x14ac:dyDescent="0.25">
      <c r="B690" s="14" t="s">
        <v>3712</v>
      </c>
      <c r="C690" s="13"/>
      <c r="D690" s="12">
        <v>524</v>
      </c>
      <c r="E690" s="12">
        <v>35877</v>
      </c>
      <c r="F690" s="12">
        <v>183</v>
      </c>
      <c r="G690" s="12">
        <v>20086</v>
      </c>
      <c r="H690" s="12">
        <v>15</v>
      </c>
      <c r="I690" s="12">
        <v>781</v>
      </c>
      <c r="J690" s="12">
        <v>326</v>
      </c>
      <c r="K690" s="12">
        <v>15010</v>
      </c>
      <c r="L690" s="12">
        <v>521</v>
      </c>
      <c r="M690" s="12">
        <v>35708</v>
      </c>
      <c r="N690" s="12">
        <v>180</v>
      </c>
      <c r="O690" s="12">
        <v>19917</v>
      </c>
      <c r="P690" s="12">
        <v>15</v>
      </c>
      <c r="Q690" s="12">
        <v>781</v>
      </c>
      <c r="R690" s="12">
        <v>326</v>
      </c>
      <c r="S690" s="12">
        <v>15010</v>
      </c>
      <c r="T690" s="12">
        <v>509</v>
      </c>
      <c r="U690" s="12">
        <v>35267</v>
      </c>
      <c r="V690" s="37">
        <v>180</v>
      </c>
      <c r="W690" s="12">
        <v>19917</v>
      </c>
      <c r="X690" s="12">
        <v>15</v>
      </c>
      <c r="Y690" s="12">
        <v>781</v>
      </c>
      <c r="Z690" s="12">
        <v>314</v>
      </c>
      <c r="AA690" s="12">
        <v>14569</v>
      </c>
      <c r="AB690" s="12">
        <v>12</v>
      </c>
      <c r="AC690" s="12">
        <v>441</v>
      </c>
      <c r="AD690" s="12">
        <v>0</v>
      </c>
      <c r="AE690" s="12">
        <v>0</v>
      </c>
      <c r="AF690" s="12">
        <v>0</v>
      </c>
      <c r="AG690" s="12">
        <v>0</v>
      </c>
      <c r="AH690" s="12">
        <v>12</v>
      </c>
      <c r="AI690" s="12">
        <v>441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3</v>
      </c>
      <c r="AS690" s="12">
        <v>169</v>
      </c>
      <c r="AT690" s="12">
        <v>3</v>
      </c>
      <c r="AU690" s="12">
        <v>169</v>
      </c>
      <c r="AV690" s="12">
        <v>0</v>
      </c>
      <c r="AW690" s="12">
        <v>0</v>
      </c>
      <c r="AX690" s="12">
        <v>0</v>
      </c>
      <c r="AY690" s="12">
        <v>0</v>
      </c>
      <c r="AZ690" s="12">
        <v>3</v>
      </c>
      <c r="BA690" s="12">
        <v>169</v>
      </c>
      <c r="BB690" s="12">
        <v>3</v>
      </c>
      <c r="BC690" s="12">
        <v>169</v>
      </c>
      <c r="BD690" s="12">
        <v>0</v>
      </c>
      <c r="BE690" s="12">
        <v>0</v>
      </c>
      <c r="BF690" s="12">
        <v>0</v>
      </c>
      <c r="BG690" s="12">
        <v>0</v>
      </c>
      <c r="BH690" s="12">
        <v>0</v>
      </c>
      <c r="BI690" s="12">
        <v>0</v>
      </c>
      <c r="BJ690" s="12">
        <v>0</v>
      </c>
      <c r="BK690" s="12">
        <v>0</v>
      </c>
      <c r="BL690" s="12">
        <v>0</v>
      </c>
      <c r="BM690" s="12">
        <v>0</v>
      </c>
      <c r="BN690" s="12">
        <v>0</v>
      </c>
      <c r="BO690" s="12">
        <v>0</v>
      </c>
      <c r="BP690" s="12">
        <v>0</v>
      </c>
      <c r="BQ690" s="12">
        <v>0</v>
      </c>
      <c r="BR690" s="12">
        <v>0</v>
      </c>
      <c r="BS690" s="12">
        <v>0</v>
      </c>
      <c r="BT690" s="12">
        <v>0</v>
      </c>
      <c r="BU690" s="12">
        <v>0</v>
      </c>
      <c r="BV690" s="12">
        <v>0</v>
      </c>
      <c r="BW690" s="12">
        <v>0</v>
      </c>
    </row>
    <row r="691" spans="2:75" ht="12" customHeight="1" x14ac:dyDescent="0.25">
      <c r="B691" s="14" t="s">
        <v>3713</v>
      </c>
      <c r="C691" s="13"/>
      <c r="D691" s="12">
        <v>819</v>
      </c>
      <c r="E691" s="12">
        <v>55567</v>
      </c>
      <c r="F691" s="12">
        <v>217</v>
      </c>
      <c r="G691" s="12">
        <v>26100</v>
      </c>
      <c r="H691" s="12">
        <v>18</v>
      </c>
      <c r="I691" s="12">
        <v>858</v>
      </c>
      <c r="J691" s="12">
        <v>584</v>
      </c>
      <c r="K691" s="12">
        <v>28609</v>
      </c>
      <c r="L691" s="12">
        <v>798</v>
      </c>
      <c r="M691" s="12">
        <v>51209</v>
      </c>
      <c r="N691" s="12">
        <v>196</v>
      </c>
      <c r="O691" s="12">
        <v>21742</v>
      </c>
      <c r="P691" s="12">
        <v>18</v>
      </c>
      <c r="Q691" s="12">
        <v>858</v>
      </c>
      <c r="R691" s="12">
        <v>584</v>
      </c>
      <c r="S691" s="12">
        <v>28609</v>
      </c>
      <c r="T691" s="12">
        <v>796</v>
      </c>
      <c r="U691" s="12">
        <v>50974</v>
      </c>
      <c r="V691" s="37">
        <v>194</v>
      </c>
      <c r="W691" s="12">
        <v>21507</v>
      </c>
      <c r="X691" s="12">
        <v>18</v>
      </c>
      <c r="Y691" s="12">
        <v>858</v>
      </c>
      <c r="Z691" s="12">
        <v>584</v>
      </c>
      <c r="AA691" s="12">
        <v>28609</v>
      </c>
      <c r="AB691" s="12">
        <v>2</v>
      </c>
      <c r="AC691" s="12">
        <v>235</v>
      </c>
      <c r="AD691" s="12">
        <v>2</v>
      </c>
      <c r="AE691" s="12">
        <v>235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2">
        <v>21</v>
      </c>
      <c r="AS691" s="12">
        <v>4358</v>
      </c>
      <c r="AT691" s="12">
        <v>21</v>
      </c>
      <c r="AU691" s="12">
        <v>4358</v>
      </c>
      <c r="AV691" s="12">
        <v>0</v>
      </c>
      <c r="AW691" s="12">
        <v>0</v>
      </c>
      <c r="AX691" s="12">
        <v>0</v>
      </c>
      <c r="AY691" s="12">
        <v>0</v>
      </c>
      <c r="AZ691" s="12">
        <v>21</v>
      </c>
      <c r="BA691" s="12">
        <v>4358</v>
      </c>
      <c r="BB691" s="12">
        <v>21</v>
      </c>
      <c r="BC691" s="12">
        <v>4358</v>
      </c>
      <c r="BD691" s="12">
        <v>0</v>
      </c>
      <c r="BE691" s="12">
        <v>0</v>
      </c>
      <c r="BF691" s="12">
        <v>0</v>
      </c>
      <c r="BG691" s="12">
        <v>0</v>
      </c>
      <c r="BH691" s="12">
        <v>0</v>
      </c>
      <c r="BI691" s="12">
        <v>0</v>
      </c>
      <c r="BJ691" s="12">
        <v>0</v>
      </c>
      <c r="BK691" s="12">
        <v>0</v>
      </c>
      <c r="BL691" s="12">
        <v>0</v>
      </c>
      <c r="BM691" s="12">
        <v>0</v>
      </c>
      <c r="BN691" s="12">
        <v>0</v>
      </c>
      <c r="BO691" s="12">
        <v>0</v>
      </c>
      <c r="BP691" s="12">
        <v>0</v>
      </c>
      <c r="BQ691" s="12">
        <v>0</v>
      </c>
      <c r="BR691" s="12">
        <v>0</v>
      </c>
      <c r="BS691" s="12">
        <v>0</v>
      </c>
      <c r="BT691" s="12">
        <v>0</v>
      </c>
      <c r="BU691" s="12">
        <v>0</v>
      </c>
      <c r="BV691" s="12">
        <v>0</v>
      </c>
      <c r="BW691" s="12">
        <v>0</v>
      </c>
    </row>
    <row r="692" spans="2:75" ht="12" customHeight="1" x14ac:dyDescent="0.25">
      <c r="B692" s="14" t="s">
        <v>3714</v>
      </c>
      <c r="C692" s="13"/>
      <c r="D692" s="12">
        <v>305</v>
      </c>
      <c r="E692" s="12">
        <v>27445</v>
      </c>
      <c r="F692" s="12">
        <v>209</v>
      </c>
      <c r="G692" s="12">
        <v>22561</v>
      </c>
      <c r="H692" s="12">
        <v>0</v>
      </c>
      <c r="I692" s="12">
        <v>0</v>
      </c>
      <c r="J692" s="12">
        <v>96</v>
      </c>
      <c r="K692" s="12">
        <v>4884</v>
      </c>
      <c r="L692" s="12">
        <v>302</v>
      </c>
      <c r="M692" s="12">
        <v>27329</v>
      </c>
      <c r="N692" s="12">
        <v>206</v>
      </c>
      <c r="O692" s="12">
        <v>22445</v>
      </c>
      <c r="P692" s="12">
        <v>0</v>
      </c>
      <c r="Q692" s="12">
        <v>0</v>
      </c>
      <c r="R692" s="12">
        <v>96</v>
      </c>
      <c r="S692" s="12">
        <v>4884</v>
      </c>
      <c r="T692" s="12">
        <v>292</v>
      </c>
      <c r="U692" s="12">
        <v>26751</v>
      </c>
      <c r="V692" s="37">
        <v>205</v>
      </c>
      <c r="W692" s="12">
        <v>22364</v>
      </c>
      <c r="X692" s="12">
        <v>0</v>
      </c>
      <c r="Y692" s="12">
        <v>0</v>
      </c>
      <c r="Z692" s="12">
        <v>87</v>
      </c>
      <c r="AA692" s="12">
        <v>4387</v>
      </c>
      <c r="AB692" s="12">
        <v>10</v>
      </c>
      <c r="AC692" s="12">
        <v>578</v>
      </c>
      <c r="AD692" s="12">
        <v>1</v>
      </c>
      <c r="AE692" s="12">
        <v>81</v>
      </c>
      <c r="AF692" s="12">
        <v>0</v>
      </c>
      <c r="AG692" s="12">
        <v>0</v>
      </c>
      <c r="AH692" s="12">
        <v>9</v>
      </c>
      <c r="AI692" s="12">
        <v>497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3</v>
      </c>
      <c r="AS692" s="12">
        <v>116</v>
      </c>
      <c r="AT692" s="12">
        <v>3</v>
      </c>
      <c r="AU692" s="12">
        <v>116</v>
      </c>
      <c r="AV692" s="12">
        <v>0</v>
      </c>
      <c r="AW692" s="12">
        <v>0</v>
      </c>
      <c r="AX692" s="12">
        <v>0</v>
      </c>
      <c r="AY692" s="12">
        <v>0</v>
      </c>
      <c r="AZ692" s="12">
        <v>3</v>
      </c>
      <c r="BA692" s="12">
        <v>116</v>
      </c>
      <c r="BB692" s="12">
        <v>3</v>
      </c>
      <c r="BC692" s="12">
        <v>116</v>
      </c>
      <c r="BD692" s="12">
        <v>0</v>
      </c>
      <c r="BE692" s="12">
        <v>0</v>
      </c>
      <c r="BF692" s="12">
        <v>0</v>
      </c>
      <c r="BG692" s="12">
        <v>0</v>
      </c>
      <c r="BH692" s="12">
        <v>0</v>
      </c>
      <c r="BI692" s="12">
        <v>0</v>
      </c>
      <c r="BJ692" s="12">
        <v>0</v>
      </c>
      <c r="BK692" s="12">
        <v>0</v>
      </c>
      <c r="BL692" s="12">
        <v>0</v>
      </c>
      <c r="BM692" s="12">
        <v>0</v>
      </c>
      <c r="BN692" s="12">
        <v>0</v>
      </c>
      <c r="BO692" s="12">
        <v>0</v>
      </c>
      <c r="BP692" s="12">
        <v>0</v>
      </c>
      <c r="BQ692" s="12">
        <v>0</v>
      </c>
      <c r="BR692" s="12">
        <v>0</v>
      </c>
      <c r="BS692" s="12">
        <v>0</v>
      </c>
      <c r="BT692" s="12">
        <v>0</v>
      </c>
      <c r="BU692" s="12">
        <v>0</v>
      </c>
      <c r="BV692" s="12">
        <v>0</v>
      </c>
      <c r="BW692" s="12">
        <v>0</v>
      </c>
    </row>
    <row r="693" spans="2:75" ht="12" customHeight="1" x14ac:dyDescent="0.25">
      <c r="B693" s="14" t="s">
        <v>3715</v>
      </c>
      <c r="C693" s="13"/>
      <c r="D693" s="12">
        <v>317</v>
      </c>
      <c r="E693" s="12">
        <v>28725</v>
      </c>
      <c r="F693" s="12">
        <v>232</v>
      </c>
      <c r="G693" s="12">
        <v>24302</v>
      </c>
      <c r="H693" s="12">
        <v>22</v>
      </c>
      <c r="I693" s="12">
        <v>1096</v>
      </c>
      <c r="J693" s="12">
        <v>63</v>
      </c>
      <c r="K693" s="12">
        <v>3327</v>
      </c>
      <c r="L693" s="12">
        <v>313</v>
      </c>
      <c r="M693" s="12">
        <v>28671</v>
      </c>
      <c r="N693" s="12">
        <v>228</v>
      </c>
      <c r="O693" s="12">
        <v>24248</v>
      </c>
      <c r="P693" s="12">
        <v>22</v>
      </c>
      <c r="Q693" s="12">
        <v>1096</v>
      </c>
      <c r="R693" s="12">
        <v>63</v>
      </c>
      <c r="S693" s="12">
        <v>3327</v>
      </c>
      <c r="T693" s="12">
        <v>304</v>
      </c>
      <c r="U693" s="12">
        <v>28141</v>
      </c>
      <c r="V693" s="37">
        <v>227</v>
      </c>
      <c r="W693" s="12">
        <v>23981</v>
      </c>
      <c r="X693" s="12">
        <v>22</v>
      </c>
      <c r="Y693" s="12">
        <v>1096</v>
      </c>
      <c r="Z693" s="12">
        <v>55</v>
      </c>
      <c r="AA693" s="12">
        <v>3064</v>
      </c>
      <c r="AB693" s="12">
        <v>9</v>
      </c>
      <c r="AC693" s="12">
        <v>530</v>
      </c>
      <c r="AD693" s="12">
        <v>1</v>
      </c>
      <c r="AE693" s="12">
        <v>267</v>
      </c>
      <c r="AF693" s="12">
        <v>0</v>
      </c>
      <c r="AG693" s="12">
        <v>0</v>
      </c>
      <c r="AH693" s="12">
        <v>8</v>
      </c>
      <c r="AI693" s="12">
        <v>263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4</v>
      </c>
      <c r="AS693" s="12">
        <v>54</v>
      </c>
      <c r="AT693" s="12">
        <v>4</v>
      </c>
      <c r="AU693" s="12">
        <v>54</v>
      </c>
      <c r="AV693" s="12">
        <v>0</v>
      </c>
      <c r="AW693" s="12">
        <v>0</v>
      </c>
      <c r="AX693" s="12">
        <v>0</v>
      </c>
      <c r="AY693" s="12">
        <v>0</v>
      </c>
      <c r="AZ693" s="12">
        <v>4</v>
      </c>
      <c r="BA693" s="12">
        <v>54</v>
      </c>
      <c r="BB693" s="12">
        <v>4</v>
      </c>
      <c r="BC693" s="12">
        <v>54</v>
      </c>
      <c r="BD693" s="12">
        <v>0</v>
      </c>
      <c r="BE693" s="12">
        <v>0</v>
      </c>
      <c r="BF693" s="12">
        <v>0</v>
      </c>
      <c r="BG693" s="12">
        <v>0</v>
      </c>
      <c r="BH693" s="12">
        <v>0</v>
      </c>
      <c r="BI693" s="12">
        <v>0</v>
      </c>
      <c r="BJ693" s="12">
        <v>0</v>
      </c>
      <c r="BK693" s="12">
        <v>0</v>
      </c>
      <c r="BL693" s="12">
        <v>0</v>
      </c>
      <c r="BM693" s="12">
        <v>0</v>
      </c>
      <c r="BN693" s="12">
        <v>0</v>
      </c>
      <c r="BO693" s="12">
        <v>0</v>
      </c>
      <c r="BP693" s="12">
        <v>0</v>
      </c>
      <c r="BQ693" s="12">
        <v>0</v>
      </c>
      <c r="BR693" s="12">
        <v>0</v>
      </c>
      <c r="BS693" s="12">
        <v>0</v>
      </c>
      <c r="BT693" s="12">
        <v>0</v>
      </c>
      <c r="BU693" s="12">
        <v>0</v>
      </c>
      <c r="BV693" s="12">
        <v>0</v>
      </c>
      <c r="BW693" s="12">
        <v>0</v>
      </c>
    </row>
    <row r="694" spans="2:75" ht="12" customHeight="1" x14ac:dyDescent="0.25">
      <c r="B694" s="14" t="s">
        <v>3716</v>
      </c>
      <c r="C694" s="13"/>
      <c r="D694" s="12">
        <v>3949</v>
      </c>
      <c r="E694" s="12">
        <v>255675</v>
      </c>
      <c r="F694" s="12">
        <v>1314</v>
      </c>
      <c r="G694" s="12">
        <v>137070</v>
      </c>
      <c r="H694" s="12">
        <v>116</v>
      </c>
      <c r="I694" s="12">
        <v>6813</v>
      </c>
      <c r="J694" s="12">
        <v>2519</v>
      </c>
      <c r="K694" s="12">
        <v>111792</v>
      </c>
      <c r="L694" s="12">
        <v>3898</v>
      </c>
      <c r="M694" s="12">
        <v>253916</v>
      </c>
      <c r="N694" s="12">
        <v>1264</v>
      </c>
      <c r="O694" s="12">
        <v>135722</v>
      </c>
      <c r="P694" s="12">
        <v>116</v>
      </c>
      <c r="Q694" s="12">
        <v>6813</v>
      </c>
      <c r="R694" s="12">
        <v>2518</v>
      </c>
      <c r="S694" s="12">
        <v>111381</v>
      </c>
      <c r="T694" s="12">
        <v>3859</v>
      </c>
      <c r="U694" s="12">
        <v>251600</v>
      </c>
      <c r="V694" s="37">
        <v>1259</v>
      </c>
      <c r="W694" s="12">
        <v>134976</v>
      </c>
      <c r="X694" s="12">
        <v>116</v>
      </c>
      <c r="Y694" s="12">
        <v>6813</v>
      </c>
      <c r="Z694" s="12">
        <v>2484</v>
      </c>
      <c r="AA694" s="12">
        <v>109811</v>
      </c>
      <c r="AB694" s="12">
        <v>39</v>
      </c>
      <c r="AC694" s="12">
        <v>2316</v>
      </c>
      <c r="AD694" s="12">
        <v>5</v>
      </c>
      <c r="AE694" s="12">
        <v>746</v>
      </c>
      <c r="AF694" s="12">
        <v>0</v>
      </c>
      <c r="AG694" s="12">
        <v>0</v>
      </c>
      <c r="AH694" s="12">
        <v>34</v>
      </c>
      <c r="AI694" s="12">
        <v>1570</v>
      </c>
      <c r="AJ694" s="12">
        <v>0</v>
      </c>
      <c r="AK694" s="12">
        <v>0</v>
      </c>
      <c r="AL694" s="12">
        <v>0</v>
      </c>
      <c r="AM694" s="12">
        <v>0</v>
      </c>
      <c r="AN694" s="12">
        <v>0</v>
      </c>
      <c r="AO694" s="12">
        <v>0</v>
      </c>
      <c r="AP694" s="12">
        <v>0</v>
      </c>
      <c r="AQ694" s="12">
        <v>0</v>
      </c>
      <c r="AR694" s="12">
        <v>51</v>
      </c>
      <c r="AS694" s="12">
        <v>1759</v>
      </c>
      <c r="AT694" s="12">
        <v>50</v>
      </c>
      <c r="AU694" s="12">
        <v>1348</v>
      </c>
      <c r="AV694" s="12">
        <v>0</v>
      </c>
      <c r="AW694" s="12">
        <v>0</v>
      </c>
      <c r="AX694" s="12">
        <v>1</v>
      </c>
      <c r="AY694" s="12">
        <v>411</v>
      </c>
      <c r="AZ694" s="12">
        <v>51</v>
      </c>
      <c r="BA694" s="12">
        <v>1759</v>
      </c>
      <c r="BB694" s="12">
        <v>50</v>
      </c>
      <c r="BC694" s="12">
        <v>1348</v>
      </c>
      <c r="BD694" s="12">
        <v>0</v>
      </c>
      <c r="BE694" s="12">
        <v>0</v>
      </c>
      <c r="BF694" s="12">
        <v>1</v>
      </c>
      <c r="BG694" s="12">
        <v>411</v>
      </c>
      <c r="BH694" s="12">
        <v>0</v>
      </c>
      <c r="BI694" s="12">
        <v>0</v>
      </c>
      <c r="BJ694" s="12">
        <v>0</v>
      </c>
      <c r="BK694" s="12">
        <v>0</v>
      </c>
      <c r="BL694" s="12">
        <v>0</v>
      </c>
      <c r="BM694" s="12">
        <v>0</v>
      </c>
      <c r="BN694" s="12">
        <v>0</v>
      </c>
      <c r="BO694" s="12">
        <v>0</v>
      </c>
      <c r="BP694" s="12">
        <v>0</v>
      </c>
      <c r="BQ694" s="12">
        <v>0</v>
      </c>
      <c r="BR694" s="12">
        <v>0</v>
      </c>
      <c r="BS694" s="12">
        <v>0</v>
      </c>
      <c r="BT694" s="12">
        <v>0</v>
      </c>
      <c r="BU694" s="12">
        <v>0</v>
      </c>
      <c r="BV694" s="12">
        <v>0</v>
      </c>
      <c r="BW694" s="12">
        <v>0</v>
      </c>
    </row>
    <row r="695" spans="2:75" ht="12" customHeight="1" x14ac:dyDescent="0.25">
      <c r="B695" s="14" t="s">
        <v>3717</v>
      </c>
      <c r="C695" s="13"/>
      <c r="D695" s="12">
        <v>175</v>
      </c>
      <c r="E695" s="12">
        <v>15999</v>
      </c>
      <c r="F695" s="12">
        <v>118</v>
      </c>
      <c r="G695" s="12">
        <v>13247</v>
      </c>
      <c r="H695" s="12">
        <v>4</v>
      </c>
      <c r="I695" s="12">
        <v>312</v>
      </c>
      <c r="J695" s="12">
        <v>53</v>
      </c>
      <c r="K695" s="12">
        <v>2440</v>
      </c>
      <c r="L695" s="12">
        <v>164</v>
      </c>
      <c r="M695" s="12">
        <v>15441</v>
      </c>
      <c r="N695" s="12">
        <v>114</v>
      </c>
      <c r="O695" s="12">
        <v>13097</v>
      </c>
      <c r="P695" s="12">
        <v>4</v>
      </c>
      <c r="Q695" s="12">
        <v>312</v>
      </c>
      <c r="R695" s="12">
        <v>46</v>
      </c>
      <c r="S695" s="12">
        <v>2032</v>
      </c>
      <c r="T695" s="12">
        <v>163</v>
      </c>
      <c r="U695" s="12">
        <v>15249</v>
      </c>
      <c r="V695" s="37">
        <v>113</v>
      </c>
      <c r="W695" s="12">
        <v>12905</v>
      </c>
      <c r="X695" s="12">
        <v>4</v>
      </c>
      <c r="Y695" s="12">
        <v>312</v>
      </c>
      <c r="Z695" s="12">
        <v>46</v>
      </c>
      <c r="AA695" s="12">
        <v>2032</v>
      </c>
      <c r="AB695" s="12">
        <v>1</v>
      </c>
      <c r="AC695" s="12">
        <v>192</v>
      </c>
      <c r="AD695" s="12">
        <v>1</v>
      </c>
      <c r="AE695" s="12">
        <v>192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11</v>
      </c>
      <c r="AS695" s="12">
        <v>558</v>
      </c>
      <c r="AT695" s="12">
        <v>4</v>
      </c>
      <c r="AU695" s="12">
        <v>150</v>
      </c>
      <c r="AV695" s="12">
        <v>0</v>
      </c>
      <c r="AW695" s="12">
        <v>0</v>
      </c>
      <c r="AX695" s="12">
        <v>7</v>
      </c>
      <c r="AY695" s="12">
        <v>408</v>
      </c>
      <c r="AZ695" s="12">
        <v>11</v>
      </c>
      <c r="BA695" s="12">
        <v>558</v>
      </c>
      <c r="BB695" s="12">
        <v>4</v>
      </c>
      <c r="BC695" s="12">
        <v>150</v>
      </c>
      <c r="BD695" s="12">
        <v>0</v>
      </c>
      <c r="BE695" s="12">
        <v>0</v>
      </c>
      <c r="BF695" s="12">
        <v>7</v>
      </c>
      <c r="BG695" s="12">
        <v>408</v>
      </c>
      <c r="BH695" s="12">
        <v>0</v>
      </c>
      <c r="BI695" s="12">
        <v>0</v>
      </c>
      <c r="BJ695" s="12">
        <v>0</v>
      </c>
      <c r="BK695" s="12">
        <v>0</v>
      </c>
      <c r="BL695" s="12">
        <v>0</v>
      </c>
      <c r="BM695" s="12">
        <v>0</v>
      </c>
      <c r="BN695" s="12">
        <v>0</v>
      </c>
      <c r="BO695" s="12">
        <v>0</v>
      </c>
      <c r="BP695" s="12">
        <v>0</v>
      </c>
      <c r="BQ695" s="12">
        <v>0</v>
      </c>
      <c r="BR695" s="12">
        <v>0</v>
      </c>
      <c r="BS695" s="12">
        <v>0</v>
      </c>
      <c r="BT695" s="12">
        <v>0</v>
      </c>
      <c r="BU695" s="12">
        <v>0</v>
      </c>
      <c r="BV695" s="12">
        <v>0</v>
      </c>
      <c r="BW695" s="12">
        <v>0</v>
      </c>
    </row>
    <row r="696" spans="2:75" ht="12" customHeight="1" x14ac:dyDescent="0.25">
      <c r="B696" s="14" t="s">
        <v>3718</v>
      </c>
      <c r="C696" s="13"/>
      <c r="D696" s="12">
        <v>372</v>
      </c>
      <c r="E696" s="12">
        <v>30245</v>
      </c>
      <c r="F696" s="12">
        <v>223</v>
      </c>
      <c r="G696" s="12">
        <v>21546</v>
      </c>
      <c r="H696" s="12">
        <v>16</v>
      </c>
      <c r="I696" s="12">
        <v>776</v>
      </c>
      <c r="J696" s="12">
        <v>133</v>
      </c>
      <c r="K696" s="12">
        <v>7923</v>
      </c>
      <c r="L696" s="12">
        <v>348</v>
      </c>
      <c r="M696" s="12">
        <v>29855</v>
      </c>
      <c r="N696" s="12">
        <v>199</v>
      </c>
      <c r="O696" s="12">
        <v>21156</v>
      </c>
      <c r="P696" s="12">
        <v>16</v>
      </c>
      <c r="Q696" s="12">
        <v>776</v>
      </c>
      <c r="R696" s="12">
        <v>133</v>
      </c>
      <c r="S696" s="12">
        <v>7923</v>
      </c>
      <c r="T696" s="12">
        <v>348</v>
      </c>
      <c r="U696" s="12">
        <v>29855</v>
      </c>
      <c r="V696" s="37">
        <v>199</v>
      </c>
      <c r="W696" s="12">
        <v>21156</v>
      </c>
      <c r="X696" s="12">
        <v>16</v>
      </c>
      <c r="Y696" s="12">
        <v>776</v>
      </c>
      <c r="Z696" s="12">
        <v>133</v>
      </c>
      <c r="AA696" s="12">
        <v>7923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L696" s="12">
        <v>0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24</v>
      </c>
      <c r="AS696" s="12">
        <v>390</v>
      </c>
      <c r="AT696" s="12">
        <v>24</v>
      </c>
      <c r="AU696" s="12">
        <v>390</v>
      </c>
      <c r="AV696" s="12">
        <v>0</v>
      </c>
      <c r="AW696" s="12">
        <v>0</v>
      </c>
      <c r="AX696" s="12">
        <v>0</v>
      </c>
      <c r="AY696" s="12">
        <v>0</v>
      </c>
      <c r="AZ696" s="12">
        <v>24</v>
      </c>
      <c r="BA696" s="12">
        <v>390</v>
      </c>
      <c r="BB696" s="12">
        <v>24</v>
      </c>
      <c r="BC696" s="12">
        <v>390</v>
      </c>
      <c r="BD696" s="12">
        <v>0</v>
      </c>
      <c r="BE696" s="12">
        <v>0</v>
      </c>
      <c r="BF696" s="12">
        <v>0</v>
      </c>
      <c r="BG696" s="12">
        <v>0</v>
      </c>
      <c r="BH696" s="12">
        <v>0</v>
      </c>
      <c r="BI696" s="12">
        <v>0</v>
      </c>
      <c r="BJ696" s="12">
        <v>0</v>
      </c>
      <c r="BK696" s="12">
        <v>0</v>
      </c>
      <c r="BL696" s="12">
        <v>0</v>
      </c>
      <c r="BM696" s="12">
        <v>0</v>
      </c>
      <c r="BN696" s="12">
        <v>0</v>
      </c>
      <c r="BO696" s="12">
        <v>0</v>
      </c>
      <c r="BP696" s="12">
        <v>0</v>
      </c>
      <c r="BQ696" s="12">
        <v>0</v>
      </c>
      <c r="BR696" s="12">
        <v>0</v>
      </c>
      <c r="BS696" s="12">
        <v>0</v>
      </c>
      <c r="BT696" s="12">
        <v>0</v>
      </c>
      <c r="BU696" s="12">
        <v>0</v>
      </c>
      <c r="BV696" s="12">
        <v>0</v>
      </c>
      <c r="BW696" s="12">
        <v>0</v>
      </c>
    </row>
    <row r="697" spans="2:75" ht="12" customHeight="1" x14ac:dyDescent="0.25">
      <c r="B697" s="14" t="s">
        <v>3719</v>
      </c>
      <c r="C697" s="13"/>
      <c r="D697" s="12">
        <v>708</v>
      </c>
      <c r="E697" s="12">
        <v>63303</v>
      </c>
      <c r="F697" s="12">
        <v>350</v>
      </c>
      <c r="G697" s="12">
        <v>37238</v>
      </c>
      <c r="H697" s="12">
        <v>30</v>
      </c>
      <c r="I697" s="12">
        <v>1642</v>
      </c>
      <c r="J697" s="12">
        <v>328</v>
      </c>
      <c r="K697" s="12">
        <v>24423</v>
      </c>
      <c r="L697" s="12">
        <v>691</v>
      </c>
      <c r="M697" s="12">
        <v>62286</v>
      </c>
      <c r="N697" s="12">
        <v>334</v>
      </c>
      <c r="O697" s="12">
        <v>36340</v>
      </c>
      <c r="P697" s="12">
        <v>30</v>
      </c>
      <c r="Q697" s="12">
        <v>1642</v>
      </c>
      <c r="R697" s="12">
        <v>327</v>
      </c>
      <c r="S697" s="12">
        <v>24304</v>
      </c>
      <c r="T697" s="12">
        <v>691</v>
      </c>
      <c r="U697" s="12">
        <v>62286</v>
      </c>
      <c r="V697" s="37">
        <v>334</v>
      </c>
      <c r="W697" s="12">
        <v>36340</v>
      </c>
      <c r="X697" s="12">
        <v>30</v>
      </c>
      <c r="Y697" s="12">
        <v>1642</v>
      </c>
      <c r="Z697" s="12">
        <v>327</v>
      </c>
      <c r="AA697" s="12">
        <v>24304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2">
        <v>0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2">
        <v>17</v>
      </c>
      <c r="AS697" s="12">
        <v>1017</v>
      </c>
      <c r="AT697" s="12">
        <v>16</v>
      </c>
      <c r="AU697" s="12">
        <v>898</v>
      </c>
      <c r="AV697" s="12">
        <v>0</v>
      </c>
      <c r="AW697" s="12">
        <v>0</v>
      </c>
      <c r="AX697" s="12">
        <v>1</v>
      </c>
      <c r="AY697" s="12">
        <v>119</v>
      </c>
      <c r="AZ697" s="12">
        <v>17</v>
      </c>
      <c r="BA697" s="12">
        <v>1017</v>
      </c>
      <c r="BB697" s="12">
        <v>16</v>
      </c>
      <c r="BC697" s="12">
        <v>898</v>
      </c>
      <c r="BD697" s="12">
        <v>0</v>
      </c>
      <c r="BE697" s="12">
        <v>0</v>
      </c>
      <c r="BF697" s="12">
        <v>1</v>
      </c>
      <c r="BG697" s="12">
        <v>119</v>
      </c>
      <c r="BH697" s="12">
        <v>0</v>
      </c>
      <c r="BI697" s="12">
        <v>0</v>
      </c>
      <c r="BJ697" s="12">
        <v>0</v>
      </c>
      <c r="BK697" s="12">
        <v>0</v>
      </c>
      <c r="BL697" s="12">
        <v>0</v>
      </c>
      <c r="BM697" s="12">
        <v>0</v>
      </c>
      <c r="BN697" s="12">
        <v>0</v>
      </c>
      <c r="BO697" s="12">
        <v>0</v>
      </c>
      <c r="BP697" s="12">
        <v>0</v>
      </c>
      <c r="BQ697" s="12">
        <v>0</v>
      </c>
      <c r="BR697" s="12">
        <v>0</v>
      </c>
      <c r="BS697" s="12">
        <v>0</v>
      </c>
      <c r="BT697" s="12">
        <v>0</v>
      </c>
      <c r="BU697" s="12">
        <v>0</v>
      </c>
      <c r="BV697" s="12">
        <v>0</v>
      </c>
      <c r="BW697" s="12">
        <v>0</v>
      </c>
    </row>
    <row r="698" spans="2:75" ht="12" customHeight="1" x14ac:dyDescent="0.25">
      <c r="B698" s="14" t="s">
        <v>3720</v>
      </c>
      <c r="C698" s="13"/>
      <c r="D698" s="12">
        <v>350</v>
      </c>
      <c r="E698" s="12">
        <v>37533</v>
      </c>
      <c r="F698" s="12">
        <v>311</v>
      </c>
      <c r="G698" s="12">
        <v>35398</v>
      </c>
      <c r="H698" s="12">
        <v>14</v>
      </c>
      <c r="I698" s="12">
        <v>686</v>
      </c>
      <c r="J698" s="12">
        <v>25</v>
      </c>
      <c r="K698" s="12">
        <v>1449</v>
      </c>
      <c r="L698" s="12">
        <v>339</v>
      </c>
      <c r="M698" s="12">
        <v>36974</v>
      </c>
      <c r="N698" s="12">
        <v>305</v>
      </c>
      <c r="O698" s="12">
        <v>35143</v>
      </c>
      <c r="P698" s="12">
        <v>14</v>
      </c>
      <c r="Q698" s="12">
        <v>686</v>
      </c>
      <c r="R698" s="12">
        <v>20</v>
      </c>
      <c r="S698" s="12">
        <v>1145</v>
      </c>
      <c r="T698" s="12">
        <v>338</v>
      </c>
      <c r="U698" s="12">
        <v>36785</v>
      </c>
      <c r="V698" s="37">
        <v>304</v>
      </c>
      <c r="W698" s="12">
        <v>34954</v>
      </c>
      <c r="X698" s="12">
        <v>14</v>
      </c>
      <c r="Y698" s="12">
        <v>686</v>
      </c>
      <c r="Z698" s="12">
        <v>20</v>
      </c>
      <c r="AA698" s="12">
        <v>1145</v>
      </c>
      <c r="AB698" s="12">
        <v>1</v>
      </c>
      <c r="AC698" s="12">
        <v>189</v>
      </c>
      <c r="AD698" s="12">
        <v>1</v>
      </c>
      <c r="AE698" s="12">
        <v>189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0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11</v>
      </c>
      <c r="AS698" s="12">
        <v>559</v>
      </c>
      <c r="AT698" s="12">
        <v>6</v>
      </c>
      <c r="AU698" s="12">
        <v>255</v>
      </c>
      <c r="AV698" s="12">
        <v>0</v>
      </c>
      <c r="AW698" s="12">
        <v>0</v>
      </c>
      <c r="AX698" s="12">
        <v>5</v>
      </c>
      <c r="AY698" s="12">
        <v>304</v>
      </c>
      <c r="AZ698" s="12">
        <v>11</v>
      </c>
      <c r="BA698" s="12">
        <v>559</v>
      </c>
      <c r="BB698" s="12">
        <v>6</v>
      </c>
      <c r="BC698" s="12">
        <v>255</v>
      </c>
      <c r="BD698" s="12">
        <v>0</v>
      </c>
      <c r="BE698" s="12">
        <v>0</v>
      </c>
      <c r="BF698" s="12">
        <v>5</v>
      </c>
      <c r="BG698" s="12">
        <v>304</v>
      </c>
      <c r="BH698" s="12">
        <v>0</v>
      </c>
      <c r="BI698" s="12">
        <v>0</v>
      </c>
      <c r="BJ698" s="12">
        <v>0</v>
      </c>
      <c r="BK698" s="12">
        <v>0</v>
      </c>
      <c r="BL698" s="12">
        <v>0</v>
      </c>
      <c r="BM698" s="12">
        <v>0</v>
      </c>
      <c r="BN698" s="12">
        <v>0</v>
      </c>
      <c r="BO698" s="12">
        <v>0</v>
      </c>
      <c r="BP698" s="12">
        <v>0</v>
      </c>
      <c r="BQ698" s="12">
        <v>0</v>
      </c>
      <c r="BR698" s="12">
        <v>0</v>
      </c>
      <c r="BS698" s="12">
        <v>0</v>
      </c>
      <c r="BT698" s="12">
        <v>0</v>
      </c>
      <c r="BU698" s="12">
        <v>0</v>
      </c>
      <c r="BV698" s="12">
        <v>0</v>
      </c>
      <c r="BW698" s="12">
        <v>0</v>
      </c>
    </row>
    <row r="699" spans="2:75" ht="12" customHeight="1" x14ac:dyDescent="0.25">
      <c r="B699" s="14" t="s">
        <v>3721</v>
      </c>
      <c r="C699" s="13"/>
      <c r="D699" s="12">
        <v>171</v>
      </c>
      <c r="E699" s="12">
        <v>18250</v>
      </c>
      <c r="F699" s="12">
        <v>156</v>
      </c>
      <c r="G699" s="12">
        <v>17217</v>
      </c>
      <c r="H699" s="12">
        <v>0</v>
      </c>
      <c r="I699" s="12">
        <v>0</v>
      </c>
      <c r="J699" s="12">
        <v>15</v>
      </c>
      <c r="K699" s="12">
        <v>1033</v>
      </c>
      <c r="L699" s="12">
        <v>158</v>
      </c>
      <c r="M699" s="12">
        <v>17552</v>
      </c>
      <c r="N699" s="12">
        <v>143</v>
      </c>
      <c r="O699" s="12">
        <v>16519</v>
      </c>
      <c r="P699" s="12">
        <v>0</v>
      </c>
      <c r="Q699" s="12">
        <v>0</v>
      </c>
      <c r="R699" s="12">
        <v>15</v>
      </c>
      <c r="S699" s="12">
        <v>1033</v>
      </c>
      <c r="T699" s="12">
        <v>158</v>
      </c>
      <c r="U699" s="12">
        <v>17552</v>
      </c>
      <c r="V699" s="37">
        <v>143</v>
      </c>
      <c r="W699" s="12">
        <v>16519</v>
      </c>
      <c r="X699" s="12">
        <v>0</v>
      </c>
      <c r="Y699" s="12">
        <v>0</v>
      </c>
      <c r="Z699" s="12">
        <v>15</v>
      </c>
      <c r="AA699" s="12">
        <v>1033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L699" s="12">
        <v>0</v>
      </c>
      <c r="AM699" s="12">
        <v>0</v>
      </c>
      <c r="AN699" s="12">
        <v>0</v>
      </c>
      <c r="AO699" s="12">
        <v>0</v>
      </c>
      <c r="AP699" s="12">
        <v>0</v>
      </c>
      <c r="AQ699" s="12">
        <v>0</v>
      </c>
      <c r="AR699" s="12">
        <v>13</v>
      </c>
      <c r="AS699" s="12">
        <v>698</v>
      </c>
      <c r="AT699" s="12">
        <v>13</v>
      </c>
      <c r="AU699" s="12">
        <v>698</v>
      </c>
      <c r="AV699" s="12">
        <v>0</v>
      </c>
      <c r="AW699" s="12">
        <v>0</v>
      </c>
      <c r="AX699" s="12">
        <v>0</v>
      </c>
      <c r="AY699" s="12">
        <v>0</v>
      </c>
      <c r="AZ699" s="12">
        <v>13</v>
      </c>
      <c r="BA699" s="12">
        <v>698</v>
      </c>
      <c r="BB699" s="12">
        <v>13</v>
      </c>
      <c r="BC699" s="12">
        <v>698</v>
      </c>
      <c r="BD699" s="12">
        <v>0</v>
      </c>
      <c r="BE699" s="12">
        <v>0</v>
      </c>
      <c r="BF699" s="12">
        <v>0</v>
      </c>
      <c r="BG699" s="12">
        <v>0</v>
      </c>
      <c r="BH699" s="12">
        <v>0</v>
      </c>
      <c r="BI699" s="12">
        <v>0</v>
      </c>
      <c r="BJ699" s="12">
        <v>0</v>
      </c>
      <c r="BK699" s="12">
        <v>0</v>
      </c>
      <c r="BL699" s="12">
        <v>0</v>
      </c>
      <c r="BM699" s="12">
        <v>0</v>
      </c>
      <c r="BN699" s="12">
        <v>0</v>
      </c>
      <c r="BO699" s="12">
        <v>0</v>
      </c>
      <c r="BP699" s="12">
        <v>0</v>
      </c>
      <c r="BQ699" s="12">
        <v>0</v>
      </c>
      <c r="BR699" s="12">
        <v>0</v>
      </c>
      <c r="BS699" s="12">
        <v>0</v>
      </c>
      <c r="BT699" s="12">
        <v>0</v>
      </c>
      <c r="BU699" s="12">
        <v>0</v>
      </c>
      <c r="BV699" s="12">
        <v>0</v>
      </c>
      <c r="BW699" s="12">
        <v>0</v>
      </c>
    </row>
    <row r="700" spans="2:75" ht="12" customHeight="1" x14ac:dyDescent="0.25">
      <c r="B700" s="14" t="s">
        <v>3722</v>
      </c>
      <c r="C700" s="13"/>
      <c r="D700" s="12">
        <v>7830</v>
      </c>
      <c r="E700" s="12">
        <v>604758</v>
      </c>
      <c r="F700" s="12">
        <v>3395</v>
      </c>
      <c r="G700" s="12">
        <v>375129</v>
      </c>
      <c r="H700" s="12">
        <v>347</v>
      </c>
      <c r="I700" s="12">
        <v>17935</v>
      </c>
      <c r="J700" s="12">
        <v>4088</v>
      </c>
      <c r="K700" s="12">
        <v>211694</v>
      </c>
      <c r="L700" s="12">
        <v>7679</v>
      </c>
      <c r="M700" s="12">
        <v>596523</v>
      </c>
      <c r="N700" s="12">
        <v>3246</v>
      </c>
      <c r="O700" s="12">
        <v>366956</v>
      </c>
      <c r="P700" s="12">
        <v>347</v>
      </c>
      <c r="Q700" s="12">
        <v>17935</v>
      </c>
      <c r="R700" s="12">
        <v>4086</v>
      </c>
      <c r="S700" s="12">
        <v>211632</v>
      </c>
      <c r="T700" s="12">
        <v>7592</v>
      </c>
      <c r="U700" s="12">
        <v>590016</v>
      </c>
      <c r="V700" s="37">
        <v>3230</v>
      </c>
      <c r="W700" s="12">
        <v>364775</v>
      </c>
      <c r="X700" s="12">
        <v>341</v>
      </c>
      <c r="Y700" s="12">
        <v>17620</v>
      </c>
      <c r="Z700" s="12">
        <v>4021</v>
      </c>
      <c r="AA700" s="12">
        <v>207621</v>
      </c>
      <c r="AB700" s="12">
        <v>87</v>
      </c>
      <c r="AC700" s="12">
        <v>6507</v>
      </c>
      <c r="AD700" s="12">
        <v>16</v>
      </c>
      <c r="AE700" s="12">
        <v>2181</v>
      </c>
      <c r="AF700" s="12">
        <v>6</v>
      </c>
      <c r="AG700" s="12">
        <v>315</v>
      </c>
      <c r="AH700" s="12">
        <v>65</v>
      </c>
      <c r="AI700" s="12">
        <v>4011</v>
      </c>
      <c r="AJ700" s="12">
        <v>0</v>
      </c>
      <c r="AK700" s="12">
        <v>0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151</v>
      </c>
      <c r="AS700" s="12">
        <v>8235</v>
      </c>
      <c r="AT700" s="12">
        <v>149</v>
      </c>
      <c r="AU700" s="12">
        <v>8173</v>
      </c>
      <c r="AV700" s="12">
        <v>0</v>
      </c>
      <c r="AW700" s="12">
        <v>0</v>
      </c>
      <c r="AX700" s="12">
        <v>2</v>
      </c>
      <c r="AY700" s="12">
        <v>62</v>
      </c>
      <c r="AZ700" s="12">
        <v>151</v>
      </c>
      <c r="BA700" s="12">
        <v>8235</v>
      </c>
      <c r="BB700" s="12">
        <v>149</v>
      </c>
      <c r="BC700" s="12">
        <v>8173</v>
      </c>
      <c r="BD700" s="12">
        <v>0</v>
      </c>
      <c r="BE700" s="12">
        <v>0</v>
      </c>
      <c r="BF700" s="12">
        <v>2</v>
      </c>
      <c r="BG700" s="12">
        <v>62</v>
      </c>
      <c r="BH700" s="12">
        <v>0</v>
      </c>
      <c r="BI700" s="12">
        <v>0</v>
      </c>
      <c r="BJ700" s="12">
        <v>0</v>
      </c>
      <c r="BK700" s="12">
        <v>0</v>
      </c>
      <c r="BL700" s="12">
        <v>0</v>
      </c>
      <c r="BM700" s="12">
        <v>0</v>
      </c>
      <c r="BN700" s="12">
        <v>0</v>
      </c>
      <c r="BO700" s="12">
        <v>0</v>
      </c>
      <c r="BP700" s="12">
        <v>0</v>
      </c>
      <c r="BQ700" s="12">
        <v>0</v>
      </c>
      <c r="BR700" s="12">
        <v>0</v>
      </c>
      <c r="BS700" s="12">
        <v>0</v>
      </c>
      <c r="BT700" s="12">
        <v>0</v>
      </c>
      <c r="BU700" s="12">
        <v>0</v>
      </c>
      <c r="BV700" s="12">
        <v>0</v>
      </c>
      <c r="BW700" s="12">
        <v>0</v>
      </c>
    </row>
    <row r="701" spans="2:75" ht="12" customHeight="1" x14ac:dyDescent="0.25">
      <c r="B701" s="14" t="s">
        <v>3723</v>
      </c>
      <c r="C701" s="13"/>
      <c r="D701" s="12">
        <v>825</v>
      </c>
      <c r="E701" s="12">
        <v>68225</v>
      </c>
      <c r="F701" s="12">
        <v>392</v>
      </c>
      <c r="G701" s="12">
        <v>44390</v>
      </c>
      <c r="H701" s="12">
        <v>35</v>
      </c>
      <c r="I701" s="12">
        <v>1995</v>
      </c>
      <c r="J701" s="12">
        <v>398</v>
      </c>
      <c r="K701" s="12">
        <v>21840</v>
      </c>
      <c r="L701" s="12">
        <v>804</v>
      </c>
      <c r="M701" s="12">
        <v>67222</v>
      </c>
      <c r="N701" s="12">
        <v>371</v>
      </c>
      <c r="O701" s="12">
        <v>43387</v>
      </c>
      <c r="P701" s="12">
        <v>35</v>
      </c>
      <c r="Q701" s="12">
        <v>1995</v>
      </c>
      <c r="R701" s="12">
        <v>398</v>
      </c>
      <c r="S701" s="12">
        <v>21840</v>
      </c>
      <c r="T701" s="12">
        <v>769</v>
      </c>
      <c r="U701" s="12">
        <v>65168</v>
      </c>
      <c r="V701" s="37">
        <v>371</v>
      </c>
      <c r="W701" s="12">
        <v>43387</v>
      </c>
      <c r="X701" s="12">
        <v>35</v>
      </c>
      <c r="Y701" s="12">
        <v>1995</v>
      </c>
      <c r="Z701" s="12">
        <v>363</v>
      </c>
      <c r="AA701" s="12">
        <v>19786</v>
      </c>
      <c r="AB701" s="12">
        <v>35</v>
      </c>
      <c r="AC701" s="12">
        <v>2054</v>
      </c>
      <c r="AD701" s="12">
        <v>0</v>
      </c>
      <c r="AE701" s="12">
        <v>0</v>
      </c>
      <c r="AF701" s="12">
        <v>0</v>
      </c>
      <c r="AG701" s="12">
        <v>0</v>
      </c>
      <c r="AH701" s="12">
        <v>35</v>
      </c>
      <c r="AI701" s="12">
        <v>2054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21</v>
      </c>
      <c r="AS701" s="12">
        <v>1003</v>
      </c>
      <c r="AT701" s="12">
        <v>21</v>
      </c>
      <c r="AU701" s="12">
        <v>1003</v>
      </c>
      <c r="AV701" s="12">
        <v>0</v>
      </c>
      <c r="AW701" s="12">
        <v>0</v>
      </c>
      <c r="AX701" s="12">
        <v>0</v>
      </c>
      <c r="AY701" s="12">
        <v>0</v>
      </c>
      <c r="AZ701" s="12">
        <v>21</v>
      </c>
      <c r="BA701" s="12">
        <v>1003</v>
      </c>
      <c r="BB701" s="12">
        <v>21</v>
      </c>
      <c r="BC701" s="12">
        <v>1003</v>
      </c>
      <c r="BD701" s="12">
        <v>0</v>
      </c>
      <c r="BE701" s="12">
        <v>0</v>
      </c>
      <c r="BF701" s="12">
        <v>0</v>
      </c>
      <c r="BG701" s="12">
        <v>0</v>
      </c>
      <c r="BH701" s="12">
        <v>0</v>
      </c>
      <c r="BI701" s="12">
        <v>0</v>
      </c>
      <c r="BJ701" s="12">
        <v>0</v>
      </c>
      <c r="BK701" s="12">
        <v>0</v>
      </c>
      <c r="BL701" s="12">
        <v>0</v>
      </c>
      <c r="BM701" s="12">
        <v>0</v>
      </c>
      <c r="BN701" s="12">
        <v>0</v>
      </c>
      <c r="BO701" s="12">
        <v>0</v>
      </c>
      <c r="BP701" s="12">
        <v>0</v>
      </c>
      <c r="BQ701" s="12">
        <v>0</v>
      </c>
      <c r="BR701" s="12">
        <v>0</v>
      </c>
      <c r="BS701" s="12">
        <v>0</v>
      </c>
      <c r="BT701" s="12">
        <v>0</v>
      </c>
      <c r="BU701" s="12">
        <v>0</v>
      </c>
      <c r="BV701" s="12">
        <v>0</v>
      </c>
      <c r="BW701" s="12">
        <v>0</v>
      </c>
    </row>
    <row r="702" spans="2:75" ht="12" customHeight="1" x14ac:dyDescent="0.25">
      <c r="B702" s="14" t="s">
        <v>3724</v>
      </c>
      <c r="C702" s="13"/>
      <c r="D702" s="12">
        <v>520</v>
      </c>
      <c r="E702" s="12">
        <v>38601</v>
      </c>
      <c r="F702" s="12">
        <v>204</v>
      </c>
      <c r="G702" s="12">
        <v>22746</v>
      </c>
      <c r="H702" s="12">
        <v>33</v>
      </c>
      <c r="I702" s="12">
        <v>1728</v>
      </c>
      <c r="J702" s="12">
        <v>283</v>
      </c>
      <c r="K702" s="12">
        <v>14127</v>
      </c>
      <c r="L702" s="12">
        <v>512</v>
      </c>
      <c r="M702" s="12">
        <v>38372</v>
      </c>
      <c r="N702" s="12">
        <v>196</v>
      </c>
      <c r="O702" s="12">
        <v>22517</v>
      </c>
      <c r="P702" s="12">
        <v>33</v>
      </c>
      <c r="Q702" s="12">
        <v>1728</v>
      </c>
      <c r="R702" s="12">
        <v>283</v>
      </c>
      <c r="S702" s="12">
        <v>14127</v>
      </c>
      <c r="T702" s="12">
        <v>507</v>
      </c>
      <c r="U702" s="12">
        <v>37440</v>
      </c>
      <c r="V702" s="37">
        <v>193</v>
      </c>
      <c r="W702" s="12">
        <v>21784</v>
      </c>
      <c r="X702" s="12">
        <v>33</v>
      </c>
      <c r="Y702" s="12">
        <v>1728</v>
      </c>
      <c r="Z702" s="12">
        <v>281</v>
      </c>
      <c r="AA702" s="12">
        <v>13928</v>
      </c>
      <c r="AB702" s="12">
        <v>5</v>
      </c>
      <c r="AC702" s="12">
        <v>932</v>
      </c>
      <c r="AD702" s="12">
        <v>3</v>
      </c>
      <c r="AE702" s="12">
        <v>733</v>
      </c>
      <c r="AF702" s="12">
        <v>0</v>
      </c>
      <c r="AG702" s="12">
        <v>0</v>
      </c>
      <c r="AH702" s="12">
        <v>2</v>
      </c>
      <c r="AI702" s="12">
        <v>199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8</v>
      </c>
      <c r="AS702" s="12">
        <v>229</v>
      </c>
      <c r="AT702" s="12">
        <v>8</v>
      </c>
      <c r="AU702" s="12">
        <v>229</v>
      </c>
      <c r="AV702" s="12">
        <v>0</v>
      </c>
      <c r="AW702" s="12">
        <v>0</v>
      </c>
      <c r="AX702" s="12">
        <v>0</v>
      </c>
      <c r="AY702" s="12">
        <v>0</v>
      </c>
      <c r="AZ702" s="12">
        <v>8</v>
      </c>
      <c r="BA702" s="12">
        <v>229</v>
      </c>
      <c r="BB702" s="12">
        <v>8</v>
      </c>
      <c r="BC702" s="12">
        <v>229</v>
      </c>
      <c r="BD702" s="12">
        <v>0</v>
      </c>
      <c r="BE702" s="12">
        <v>0</v>
      </c>
      <c r="BF702" s="12">
        <v>0</v>
      </c>
      <c r="BG702" s="12">
        <v>0</v>
      </c>
      <c r="BH702" s="12">
        <v>0</v>
      </c>
      <c r="BI702" s="12">
        <v>0</v>
      </c>
      <c r="BJ702" s="12">
        <v>0</v>
      </c>
      <c r="BK702" s="12">
        <v>0</v>
      </c>
      <c r="BL702" s="12">
        <v>0</v>
      </c>
      <c r="BM702" s="12">
        <v>0</v>
      </c>
      <c r="BN702" s="12">
        <v>0</v>
      </c>
      <c r="BO702" s="12">
        <v>0</v>
      </c>
      <c r="BP702" s="12">
        <v>0</v>
      </c>
      <c r="BQ702" s="12">
        <v>0</v>
      </c>
      <c r="BR702" s="12">
        <v>0</v>
      </c>
      <c r="BS702" s="12">
        <v>0</v>
      </c>
      <c r="BT702" s="12">
        <v>0</v>
      </c>
      <c r="BU702" s="12">
        <v>0</v>
      </c>
      <c r="BV702" s="12">
        <v>0</v>
      </c>
      <c r="BW702" s="12">
        <v>0</v>
      </c>
    </row>
    <row r="703" spans="2:75" ht="12" customHeight="1" x14ac:dyDescent="0.25">
      <c r="B703" s="14" t="s">
        <v>3725</v>
      </c>
      <c r="C703" s="13"/>
      <c r="D703" s="12">
        <v>601</v>
      </c>
      <c r="E703" s="12">
        <v>36482</v>
      </c>
      <c r="F703" s="12">
        <v>148</v>
      </c>
      <c r="G703" s="12">
        <v>16370</v>
      </c>
      <c r="H703" s="12">
        <v>6</v>
      </c>
      <c r="I703" s="12">
        <v>283</v>
      </c>
      <c r="J703" s="12">
        <v>447</v>
      </c>
      <c r="K703" s="12">
        <v>19829</v>
      </c>
      <c r="L703" s="12">
        <v>596</v>
      </c>
      <c r="M703" s="12">
        <v>35930</v>
      </c>
      <c r="N703" s="12">
        <v>143</v>
      </c>
      <c r="O703" s="12">
        <v>15818</v>
      </c>
      <c r="P703" s="12">
        <v>6</v>
      </c>
      <c r="Q703" s="12">
        <v>283</v>
      </c>
      <c r="R703" s="12">
        <v>447</v>
      </c>
      <c r="S703" s="12">
        <v>19829</v>
      </c>
      <c r="T703" s="12">
        <v>582</v>
      </c>
      <c r="U703" s="12">
        <v>35146</v>
      </c>
      <c r="V703" s="37">
        <v>143</v>
      </c>
      <c r="W703" s="12">
        <v>15818</v>
      </c>
      <c r="X703" s="12">
        <v>6</v>
      </c>
      <c r="Y703" s="12">
        <v>283</v>
      </c>
      <c r="Z703" s="12">
        <v>433</v>
      </c>
      <c r="AA703" s="12">
        <v>19045</v>
      </c>
      <c r="AB703" s="12">
        <v>14</v>
      </c>
      <c r="AC703" s="12">
        <v>784</v>
      </c>
      <c r="AD703" s="12">
        <v>0</v>
      </c>
      <c r="AE703" s="12">
        <v>0</v>
      </c>
      <c r="AF703" s="12">
        <v>0</v>
      </c>
      <c r="AG703" s="12">
        <v>0</v>
      </c>
      <c r="AH703" s="12">
        <v>14</v>
      </c>
      <c r="AI703" s="12">
        <v>784</v>
      </c>
      <c r="AJ703" s="12">
        <v>0</v>
      </c>
      <c r="AK703" s="12">
        <v>0</v>
      </c>
      <c r="AL703" s="12">
        <v>0</v>
      </c>
      <c r="AM703" s="12">
        <v>0</v>
      </c>
      <c r="AN703" s="12">
        <v>0</v>
      </c>
      <c r="AO703" s="12">
        <v>0</v>
      </c>
      <c r="AP703" s="12">
        <v>0</v>
      </c>
      <c r="AQ703" s="12">
        <v>0</v>
      </c>
      <c r="AR703" s="12">
        <v>5</v>
      </c>
      <c r="AS703" s="12">
        <v>552</v>
      </c>
      <c r="AT703" s="12">
        <v>5</v>
      </c>
      <c r="AU703" s="12">
        <v>552</v>
      </c>
      <c r="AV703" s="12">
        <v>0</v>
      </c>
      <c r="AW703" s="12">
        <v>0</v>
      </c>
      <c r="AX703" s="12">
        <v>0</v>
      </c>
      <c r="AY703" s="12">
        <v>0</v>
      </c>
      <c r="AZ703" s="12">
        <v>5</v>
      </c>
      <c r="BA703" s="12">
        <v>552</v>
      </c>
      <c r="BB703" s="12">
        <v>5</v>
      </c>
      <c r="BC703" s="12">
        <v>552</v>
      </c>
      <c r="BD703" s="12">
        <v>0</v>
      </c>
      <c r="BE703" s="12">
        <v>0</v>
      </c>
      <c r="BF703" s="12">
        <v>0</v>
      </c>
      <c r="BG703" s="12">
        <v>0</v>
      </c>
      <c r="BH703" s="12">
        <v>0</v>
      </c>
      <c r="BI703" s="12">
        <v>0</v>
      </c>
      <c r="BJ703" s="12">
        <v>0</v>
      </c>
      <c r="BK703" s="12">
        <v>0</v>
      </c>
      <c r="BL703" s="12">
        <v>0</v>
      </c>
      <c r="BM703" s="12">
        <v>0</v>
      </c>
      <c r="BN703" s="12">
        <v>0</v>
      </c>
      <c r="BO703" s="12">
        <v>0</v>
      </c>
      <c r="BP703" s="12">
        <v>0</v>
      </c>
      <c r="BQ703" s="12">
        <v>0</v>
      </c>
      <c r="BR703" s="12">
        <v>0</v>
      </c>
      <c r="BS703" s="12">
        <v>0</v>
      </c>
      <c r="BT703" s="12">
        <v>0</v>
      </c>
      <c r="BU703" s="12">
        <v>0</v>
      </c>
      <c r="BV703" s="12">
        <v>0</v>
      </c>
      <c r="BW703" s="12">
        <v>0</v>
      </c>
    </row>
    <row r="704" spans="2:75" ht="12" customHeight="1" x14ac:dyDescent="0.25">
      <c r="B704" s="14" t="s">
        <v>3726</v>
      </c>
      <c r="C704" s="13"/>
      <c r="D704" s="12">
        <v>512</v>
      </c>
      <c r="E704" s="12">
        <v>31993</v>
      </c>
      <c r="F704" s="12">
        <v>154</v>
      </c>
      <c r="G704" s="12">
        <v>15385</v>
      </c>
      <c r="H704" s="12">
        <v>25</v>
      </c>
      <c r="I704" s="12">
        <v>785</v>
      </c>
      <c r="J704" s="12">
        <v>333</v>
      </c>
      <c r="K704" s="12">
        <v>15823</v>
      </c>
      <c r="L704" s="12">
        <v>504</v>
      </c>
      <c r="M704" s="12">
        <v>31797</v>
      </c>
      <c r="N704" s="12">
        <v>146</v>
      </c>
      <c r="O704" s="12">
        <v>15189</v>
      </c>
      <c r="P704" s="12">
        <v>25</v>
      </c>
      <c r="Q704" s="12">
        <v>785</v>
      </c>
      <c r="R704" s="12">
        <v>333</v>
      </c>
      <c r="S704" s="12">
        <v>15823</v>
      </c>
      <c r="T704" s="12">
        <v>504</v>
      </c>
      <c r="U704" s="12">
        <v>31797</v>
      </c>
      <c r="V704" s="37">
        <v>146</v>
      </c>
      <c r="W704" s="12">
        <v>15189</v>
      </c>
      <c r="X704" s="12">
        <v>25</v>
      </c>
      <c r="Y704" s="12">
        <v>785</v>
      </c>
      <c r="Z704" s="12">
        <v>333</v>
      </c>
      <c r="AA704" s="12">
        <v>15823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8</v>
      </c>
      <c r="AS704" s="12">
        <v>196</v>
      </c>
      <c r="AT704" s="12">
        <v>8</v>
      </c>
      <c r="AU704" s="12">
        <v>196</v>
      </c>
      <c r="AV704" s="12">
        <v>0</v>
      </c>
      <c r="AW704" s="12">
        <v>0</v>
      </c>
      <c r="AX704" s="12">
        <v>0</v>
      </c>
      <c r="AY704" s="12">
        <v>0</v>
      </c>
      <c r="AZ704" s="12">
        <v>8</v>
      </c>
      <c r="BA704" s="12">
        <v>196</v>
      </c>
      <c r="BB704" s="12">
        <v>8</v>
      </c>
      <c r="BC704" s="12">
        <v>196</v>
      </c>
      <c r="BD704" s="12">
        <v>0</v>
      </c>
      <c r="BE704" s="12">
        <v>0</v>
      </c>
      <c r="BF704" s="12">
        <v>0</v>
      </c>
      <c r="BG704" s="12">
        <v>0</v>
      </c>
      <c r="BH704" s="12">
        <v>0</v>
      </c>
      <c r="BI704" s="12">
        <v>0</v>
      </c>
      <c r="BJ704" s="12">
        <v>0</v>
      </c>
      <c r="BK704" s="12">
        <v>0</v>
      </c>
      <c r="BL704" s="12">
        <v>0</v>
      </c>
      <c r="BM704" s="12">
        <v>0</v>
      </c>
      <c r="BN704" s="12">
        <v>0</v>
      </c>
      <c r="BO704" s="12">
        <v>0</v>
      </c>
      <c r="BP704" s="12">
        <v>0</v>
      </c>
      <c r="BQ704" s="12">
        <v>0</v>
      </c>
      <c r="BR704" s="12">
        <v>0</v>
      </c>
      <c r="BS704" s="12">
        <v>0</v>
      </c>
      <c r="BT704" s="12">
        <v>0</v>
      </c>
      <c r="BU704" s="12">
        <v>0</v>
      </c>
      <c r="BV704" s="12">
        <v>0</v>
      </c>
      <c r="BW704" s="12">
        <v>0</v>
      </c>
    </row>
    <row r="705" spans="2:75" ht="12" customHeight="1" x14ac:dyDescent="0.25">
      <c r="B705" s="14" t="s">
        <v>3727</v>
      </c>
      <c r="C705" s="13"/>
      <c r="D705" s="12">
        <v>934</v>
      </c>
      <c r="E705" s="12">
        <v>75822</v>
      </c>
      <c r="F705" s="12">
        <v>335</v>
      </c>
      <c r="G705" s="12">
        <v>36513</v>
      </c>
      <c r="H705" s="12">
        <v>36</v>
      </c>
      <c r="I705" s="12">
        <v>1855</v>
      </c>
      <c r="J705" s="12">
        <v>563</v>
      </c>
      <c r="K705" s="12">
        <v>37454</v>
      </c>
      <c r="L705" s="12">
        <v>909</v>
      </c>
      <c r="M705" s="12">
        <v>74477</v>
      </c>
      <c r="N705" s="12">
        <v>310</v>
      </c>
      <c r="O705" s="12">
        <v>35168</v>
      </c>
      <c r="P705" s="12">
        <v>36</v>
      </c>
      <c r="Q705" s="12">
        <v>1855</v>
      </c>
      <c r="R705" s="12">
        <v>563</v>
      </c>
      <c r="S705" s="12">
        <v>37454</v>
      </c>
      <c r="T705" s="12">
        <v>902</v>
      </c>
      <c r="U705" s="12">
        <v>74072</v>
      </c>
      <c r="V705" s="37">
        <v>309</v>
      </c>
      <c r="W705" s="12">
        <v>35078</v>
      </c>
      <c r="X705" s="12">
        <v>30</v>
      </c>
      <c r="Y705" s="12">
        <v>1540</v>
      </c>
      <c r="Z705" s="12">
        <v>563</v>
      </c>
      <c r="AA705" s="12">
        <v>37454</v>
      </c>
      <c r="AB705" s="12">
        <v>7</v>
      </c>
      <c r="AC705" s="12">
        <v>405</v>
      </c>
      <c r="AD705" s="12">
        <v>1</v>
      </c>
      <c r="AE705" s="12">
        <v>90</v>
      </c>
      <c r="AF705" s="12">
        <v>6</v>
      </c>
      <c r="AG705" s="12">
        <v>315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25</v>
      </c>
      <c r="AS705" s="12">
        <v>1345</v>
      </c>
      <c r="AT705" s="12">
        <v>25</v>
      </c>
      <c r="AU705" s="12">
        <v>1345</v>
      </c>
      <c r="AV705" s="12">
        <v>0</v>
      </c>
      <c r="AW705" s="12">
        <v>0</v>
      </c>
      <c r="AX705" s="12">
        <v>0</v>
      </c>
      <c r="AY705" s="12">
        <v>0</v>
      </c>
      <c r="AZ705" s="12">
        <v>25</v>
      </c>
      <c r="BA705" s="12">
        <v>1345</v>
      </c>
      <c r="BB705" s="12">
        <v>25</v>
      </c>
      <c r="BC705" s="12">
        <v>1345</v>
      </c>
      <c r="BD705" s="12">
        <v>0</v>
      </c>
      <c r="BE705" s="12">
        <v>0</v>
      </c>
      <c r="BF705" s="12">
        <v>0</v>
      </c>
      <c r="BG705" s="12">
        <v>0</v>
      </c>
      <c r="BH705" s="12">
        <v>0</v>
      </c>
      <c r="BI705" s="12">
        <v>0</v>
      </c>
      <c r="BJ705" s="12">
        <v>0</v>
      </c>
      <c r="BK705" s="12">
        <v>0</v>
      </c>
      <c r="BL705" s="12">
        <v>0</v>
      </c>
      <c r="BM705" s="12">
        <v>0</v>
      </c>
      <c r="BN705" s="12">
        <v>0</v>
      </c>
      <c r="BO705" s="12">
        <v>0</v>
      </c>
      <c r="BP705" s="12">
        <v>0</v>
      </c>
      <c r="BQ705" s="12">
        <v>0</v>
      </c>
      <c r="BR705" s="12">
        <v>0</v>
      </c>
      <c r="BS705" s="12">
        <v>0</v>
      </c>
      <c r="BT705" s="12">
        <v>0</v>
      </c>
      <c r="BU705" s="12">
        <v>0</v>
      </c>
      <c r="BV705" s="12">
        <v>0</v>
      </c>
      <c r="BW705" s="12">
        <v>0</v>
      </c>
    </row>
    <row r="706" spans="2:75" ht="12" customHeight="1" x14ac:dyDescent="0.25">
      <c r="B706" s="14" t="s">
        <v>3728</v>
      </c>
      <c r="C706" s="13"/>
      <c r="D706" s="12">
        <v>1146</v>
      </c>
      <c r="E706" s="12">
        <v>112576</v>
      </c>
      <c r="F706" s="12">
        <v>724</v>
      </c>
      <c r="G706" s="12">
        <v>78633</v>
      </c>
      <c r="H706" s="12">
        <v>37</v>
      </c>
      <c r="I706" s="12">
        <v>1659</v>
      </c>
      <c r="J706" s="12">
        <v>385</v>
      </c>
      <c r="K706" s="12">
        <v>32284</v>
      </c>
      <c r="L706" s="12">
        <v>1117</v>
      </c>
      <c r="M706" s="12">
        <v>111400</v>
      </c>
      <c r="N706" s="12">
        <v>695</v>
      </c>
      <c r="O706" s="12">
        <v>77457</v>
      </c>
      <c r="P706" s="12">
        <v>37</v>
      </c>
      <c r="Q706" s="12">
        <v>1659</v>
      </c>
      <c r="R706" s="12">
        <v>385</v>
      </c>
      <c r="S706" s="12">
        <v>32284</v>
      </c>
      <c r="T706" s="12">
        <v>1115</v>
      </c>
      <c r="U706" s="12">
        <v>111029</v>
      </c>
      <c r="V706" s="37">
        <v>693</v>
      </c>
      <c r="W706" s="12">
        <v>77086</v>
      </c>
      <c r="X706" s="12">
        <v>37</v>
      </c>
      <c r="Y706" s="12">
        <v>1659</v>
      </c>
      <c r="Z706" s="12">
        <v>385</v>
      </c>
      <c r="AA706" s="12">
        <v>32284</v>
      </c>
      <c r="AB706" s="12">
        <v>2</v>
      </c>
      <c r="AC706" s="12">
        <v>371</v>
      </c>
      <c r="AD706" s="12">
        <v>2</v>
      </c>
      <c r="AE706" s="12">
        <v>371</v>
      </c>
      <c r="AF706" s="12">
        <v>0</v>
      </c>
      <c r="AG706" s="12">
        <v>0</v>
      </c>
      <c r="AH706" s="12">
        <v>0</v>
      </c>
      <c r="AI706" s="12">
        <v>0</v>
      </c>
      <c r="AJ706" s="12">
        <v>0</v>
      </c>
      <c r="AK706" s="12">
        <v>0</v>
      </c>
      <c r="AL706" s="12">
        <v>0</v>
      </c>
      <c r="AM706" s="12">
        <v>0</v>
      </c>
      <c r="AN706" s="12">
        <v>0</v>
      </c>
      <c r="AO706" s="12">
        <v>0</v>
      </c>
      <c r="AP706" s="12">
        <v>0</v>
      </c>
      <c r="AQ706" s="12">
        <v>0</v>
      </c>
      <c r="AR706" s="12">
        <v>29</v>
      </c>
      <c r="AS706" s="12">
        <v>1176</v>
      </c>
      <c r="AT706" s="12">
        <v>29</v>
      </c>
      <c r="AU706" s="12">
        <v>1176</v>
      </c>
      <c r="AV706" s="12">
        <v>0</v>
      </c>
      <c r="AW706" s="12">
        <v>0</v>
      </c>
      <c r="AX706" s="12">
        <v>0</v>
      </c>
      <c r="AY706" s="12">
        <v>0</v>
      </c>
      <c r="AZ706" s="12">
        <v>29</v>
      </c>
      <c r="BA706" s="12">
        <v>1176</v>
      </c>
      <c r="BB706" s="12">
        <v>29</v>
      </c>
      <c r="BC706" s="12">
        <v>1176</v>
      </c>
      <c r="BD706" s="12">
        <v>0</v>
      </c>
      <c r="BE706" s="12">
        <v>0</v>
      </c>
      <c r="BF706" s="12">
        <v>0</v>
      </c>
      <c r="BG706" s="12">
        <v>0</v>
      </c>
      <c r="BH706" s="12">
        <v>0</v>
      </c>
      <c r="BI706" s="12">
        <v>0</v>
      </c>
      <c r="BJ706" s="12">
        <v>0</v>
      </c>
      <c r="BK706" s="12">
        <v>0</v>
      </c>
      <c r="BL706" s="12">
        <v>0</v>
      </c>
      <c r="BM706" s="12">
        <v>0</v>
      </c>
      <c r="BN706" s="12">
        <v>0</v>
      </c>
      <c r="BO706" s="12">
        <v>0</v>
      </c>
      <c r="BP706" s="12">
        <v>0</v>
      </c>
      <c r="BQ706" s="12">
        <v>0</v>
      </c>
      <c r="BR706" s="12">
        <v>0</v>
      </c>
      <c r="BS706" s="12">
        <v>0</v>
      </c>
      <c r="BT706" s="12">
        <v>0</v>
      </c>
      <c r="BU706" s="12">
        <v>0</v>
      </c>
      <c r="BV706" s="12">
        <v>0</v>
      </c>
      <c r="BW706" s="12">
        <v>0</v>
      </c>
    </row>
    <row r="707" spans="2:75" ht="12" customHeight="1" x14ac:dyDescent="0.25">
      <c r="B707" s="14" t="s">
        <v>3729</v>
      </c>
      <c r="C707" s="13"/>
      <c r="D707" s="12">
        <v>1018</v>
      </c>
      <c r="E707" s="12">
        <v>98114</v>
      </c>
      <c r="F707" s="12">
        <v>775</v>
      </c>
      <c r="G707" s="12">
        <v>86768</v>
      </c>
      <c r="H707" s="12">
        <v>109</v>
      </c>
      <c r="I707" s="12">
        <v>5762</v>
      </c>
      <c r="J707" s="12">
        <v>134</v>
      </c>
      <c r="K707" s="12">
        <v>5584</v>
      </c>
      <c r="L707" s="12">
        <v>997</v>
      </c>
      <c r="M707" s="12">
        <v>96702</v>
      </c>
      <c r="N707" s="12">
        <v>754</v>
      </c>
      <c r="O707" s="12">
        <v>85356</v>
      </c>
      <c r="P707" s="12">
        <v>109</v>
      </c>
      <c r="Q707" s="12">
        <v>5762</v>
      </c>
      <c r="R707" s="12">
        <v>134</v>
      </c>
      <c r="S707" s="12">
        <v>5584</v>
      </c>
      <c r="T707" s="12">
        <v>990</v>
      </c>
      <c r="U707" s="12">
        <v>96027</v>
      </c>
      <c r="V707" s="37">
        <v>747</v>
      </c>
      <c r="W707" s="12">
        <v>84681</v>
      </c>
      <c r="X707" s="12">
        <v>109</v>
      </c>
      <c r="Y707" s="12">
        <v>5762</v>
      </c>
      <c r="Z707" s="12">
        <v>134</v>
      </c>
      <c r="AA707" s="12">
        <v>5584</v>
      </c>
      <c r="AB707" s="12">
        <v>7</v>
      </c>
      <c r="AC707" s="12">
        <v>675</v>
      </c>
      <c r="AD707" s="12">
        <v>7</v>
      </c>
      <c r="AE707" s="12">
        <v>675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21</v>
      </c>
      <c r="AS707" s="12">
        <v>1412</v>
      </c>
      <c r="AT707" s="12">
        <v>21</v>
      </c>
      <c r="AU707" s="12">
        <v>1412</v>
      </c>
      <c r="AV707" s="12">
        <v>0</v>
      </c>
      <c r="AW707" s="12">
        <v>0</v>
      </c>
      <c r="AX707" s="12">
        <v>0</v>
      </c>
      <c r="AY707" s="12">
        <v>0</v>
      </c>
      <c r="AZ707" s="12">
        <v>21</v>
      </c>
      <c r="BA707" s="12">
        <v>1412</v>
      </c>
      <c r="BB707" s="12">
        <v>21</v>
      </c>
      <c r="BC707" s="12">
        <v>1412</v>
      </c>
      <c r="BD707" s="12">
        <v>0</v>
      </c>
      <c r="BE707" s="12">
        <v>0</v>
      </c>
      <c r="BF707" s="12">
        <v>0</v>
      </c>
      <c r="BG707" s="12">
        <v>0</v>
      </c>
      <c r="BH707" s="12">
        <v>0</v>
      </c>
      <c r="BI707" s="12">
        <v>0</v>
      </c>
      <c r="BJ707" s="12">
        <v>0</v>
      </c>
      <c r="BK707" s="12">
        <v>0</v>
      </c>
      <c r="BL707" s="12">
        <v>0</v>
      </c>
      <c r="BM707" s="12">
        <v>0</v>
      </c>
      <c r="BN707" s="12">
        <v>0</v>
      </c>
      <c r="BO707" s="12">
        <v>0</v>
      </c>
      <c r="BP707" s="12">
        <v>0</v>
      </c>
      <c r="BQ707" s="12">
        <v>0</v>
      </c>
      <c r="BR707" s="12">
        <v>0</v>
      </c>
      <c r="BS707" s="12">
        <v>0</v>
      </c>
      <c r="BT707" s="12">
        <v>0</v>
      </c>
      <c r="BU707" s="12">
        <v>0</v>
      </c>
      <c r="BV707" s="12">
        <v>0</v>
      </c>
      <c r="BW707" s="12">
        <v>0</v>
      </c>
    </row>
    <row r="708" spans="2:75" ht="12" customHeight="1" x14ac:dyDescent="0.25">
      <c r="B708" s="14" t="s">
        <v>3730</v>
      </c>
      <c r="C708" s="13"/>
      <c r="D708" s="12">
        <v>1522</v>
      </c>
      <c r="E708" s="12">
        <v>70341</v>
      </c>
      <c r="F708" s="12">
        <v>102</v>
      </c>
      <c r="G708" s="12">
        <v>12184</v>
      </c>
      <c r="H708" s="12">
        <v>0</v>
      </c>
      <c r="I708" s="12">
        <v>0</v>
      </c>
      <c r="J708" s="12">
        <v>1420</v>
      </c>
      <c r="K708" s="12">
        <v>58157</v>
      </c>
      <c r="L708" s="12">
        <v>1513</v>
      </c>
      <c r="M708" s="12">
        <v>69812</v>
      </c>
      <c r="N708" s="12">
        <v>94</v>
      </c>
      <c r="O708" s="12">
        <v>11682</v>
      </c>
      <c r="P708" s="12">
        <v>0</v>
      </c>
      <c r="Q708" s="12">
        <v>0</v>
      </c>
      <c r="R708" s="12">
        <v>1419</v>
      </c>
      <c r="S708" s="12">
        <v>58130</v>
      </c>
      <c r="T708" s="12">
        <v>1497</v>
      </c>
      <c r="U708" s="12">
        <v>68697</v>
      </c>
      <c r="V708" s="37">
        <v>92</v>
      </c>
      <c r="W708" s="12">
        <v>11541</v>
      </c>
      <c r="X708" s="12">
        <v>0</v>
      </c>
      <c r="Y708" s="12">
        <v>0</v>
      </c>
      <c r="Z708" s="12">
        <v>1405</v>
      </c>
      <c r="AA708" s="12">
        <v>57156</v>
      </c>
      <c r="AB708" s="12">
        <v>16</v>
      </c>
      <c r="AC708" s="12">
        <v>1115</v>
      </c>
      <c r="AD708" s="12">
        <v>2</v>
      </c>
      <c r="AE708" s="12">
        <v>141</v>
      </c>
      <c r="AF708" s="12">
        <v>0</v>
      </c>
      <c r="AG708" s="12">
        <v>0</v>
      </c>
      <c r="AH708" s="12">
        <v>14</v>
      </c>
      <c r="AI708" s="12">
        <v>974</v>
      </c>
      <c r="AJ708" s="12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2">
        <v>9</v>
      </c>
      <c r="AS708" s="12">
        <v>529</v>
      </c>
      <c r="AT708" s="12">
        <v>8</v>
      </c>
      <c r="AU708" s="12">
        <v>502</v>
      </c>
      <c r="AV708" s="12">
        <v>0</v>
      </c>
      <c r="AW708" s="12">
        <v>0</v>
      </c>
      <c r="AX708" s="12">
        <v>1</v>
      </c>
      <c r="AY708" s="12">
        <v>27</v>
      </c>
      <c r="AZ708" s="12">
        <v>9</v>
      </c>
      <c r="BA708" s="12">
        <v>529</v>
      </c>
      <c r="BB708" s="12">
        <v>8</v>
      </c>
      <c r="BC708" s="12">
        <v>502</v>
      </c>
      <c r="BD708" s="12">
        <v>0</v>
      </c>
      <c r="BE708" s="12">
        <v>0</v>
      </c>
      <c r="BF708" s="12">
        <v>1</v>
      </c>
      <c r="BG708" s="12">
        <v>27</v>
      </c>
      <c r="BH708" s="12">
        <v>0</v>
      </c>
      <c r="BI708" s="12">
        <v>0</v>
      </c>
      <c r="BJ708" s="12">
        <v>0</v>
      </c>
      <c r="BK708" s="12">
        <v>0</v>
      </c>
      <c r="BL708" s="12">
        <v>0</v>
      </c>
      <c r="BM708" s="12">
        <v>0</v>
      </c>
      <c r="BN708" s="12">
        <v>0</v>
      </c>
      <c r="BO708" s="12">
        <v>0</v>
      </c>
      <c r="BP708" s="12">
        <v>0</v>
      </c>
      <c r="BQ708" s="12">
        <v>0</v>
      </c>
      <c r="BR708" s="12">
        <v>0</v>
      </c>
      <c r="BS708" s="12">
        <v>0</v>
      </c>
      <c r="BT708" s="12">
        <v>0</v>
      </c>
      <c r="BU708" s="12">
        <v>0</v>
      </c>
      <c r="BV708" s="12">
        <v>0</v>
      </c>
      <c r="BW708" s="12">
        <v>0</v>
      </c>
    </row>
    <row r="709" spans="2:75" ht="12" customHeight="1" x14ac:dyDescent="0.25">
      <c r="B709" s="14" t="s">
        <v>3731</v>
      </c>
      <c r="C709" s="13"/>
      <c r="D709" s="12">
        <v>752</v>
      </c>
      <c r="E709" s="12">
        <v>72604</v>
      </c>
      <c r="F709" s="12">
        <v>561</v>
      </c>
      <c r="G709" s="12">
        <v>62140</v>
      </c>
      <c r="H709" s="12">
        <v>66</v>
      </c>
      <c r="I709" s="12">
        <v>3868</v>
      </c>
      <c r="J709" s="12">
        <v>125</v>
      </c>
      <c r="K709" s="12">
        <v>6596</v>
      </c>
      <c r="L709" s="12">
        <v>727</v>
      </c>
      <c r="M709" s="12">
        <v>70811</v>
      </c>
      <c r="N709" s="12">
        <v>537</v>
      </c>
      <c r="O709" s="12">
        <v>60382</v>
      </c>
      <c r="P709" s="12">
        <v>66</v>
      </c>
      <c r="Q709" s="12">
        <v>3868</v>
      </c>
      <c r="R709" s="12">
        <v>124</v>
      </c>
      <c r="S709" s="12">
        <v>6561</v>
      </c>
      <c r="T709" s="12">
        <v>726</v>
      </c>
      <c r="U709" s="12">
        <v>70640</v>
      </c>
      <c r="V709" s="37">
        <v>536</v>
      </c>
      <c r="W709" s="12">
        <v>60211</v>
      </c>
      <c r="X709" s="12">
        <v>66</v>
      </c>
      <c r="Y709" s="12">
        <v>3868</v>
      </c>
      <c r="Z709" s="12">
        <v>124</v>
      </c>
      <c r="AA709" s="12">
        <v>6561</v>
      </c>
      <c r="AB709" s="12">
        <v>1</v>
      </c>
      <c r="AC709" s="12">
        <v>171</v>
      </c>
      <c r="AD709" s="12">
        <v>1</v>
      </c>
      <c r="AE709" s="12">
        <v>171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  <c r="AM709" s="12">
        <v>0</v>
      </c>
      <c r="AN709" s="12">
        <v>0</v>
      </c>
      <c r="AO709" s="12">
        <v>0</v>
      </c>
      <c r="AP709" s="12">
        <v>0</v>
      </c>
      <c r="AQ709" s="12">
        <v>0</v>
      </c>
      <c r="AR709" s="12">
        <v>25</v>
      </c>
      <c r="AS709" s="12">
        <v>1793</v>
      </c>
      <c r="AT709" s="12">
        <v>24</v>
      </c>
      <c r="AU709" s="12">
        <v>1758</v>
      </c>
      <c r="AV709" s="12">
        <v>0</v>
      </c>
      <c r="AW709" s="12">
        <v>0</v>
      </c>
      <c r="AX709" s="12">
        <v>1</v>
      </c>
      <c r="AY709" s="12">
        <v>35</v>
      </c>
      <c r="AZ709" s="12">
        <v>25</v>
      </c>
      <c r="BA709" s="12">
        <v>1793</v>
      </c>
      <c r="BB709" s="12">
        <v>24</v>
      </c>
      <c r="BC709" s="12">
        <v>1758</v>
      </c>
      <c r="BD709" s="12">
        <v>0</v>
      </c>
      <c r="BE709" s="12">
        <v>0</v>
      </c>
      <c r="BF709" s="12">
        <v>1</v>
      </c>
      <c r="BG709" s="12">
        <v>35</v>
      </c>
      <c r="BH709" s="12">
        <v>0</v>
      </c>
      <c r="BI709" s="12">
        <v>0</v>
      </c>
      <c r="BJ709" s="12">
        <v>0</v>
      </c>
      <c r="BK709" s="12">
        <v>0</v>
      </c>
      <c r="BL709" s="12">
        <v>0</v>
      </c>
      <c r="BM709" s="12">
        <v>0</v>
      </c>
      <c r="BN709" s="12">
        <v>0</v>
      </c>
      <c r="BO709" s="12">
        <v>0</v>
      </c>
      <c r="BP709" s="12">
        <v>0</v>
      </c>
      <c r="BQ709" s="12">
        <v>0</v>
      </c>
      <c r="BR709" s="12">
        <v>0</v>
      </c>
      <c r="BS709" s="12">
        <v>0</v>
      </c>
      <c r="BT709" s="12">
        <v>0</v>
      </c>
      <c r="BU709" s="12">
        <v>0</v>
      </c>
      <c r="BV709" s="12">
        <v>0</v>
      </c>
      <c r="BW709" s="12">
        <v>0</v>
      </c>
    </row>
    <row r="710" spans="2:75" ht="12" customHeight="1" x14ac:dyDescent="0.25">
      <c r="B710" s="14" t="s">
        <v>3732</v>
      </c>
      <c r="C710" s="13"/>
      <c r="D710" s="12">
        <v>4471</v>
      </c>
      <c r="E710" s="12">
        <v>392711</v>
      </c>
      <c r="F710" s="12">
        <v>2375</v>
      </c>
      <c r="G710" s="12">
        <v>268994</v>
      </c>
      <c r="H710" s="12">
        <v>889</v>
      </c>
      <c r="I710" s="12">
        <v>47514</v>
      </c>
      <c r="J710" s="12">
        <v>1207</v>
      </c>
      <c r="K710" s="12">
        <v>76203</v>
      </c>
      <c r="L710" s="12">
        <v>4449</v>
      </c>
      <c r="M710" s="12">
        <v>387048</v>
      </c>
      <c r="N710" s="12">
        <v>2354</v>
      </c>
      <c r="O710" s="12">
        <v>267787</v>
      </c>
      <c r="P710" s="12">
        <v>889</v>
      </c>
      <c r="Q710" s="12">
        <v>47514</v>
      </c>
      <c r="R710" s="12">
        <v>1206</v>
      </c>
      <c r="S710" s="12">
        <v>71747</v>
      </c>
      <c r="T710" s="12">
        <v>4378</v>
      </c>
      <c r="U710" s="12">
        <v>383179</v>
      </c>
      <c r="V710" s="37">
        <v>2342</v>
      </c>
      <c r="W710" s="12">
        <v>266508</v>
      </c>
      <c r="X710" s="12">
        <v>873</v>
      </c>
      <c r="Y710" s="12">
        <v>46642</v>
      </c>
      <c r="Z710" s="12">
        <v>1163</v>
      </c>
      <c r="AA710" s="12">
        <v>70029</v>
      </c>
      <c r="AB710" s="12">
        <v>71</v>
      </c>
      <c r="AC710" s="12">
        <v>3869</v>
      </c>
      <c r="AD710" s="12">
        <v>12</v>
      </c>
      <c r="AE710" s="12">
        <v>1279</v>
      </c>
      <c r="AF710" s="12">
        <v>16</v>
      </c>
      <c r="AG710" s="12">
        <v>872</v>
      </c>
      <c r="AH710" s="12">
        <v>43</v>
      </c>
      <c r="AI710" s="12">
        <v>1718</v>
      </c>
      <c r="AJ710" s="12">
        <v>0</v>
      </c>
      <c r="AK710" s="12">
        <v>0</v>
      </c>
      <c r="AL710" s="12">
        <v>0</v>
      </c>
      <c r="AM710" s="12">
        <v>0</v>
      </c>
      <c r="AN710" s="12">
        <v>0</v>
      </c>
      <c r="AO710" s="12">
        <v>0</v>
      </c>
      <c r="AP710" s="12">
        <v>0</v>
      </c>
      <c r="AQ710" s="12">
        <v>0</v>
      </c>
      <c r="AR710" s="12">
        <v>22</v>
      </c>
      <c r="AS710" s="12">
        <v>5663</v>
      </c>
      <c r="AT710" s="12">
        <v>21</v>
      </c>
      <c r="AU710" s="12">
        <v>1207</v>
      </c>
      <c r="AV710" s="12">
        <v>0</v>
      </c>
      <c r="AW710" s="12">
        <v>0</v>
      </c>
      <c r="AX710" s="12">
        <v>1</v>
      </c>
      <c r="AY710" s="12">
        <v>4456</v>
      </c>
      <c r="AZ710" s="12">
        <v>22</v>
      </c>
      <c r="BA710" s="12">
        <v>5663</v>
      </c>
      <c r="BB710" s="12">
        <v>21</v>
      </c>
      <c r="BC710" s="12">
        <v>1207</v>
      </c>
      <c r="BD710" s="12">
        <v>0</v>
      </c>
      <c r="BE710" s="12">
        <v>0</v>
      </c>
      <c r="BF710" s="12">
        <v>1</v>
      </c>
      <c r="BG710" s="12">
        <v>4456</v>
      </c>
      <c r="BH710" s="12">
        <v>0</v>
      </c>
      <c r="BI710" s="12">
        <v>0</v>
      </c>
      <c r="BJ710" s="12">
        <v>0</v>
      </c>
      <c r="BK710" s="12">
        <v>0</v>
      </c>
      <c r="BL710" s="12">
        <v>0</v>
      </c>
      <c r="BM710" s="12">
        <v>0</v>
      </c>
      <c r="BN710" s="12">
        <v>0</v>
      </c>
      <c r="BO710" s="12">
        <v>0</v>
      </c>
      <c r="BP710" s="12">
        <v>0</v>
      </c>
      <c r="BQ710" s="12">
        <v>0</v>
      </c>
      <c r="BR710" s="12">
        <v>0</v>
      </c>
      <c r="BS710" s="12">
        <v>0</v>
      </c>
      <c r="BT710" s="12">
        <v>0</v>
      </c>
      <c r="BU710" s="12">
        <v>0</v>
      </c>
      <c r="BV710" s="12">
        <v>0</v>
      </c>
      <c r="BW710" s="12">
        <v>0</v>
      </c>
    </row>
    <row r="711" spans="2:75" ht="12" customHeight="1" x14ac:dyDescent="0.25">
      <c r="B711" s="14" t="s">
        <v>3733</v>
      </c>
      <c r="C711" s="13"/>
      <c r="D711" s="12">
        <v>3424</v>
      </c>
      <c r="E711" s="12">
        <v>221462</v>
      </c>
      <c r="F711" s="12">
        <v>1026</v>
      </c>
      <c r="G711" s="12">
        <v>108839</v>
      </c>
      <c r="H711" s="12">
        <v>27</v>
      </c>
      <c r="I711" s="12">
        <v>1970</v>
      </c>
      <c r="J711" s="12">
        <v>2371</v>
      </c>
      <c r="K711" s="12">
        <v>110653</v>
      </c>
      <c r="L711" s="12">
        <v>3374</v>
      </c>
      <c r="M711" s="12">
        <v>220317</v>
      </c>
      <c r="N711" s="12">
        <v>976</v>
      </c>
      <c r="O711" s="12">
        <v>107694</v>
      </c>
      <c r="P711" s="12">
        <v>27</v>
      </c>
      <c r="Q711" s="12">
        <v>1970</v>
      </c>
      <c r="R711" s="12">
        <v>2371</v>
      </c>
      <c r="S711" s="12">
        <v>110653</v>
      </c>
      <c r="T711" s="12">
        <v>3263</v>
      </c>
      <c r="U711" s="12">
        <v>214492</v>
      </c>
      <c r="V711" s="37">
        <v>964</v>
      </c>
      <c r="W711" s="12">
        <v>106307</v>
      </c>
      <c r="X711" s="12">
        <v>27</v>
      </c>
      <c r="Y711" s="12">
        <v>1970</v>
      </c>
      <c r="Z711" s="12">
        <v>2272</v>
      </c>
      <c r="AA711" s="12">
        <v>106215</v>
      </c>
      <c r="AB711" s="12">
        <v>111</v>
      </c>
      <c r="AC711" s="12">
        <v>5825</v>
      </c>
      <c r="AD711" s="12">
        <v>12</v>
      </c>
      <c r="AE711" s="12">
        <v>1387</v>
      </c>
      <c r="AF711" s="12">
        <v>0</v>
      </c>
      <c r="AG711" s="12">
        <v>0</v>
      </c>
      <c r="AH711" s="12">
        <v>99</v>
      </c>
      <c r="AI711" s="12">
        <v>4438</v>
      </c>
      <c r="AJ711" s="12">
        <v>0</v>
      </c>
      <c r="AK711" s="12">
        <v>0</v>
      </c>
      <c r="AL711" s="12">
        <v>0</v>
      </c>
      <c r="AM711" s="12">
        <v>0</v>
      </c>
      <c r="AN711" s="12">
        <v>0</v>
      </c>
      <c r="AO711" s="12">
        <v>0</v>
      </c>
      <c r="AP711" s="12">
        <v>0</v>
      </c>
      <c r="AQ711" s="12">
        <v>0</v>
      </c>
      <c r="AR711" s="12">
        <v>50</v>
      </c>
      <c r="AS711" s="12">
        <v>1145</v>
      </c>
      <c r="AT711" s="12">
        <v>50</v>
      </c>
      <c r="AU711" s="12">
        <v>1145</v>
      </c>
      <c r="AV711" s="12">
        <v>0</v>
      </c>
      <c r="AW711" s="12">
        <v>0</v>
      </c>
      <c r="AX711" s="12">
        <v>0</v>
      </c>
      <c r="AY711" s="12">
        <v>0</v>
      </c>
      <c r="AZ711" s="12">
        <v>50</v>
      </c>
      <c r="BA711" s="12">
        <v>1145</v>
      </c>
      <c r="BB711" s="12">
        <v>50</v>
      </c>
      <c r="BC711" s="12">
        <v>1145</v>
      </c>
      <c r="BD711" s="12">
        <v>0</v>
      </c>
      <c r="BE711" s="12">
        <v>0</v>
      </c>
      <c r="BF711" s="12">
        <v>0</v>
      </c>
      <c r="BG711" s="12">
        <v>0</v>
      </c>
      <c r="BH711" s="12">
        <v>0</v>
      </c>
      <c r="BI711" s="12">
        <v>0</v>
      </c>
      <c r="BJ711" s="12">
        <v>0</v>
      </c>
      <c r="BK711" s="12">
        <v>0</v>
      </c>
      <c r="BL711" s="12">
        <v>0</v>
      </c>
      <c r="BM711" s="12">
        <v>0</v>
      </c>
      <c r="BN711" s="12">
        <v>0</v>
      </c>
      <c r="BO711" s="12">
        <v>0</v>
      </c>
      <c r="BP711" s="12">
        <v>0</v>
      </c>
      <c r="BQ711" s="12">
        <v>0</v>
      </c>
      <c r="BR711" s="12">
        <v>0</v>
      </c>
      <c r="BS711" s="12">
        <v>0</v>
      </c>
      <c r="BT711" s="12">
        <v>0</v>
      </c>
      <c r="BU711" s="12">
        <v>0</v>
      </c>
      <c r="BV711" s="12">
        <v>0</v>
      </c>
      <c r="BW711" s="12">
        <v>0</v>
      </c>
    </row>
    <row r="712" spans="2:75" ht="12" customHeight="1" x14ac:dyDescent="0.25">
      <c r="B712" s="14" t="s">
        <v>3734</v>
      </c>
      <c r="C712" s="13"/>
      <c r="D712" s="12">
        <v>2392</v>
      </c>
      <c r="E712" s="12">
        <v>208295</v>
      </c>
      <c r="F712" s="12">
        <v>1262</v>
      </c>
      <c r="G712" s="12">
        <v>133403</v>
      </c>
      <c r="H712" s="12">
        <v>232</v>
      </c>
      <c r="I712" s="12">
        <v>12662</v>
      </c>
      <c r="J712" s="12">
        <v>898</v>
      </c>
      <c r="K712" s="12">
        <v>62230</v>
      </c>
      <c r="L712" s="12">
        <v>2328</v>
      </c>
      <c r="M712" s="12">
        <v>201011</v>
      </c>
      <c r="N712" s="12">
        <v>1199</v>
      </c>
      <c r="O712" s="12">
        <v>131604</v>
      </c>
      <c r="P712" s="12">
        <v>232</v>
      </c>
      <c r="Q712" s="12">
        <v>12662</v>
      </c>
      <c r="R712" s="12">
        <v>897</v>
      </c>
      <c r="S712" s="12">
        <v>56745</v>
      </c>
      <c r="T712" s="12">
        <v>2309</v>
      </c>
      <c r="U712" s="12">
        <v>199875</v>
      </c>
      <c r="V712" s="37">
        <v>1195</v>
      </c>
      <c r="W712" s="12">
        <v>131183</v>
      </c>
      <c r="X712" s="12">
        <v>232</v>
      </c>
      <c r="Y712" s="12">
        <v>12662</v>
      </c>
      <c r="Z712" s="12">
        <v>882</v>
      </c>
      <c r="AA712" s="12">
        <v>56030</v>
      </c>
      <c r="AB712" s="12">
        <v>19</v>
      </c>
      <c r="AC712" s="12">
        <v>1136</v>
      </c>
      <c r="AD712" s="12">
        <v>4</v>
      </c>
      <c r="AE712" s="12">
        <v>421</v>
      </c>
      <c r="AF712" s="12">
        <v>0</v>
      </c>
      <c r="AG712" s="12">
        <v>0</v>
      </c>
      <c r="AH712" s="12">
        <v>15</v>
      </c>
      <c r="AI712" s="12">
        <v>715</v>
      </c>
      <c r="AJ712" s="12">
        <v>0</v>
      </c>
      <c r="AK712" s="12">
        <v>0</v>
      </c>
      <c r="AL712" s="12">
        <v>0</v>
      </c>
      <c r="AM712" s="12">
        <v>0</v>
      </c>
      <c r="AN712" s="12">
        <v>0</v>
      </c>
      <c r="AO712" s="12">
        <v>0</v>
      </c>
      <c r="AP712" s="12">
        <v>0</v>
      </c>
      <c r="AQ712" s="12">
        <v>0</v>
      </c>
      <c r="AR712" s="12">
        <v>64</v>
      </c>
      <c r="AS712" s="12">
        <v>7284</v>
      </c>
      <c r="AT712" s="12">
        <v>63</v>
      </c>
      <c r="AU712" s="12">
        <v>1799</v>
      </c>
      <c r="AV712" s="12">
        <v>0</v>
      </c>
      <c r="AW712" s="12">
        <v>0</v>
      </c>
      <c r="AX712" s="12">
        <v>1</v>
      </c>
      <c r="AY712" s="12">
        <v>5485</v>
      </c>
      <c r="AZ712" s="12">
        <v>64</v>
      </c>
      <c r="BA712" s="12">
        <v>7284</v>
      </c>
      <c r="BB712" s="12">
        <v>63</v>
      </c>
      <c r="BC712" s="12">
        <v>1799</v>
      </c>
      <c r="BD712" s="12">
        <v>0</v>
      </c>
      <c r="BE712" s="12">
        <v>0</v>
      </c>
      <c r="BF712" s="12">
        <v>1</v>
      </c>
      <c r="BG712" s="12">
        <v>5485</v>
      </c>
      <c r="BH712" s="12">
        <v>0</v>
      </c>
      <c r="BI712" s="12">
        <v>0</v>
      </c>
      <c r="BJ712" s="12">
        <v>0</v>
      </c>
      <c r="BK712" s="12">
        <v>0</v>
      </c>
      <c r="BL712" s="12">
        <v>0</v>
      </c>
      <c r="BM712" s="12">
        <v>0</v>
      </c>
      <c r="BN712" s="12">
        <v>0</v>
      </c>
      <c r="BO712" s="12">
        <v>0</v>
      </c>
      <c r="BP712" s="12">
        <v>0</v>
      </c>
      <c r="BQ712" s="12">
        <v>0</v>
      </c>
      <c r="BR712" s="12">
        <v>0</v>
      </c>
      <c r="BS712" s="12">
        <v>0</v>
      </c>
      <c r="BT712" s="12">
        <v>0</v>
      </c>
      <c r="BU712" s="12">
        <v>0</v>
      </c>
      <c r="BV712" s="12">
        <v>0</v>
      </c>
      <c r="BW712" s="12">
        <v>0</v>
      </c>
    </row>
    <row r="713" spans="2:75" ht="12" customHeight="1" x14ac:dyDescent="0.25">
      <c r="B713" s="14" t="s">
        <v>3735</v>
      </c>
      <c r="C713" s="13"/>
      <c r="D713" s="12">
        <v>3039</v>
      </c>
      <c r="E713" s="12">
        <v>257038</v>
      </c>
      <c r="F713" s="12">
        <v>1051</v>
      </c>
      <c r="G713" s="12">
        <v>123762</v>
      </c>
      <c r="H713" s="12">
        <v>127</v>
      </c>
      <c r="I713" s="12">
        <v>7289</v>
      </c>
      <c r="J713" s="12">
        <v>1861</v>
      </c>
      <c r="K713" s="12">
        <v>125987</v>
      </c>
      <c r="L713" s="12">
        <v>3023</v>
      </c>
      <c r="M713" s="12">
        <v>256201</v>
      </c>
      <c r="N713" s="12">
        <v>1035</v>
      </c>
      <c r="O713" s="12">
        <v>122925</v>
      </c>
      <c r="P713" s="12">
        <v>127</v>
      </c>
      <c r="Q713" s="12">
        <v>7289</v>
      </c>
      <c r="R713" s="12">
        <v>1861</v>
      </c>
      <c r="S713" s="12">
        <v>125987</v>
      </c>
      <c r="T713" s="12">
        <v>2971</v>
      </c>
      <c r="U713" s="12">
        <v>253264</v>
      </c>
      <c r="V713" s="37">
        <v>1027</v>
      </c>
      <c r="W713" s="12">
        <v>122148</v>
      </c>
      <c r="X713" s="12">
        <v>127</v>
      </c>
      <c r="Y713" s="12">
        <v>7289</v>
      </c>
      <c r="Z713" s="12">
        <v>1817</v>
      </c>
      <c r="AA713" s="12">
        <v>123827</v>
      </c>
      <c r="AB713" s="12">
        <v>52</v>
      </c>
      <c r="AC713" s="12">
        <v>2937</v>
      </c>
      <c r="AD713" s="12">
        <v>8</v>
      </c>
      <c r="AE713" s="12">
        <v>777</v>
      </c>
      <c r="AF713" s="12">
        <v>0</v>
      </c>
      <c r="AG713" s="12">
        <v>0</v>
      </c>
      <c r="AH713" s="12">
        <v>44</v>
      </c>
      <c r="AI713" s="12">
        <v>2160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16</v>
      </c>
      <c r="AS713" s="12">
        <v>837</v>
      </c>
      <c r="AT713" s="12">
        <v>16</v>
      </c>
      <c r="AU713" s="12">
        <v>837</v>
      </c>
      <c r="AV713" s="12">
        <v>0</v>
      </c>
      <c r="AW713" s="12">
        <v>0</v>
      </c>
      <c r="AX713" s="12">
        <v>0</v>
      </c>
      <c r="AY713" s="12">
        <v>0</v>
      </c>
      <c r="AZ713" s="12">
        <v>16</v>
      </c>
      <c r="BA713" s="12">
        <v>837</v>
      </c>
      <c r="BB713" s="12">
        <v>16</v>
      </c>
      <c r="BC713" s="12">
        <v>837</v>
      </c>
      <c r="BD713" s="12">
        <v>0</v>
      </c>
      <c r="BE713" s="12">
        <v>0</v>
      </c>
      <c r="BF713" s="12">
        <v>0</v>
      </c>
      <c r="BG713" s="12">
        <v>0</v>
      </c>
      <c r="BH713" s="12">
        <v>0</v>
      </c>
      <c r="BI713" s="12">
        <v>0</v>
      </c>
      <c r="BJ713" s="12">
        <v>0</v>
      </c>
      <c r="BK713" s="12">
        <v>0</v>
      </c>
      <c r="BL713" s="12">
        <v>0</v>
      </c>
      <c r="BM713" s="12">
        <v>0</v>
      </c>
      <c r="BN713" s="12">
        <v>0</v>
      </c>
      <c r="BO713" s="12">
        <v>0</v>
      </c>
      <c r="BP713" s="12">
        <v>0</v>
      </c>
      <c r="BQ713" s="12">
        <v>0</v>
      </c>
      <c r="BR713" s="12">
        <v>0</v>
      </c>
      <c r="BS713" s="12">
        <v>0</v>
      </c>
      <c r="BT713" s="12">
        <v>0</v>
      </c>
      <c r="BU713" s="12">
        <v>0</v>
      </c>
      <c r="BV713" s="12">
        <v>0</v>
      </c>
      <c r="BW713" s="12">
        <v>0</v>
      </c>
    </row>
    <row r="714" spans="2:75" ht="12" customHeight="1" x14ac:dyDescent="0.25">
      <c r="B714" s="14" t="s">
        <v>3736</v>
      </c>
      <c r="C714" s="13"/>
      <c r="D714" s="12">
        <v>150</v>
      </c>
      <c r="E714" s="12">
        <v>15032</v>
      </c>
      <c r="F714" s="12">
        <v>104</v>
      </c>
      <c r="G714" s="12">
        <v>12692</v>
      </c>
      <c r="H714" s="12">
        <v>38</v>
      </c>
      <c r="I714" s="12">
        <v>2073</v>
      </c>
      <c r="J714" s="12">
        <v>8</v>
      </c>
      <c r="K714" s="12">
        <v>267</v>
      </c>
      <c r="L714" s="12">
        <v>149</v>
      </c>
      <c r="M714" s="12">
        <v>14850</v>
      </c>
      <c r="N714" s="12">
        <v>103</v>
      </c>
      <c r="O714" s="12">
        <v>12510</v>
      </c>
      <c r="P714" s="12">
        <v>38</v>
      </c>
      <c r="Q714" s="12">
        <v>2073</v>
      </c>
      <c r="R714" s="12">
        <v>8</v>
      </c>
      <c r="S714" s="12">
        <v>267</v>
      </c>
      <c r="T714" s="12">
        <v>146</v>
      </c>
      <c r="U714" s="12">
        <v>14460</v>
      </c>
      <c r="V714" s="37">
        <v>100</v>
      </c>
      <c r="W714" s="12">
        <v>12120</v>
      </c>
      <c r="X714" s="12">
        <v>38</v>
      </c>
      <c r="Y714" s="12">
        <v>2073</v>
      </c>
      <c r="Z714" s="12">
        <v>8</v>
      </c>
      <c r="AA714" s="12">
        <v>267</v>
      </c>
      <c r="AB714" s="12">
        <v>3</v>
      </c>
      <c r="AC714" s="12">
        <v>390</v>
      </c>
      <c r="AD714" s="12">
        <v>3</v>
      </c>
      <c r="AE714" s="12">
        <v>390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1</v>
      </c>
      <c r="AS714" s="12">
        <v>182</v>
      </c>
      <c r="AT714" s="12">
        <v>1</v>
      </c>
      <c r="AU714" s="12">
        <v>182</v>
      </c>
      <c r="AV714" s="12">
        <v>0</v>
      </c>
      <c r="AW714" s="12">
        <v>0</v>
      </c>
      <c r="AX714" s="12">
        <v>0</v>
      </c>
      <c r="AY714" s="12">
        <v>0</v>
      </c>
      <c r="AZ714" s="12">
        <v>1</v>
      </c>
      <c r="BA714" s="12">
        <v>182</v>
      </c>
      <c r="BB714" s="12">
        <v>1</v>
      </c>
      <c r="BC714" s="12">
        <v>182</v>
      </c>
      <c r="BD714" s="12">
        <v>0</v>
      </c>
      <c r="BE714" s="12">
        <v>0</v>
      </c>
      <c r="BF714" s="12">
        <v>0</v>
      </c>
      <c r="BG714" s="12">
        <v>0</v>
      </c>
      <c r="BH714" s="12">
        <v>0</v>
      </c>
      <c r="BI714" s="12">
        <v>0</v>
      </c>
      <c r="BJ714" s="12">
        <v>0</v>
      </c>
      <c r="BK714" s="12">
        <v>0</v>
      </c>
      <c r="BL714" s="12">
        <v>0</v>
      </c>
      <c r="BM714" s="12">
        <v>0</v>
      </c>
      <c r="BN714" s="12">
        <v>0</v>
      </c>
      <c r="BO714" s="12">
        <v>0</v>
      </c>
      <c r="BP714" s="12">
        <v>0</v>
      </c>
      <c r="BQ714" s="12">
        <v>0</v>
      </c>
      <c r="BR714" s="12">
        <v>0</v>
      </c>
      <c r="BS714" s="12">
        <v>0</v>
      </c>
      <c r="BT714" s="12">
        <v>0</v>
      </c>
      <c r="BU714" s="12">
        <v>0</v>
      </c>
      <c r="BV714" s="12">
        <v>0</v>
      </c>
      <c r="BW714" s="12">
        <v>0</v>
      </c>
    </row>
    <row r="715" spans="2:75" ht="12" customHeight="1" x14ac:dyDescent="0.25">
      <c r="B715" s="14" t="s">
        <v>3737</v>
      </c>
      <c r="C715" s="13"/>
      <c r="D715" s="12">
        <v>421</v>
      </c>
      <c r="E715" s="12">
        <v>59897</v>
      </c>
      <c r="F715" s="12">
        <v>277</v>
      </c>
      <c r="G715" s="12">
        <v>42810</v>
      </c>
      <c r="H715" s="12">
        <v>7</v>
      </c>
      <c r="I715" s="12">
        <v>600</v>
      </c>
      <c r="J715" s="12">
        <v>137</v>
      </c>
      <c r="K715" s="12">
        <v>16487</v>
      </c>
      <c r="L715" s="12">
        <v>414</v>
      </c>
      <c r="M715" s="12">
        <v>59270</v>
      </c>
      <c r="N715" s="12">
        <v>270</v>
      </c>
      <c r="O715" s="12">
        <v>42183</v>
      </c>
      <c r="P715" s="12">
        <v>7</v>
      </c>
      <c r="Q715" s="12">
        <v>600</v>
      </c>
      <c r="R715" s="12">
        <v>137</v>
      </c>
      <c r="S715" s="12">
        <v>16487</v>
      </c>
      <c r="T715" s="12">
        <v>406</v>
      </c>
      <c r="U715" s="12">
        <v>58275</v>
      </c>
      <c r="V715" s="37">
        <v>262</v>
      </c>
      <c r="W715" s="12">
        <v>41188</v>
      </c>
      <c r="X715" s="12">
        <v>7</v>
      </c>
      <c r="Y715" s="12">
        <v>600</v>
      </c>
      <c r="Z715" s="12">
        <v>137</v>
      </c>
      <c r="AA715" s="12">
        <v>16487</v>
      </c>
      <c r="AB715" s="12">
        <v>8</v>
      </c>
      <c r="AC715" s="12">
        <v>995</v>
      </c>
      <c r="AD715" s="12">
        <v>8</v>
      </c>
      <c r="AE715" s="12">
        <v>995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7</v>
      </c>
      <c r="AS715" s="12">
        <v>627</v>
      </c>
      <c r="AT715" s="12">
        <v>7</v>
      </c>
      <c r="AU715" s="12">
        <v>627</v>
      </c>
      <c r="AV715" s="12">
        <v>0</v>
      </c>
      <c r="AW715" s="12">
        <v>0</v>
      </c>
      <c r="AX715" s="12">
        <v>0</v>
      </c>
      <c r="AY715" s="12">
        <v>0</v>
      </c>
      <c r="AZ715" s="12">
        <v>7</v>
      </c>
      <c r="BA715" s="12">
        <v>627</v>
      </c>
      <c r="BB715" s="12">
        <v>7</v>
      </c>
      <c r="BC715" s="12">
        <v>627</v>
      </c>
      <c r="BD715" s="12">
        <v>0</v>
      </c>
      <c r="BE715" s="12">
        <v>0</v>
      </c>
      <c r="BF715" s="12">
        <v>0</v>
      </c>
      <c r="BG715" s="12">
        <v>0</v>
      </c>
      <c r="BH715" s="12">
        <v>0</v>
      </c>
      <c r="BI715" s="12">
        <v>0</v>
      </c>
      <c r="BJ715" s="12">
        <v>0</v>
      </c>
      <c r="BK715" s="12">
        <v>0</v>
      </c>
      <c r="BL715" s="12">
        <v>0</v>
      </c>
      <c r="BM715" s="12">
        <v>0</v>
      </c>
      <c r="BN715" s="12">
        <v>0</v>
      </c>
      <c r="BO715" s="12">
        <v>0</v>
      </c>
      <c r="BP715" s="12">
        <v>0</v>
      </c>
      <c r="BQ715" s="12">
        <v>0</v>
      </c>
      <c r="BR715" s="12">
        <v>0</v>
      </c>
      <c r="BS715" s="12">
        <v>0</v>
      </c>
      <c r="BT715" s="12">
        <v>0</v>
      </c>
      <c r="BU715" s="12">
        <v>0</v>
      </c>
      <c r="BV715" s="12">
        <v>0</v>
      </c>
      <c r="BW715" s="12">
        <v>0</v>
      </c>
    </row>
    <row r="716" spans="2:75" ht="12" customHeight="1" x14ac:dyDescent="0.25">
      <c r="B716" s="14" t="s">
        <v>3738</v>
      </c>
      <c r="C716" s="13"/>
      <c r="D716" s="12">
        <v>1124</v>
      </c>
      <c r="E716" s="12">
        <v>92339</v>
      </c>
      <c r="F716" s="12">
        <v>572</v>
      </c>
      <c r="G716" s="12">
        <v>61437</v>
      </c>
      <c r="H716" s="12">
        <v>136</v>
      </c>
      <c r="I716" s="12">
        <v>8539</v>
      </c>
      <c r="J716" s="12">
        <v>416</v>
      </c>
      <c r="K716" s="12">
        <v>22363</v>
      </c>
      <c r="L716" s="12">
        <v>1124</v>
      </c>
      <c r="M716" s="12">
        <v>92339</v>
      </c>
      <c r="N716" s="12">
        <v>572</v>
      </c>
      <c r="O716" s="12">
        <v>61437</v>
      </c>
      <c r="P716" s="12">
        <v>136</v>
      </c>
      <c r="Q716" s="12">
        <v>8539</v>
      </c>
      <c r="R716" s="12">
        <v>416</v>
      </c>
      <c r="S716" s="12">
        <v>22363</v>
      </c>
      <c r="T716" s="12">
        <v>1104</v>
      </c>
      <c r="U716" s="12">
        <v>90251</v>
      </c>
      <c r="V716" s="37">
        <v>568</v>
      </c>
      <c r="W716" s="12">
        <v>60162</v>
      </c>
      <c r="X716" s="12">
        <v>134</v>
      </c>
      <c r="Y716" s="12">
        <v>8237</v>
      </c>
      <c r="Z716" s="12">
        <v>402</v>
      </c>
      <c r="AA716" s="12">
        <v>21852</v>
      </c>
      <c r="AB716" s="12">
        <v>20</v>
      </c>
      <c r="AC716" s="12">
        <v>2088</v>
      </c>
      <c r="AD716" s="12">
        <v>4</v>
      </c>
      <c r="AE716" s="12">
        <v>1275</v>
      </c>
      <c r="AF716" s="12">
        <v>2</v>
      </c>
      <c r="AG716" s="12">
        <v>302</v>
      </c>
      <c r="AH716" s="12">
        <v>14</v>
      </c>
      <c r="AI716" s="12">
        <v>511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0</v>
      </c>
      <c r="BE716" s="12">
        <v>0</v>
      </c>
      <c r="BF716" s="12">
        <v>0</v>
      </c>
      <c r="BG716" s="12">
        <v>0</v>
      </c>
      <c r="BH716" s="12">
        <v>0</v>
      </c>
      <c r="BI716" s="12">
        <v>0</v>
      </c>
      <c r="BJ716" s="12">
        <v>0</v>
      </c>
      <c r="BK716" s="12">
        <v>0</v>
      </c>
      <c r="BL716" s="12">
        <v>0</v>
      </c>
      <c r="BM716" s="12">
        <v>0</v>
      </c>
      <c r="BN716" s="12">
        <v>0</v>
      </c>
      <c r="BO716" s="12">
        <v>0</v>
      </c>
      <c r="BP716" s="12">
        <v>0</v>
      </c>
      <c r="BQ716" s="12">
        <v>0</v>
      </c>
      <c r="BR716" s="12">
        <v>0</v>
      </c>
      <c r="BS716" s="12">
        <v>0</v>
      </c>
      <c r="BT716" s="12">
        <v>0</v>
      </c>
      <c r="BU716" s="12">
        <v>0</v>
      </c>
      <c r="BV716" s="12">
        <v>0</v>
      </c>
      <c r="BW716" s="12">
        <v>0</v>
      </c>
    </row>
    <row r="717" spans="2:75" ht="12" customHeight="1" x14ac:dyDescent="0.25">
      <c r="B717" s="14" t="s">
        <v>3739</v>
      </c>
      <c r="C717" s="13"/>
      <c r="D717" s="12">
        <v>82</v>
      </c>
      <c r="E717" s="12">
        <v>7812</v>
      </c>
      <c r="F717" s="12">
        <v>59</v>
      </c>
      <c r="G717" s="12">
        <v>6671</v>
      </c>
      <c r="H717" s="12">
        <v>6</v>
      </c>
      <c r="I717" s="12">
        <v>272</v>
      </c>
      <c r="J717" s="12">
        <v>17</v>
      </c>
      <c r="K717" s="12">
        <v>869</v>
      </c>
      <c r="L717" s="12">
        <v>80</v>
      </c>
      <c r="M717" s="12">
        <v>7740</v>
      </c>
      <c r="N717" s="12">
        <v>57</v>
      </c>
      <c r="O717" s="12">
        <v>6599</v>
      </c>
      <c r="P717" s="12">
        <v>6</v>
      </c>
      <c r="Q717" s="12">
        <v>272</v>
      </c>
      <c r="R717" s="12">
        <v>17</v>
      </c>
      <c r="S717" s="12">
        <v>869</v>
      </c>
      <c r="T717" s="12">
        <v>78</v>
      </c>
      <c r="U717" s="12">
        <v>7501</v>
      </c>
      <c r="V717" s="37">
        <v>55</v>
      </c>
      <c r="W717" s="12">
        <v>6360</v>
      </c>
      <c r="X717" s="12">
        <v>6</v>
      </c>
      <c r="Y717" s="12">
        <v>272</v>
      </c>
      <c r="Z717" s="12">
        <v>17</v>
      </c>
      <c r="AA717" s="12">
        <v>869</v>
      </c>
      <c r="AB717" s="12">
        <v>2</v>
      </c>
      <c r="AC717" s="12">
        <v>239</v>
      </c>
      <c r="AD717" s="12">
        <v>2</v>
      </c>
      <c r="AE717" s="12">
        <v>239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2</v>
      </c>
      <c r="AS717" s="12">
        <v>72</v>
      </c>
      <c r="AT717" s="12">
        <v>2</v>
      </c>
      <c r="AU717" s="12">
        <v>72</v>
      </c>
      <c r="AV717" s="12">
        <v>0</v>
      </c>
      <c r="AW717" s="12">
        <v>0</v>
      </c>
      <c r="AX717" s="12">
        <v>0</v>
      </c>
      <c r="AY717" s="12">
        <v>0</v>
      </c>
      <c r="AZ717" s="12">
        <v>2</v>
      </c>
      <c r="BA717" s="12">
        <v>72</v>
      </c>
      <c r="BB717" s="12">
        <v>2</v>
      </c>
      <c r="BC717" s="12">
        <v>72</v>
      </c>
      <c r="BD717" s="12">
        <v>0</v>
      </c>
      <c r="BE717" s="12">
        <v>0</v>
      </c>
      <c r="BF717" s="12">
        <v>0</v>
      </c>
      <c r="BG717" s="12">
        <v>0</v>
      </c>
      <c r="BH717" s="12">
        <v>0</v>
      </c>
      <c r="BI717" s="12">
        <v>0</v>
      </c>
      <c r="BJ717" s="12">
        <v>0</v>
      </c>
      <c r="BK717" s="12">
        <v>0</v>
      </c>
      <c r="BL717" s="12">
        <v>0</v>
      </c>
      <c r="BM717" s="12">
        <v>0</v>
      </c>
      <c r="BN717" s="12">
        <v>0</v>
      </c>
      <c r="BO717" s="12">
        <v>0</v>
      </c>
      <c r="BP717" s="12">
        <v>0</v>
      </c>
      <c r="BQ717" s="12">
        <v>0</v>
      </c>
      <c r="BR717" s="12">
        <v>0</v>
      </c>
      <c r="BS717" s="12">
        <v>0</v>
      </c>
      <c r="BT717" s="12">
        <v>0</v>
      </c>
      <c r="BU717" s="12">
        <v>0</v>
      </c>
      <c r="BV717" s="12">
        <v>0</v>
      </c>
      <c r="BW717" s="12">
        <v>0</v>
      </c>
    </row>
    <row r="718" spans="2:75" ht="12" customHeight="1" x14ac:dyDescent="0.25">
      <c r="B718" s="14" t="s">
        <v>3740</v>
      </c>
      <c r="C718" s="13"/>
      <c r="D718" s="12">
        <v>344</v>
      </c>
      <c r="E718" s="12">
        <v>31542</v>
      </c>
      <c r="F718" s="12">
        <v>204</v>
      </c>
      <c r="G718" s="12">
        <v>23936</v>
      </c>
      <c r="H718" s="12">
        <v>46</v>
      </c>
      <c r="I718" s="12">
        <v>2493</v>
      </c>
      <c r="J718" s="12">
        <v>94</v>
      </c>
      <c r="K718" s="12">
        <v>5113</v>
      </c>
      <c r="L718" s="12">
        <v>339</v>
      </c>
      <c r="M718" s="12">
        <v>31349</v>
      </c>
      <c r="N718" s="12">
        <v>199</v>
      </c>
      <c r="O718" s="12">
        <v>23743</v>
      </c>
      <c r="P718" s="12">
        <v>46</v>
      </c>
      <c r="Q718" s="12">
        <v>2493</v>
      </c>
      <c r="R718" s="12">
        <v>94</v>
      </c>
      <c r="S718" s="12">
        <v>5113</v>
      </c>
      <c r="T718" s="12">
        <v>333</v>
      </c>
      <c r="U718" s="12">
        <v>30943</v>
      </c>
      <c r="V718" s="37">
        <v>198</v>
      </c>
      <c r="W718" s="12">
        <v>23478</v>
      </c>
      <c r="X718" s="12">
        <v>46</v>
      </c>
      <c r="Y718" s="12">
        <v>2493</v>
      </c>
      <c r="Z718" s="12">
        <v>89</v>
      </c>
      <c r="AA718" s="12">
        <v>4972</v>
      </c>
      <c r="AB718" s="12">
        <v>6</v>
      </c>
      <c r="AC718" s="12">
        <v>406</v>
      </c>
      <c r="AD718" s="12">
        <v>1</v>
      </c>
      <c r="AE718" s="12">
        <v>265</v>
      </c>
      <c r="AF718" s="12">
        <v>0</v>
      </c>
      <c r="AG718" s="12">
        <v>0</v>
      </c>
      <c r="AH718" s="12">
        <v>5</v>
      </c>
      <c r="AI718" s="12">
        <v>141</v>
      </c>
      <c r="AJ718" s="12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5</v>
      </c>
      <c r="AS718" s="12">
        <v>193</v>
      </c>
      <c r="AT718" s="12">
        <v>5</v>
      </c>
      <c r="AU718" s="12">
        <v>193</v>
      </c>
      <c r="AV718" s="12">
        <v>0</v>
      </c>
      <c r="AW718" s="12">
        <v>0</v>
      </c>
      <c r="AX718" s="12">
        <v>0</v>
      </c>
      <c r="AY718" s="12">
        <v>0</v>
      </c>
      <c r="AZ718" s="12">
        <v>5</v>
      </c>
      <c r="BA718" s="12">
        <v>193</v>
      </c>
      <c r="BB718" s="12">
        <v>5</v>
      </c>
      <c r="BC718" s="12">
        <v>193</v>
      </c>
      <c r="BD718" s="12">
        <v>0</v>
      </c>
      <c r="BE718" s="12">
        <v>0</v>
      </c>
      <c r="BF718" s="12">
        <v>0</v>
      </c>
      <c r="BG718" s="12">
        <v>0</v>
      </c>
      <c r="BH718" s="12">
        <v>0</v>
      </c>
      <c r="BI718" s="12">
        <v>0</v>
      </c>
      <c r="BJ718" s="12">
        <v>0</v>
      </c>
      <c r="BK718" s="12">
        <v>0</v>
      </c>
      <c r="BL718" s="12">
        <v>0</v>
      </c>
      <c r="BM718" s="12">
        <v>0</v>
      </c>
      <c r="BN718" s="12">
        <v>0</v>
      </c>
      <c r="BO718" s="12">
        <v>0</v>
      </c>
      <c r="BP718" s="12">
        <v>0</v>
      </c>
      <c r="BQ718" s="12">
        <v>0</v>
      </c>
      <c r="BR718" s="12">
        <v>0</v>
      </c>
      <c r="BS718" s="12">
        <v>0</v>
      </c>
      <c r="BT718" s="12">
        <v>0</v>
      </c>
      <c r="BU718" s="12">
        <v>0</v>
      </c>
      <c r="BV718" s="12">
        <v>0</v>
      </c>
      <c r="BW718" s="12">
        <v>0</v>
      </c>
    </row>
    <row r="719" spans="2:75" ht="12" customHeight="1" x14ac:dyDescent="0.25">
      <c r="B719" s="14" t="s">
        <v>3741</v>
      </c>
      <c r="C719" s="13"/>
      <c r="D719" s="12">
        <v>1615</v>
      </c>
      <c r="E719" s="12">
        <v>155211</v>
      </c>
      <c r="F719" s="12">
        <v>1194</v>
      </c>
      <c r="G719" s="12">
        <v>130827</v>
      </c>
      <c r="H719" s="12">
        <v>215</v>
      </c>
      <c r="I719" s="12">
        <v>11428</v>
      </c>
      <c r="J719" s="12">
        <v>206</v>
      </c>
      <c r="K719" s="12">
        <v>12956</v>
      </c>
      <c r="L719" s="12">
        <v>1556</v>
      </c>
      <c r="M719" s="12">
        <v>151771</v>
      </c>
      <c r="N719" s="12">
        <v>1135</v>
      </c>
      <c r="O719" s="12">
        <v>127387</v>
      </c>
      <c r="P719" s="12">
        <v>215</v>
      </c>
      <c r="Q719" s="12">
        <v>11428</v>
      </c>
      <c r="R719" s="12">
        <v>206</v>
      </c>
      <c r="S719" s="12">
        <v>12956</v>
      </c>
      <c r="T719" s="12">
        <v>1538</v>
      </c>
      <c r="U719" s="12">
        <v>149720</v>
      </c>
      <c r="V719" s="37">
        <v>1125</v>
      </c>
      <c r="W719" s="12">
        <v>126180</v>
      </c>
      <c r="X719" s="12">
        <v>215</v>
      </c>
      <c r="Y719" s="12">
        <v>11428</v>
      </c>
      <c r="Z719" s="12">
        <v>198</v>
      </c>
      <c r="AA719" s="12">
        <v>12112</v>
      </c>
      <c r="AB719" s="12">
        <v>18</v>
      </c>
      <c r="AC719" s="12">
        <v>2051</v>
      </c>
      <c r="AD719" s="12">
        <v>10</v>
      </c>
      <c r="AE719" s="12">
        <v>1207</v>
      </c>
      <c r="AF719" s="12">
        <v>0</v>
      </c>
      <c r="AG719" s="12">
        <v>0</v>
      </c>
      <c r="AH719" s="12">
        <v>8</v>
      </c>
      <c r="AI719" s="12">
        <v>844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59</v>
      </c>
      <c r="AS719" s="12">
        <v>3440</v>
      </c>
      <c r="AT719" s="12">
        <v>59</v>
      </c>
      <c r="AU719" s="12">
        <v>3440</v>
      </c>
      <c r="AV719" s="12">
        <v>0</v>
      </c>
      <c r="AW719" s="12">
        <v>0</v>
      </c>
      <c r="AX719" s="12">
        <v>0</v>
      </c>
      <c r="AY719" s="12">
        <v>0</v>
      </c>
      <c r="AZ719" s="12">
        <v>56</v>
      </c>
      <c r="BA719" s="12">
        <v>3222</v>
      </c>
      <c r="BB719" s="12">
        <v>56</v>
      </c>
      <c r="BC719" s="12">
        <v>3222</v>
      </c>
      <c r="BD719" s="12">
        <v>0</v>
      </c>
      <c r="BE719" s="12">
        <v>0</v>
      </c>
      <c r="BF719" s="12">
        <v>0</v>
      </c>
      <c r="BG719" s="12">
        <v>0</v>
      </c>
      <c r="BH719" s="12">
        <v>3</v>
      </c>
      <c r="BI719" s="12">
        <v>218</v>
      </c>
      <c r="BJ719" s="12">
        <v>3</v>
      </c>
      <c r="BK719" s="12">
        <v>218</v>
      </c>
      <c r="BL719" s="12">
        <v>0</v>
      </c>
      <c r="BM719" s="12">
        <v>0</v>
      </c>
      <c r="BN719" s="12">
        <v>0</v>
      </c>
      <c r="BO719" s="12">
        <v>0</v>
      </c>
      <c r="BP719" s="12">
        <v>0</v>
      </c>
      <c r="BQ719" s="12">
        <v>0</v>
      </c>
      <c r="BR719" s="12">
        <v>0</v>
      </c>
      <c r="BS719" s="12">
        <v>0</v>
      </c>
      <c r="BT719" s="12">
        <v>0</v>
      </c>
      <c r="BU719" s="12">
        <v>0</v>
      </c>
      <c r="BV719" s="12">
        <v>0</v>
      </c>
      <c r="BW719" s="12">
        <v>0</v>
      </c>
    </row>
    <row r="720" spans="2:75" ht="12" customHeight="1" x14ac:dyDescent="0.25">
      <c r="B720" s="14" t="s">
        <v>3742</v>
      </c>
      <c r="C720" s="13"/>
      <c r="D720" s="12">
        <v>223</v>
      </c>
      <c r="E720" s="12">
        <v>22316</v>
      </c>
      <c r="F720" s="12">
        <v>167</v>
      </c>
      <c r="G720" s="12">
        <v>19229</v>
      </c>
      <c r="H720" s="12">
        <v>48</v>
      </c>
      <c r="I720" s="12">
        <v>2683</v>
      </c>
      <c r="J720" s="12">
        <v>8</v>
      </c>
      <c r="K720" s="12">
        <v>404</v>
      </c>
      <c r="L720" s="12">
        <v>219</v>
      </c>
      <c r="M720" s="12">
        <v>22194</v>
      </c>
      <c r="N720" s="12">
        <v>163</v>
      </c>
      <c r="O720" s="12">
        <v>19107</v>
      </c>
      <c r="P720" s="12">
        <v>48</v>
      </c>
      <c r="Q720" s="12">
        <v>2683</v>
      </c>
      <c r="R720" s="12">
        <v>8</v>
      </c>
      <c r="S720" s="12">
        <v>404</v>
      </c>
      <c r="T720" s="12">
        <v>217</v>
      </c>
      <c r="U720" s="12">
        <v>21855</v>
      </c>
      <c r="V720" s="37">
        <v>161</v>
      </c>
      <c r="W720" s="12">
        <v>18768</v>
      </c>
      <c r="X720" s="12">
        <v>48</v>
      </c>
      <c r="Y720" s="12">
        <v>2683</v>
      </c>
      <c r="Z720" s="12">
        <v>8</v>
      </c>
      <c r="AA720" s="12">
        <v>404</v>
      </c>
      <c r="AB720" s="12">
        <v>2</v>
      </c>
      <c r="AC720" s="12">
        <v>339</v>
      </c>
      <c r="AD720" s="12">
        <v>2</v>
      </c>
      <c r="AE720" s="12">
        <v>339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4</v>
      </c>
      <c r="AS720" s="12">
        <v>122</v>
      </c>
      <c r="AT720" s="12">
        <v>4</v>
      </c>
      <c r="AU720" s="12">
        <v>122</v>
      </c>
      <c r="AV720" s="12">
        <v>0</v>
      </c>
      <c r="AW720" s="12">
        <v>0</v>
      </c>
      <c r="AX720" s="12">
        <v>0</v>
      </c>
      <c r="AY720" s="12">
        <v>0</v>
      </c>
      <c r="AZ720" s="12">
        <v>4</v>
      </c>
      <c r="BA720" s="12">
        <v>122</v>
      </c>
      <c r="BB720" s="12">
        <v>4</v>
      </c>
      <c r="BC720" s="12">
        <v>122</v>
      </c>
      <c r="BD720" s="12">
        <v>0</v>
      </c>
      <c r="BE720" s="12">
        <v>0</v>
      </c>
      <c r="BF720" s="12">
        <v>0</v>
      </c>
      <c r="BG720" s="12">
        <v>0</v>
      </c>
      <c r="BH720" s="12">
        <v>0</v>
      </c>
      <c r="BI720" s="12">
        <v>0</v>
      </c>
      <c r="BJ720" s="12">
        <v>0</v>
      </c>
      <c r="BK720" s="12">
        <v>0</v>
      </c>
      <c r="BL720" s="12">
        <v>0</v>
      </c>
      <c r="BM720" s="12">
        <v>0</v>
      </c>
      <c r="BN720" s="12">
        <v>0</v>
      </c>
      <c r="BO720" s="12">
        <v>0</v>
      </c>
      <c r="BP720" s="12">
        <v>0</v>
      </c>
      <c r="BQ720" s="12">
        <v>0</v>
      </c>
      <c r="BR720" s="12">
        <v>0</v>
      </c>
      <c r="BS720" s="12">
        <v>0</v>
      </c>
      <c r="BT720" s="12">
        <v>0</v>
      </c>
      <c r="BU720" s="12">
        <v>0</v>
      </c>
      <c r="BV720" s="12">
        <v>0</v>
      </c>
      <c r="BW720" s="12">
        <v>0</v>
      </c>
    </row>
    <row r="721" spans="1:75" ht="12" customHeight="1" x14ac:dyDescent="0.25">
      <c r="B721" s="14" t="s">
        <v>3743</v>
      </c>
      <c r="C721" s="13"/>
      <c r="D721" s="12">
        <v>229</v>
      </c>
      <c r="E721" s="12">
        <v>20554</v>
      </c>
      <c r="F721" s="12">
        <v>143</v>
      </c>
      <c r="G721" s="12">
        <v>15894</v>
      </c>
      <c r="H721" s="12">
        <v>54</v>
      </c>
      <c r="I721" s="12">
        <v>2910</v>
      </c>
      <c r="J721" s="12">
        <v>32</v>
      </c>
      <c r="K721" s="12">
        <v>1750</v>
      </c>
      <c r="L721" s="12">
        <v>213</v>
      </c>
      <c r="M721" s="12">
        <v>19840</v>
      </c>
      <c r="N721" s="12">
        <v>127</v>
      </c>
      <c r="O721" s="12">
        <v>15180</v>
      </c>
      <c r="P721" s="12">
        <v>54</v>
      </c>
      <c r="Q721" s="12">
        <v>2910</v>
      </c>
      <c r="R721" s="12">
        <v>32</v>
      </c>
      <c r="S721" s="12">
        <v>1750</v>
      </c>
      <c r="T721" s="12">
        <v>211</v>
      </c>
      <c r="U721" s="12">
        <v>19586</v>
      </c>
      <c r="V721" s="37">
        <v>125</v>
      </c>
      <c r="W721" s="12">
        <v>14926</v>
      </c>
      <c r="X721" s="12">
        <v>54</v>
      </c>
      <c r="Y721" s="12">
        <v>2910</v>
      </c>
      <c r="Z721" s="12">
        <v>32</v>
      </c>
      <c r="AA721" s="12">
        <v>1750</v>
      </c>
      <c r="AB721" s="12">
        <v>2</v>
      </c>
      <c r="AC721" s="12">
        <v>254</v>
      </c>
      <c r="AD721" s="12">
        <v>2</v>
      </c>
      <c r="AE721" s="12">
        <v>254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2">
        <v>16</v>
      </c>
      <c r="AS721" s="12">
        <v>714</v>
      </c>
      <c r="AT721" s="12">
        <v>16</v>
      </c>
      <c r="AU721" s="12">
        <v>714</v>
      </c>
      <c r="AV721" s="12">
        <v>0</v>
      </c>
      <c r="AW721" s="12">
        <v>0</v>
      </c>
      <c r="AX721" s="12">
        <v>0</v>
      </c>
      <c r="AY721" s="12">
        <v>0</v>
      </c>
      <c r="AZ721" s="12">
        <v>16</v>
      </c>
      <c r="BA721" s="12">
        <v>714</v>
      </c>
      <c r="BB721" s="12">
        <v>16</v>
      </c>
      <c r="BC721" s="12">
        <v>714</v>
      </c>
      <c r="BD721" s="12">
        <v>0</v>
      </c>
      <c r="BE721" s="12">
        <v>0</v>
      </c>
      <c r="BF721" s="12">
        <v>0</v>
      </c>
      <c r="BG721" s="12">
        <v>0</v>
      </c>
      <c r="BH721" s="12">
        <v>0</v>
      </c>
      <c r="BI721" s="12">
        <v>0</v>
      </c>
      <c r="BJ721" s="12">
        <v>0</v>
      </c>
      <c r="BK721" s="12">
        <v>0</v>
      </c>
      <c r="BL721" s="12">
        <v>0</v>
      </c>
      <c r="BM721" s="12">
        <v>0</v>
      </c>
      <c r="BN721" s="12">
        <v>0</v>
      </c>
      <c r="BO721" s="12">
        <v>0</v>
      </c>
      <c r="BP721" s="12">
        <v>0</v>
      </c>
      <c r="BQ721" s="12">
        <v>0</v>
      </c>
      <c r="BR721" s="12">
        <v>0</v>
      </c>
      <c r="BS721" s="12">
        <v>0</v>
      </c>
      <c r="BT721" s="12">
        <v>0</v>
      </c>
      <c r="BU721" s="12">
        <v>0</v>
      </c>
      <c r="BV721" s="12">
        <v>0</v>
      </c>
      <c r="BW721" s="12">
        <v>0</v>
      </c>
    </row>
    <row r="722" spans="1:75" ht="12" customHeight="1" x14ac:dyDescent="0.25">
      <c r="B722" s="14" t="s">
        <v>3744</v>
      </c>
      <c r="C722" s="13"/>
      <c r="D722" s="12">
        <v>931</v>
      </c>
      <c r="E722" s="12">
        <v>93072</v>
      </c>
      <c r="F722" s="12">
        <v>733</v>
      </c>
      <c r="G722" s="12">
        <v>83146</v>
      </c>
      <c r="H722" s="12">
        <v>91</v>
      </c>
      <c r="I722" s="12">
        <v>4774</v>
      </c>
      <c r="J722" s="12">
        <v>107</v>
      </c>
      <c r="K722" s="12">
        <v>5152</v>
      </c>
      <c r="L722" s="12">
        <v>906</v>
      </c>
      <c r="M722" s="12">
        <v>92535</v>
      </c>
      <c r="N722" s="12">
        <v>708</v>
      </c>
      <c r="O722" s="12">
        <v>82609</v>
      </c>
      <c r="P722" s="12">
        <v>91</v>
      </c>
      <c r="Q722" s="12">
        <v>4774</v>
      </c>
      <c r="R722" s="12">
        <v>107</v>
      </c>
      <c r="S722" s="12">
        <v>5152</v>
      </c>
      <c r="T722" s="12">
        <v>862</v>
      </c>
      <c r="U722" s="12">
        <v>90354</v>
      </c>
      <c r="V722" s="37">
        <v>703</v>
      </c>
      <c r="W722" s="12">
        <v>82098</v>
      </c>
      <c r="X722" s="12">
        <v>91</v>
      </c>
      <c r="Y722" s="12">
        <v>4774</v>
      </c>
      <c r="Z722" s="12">
        <v>68</v>
      </c>
      <c r="AA722" s="12">
        <v>3482</v>
      </c>
      <c r="AB722" s="12">
        <v>44</v>
      </c>
      <c r="AC722" s="12">
        <v>2181</v>
      </c>
      <c r="AD722" s="12">
        <v>5</v>
      </c>
      <c r="AE722" s="12">
        <v>511</v>
      </c>
      <c r="AF722" s="12">
        <v>0</v>
      </c>
      <c r="AG722" s="12">
        <v>0</v>
      </c>
      <c r="AH722" s="12">
        <v>39</v>
      </c>
      <c r="AI722" s="12">
        <v>1670</v>
      </c>
      <c r="AJ722" s="12">
        <v>0</v>
      </c>
      <c r="AK722" s="12">
        <v>0</v>
      </c>
      <c r="AL722" s="12">
        <v>0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25</v>
      </c>
      <c r="AS722" s="12">
        <v>537</v>
      </c>
      <c r="AT722" s="12">
        <v>25</v>
      </c>
      <c r="AU722" s="12">
        <v>537</v>
      </c>
      <c r="AV722" s="12">
        <v>0</v>
      </c>
      <c r="AW722" s="12">
        <v>0</v>
      </c>
      <c r="AX722" s="12">
        <v>0</v>
      </c>
      <c r="AY722" s="12">
        <v>0</v>
      </c>
      <c r="AZ722" s="12">
        <v>25</v>
      </c>
      <c r="BA722" s="12">
        <v>537</v>
      </c>
      <c r="BB722" s="12">
        <v>25</v>
      </c>
      <c r="BC722" s="12">
        <v>537</v>
      </c>
      <c r="BD722" s="12">
        <v>0</v>
      </c>
      <c r="BE722" s="12">
        <v>0</v>
      </c>
      <c r="BF722" s="12">
        <v>0</v>
      </c>
      <c r="BG722" s="12">
        <v>0</v>
      </c>
      <c r="BH722" s="12">
        <v>0</v>
      </c>
      <c r="BI722" s="12">
        <v>0</v>
      </c>
      <c r="BJ722" s="12">
        <v>0</v>
      </c>
      <c r="BK722" s="12">
        <v>0</v>
      </c>
      <c r="BL722" s="12">
        <v>0</v>
      </c>
      <c r="BM722" s="12">
        <v>0</v>
      </c>
      <c r="BN722" s="12">
        <v>0</v>
      </c>
      <c r="BO722" s="12">
        <v>0</v>
      </c>
      <c r="BP722" s="12">
        <v>0</v>
      </c>
      <c r="BQ722" s="12">
        <v>0</v>
      </c>
      <c r="BR722" s="12">
        <v>0</v>
      </c>
      <c r="BS722" s="12">
        <v>0</v>
      </c>
      <c r="BT722" s="12">
        <v>0</v>
      </c>
      <c r="BU722" s="12">
        <v>0</v>
      </c>
      <c r="BV722" s="12">
        <v>0</v>
      </c>
      <c r="BW722" s="12">
        <v>0</v>
      </c>
    </row>
    <row r="723" spans="1:75" ht="12" customHeight="1" x14ac:dyDescent="0.25">
      <c r="B723" s="14" t="s">
        <v>3745</v>
      </c>
      <c r="C723" s="13"/>
      <c r="D723" s="12">
        <v>387</v>
      </c>
      <c r="E723" s="12">
        <v>32997</v>
      </c>
      <c r="F723" s="12">
        <v>245</v>
      </c>
      <c r="G723" s="12">
        <v>26333</v>
      </c>
      <c r="H723" s="12">
        <v>52</v>
      </c>
      <c r="I723" s="12">
        <v>2721</v>
      </c>
      <c r="J723" s="12">
        <v>90</v>
      </c>
      <c r="K723" s="12">
        <v>3943</v>
      </c>
      <c r="L723" s="12">
        <v>374</v>
      </c>
      <c r="M723" s="12">
        <v>32695</v>
      </c>
      <c r="N723" s="12">
        <v>232</v>
      </c>
      <c r="O723" s="12">
        <v>26031</v>
      </c>
      <c r="P723" s="12">
        <v>52</v>
      </c>
      <c r="Q723" s="12">
        <v>2721</v>
      </c>
      <c r="R723" s="12">
        <v>90</v>
      </c>
      <c r="S723" s="12">
        <v>3943</v>
      </c>
      <c r="T723" s="12">
        <v>371</v>
      </c>
      <c r="U723" s="12">
        <v>32383</v>
      </c>
      <c r="V723" s="37">
        <v>229</v>
      </c>
      <c r="W723" s="12">
        <v>25719</v>
      </c>
      <c r="X723" s="12">
        <v>52</v>
      </c>
      <c r="Y723" s="12">
        <v>2721</v>
      </c>
      <c r="Z723" s="12">
        <v>90</v>
      </c>
      <c r="AA723" s="12">
        <v>3943</v>
      </c>
      <c r="AB723" s="12">
        <v>3</v>
      </c>
      <c r="AC723" s="12">
        <v>312</v>
      </c>
      <c r="AD723" s="12">
        <v>3</v>
      </c>
      <c r="AE723" s="12">
        <v>312</v>
      </c>
      <c r="AF723" s="12">
        <v>0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2">
        <v>13</v>
      </c>
      <c r="AS723" s="12">
        <v>302</v>
      </c>
      <c r="AT723" s="12">
        <v>13</v>
      </c>
      <c r="AU723" s="12">
        <v>302</v>
      </c>
      <c r="AV723" s="12">
        <v>0</v>
      </c>
      <c r="AW723" s="12">
        <v>0</v>
      </c>
      <c r="AX723" s="12">
        <v>0</v>
      </c>
      <c r="AY723" s="12">
        <v>0</v>
      </c>
      <c r="AZ723" s="12">
        <v>13</v>
      </c>
      <c r="BA723" s="12">
        <v>302</v>
      </c>
      <c r="BB723" s="12">
        <v>13</v>
      </c>
      <c r="BC723" s="12">
        <v>302</v>
      </c>
      <c r="BD723" s="12">
        <v>0</v>
      </c>
      <c r="BE723" s="12">
        <v>0</v>
      </c>
      <c r="BF723" s="12">
        <v>0</v>
      </c>
      <c r="BG723" s="12">
        <v>0</v>
      </c>
      <c r="BH723" s="12">
        <v>0</v>
      </c>
      <c r="BI723" s="12">
        <v>0</v>
      </c>
      <c r="BJ723" s="12">
        <v>0</v>
      </c>
      <c r="BK723" s="12">
        <v>0</v>
      </c>
      <c r="BL723" s="12">
        <v>0</v>
      </c>
      <c r="BM723" s="12">
        <v>0</v>
      </c>
      <c r="BN723" s="12">
        <v>0</v>
      </c>
      <c r="BO723" s="12">
        <v>0</v>
      </c>
      <c r="BP723" s="12">
        <v>0</v>
      </c>
      <c r="BQ723" s="12">
        <v>0</v>
      </c>
      <c r="BR723" s="12">
        <v>0</v>
      </c>
      <c r="BS723" s="12">
        <v>0</v>
      </c>
      <c r="BT723" s="12">
        <v>0</v>
      </c>
      <c r="BU723" s="12">
        <v>0</v>
      </c>
      <c r="BV723" s="12">
        <v>0</v>
      </c>
      <c r="BW723" s="12">
        <v>0</v>
      </c>
    </row>
    <row r="724" spans="1:75" ht="12" customHeight="1" x14ac:dyDescent="0.25">
      <c r="B724" s="14" t="s">
        <v>3746</v>
      </c>
      <c r="C724" s="13"/>
      <c r="D724" s="12">
        <v>534</v>
      </c>
      <c r="E724" s="12">
        <v>50545</v>
      </c>
      <c r="F724" s="12">
        <v>400</v>
      </c>
      <c r="G724" s="12">
        <v>43687</v>
      </c>
      <c r="H724" s="12">
        <v>124</v>
      </c>
      <c r="I724" s="12">
        <v>6396</v>
      </c>
      <c r="J724" s="12">
        <v>10</v>
      </c>
      <c r="K724" s="12">
        <v>462</v>
      </c>
      <c r="L724" s="12">
        <v>520</v>
      </c>
      <c r="M724" s="12">
        <v>50215</v>
      </c>
      <c r="N724" s="12">
        <v>386</v>
      </c>
      <c r="O724" s="12">
        <v>43357</v>
      </c>
      <c r="P724" s="12">
        <v>124</v>
      </c>
      <c r="Q724" s="12">
        <v>6396</v>
      </c>
      <c r="R724" s="12">
        <v>10</v>
      </c>
      <c r="S724" s="12">
        <v>462</v>
      </c>
      <c r="T724" s="12">
        <v>498</v>
      </c>
      <c r="U724" s="12">
        <v>47947</v>
      </c>
      <c r="V724" s="37">
        <v>384</v>
      </c>
      <c r="W724" s="12">
        <v>42089</v>
      </c>
      <c r="X724" s="12">
        <v>114</v>
      </c>
      <c r="Y724" s="12">
        <v>5858</v>
      </c>
      <c r="Z724" s="12">
        <v>0</v>
      </c>
      <c r="AA724" s="12">
        <v>0</v>
      </c>
      <c r="AB724" s="12">
        <v>22</v>
      </c>
      <c r="AC724" s="12">
        <v>2268</v>
      </c>
      <c r="AD724" s="12">
        <v>2</v>
      </c>
      <c r="AE724" s="12">
        <v>1268</v>
      </c>
      <c r="AF724" s="12">
        <v>10</v>
      </c>
      <c r="AG724" s="12">
        <v>538</v>
      </c>
      <c r="AH724" s="12">
        <v>10</v>
      </c>
      <c r="AI724" s="12">
        <v>462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2">
        <v>14</v>
      </c>
      <c r="AS724" s="12">
        <v>330</v>
      </c>
      <c r="AT724" s="12">
        <v>14</v>
      </c>
      <c r="AU724" s="12">
        <v>330</v>
      </c>
      <c r="AV724" s="12">
        <v>0</v>
      </c>
      <c r="AW724" s="12">
        <v>0</v>
      </c>
      <c r="AX724" s="12">
        <v>0</v>
      </c>
      <c r="AY724" s="12">
        <v>0</v>
      </c>
      <c r="AZ724" s="12">
        <v>14</v>
      </c>
      <c r="BA724" s="12">
        <v>330</v>
      </c>
      <c r="BB724" s="12">
        <v>14</v>
      </c>
      <c r="BC724" s="12">
        <v>330</v>
      </c>
      <c r="BD724" s="12">
        <v>0</v>
      </c>
      <c r="BE724" s="12">
        <v>0</v>
      </c>
      <c r="BF724" s="12">
        <v>0</v>
      </c>
      <c r="BG724" s="12">
        <v>0</v>
      </c>
      <c r="BH724" s="12">
        <v>0</v>
      </c>
      <c r="BI724" s="12">
        <v>0</v>
      </c>
      <c r="BJ724" s="12">
        <v>0</v>
      </c>
      <c r="BK724" s="12">
        <v>0</v>
      </c>
      <c r="BL724" s="12">
        <v>0</v>
      </c>
      <c r="BM724" s="12">
        <v>0</v>
      </c>
      <c r="BN724" s="12">
        <v>0</v>
      </c>
      <c r="BO724" s="12">
        <v>0</v>
      </c>
      <c r="BP724" s="12">
        <v>0</v>
      </c>
      <c r="BQ724" s="12">
        <v>0</v>
      </c>
      <c r="BR724" s="12">
        <v>0</v>
      </c>
      <c r="BS724" s="12">
        <v>0</v>
      </c>
      <c r="BT724" s="12">
        <v>0</v>
      </c>
      <c r="BU724" s="12">
        <v>0</v>
      </c>
      <c r="BV724" s="12">
        <v>0</v>
      </c>
      <c r="BW724" s="12">
        <v>0</v>
      </c>
    </row>
    <row r="725" spans="1:75" ht="12" customHeight="1" x14ac:dyDescent="0.25">
      <c r="B725" s="14" t="s">
        <v>3747</v>
      </c>
      <c r="C725" s="13"/>
      <c r="D725" s="12">
        <v>775</v>
      </c>
      <c r="E725" s="12">
        <v>65512</v>
      </c>
      <c r="F725" s="12">
        <v>522</v>
      </c>
      <c r="G725" s="12">
        <v>55299</v>
      </c>
      <c r="H725" s="12">
        <v>0</v>
      </c>
      <c r="I725" s="12">
        <v>0</v>
      </c>
      <c r="J725" s="12">
        <v>253</v>
      </c>
      <c r="K725" s="12">
        <v>10213</v>
      </c>
      <c r="L725" s="12">
        <v>765</v>
      </c>
      <c r="M725" s="12">
        <v>65353</v>
      </c>
      <c r="N725" s="12">
        <v>512</v>
      </c>
      <c r="O725" s="12">
        <v>55140</v>
      </c>
      <c r="P725" s="12">
        <v>0</v>
      </c>
      <c r="Q725" s="12">
        <v>0</v>
      </c>
      <c r="R725" s="12">
        <v>253</v>
      </c>
      <c r="S725" s="12">
        <v>10213</v>
      </c>
      <c r="T725" s="12">
        <v>697</v>
      </c>
      <c r="U725" s="12">
        <v>63063</v>
      </c>
      <c r="V725" s="37">
        <v>508</v>
      </c>
      <c r="W725" s="12">
        <v>54792</v>
      </c>
      <c r="X725" s="12">
        <v>0</v>
      </c>
      <c r="Y725" s="12">
        <v>0</v>
      </c>
      <c r="Z725" s="12">
        <v>189</v>
      </c>
      <c r="AA725" s="12">
        <v>8271</v>
      </c>
      <c r="AB725" s="12">
        <v>68</v>
      </c>
      <c r="AC725" s="12">
        <v>2290</v>
      </c>
      <c r="AD725" s="12">
        <v>4</v>
      </c>
      <c r="AE725" s="12">
        <v>348</v>
      </c>
      <c r="AF725" s="12">
        <v>0</v>
      </c>
      <c r="AG725" s="12">
        <v>0</v>
      </c>
      <c r="AH725" s="12">
        <v>64</v>
      </c>
      <c r="AI725" s="12">
        <v>1942</v>
      </c>
      <c r="AJ725" s="12">
        <v>0</v>
      </c>
      <c r="AK725" s="12">
        <v>0</v>
      </c>
      <c r="AL725" s="12">
        <v>0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2">
        <v>10</v>
      </c>
      <c r="AS725" s="12">
        <v>159</v>
      </c>
      <c r="AT725" s="12">
        <v>10</v>
      </c>
      <c r="AU725" s="12">
        <v>159</v>
      </c>
      <c r="AV725" s="12">
        <v>0</v>
      </c>
      <c r="AW725" s="12">
        <v>0</v>
      </c>
      <c r="AX725" s="12">
        <v>0</v>
      </c>
      <c r="AY725" s="12">
        <v>0</v>
      </c>
      <c r="AZ725" s="12">
        <v>10</v>
      </c>
      <c r="BA725" s="12">
        <v>159</v>
      </c>
      <c r="BB725" s="12">
        <v>10</v>
      </c>
      <c r="BC725" s="12">
        <v>159</v>
      </c>
      <c r="BD725" s="12">
        <v>0</v>
      </c>
      <c r="BE725" s="12">
        <v>0</v>
      </c>
      <c r="BF725" s="12">
        <v>0</v>
      </c>
      <c r="BG725" s="12">
        <v>0</v>
      </c>
      <c r="BH725" s="12">
        <v>0</v>
      </c>
      <c r="BI725" s="12">
        <v>0</v>
      </c>
      <c r="BJ725" s="12">
        <v>0</v>
      </c>
      <c r="BK725" s="12">
        <v>0</v>
      </c>
      <c r="BL725" s="12">
        <v>0</v>
      </c>
      <c r="BM725" s="12">
        <v>0</v>
      </c>
      <c r="BN725" s="12">
        <v>0</v>
      </c>
      <c r="BO725" s="12">
        <v>0</v>
      </c>
      <c r="BP725" s="12">
        <v>0</v>
      </c>
      <c r="BQ725" s="12">
        <v>0</v>
      </c>
      <c r="BR725" s="12">
        <v>0</v>
      </c>
      <c r="BS725" s="12">
        <v>0</v>
      </c>
      <c r="BT725" s="12">
        <v>0</v>
      </c>
      <c r="BU725" s="12">
        <v>0</v>
      </c>
      <c r="BV725" s="12">
        <v>0</v>
      </c>
      <c r="BW725" s="12">
        <v>0</v>
      </c>
    </row>
    <row r="726" spans="1:75" ht="12" customHeight="1" x14ac:dyDescent="0.25">
      <c r="B726" s="14" t="s">
        <v>3748</v>
      </c>
      <c r="C726" s="13"/>
      <c r="D726" s="12">
        <v>364</v>
      </c>
      <c r="E726" s="12">
        <v>32201</v>
      </c>
      <c r="F726" s="12">
        <v>234</v>
      </c>
      <c r="G726" s="12">
        <v>25295</v>
      </c>
      <c r="H726" s="12">
        <v>32</v>
      </c>
      <c r="I726" s="12">
        <v>1732</v>
      </c>
      <c r="J726" s="12">
        <v>98</v>
      </c>
      <c r="K726" s="12">
        <v>5174</v>
      </c>
      <c r="L726" s="12">
        <v>348</v>
      </c>
      <c r="M726" s="12">
        <v>31635</v>
      </c>
      <c r="N726" s="12">
        <v>218</v>
      </c>
      <c r="O726" s="12">
        <v>24729</v>
      </c>
      <c r="P726" s="12">
        <v>32</v>
      </c>
      <c r="Q726" s="12">
        <v>1732</v>
      </c>
      <c r="R726" s="12">
        <v>98</v>
      </c>
      <c r="S726" s="12">
        <v>5174</v>
      </c>
      <c r="T726" s="12">
        <v>346</v>
      </c>
      <c r="U726" s="12">
        <v>31374</v>
      </c>
      <c r="V726" s="37">
        <v>216</v>
      </c>
      <c r="W726" s="12">
        <v>24468</v>
      </c>
      <c r="X726" s="12">
        <v>32</v>
      </c>
      <c r="Y726" s="12">
        <v>1732</v>
      </c>
      <c r="Z726" s="12">
        <v>98</v>
      </c>
      <c r="AA726" s="12">
        <v>5174</v>
      </c>
      <c r="AB726" s="12">
        <v>2</v>
      </c>
      <c r="AC726" s="12">
        <v>261</v>
      </c>
      <c r="AD726" s="12">
        <v>2</v>
      </c>
      <c r="AE726" s="12">
        <v>261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16</v>
      </c>
      <c r="AS726" s="12">
        <v>566</v>
      </c>
      <c r="AT726" s="12">
        <v>16</v>
      </c>
      <c r="AU726" s="12">
        <v>566</v>
      </c>
      <c r="AV726" s="12">
        <v>0</v>
      </c>
      <c r="AW726" s="12">
        <v>0</v>
      </c>
      <c r="AX726" s="12">
        <v>0</v>
      </c>
      <c r="AY726" s="12">
        <v>0</v>
      </c>
      <c r="AZ726" s="12">
        <v>16</v>
      </c>
      <c r="BA726" s="12">
        <v>566</v>
      </c>
      <c r="BB726" s="12">
        <v>16</v>
      </c>
      <c r="BC726" s="12">
        <v>566</v>
      </c>
      <c r="BD726" s="12">
        <v>0</v>
      </c>
      <c r="BE726" s="12">
        <v>0</v>
      </c>
      <c r="BF726" s="12">
        <v>0</v>
      </c>
      <c r="BG726" s="12">
        <v>0</v>
      </c>
      <c r="BH726" s="12">
        <v>0</v>
      </c>
      <c r="BI726" s="12">
        <v>0</v>
      </c>
      <c r="BJ726" s="12">
        <v>0</v>
      </c>
      <c r="BK726" s="12">
        <v>0</v>
      </c>
      <c r="BL726" s="12">
        <v>0</v>
      </c>
      <c r="BM726" s="12">
        <v>0</v>
      </c>
      <c r="BN726" s="12">
        <v>0</v>
      </c>
      <c r="BO726" s="12">
        <v>0</v>
      </c>
      <c r="BP726" s="12">
        <v>0</v>
      </c>
      <c r="BQ726" s="12">
        <v>0</v>
      </c>
      <c r="BR726" s="12">
        <v>0</v>
      </c>
      <c r="BS726" s="12">
        <v>0</v>
      </c>
      <c r="BT726" s="12">
        <v>0</v>
      </c>
      <c r="BU726" s="12">
        <v>0</v>
      </c>
      <c r="BV726" s="12">
        <v>0</v>
      </c>
      <c r="BW726" s="12">
        <v>0</v>
      </c>
    </row>
    <row r="727" spans="1:75" ht="12" customHeight="1" x14ac:dyDescent="0.25">
      <c r="B727" s="14" t="s">
        <v>3749</v>
      </c>
      <c r="C727" s="13"/>
      <c r="D727" s="12">
        <v>454</v>
      </c>
      <c r="E727" s="12">
        <v>35925</v>
      </c>
      <c r="F727" s="12">
        <v>234</v>
      </c>
      <c r="G727" s="12">
        <v>27424</v>
      </c>
      <c r="H727" s="12">
        <v>40</v>
      </c>
      <c r="I727" s="12">
        <v>1729</v>
      </c>
      <c r="J727" s="12">
        <v>180</v>
      </c>
      <c r="K727" s="12">
        <v>6772</v>
      </c>
      <c r="L727" s="12">
        <v>443</v>
      </c>
      <c r="M727" s="12">
        <v>35409</v>
      </c>
      <c r="N727" s="12">
        <v>223</v>
      </c>
      <c r="O727" s="12">
        <v>26908</v>
      </c>
      <c r="P727" s="12">
        <v>40</v>
      </c>
      <c r="Q727" s="12">
        <v>1729</v>
      </c>
      <c r="R727" s="12">
        <v>180</v>
      </c>
      <c r="S727" s="12">
        <v>6772</v>
      </c>
      <c r="T727" s="12">
        <v>420</v>
      </c>
      <c r="U727" s="12">
        <v>34447</v>
      </c>
      <c r="V727" s="37">
        <v>220</v>
      </c>
      <c r="W727" s="12">
        <v>26547</v>
      </c>
      <c r="X727" s="12">
        <v>40</v>
      </c>
      <c r="Y727" s="12">
        <v>1729</v>
      </c>
      <c r="Z727" s="12">
        <v>160</v>
      </c>
      <c r="AA727" s="12">
        <v>6171</v>
      </c>
      <c r="AB727" s="12">
        <v>23</v>
      </c>
      <c r="AC727" s="12">
        <v>962</v>
      </c>
      <c r="AD727" s="12">
        <v>3</v>
      </c>
      <c r="AE727" s="12">
        <v>361</v>
      </c>
      <c r="AF727" s="12">
        <v>0</v>
      </c>
      <c r="AG727" s="12">
        <v>0</v>
      </c>
      <c r="AH727" s="12">
        <v>20</v>
      </c>
      <c r="AI727" s="12">
        <v>601</v>
      </c>
      <c r="AJ727" s="12">
        <v>0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2">
        <v>11</v>
      </c>
      <c r="AS727" s="12">
        <v>516</v>
      </c>
      <c r="AT727" s="12">
        <v>11</v>
      </c>
      <c r="AU727" s="12">
        <v>516</v>
      </c>
      <c r="AV727" s="12">
        <v>0</v>
      </c>
      <c r="AW727" s="12">
        <v>0</v>
      </c>
      <c r="AX727" s="12">
        <v>0</v>
      </c>
      <c r="AY727" s="12">
        <v>0</v>
      </c>
      <c r="AZ727" s="12">
        <v>11</v>
      </c>
      <c r="BA727" s="12">
        <v>516</v>
      </c>
      <c r="BB727" s="12">
        <v>11</v>
      </c>
      <c r="BC727" s="12">
        <v>516</v>
      </c>
      <c r="BD727" s="12">
        <v>0</v>
      </c>
      <c r="BE727" s="12">
        <v>0</v>
      </c>
      <c r="BF727" s="12">
        <v>0</v>
      </c>
      <c r="BG727" s="12">
        <v>0</v>
      </c>
      <c r="BH727" s="12">
        <v>0</v>
      </c>
      <c r="BI727" s="12">
        <v>0</v>
      </c>
      <c r="BJ727" s="12">
        <v>0</v>
      </c>
      <c r="BK727" s="12">
        <v>0</v>
      </c>
      <c r="BL727" s="12">
        <v>0</v>
      </c>
      <c r="BM727" s="12">
        <v>0</v>
      </c>
      <c r="BN727" s="12">
        <v>0</v>
      </c>
      <c r="BO727" s="12">
        <v>0</v>
      </c>
      <c r="BP727" s="12">
        <v>0</v>
      </c>
      <c r="BQ727" s="12">
        <v>0</v>
      </c>
      <c r="BR727" s="12">
        <v>0</v>
      </c>
      <c r="BS727" s="12">
        <v>0</v>
      </c>
      <c r="BT727" s="12">
        <v>0</v>
      </c>
      <c r="BU727" s="12">
        <v>0</v>
      </c>
      <c r="BV727" s="12">
        <v>0</v>
      </c>
      <c r="BW727" s="12">
        <v>0</v>
      </c>
    </row>
    <row r="728" spans="1:75" ht="12" customHeight="1" x14ac:dyDescent="0.25">
      <c r="B728" s="14" t="s">
        <v>3750</v>
      </c>
      <c r="C728" s="13"/>
      <c r="D728" s="12">
        <v>197</v>
      </c>
      <c r="E728" s="12">
        <v>17800</v>
      </c>
      <c r="F728" s="12">
        <v>113</v>
      </c>
      <c r="G728" s="12">
        <v>14009</v>
      </c>
      <c r="H728" s="12">
        <v>60</v>
      </c>
      <c r="I728" s="12">
        <v>2971</v>
      </c>
      <c r="J728" s="12">
        <v>24</v>
      </c>
      <c r="K728" s="12">
        <v>820</v>
      </c>
      <c r="L728" s="12">
        <v>185</v>
      </c>
      <c r="M728" s="12">
        <v>16959</v>
      </c>
      <c r="N728" s="12">
        <v>101</v>
      </c>
      <c r="O728" s="12">
        <v>13168</v>
      </c>
      <c r="P728" s="12">
        <v>60</v>
      </c>
      <c r="Q728" s="12">
        <v>2971</v>
      </c>
      <c r="R728" s="12">
        <v>24</v>
      </c>
      <c r="S728" s="12">
        <v>820</v>
      </c>
      <c r="T728" s="12">
        <v>184</v>
      </c>
      <c r="U728" s="12">
        <v>16745</v>
      </c>
      <c r="V728" s="37">
        <v>100</v>
      </c>
      <c r="W728" s="12">
        <v>12954</v>
      </c>
      <c r="X728" s="12">
        <v>60</v>
      </c>
      <c r="Y728" s="12">
        <v>2971</v>
      </c>
      <c r="Z728" s="12">
        <v>24</v>
      </c>
      <c r="AA728" s="12">
        <v>820</v>
      </c>
      <c r="AB728" s="12">
        <v>1</v>
      </c>
      <c r="AC728" s="12">
        <v>214</v>
      </c>
      <c r="AD728" s="12">
        <v>1</v>
      </c>
      <c r="AE728" s="12">
        <v>214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12</v>
      </c>
      <c r="AS728" s="12">
        <v>841</v>
      </c>
      <c r="AT728" s="12">
        <v>12</v>
      </c>
      <c r="AU728" s="12">
        <v>841</v>
      </c>
      <c r="AV728" s="12">
        <v>0</v>
      </c>
      <c r="AW728" s="12">
        <v>0</v>
      </c>
      <c r="AX728" s="12">
        <v>0</v>
      </c>
      <c r="AY728" s="12">
        <v>0</v>
      </c>
      <c r="AZ728" s="12">
        <v>12</v>
      </c>
      <c r="BA728" s="12">
        <v>841</v>
      </c>
      <c r="BB728" s="12">
        <v>12</v>
      </c>
      <c r="BC728" s="12">
        <v>841</v>
      </c>
      <c r="BD728" s="12">
        <v>0</v>
      </c>
      <c r="BE728" s="12">
        <v>0</v>
      </c>
      <c r="BF728" s="12">
        <v>0</v>
      </c>
      <c r="BG728" s="12">
        <v>0</v>
      </c>
      <c r="BH728" s="12">
        <v>0</v>
      </c>
      <c r="BI728" s="12">
        <v>0</v>
      </c>
      <c r="BJ728" s="12">
        <v>0</v>
      </c>
      <c r="BK728" s="12">
        <v>0</v>
      </c>
      <c r="BL728" s="12">
        <v>0</v>
      </c>
      <c r="BM728" s="12">
        <v>0</v>
      </c>
      <c r="BN728" s="12">
        <v>0</v>
      </c>
      <c r="BO728" s="12">
        <v>0</v>
      </c>
      <c r="BP728" s="12">
        <v>0</v>
      </c>
      <c r="BQ728" s="12">
        <v>0</v>
      </c>
      <c r="BR728" s="12">
        <v>0</v>
      </c>
      <c r="BS728" s="12">
        <v>0</v>
      </c>
      <c r="BT728" s="12">
        <v>0</v>
      </c>
      <c r="BU728" s="12">
        <v>0</v>
      </c>
      <c r="BV728" s="12">
        <v>0</v>
      </c>
      <c r="BW728" s="12">
        <v>0</v>
      </c>
    </row>
    <row r="729" spans="1:75" ht="12" customHeight="1" x14ac:dyDescent="0.25">
      <c r="B729" s="14" t="s">
        <v>3751</v>
      </c>
      <c r="C729" s="13"/>
      <c r="D729" s="12">
        <v>215</v>
      </c>
      <c r="E729" s="12">
        <v>19579</v>
      </c>
      <c r="F729" s="12">
        <v>133</v>
      </c>
      <c r="G729" s="12">
        <v>15086</v>
      </c>
      <c r="H729" s="12">
        <v>82</v>
      </c>
      <c r="I729" s="12">
        <v>4493</v>
      </c>
      <c r="J729" s="12">
        <v>0</v>
      </c>
      <c r="K729" s="12">
        <v>0</v>
      </c>
      <c r="L729" s="12">
        <v>202</v>
      </c>
      <c r="M729" s="12">
        <v>18979</v>
      </c>
      <c r="N729" s="12">
        <v>120</v>
      </c>
      <c r="O729" s="12">
        <v>14486</v>
      </c>
      <c r="P729" s="12">
        <v>82</v>
      </c>
      <c r="Q729" s="12">
        <v>4493</v>
      </c>
      <c r="R729" s="12">
        <v>0</v>
      </c>
      <c r="S729" s="12">
        <v>0</v>
      </c>
      <c r="T729" s="12">
        <v>201</v>
      </c>
      <c r="U729" s="12">
        <v>18882</v>
      </c>
      <c r="V729" s="37">
        <v>119</v>
      </c>
      <c r="W729" s="12">
        <v>14389</v>
      </c>
      <c r="X729" s="12">
        <v>82</v>
      </c>
      <c r="Y729" s="12">
        <v>4493</v>
      </c>
      <c r="Z729" s="12">
        <v>0</v>
      </c>
      <c r="AA729" s="12">
        <v>0</v>
      </c>
      <c r="AB729" s="12">
        <v>1</v>
      </c>
      <c r="AC729" s="12">
        <v>97</v>
      </c>
      <c r="AD729" s="12">
        <v>1</v>
      </c>
      <c r="AE729" s="12">
        <v>97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13</v>
      </c>
      <c r="AS729" s="12">
        <v>600</v>
      </c>
      <c r="AT729" s="12">
        <v>13</v>
      </c>
      <c r="AU729" s="12">
        <v>600</v>
      </c>
      <c r="AV729" s="12">
        <v>0</v>
      </c>
      <c r="AW729" s="12">
        <v>0</v>
      </c>
      <c r="AX729" s="12">
        <v>0</v>
      </c>
      <c r="AY729" s="12">
        <v>0</v>
      </c>
      <c r="AZ729" s="12">
        <v>13</v>
      </c>
      <c r="BA729" s="12">
        <v>600</v>
      </c>
      <c r="BB729" s="12">
        <v>13</v>
      </c>
      <c r="BC729" s="12">
        <v>600</v>
      </c>
      <c r="BD729" s="12">
        <v>0</v>
      </c>
      <c r="BE729" s="12">
        <v>0</v>
      </c>
      <c r="BF729" s="12">
        <v>0</v>
      </c>
      <c r="BG729" s="12">
        <v>0</v>
      </c>
      <c r="BH729" s="12">
        <v>0</v>
      </c>
      <c r="BI729" s="12">
        <v>0</v>
      </c>
      <c r="BJ729" s="12">
        <v>0</v>
      </c>
      <c r="BK729" s="12">
        <v>0</v>
      </c>
      <c r="BL729" s="12">
        <v>0</v>
      </c>
      <c r="BM729" s="12">
        <v>0</v>
      </c>
      <c r="BN729" s="12">
        <v>0</v>
      </c>
      <c r="BO729" s="12">
        <v>0</v>
      </c>
      <c r="BP729" s="12">
        <v>0</v>
      </c>
      <c r="BQ729" s="12">
        <v>0</v>
      </c>
      <c r="BR729" s="12">
        <v>0</v>
      </c>
      <c r="BS729" s="12">
        <v>0</v>
      </c>
      <c r="BT729" s="12">
        <v>0</v>
      </c>
      <c r="BU729" s="12">
        <v>0</v>
      </c>
      <c r="BV729" s="12">
        <v>0</v>
      </c>
      <c r="BW729" s="12">
        <v>0</v>
      </c>
    </row>
    <row r="730" spans="1:75" s="15" customFormat="1" ht="12" customHeight="1" x14ac:dyDescent="0.25">
      <c r="A730" s="7"/>
      <c r="B730" s="14" t="s">
        <v>3752</v>
      </c>
      <c r="C730" s="13"/>
      <c r="D730" s="12">
        <v>64</v>
      </c>
      <c r="E730" s="12">
        <v>6863</v>
      </c>
      <c r="F730" s="12">
        <v>60</v>
      </c>
      <c r="G730" s="12">
        <v>6654</v>
      </c>
      <c r="H730" s="12">
        <v>4</v>
      </c>
      <c r="I730" s="12">
        <v>209</v>
      </c>
      <c r="J730" s="12">
        <v>0</v>
      </c>
      <c r="K730" s="12">
        <v>0</v>
      </c>
      <c r="L730" s="12">
        <v>61</v>
      </c>
      <c r="M730" s="12">
        <v>6707</v>
      </c>
      <c r="N730" s="12">
        <v>57</v>
      </c>
      <c r="O730" s="12">
        <v>6498</v>
      </c>
      <c r="P730" s="12">
        <v>4</v>
      </c>
      <c r="Q730" s="12">
        <v>209</v>
      </c>
      <c r="R730" s="12">
        <v>0</v>
      </c>
      <c r="S730" s="12">
        <v>0</v>
      </c>
      <c r="T730" s="12">
        <v>61</v>
      </c>
      <c r="U730" s="12">
        <v>6707</v>
      </c>
      <c r="V730" s="37">
        <v>57</v>
      </c>
      <c r="W730" s="12">
        <v>6498</v>
      </c>
      <c r="X730" s="12">
        <v>4</v>
      </c>
      <c r="Y730" s="12">
        <v>209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3</v>
      </c>
      <c r="AS730" s="12">
        <v>156</v>
      </c>
      <c r="AT730" s="12">
        <v>3</v>
      </c>
      <c r="AU730" s="12">
        <v>156</v>
      </c>
      <c r="AV730" s="12">
        <v>0</v>
      </c>
      <c r="AW730" s="12">
        <v>0</v>
      </c>
      <c r="AX730" s="12">
        <v>0</v>
      </c>
      <c r="AY730" s="12">
        <v>0</v>
      </c>
      <c r="AZ730" s="12">
        <v>3</v>
      </c>
      <c r="BA730" s="12">
        <v>156</v>
      </c>
      <c r="BB730" s="12">
        <v>3</v>
      </c>
      <c r="BC730" s="12">
        <v>156</v>
      </c>
      <c r="BD730" s="12">
        <v>0</v>
      </c>
      <c r="BE730" s="12">
        <v>0</v>
      </c>
      <c r="BF730" s="12">
        <v>0</v>
      </c>
      <c r="BG730" s="12">
        <v>0</v>
      </c>
      <c r="BH730" s="12">
        <v>0</v>
      </c>
      <c r="BI730" s="12">
        <v>0</v>
      </c>
      <c r="BJ730" s="12">
        <v>0</v>
      </c>
      <c r="BK730" s="12">
        <v>0</v>
      </c>
      <c r="BL730" s="12">
        <v>0</v>
      </c>
      <c r="BM730" s="12">
        <v>0</v>
      </c>
      <c r="BN730" s="12">
        <v>0</v>
      </c>
      <c r="BO730" s="12">
        <v>0</v>
      </c>
      <c r="BP730" s="12">
        <v>0</v>
      </c>
      <c r="BQ730" s="12">
        <v>0</v>
      </c>
      <c r="BR730" s="12">
        <v>0</v>
      </c>
      <c r="BS730" s="12">
        <v>0</v>
      </c>
      <c r="BT730" s="12">
        <v>0</v>
      </c>
      <c r="BU730" s="12">
        <v>0</v>
      </c>
      <c r="BV730" s="12">
        <v>0</v>
      </c>
      <c r="BW730" s="12">
        <v>0</v>
      </c>
    </row>
    <row r="731" spans="1:75" ht="12" customHeight="1" x14ac:dyDescent="0.25">
      <c r="B731" s="14" t="s">
        <v>3753</v>
      </c>
      <c r="C731" s="13"/>
      <c r="D731" s="12">
        <v>415</v>
      </c>
      <c r="E731" s="12">
        <v>35469</v>
      </c>
      <c r="F731" s="12">
        <v>244</v>
      </c>
      <c r="G731" s="12">
        <v>25988</v>
      </c>
      <c r="H731" s="12">
        <v>28</v>
      </c>
      <c r="I731" s="12">
        <v>1464</v>
      </c>
      <c r="J731" s="12">
        <v>143</v>
      </c>
      <c r="K731" s="12">
        <v>8017</v>
      </c>
      <c r="L731" s="12">
        <v>380</v>
      </c>
      <c r="M731" s="12">
        <v>34069</v>
      </c>
      <c r="N731" s="12">
        <v>209</v>
      </c>
      <c r="O731" s="12">
        <v>24588</v>
      </c>
      <c r="P731" s="12">
        <v>28</v>
      </c>
      <c r="Q731" s="12">
        <v>1464</v>
      </c>
      <c r="R731" s="12">
        <v>143</v>
      </c>
      <c r="S731" s="12">
        <v>8017</v>
      </c>
      <c r="T731" s="12">
        <v>379</v>
      </c>
      <c r="U731" s="12">
        <v>33941</v>
      </c>
      <c r="V731" s="37">
        <v>208</v>
      </c>
      <c r="W731" s="12">
        <v>24460</v>
      </c>
      <c r="X731" s="12">
        <v>28</v>
      </c>
      <c r="Y731" s="12">
        <v>1464</v>
      </c>
      <c r="Z731" s="12">
        <v>143</v>
      </c>
      <c r="AA731" s="12">
        <v>8017</v>
      </c>
      <c r="AB731" s="12">
        <v>1</v>
      </c>
      <c r="AC731" s="12">
        <v>128</v>
      </c>
      <c r="AD731" s="12">
        <v>1</v>
      </c>
      <c r="AE731" s="12">
        <v>128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35</v>
      </c>
      <c r="AS731" s="12">
        <v>1400</v>
      </c>
      <c r="AT731" s="12">
        <v>35</v>
      </c>
      <c r="AU731" s="12">
        <v>1400</v>
      </c>
      <c r="AV731" s="12">
        <v>0</v>
      </c>
      <c r="AW731" s="12">
        <v>0</v>
      </c>
      <c r="AX731" s="12">
        <v>0</v>
      </c>
      <c r="AY731" s="12">
        <v>0</v>
      </c>
      <c r="AZ731" s="12">
        <v>35</v>
      </c>
      <c r="BA731" s="12">
        <v>1400</v>
      </c>
      <c r="BB731" s="12">
        <v>35</v>
      </c>
      <c r="BC731" s="12">
        <v>1400</v>
      </c>
      <c r="BD731" s="12">
        <v>0</v>
      </c>
      <c r="BE731" s="12">
        <v>0</v>
      </c>
      <c r="BF731" s="12">
        <v>0</v>
      </c>
      <c r="BG731" s="12">
        <v>0</v>
      </c>
      <c r="BH731" s="12">
        <v>0</v>
      </c>
      <c r="BI731" s="12">
        <v>0</v>
      </c>
      <c r="BJ731" s="12">
        <v>0</v>
      </c>
      <c r="BK731" s="12">
        <v>0</v>
      </c>
      <c r="BL731" s="12">
        <v>0</v>
      </c>
      <c r="BM731" s="12">
        <v>0</v>
      </c>
      <c r="BN731" s="12">
        <v>0</v>
      </c>
      <c r="BO731" s="12">
        <v>0</v>
      </c>
      <c r="BP731" s="12">
        <v>0</v>
      </c>
      <c r="BQ731" s="12">
        <v>0</v>
      </c>
      <c r="BR731" s="12">
        <v>0</v>
      </c>
      <c r="BS731" s="12">
        <v>0</v>
      </c>
      <c r="BT731" s="12">
        <v>0</v>
      </c>
      <c r="BU731" s="12">
        <v>0</v>
      </c>
      <c r="BV731" s="12">
        <v>0</v>
      </c>
      <c r="BW731" s="12">
        <v>0</v>
      </c>
    </row>
    <row r="732" spans="1:75" ht="12" customHeight="1" x14ac:dyDescent="0.25">
      <c r="B732" s="14" t="s">
        <v>3754</v>
      </c>
      <c r="C732" s="13"/>
      <c r="D732" s="12">
        <v>172</v>
      </c>
      <c r="E732" s="12">
        <v>18051</v>
      </c>
      <c r="F732" s="12">
        <v>144</v>
      </c>
      <c r="G732" s="12">
        <v>16851</v>
      </c>
      <c r="H732" s="12">
        <v>18</v>
      </c>
      <c r="I732" s="12">
        <v>1008</v>
      </c>
      <c r="J732" s="12">
        <v>10</v>
      </c>
      <c r="K732" s="12">
        <v>192</v>
      </c>
      <c r="L732" s="12">
        <v>166</v>
      </c>
      <c r="M732" s="12">
        <v>17758</v>
      </c>
      <c r="N732" s="12">
        <v>138</v>
      </c>
      <c r="O732" s="12">
        <v>16558</v>
      </c>
      <c r="P732" s="12">
        <v>18</v>
      </c>
      <c r="Q732" s="12">
        <v>1008</v>
      </c>
      <c r="R732" s="12">
        <v>10</v>
      </c>
      <c r="S732" s="12">
        <v>192</v>
      </c>
      <c r="T732" s="12">
        <v>165</v>
      </c>
      <c r="U732" s="12">
        <v>17655</v>
      </c>
      <c r="V732" s="37">
        <v>137</v>
      </c>
      <c r="W732" s="12">
        <v>16455</v>
      </c>
      <c r="X732" s="12">
        <v>18</v>
      </c>
      <c r="Y732" s="12">
        <v>1008</v>
      </c>
      <c r="Z732" s="12">
        <v>10</v>
      </c>
      <c r="AA732" s="12">
        <v>192</v>
      </c>
      <c r="AB732" s="12">
        <v>1</v>
      </c>
      <c r="AC732" s="12">
        <v>103</v>
      </c>
      <c r="AD732" s="12">
        <v>1</v>
      </c>
      <c r="AE732" s="12">
        <v>103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2">
        <v>6</v>
      </c>
      <c r="AS732" s="12">
        <v>293</v>
      </c>
      <c r="AT732" s="12">
        <v>6</v>
      </c>
      <c r="AU732" s="12">
        <v>293</v>
      </c>
      <c r="AV732" s="12">
        <v>0</v>
      </c>
      <c r="AW732" s="12">
        <v>0</v>
      </c>
      <c r="AX732" s="12">
        <v>0</v>
      </c>
      <c r="AY732" s="12">
        <v>0</v>
      </c>
      <c r="AZ732" s="12">
        <v>6</v>
      </c>
      <c r="BA732" s="12">
        <v>293</v>
      </c>
      <c r="BB732" s="12">
        <v>6</v>
      </c>
      <c r="BC732" s="12">
        <v>293</v>
      </c>
      <c r="BD732" s="12">
        <v>0</v>
      </c>
      <c r="BE732" s="12">
        <v>0</v>
      </c>
      <c r="BF732" s="12">
        <v>0</v>
      </c>
      <c r="BG732" s="12">
        <v>0</v>
      </c>
      <c r="BH732" s="12">
        <v>0</v>
      </c>
      <c r="BI732" s="12">
        <v>0</v>
      </c>
      <c r="BJ732" s="12">
        <v>0</v>
      </c>
      <c r="BK732" s="12">
        <v>0</v>
      </c>
      <c r="BL732" s="12">
        <v>0</v>
      </c>
      <c r="BM732" s="12">
        <v>0</v>
      </c>
      <c r="BN732" s="12">
        <v>0</v>
      </c>
      <c r="BO732" s="12">
        <v>0</v>
      </c>
      <c r="BP732" s="12">
        <v>0</v>
      </c>
      <c r="BQ732" s="12">
        <v>0</v>
      </c>
      <c r="BR732" s="12">
        <v>0</v>
      </c>
      <c r="BS732" s="12">
        <v>0</v>
      </c>
      <c r="BT732" s="12">
        <v>0</v>
      </c>
      <c r="BU732" s="12">
        <v>0</v>
      </c>
      <c r="BV732" s="12">
        <v>0</v>
      </c>
      <c r="BW732" s="12">
        <v>0</v>
      </c>
    </row>
    <row r="733" spans="1:75" ht="12" customHeight="1" x14ac:dyDescent="0.25">
      <c r="B733" s="14" t="s">
        <v>3755</v>
      </c>
      <c r="C733" s="13"/>
      <c r="D733" s="12">
        <v>97</v>
      </c>
      <c r="E733" s="12">
        <v>10866</v>
      </c>
      <c r="F733" s="12">
        <v>79</v>
      </c>
      <c r="G733" s="12">
        <v>9837</v>
      </c>
      <c r="H733" s="12">
        <v>18</v>
      </c>
      <c r="I733" s="12">
        <v>1029</v>
      </c>
      <c r="J733" s="12">
        <v>0</v>
      </c>
      <c r="K733" s="12">
        <v>0</v>
      </c>
      <c r="L733" s="12">
        <v>96</v>
      </c>
      <c r="M733" s="12">
        <v>10851</v>
      </c>
      <c r="N733" s="12">
        <v>78</v>
      </c>
      <c r="O733" s="12">
        <v>9822</v>
      </c>
      <c r="P733" s="12">
        <v>18</v>
      </c>
      <c r="Q733" s="12">
        <v>1029</v>
      </c>
      <c r="R733" s="12">
        <v>0</v>
      </c>
      <c r="S733" s="12">
        <v>0</v>
      </c>
      <c r="T733" s="12">
        <v>96</v>
      </c>
      <c r="U733" s="12">
        <v>10851</v>
      </c>
      <c r="V733" s="37">
        <v>78</v>
      </c>
      <c r="W733" s="12">
        <v>9822</v>
      </c>
      <c r="X733" s="12">
        <v>18</v>
      </c>
      <c r="Y733" s="12">
        <v>1029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1</v>
      </c>
      <c r="AS733" s="12">
        <v>15</v>
      </c>
      <c r="AT733" s="12">
        <v>1</v>
      </c>
      <c r="AU733" s="12">
        <v>15</v>
      </c>
      <c r="AV733" s="12">
        <v>0</v>
      </c>
      <c r="AW733" s="12">
        <v>0</v>
      </c>
      <c r="AX733" s="12">
        <v>0</v>
      </c>
      <c r="AY733" s="12">
        <v>0</v>
      </c>
      <c r="AZ733" s="12">
        <v>1</v>
      </c>
      <c r="BA733" s="12">
        <v>15</v>
      </c>
      <c r="BB733" s="12">
        <v>1</v>
      </c>
      <c r="BC733" s="12">
        <v>15</v>
      </c>
      <c r="BD733" s="12">
        <v>0</v>
      </c>
      <c r="BE733" s="12">
        <v>0</v>
      </c>
      <c r="BF733" s="12">
        <v>0</v>
      </c>
      <c r="BG733" s="12">
        <v>0</v>
      </c>
      <c r="BH733" s="12">
        <v>0</v>
      </c>
      <c r="BI733" s="12">
        <v>0</v>
      </c>
      <c r="BJ733" s="12">
        <v>0</v>
      </c>
      <c r="BK733" s="12">
        <v>0</v>
      </c>
      <c r="BL733" s="12">
        <v>0</v>
      </c>
      <c r="BM733" s="12">
        <v>0</v>
      </c>
      <c r="BN733" s="12">
        <v>0</v>
      </c>
      <c r="BO733" s="12">
        <v>0</v>
      </c>
      <c r="BP733" s="12">
        <v>0</v>
      </c>
      <c r="BQ733" s="12">
        <v>0</v>
      </c>
      <c r="BR733" s="12">
        <v>0</v>
      </c>
      <c r="BS733" s="12">
        <v>0</v>
      </c>
      <c r="BT733" s="12">
        <v>0</v>
      </c>
      <c r="BU733" s="12">
        <v>0</v>
      </c>
      <c r="BV733" s="12">
        <v>0</v>
      </c>
      <c r="BW733" s="12">
        <v>0</v>
      </c>
    </row>
    <row r="734" spans="1:75" ht="12" customHeight="1" x14ac:dyDescent="0.25">
      <c r="B734" s="14" t="s">
        <v>3756</v>
      </c>
      <c r="C734" s="13"/>
      <c r="D734" s="12">
        <v>157</v>
      </c>
      <c r="E734" s="12">
        <v>17718</v>
      </c>
      <c r="F734" s="12">
        <v>143</v>
      </c>
      <c r="G734" s="12">
        <v>16703</v>
      </c>
      <c r="H734" s="12">
        <v>10</v>
      </c>
      <c r="I734" s="12">
        <v>832</v>
      </c>
      <c r="J734" s="12">
        <v>4</v>
      </c>
      <c r="K734" s="12">
        <v>183</v>
      </c>
      <c r="L734" s="12">
        <v>154</v>
      </c>
      <c r="M734" s="12">
        <v>17471</v>
      </c>
      <c r="N734" s="12">
        <v>140</v>
      </c>
      <c r="O734" s="12">
        <v>16456</v>
      </c>
      <c r="P734" s="12">
        <v>10</v>
      </c>
      <c r="Q734" s="12">
        <v>832</v>
      </c>
      <c r="R734" s="12">
        <v>4</v>
      </c>
      <c r="S734" s="12">
        <v>183</v>
      </c>
      <c r="T734" s="12">
        <v>150</v>
      </c>
      <c r="U734" s="12">
        <v>17093</v>
      </c>
      <c r="V734" s="37">
        <v>136</v>
      </c>
      <c r="W734" s="12">
        <v>16078</v>
      </c>
      <c r="X734" s="12">
        <v>10</v>
      </c>
      <c r="Y734" s="12">
        <v>832</v>
      </c>
      <c r="Z734" s="12">
        <v>4</v>
      </c>
      <c r="AA734" s="12">
        <v>183</v>
      </c>
      <c r="AB734" s="12">
        <v>4</v>
      </c>
      <c r="AC734" s="12">
        <v>378</v>
      </c>
      <c r="AD734" s="12">
        <v>4</v>
      </c>
      <c r="AE734" s="12">
        <v>378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2">
        <v>3</v>
      </c>
      <c r="AS734" s="12">
        <v>247</v>
      </c>
      <c r="AT734" s="12">
        <v>3</v>
      </c>
      <c r="AU734" s="12">
        <v>247</v>
      </c>
      <c r="AV734" s="12">
        <v>0</v>
      </c>
      <c r="AW734" s="12">
        <v>0</v>
      </c>
      <c r="AX734" s="12">
        <v>0</v>
      </c>
      <c r="AY734" s="12">
        <v>0</v>
      </c>
      <c r="AZ734" s="12">
        <v>3</v>
      </c>
      <c r="BA734" s="12">
        <v>247</v>
      </c>
      <c r="BB734" s="12">
        <v>3</v>
      </c>
      <c r="BC734" s="12">
        <v>247</v>
      </c>
      <c r="BD734" s="12">
        <v>0</v>
      </c>
      <c r="BE734" s="12">
        <v>0</v>
      </c>
      <c r="BF734" s="12">
        <v>0</v>
      </c>
      <c r="BG734" s="12">
        <v>0</v>
      </c>
      <c r="BH734" s="12">
        <v>0</v>
      </c>
      <c r="BI734" s="12">
        <v>0</v>
      </c>
      <c r="BJ734" s="12">
        <v>0</v>
      </c>
      <c r="BK734" s="12">
        <v>0</v>
      </c>
      <c r="BL734" s="12">
        <v>0</v>
      </c>
      <c r="BM734" s="12">
        <v>0</v>
      </c>
      <c r="BN734" s="12">
        <v>0</v>
      </c>
      <c r="BO734" s="12">
        <v>0</v>
      </c>
      <c r="BP734" s="12">
        <v>0</v>
      </c>
      <c r="BQ734" s="12">
        <v>0</v>
      </c>
      <c r="BR734" s="12">
        <v>0</v>
      </c>
      <c r="BS734" s="12">
        <v>0</v>
      </c>
      <c r="BT734" s="12">
        <v>0</v>
      </c>
      <c r="BU734" s="12">
        <v>0</v>
      </c>
      <c r="BV734" s="12">
        <v>0</v>
      </c>
      <c r="BW734" s="12">
        <v>0</v>
      </c>
    </row>
    <row r="735" spans="1:75" ht="12" customHeight="1" x14ac:dyDescent="0.25">
      <c r="B735" s="14" t="s">
        <v>3757</v>
      </c>
      <c r="C735" s="13"/>
      <c r="D735" s="12">
        <v>138</v>
      </c>
      <c r="E735" s="12">
        <v>14432</v>
      </c>
      <c r="F735" s="12">
        <v>108</v>
      </c>
      <c r="G735" s="12">
        <v>12789</v>
      </c>
      <c r="H735" s="12">
        <v>30</v>
      </c>
      <c r="I735" s="12">
        <v>1643</v>
      </c>
      <c r="J735" s="12">
        <v>0</v>
      </c>
      <c r="K735" s="12">
        <v>0</v>
      </c>
      <c r="L735" s="12">
        <v>127</v>
      </c>
      <c r="M735" s="12">
        <v>13751</v>
      </c>
      <c r="N735" s="12">
        <v>97</v>
      </c>
      <c r="O735" s="12">
        <v>12108</v>
      </c>
      <c r="P735" s="12">
        <v>30</v>
      </c>
      <c r="Q735" s="12">
        <v>1643</v>
      </c>
      <c r="R735" s="12">
        <v>0</v>
      </c>
      <c r="S735" s="12">
        <v>0</v>
      </c>
      <c r="T735" s="12">
        <v>122</v>
      </c>
      <c r="U735" s="12">
        <v>13128</v>
      </c>
      <c r="V735" s="37">
        <v>92</v>
      </c>
      <c r="W735" s="12">
        <v>11485</v>
      </c>
      <c r="X735" s="12">
        <v>30</v>
      </c>
      <c r="Y735" s="12">
        <v>1643</v>
      </c>
      <c r="Z735" s="12">
        <v>0</v>
      </c>
      <c r="AA735" s="12">
        <v>0</v>
      </c>
      <c r="AB735" s="12">
        <v>5</v>
      </c>
      <c r="AC735" s="12">
        <v>623</v>
      </c>
      <c r="AD735" s="12">
        <v>5</v>
      </c>
      <c r="AE735" s="12">
        <v>623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0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2">
        <v>11</v>
      </c>
      <c r="AS735" s="12">
        <v>681</v>
      </c>
      <c r="AT735" s="12">
        <v>11</v>
      </c>
      <c r="AU735" s="12">
        <v>681</v>
      </c>
      <c r="AV735" s="12">
        <v>0</v>
      </c>
      <c r="AW735" s="12">
        <v>0</v>
      </c>
      <c r="AX735" s="12">
        <v>0</v>
      </c>
      <c r="AY735" s="12">
        <v>0</v>
      </c>
      <c r="AZ735" s="12">
        <v>11</v>
      </c>
      <c r="BA735" s="12">
        <v>681</v>
      </c>
      <c r="BB735" s="12">
        <v>11</v>
      </c>
      <c r="BC735" s="12">
        <v>681</v>
      </c>
      <c r="BD735" s="12">
        <v>0</v>
      </c>
      <c r="BE735" s="12">
        <v>0</v>
      </c>
      <c r="BF735" s="12">
        <v>0</v>
      </c>
      <c r="BG735" s="12">
        <v>0</v>
      </c>
      <c r="BH735" s="12">
        <v>0</v>
      </c>
      <c r="BI735" s="12">
        <v>0</v>
      </c>
      <c r="BJ735" s="12">
        <v>0</v>
      </c>
      <c r="BK735" s="12">
        <v>0</v>
      </c>
      <c r="BL735" s="12">
        <v>0</v>
      </c>
      <c r="BM735" s="12">
        <v>0</v>
      </c>
      <c r="BN735" s="12">
        <v>0</v>
      </c>
      <c r="BO735" s="12">
        <v>0</v>
      </c>
      <c r="BP735" s="12">
        <v>0</v>
      </c>
      <c r="BQ735" s="12">
        <v>0</v>
      </c>
      <c r="BR735" s="12">
        <v>0</v>
      </c>
      <c r="BS735" s="12">
        <v>0</v>
      </c>
      <c r="BT735" s="12">
        <v>0</v>
      </c>
      <c r="BU735" s="12">
        <v>0</v>
      </c>
      <c r="BV735" s="12">
        <v>0</v>
      </c>
      <c r="BW735" s="12">
        <v>0</v>
      </c>
    </row>
    <row r="736" spans="1:75" ht="12" customHeight="1" x14ac:dyDescent="0.25">
      <c r="B736" s="14" t="s">
        <v>3758</v>
      </c>
      <c r="C736" s="13"/>
      <c r="D736" s="12">
        <v>400</v>
      </c>
      <c r="E736" s="12">
        <v>30590</v>
      </c>
      <c r="F736" s="12">
        <v>227</v>
      </c>
      <c r="G736" s="12">
        <v>22311</v>
      </c>
      <c r="H736" s="12">
        <v>127</v>
      </c>
      <c r="I736" s="12">
        <v>7000</v>
      </c>
      <c r="J736" s="12">
        <v>46</v>
      </c>
      <c r="K736" s="12">
        <v>1279</v>
      </c>
      <c r="L736" s="12">
        <v>354</v>
      </c>
      <c r="M736" s="12">
        <v>29074</v>
      </c>
      <c r="N736" s="12">
        <v>181</v>
      </c>
      <c r="O736" s="12">
        <v>20795</v>
      </c>
      <c r="P736" s="12">
        <v>127</v>
      </c>
      <c r="Q736" s="12">
        <v>7000</v>
      </c>
      <c r="R736" s="12">
        <v>46</v>
      </c>
      <c r="S736" s="12">
        <v>1279</v>
      </c>
      <c r="T736" s="12">
        <v>346</v>
      </c>
      <c r="U736" s="12">
        <v>28637</v>
      </c>
      <c r="V736" s="37">
        <v>177</v>
      </c>
      <c r="W736" s="12">
        <v>20480</v>
      </c>
      <c r="X736" s="12">
        <v>127</v>
      </c>
      <c r="Y736" s="12">
        <v>7000</v>
      </c>
      <c r="Z736" s="12">
        <v>42</v>
      </c>
      <c r="AA736" s="12">
        <v>1157</v>
      </c>
      <c r="AB736" s="12">
        <v>8</v>
      </c>
      <c r="AC736" s="12">
        <v>437</v>
      </c>
      <c r="AD736" s="12">
        <v>4</v>
      </c>
      <c r="AE736" s="12">
        <v>315</v>
      </c>
      <c r="AF736" s="12">
        <v>0</v>
      </c>
      <c r="AG736" s="12">
        <v>0</v>
      </c>
      <c r="AH736" s="12">
        <v>4</v>
      </c>
      <c r="AI736" s="12">
        <v>122</v>
      </c>
      <c r="AJ736" s="12">
        <v>0</v>
      </c>
      <c r="AK736" s="12">
        <v>0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46</v>
      </c>
      <c r="AS736" s="12">
        <v>1516</v>
      </c>
      <c r="AT736" s="12">
        <v>46</v>
      </c>
      <c r="AU736" s="12">
        <v>1516</v>
      </c>
      <c r="AV736" s="12">
        <v>0</v>
      </c>
      <c r="AW736" s="12">
        <v>0</v>
      </c>
      <c r="AX736" s="12">
        <v>0</v>
      </c>
      <c r="AY736" s="12">
        <v>0</v>
      </c>
      <c r="AZ736" s="12">
        <v>45</v>
      </c>
      <c r="BA736" s="12">
        <v>1492</v>
      </c>
      <c r="BB736" s="12">
        <v>45</v>
      </c>
      <c r="BC736" s="12">
        <v>1492</v>
      </c>
      <c r="BD736" s="12">
        <v>0</v>
      </c>
      <c r="BE736" s="12">
        <v>0</v>
      </c>
      <c r="BF736" s="12">
        <v>0</v>
      </c>
      <c r="BG736" s="12">
        <v>0</v>
      </c>
      <c r="BH736" s="12">
        <v>1</v>
      </c>
      <c r="BI736" s="12">
        <v>24</v>
      </c>
      <c r="BJ736" s="12">
        <v>1</v>
      </c>
      <c r="BK736" s="12">
        <v>24</v>
      </c>
      <c r="BL736" s="12">
        <v>0</v>
      </c>
      <c r="BM736" s="12">
        <v>0</v>
      </c>
      <c r="BN736" s="12">
        <v>0</v>
      </c>
      <c r="BO736" s="12">
        <v>0</v>
      </c>
      <c r="BP736" s="12">
        <v>0</v>
      </c>
      <c r="BQ736" s="12">
        <v>0</v>
      </c>
      <c r="BR736" s="12">
        <v>0</v>
      </c>
      <c r="BS736" s="12">
        <v>0</v>
      </c>
      <c r="BT736" s="12">
        <v>0</v>
      </c>
      <c r="BU736" s="12">
        <v>0</v>
      </c>
      <c r="BV736" s="12">
        <v>0</v>
      </c>
      <c r="BW736" s="12">
        <v>0</v>
      </c>
    </row>
    <row r="737" spans="2:75" ht="12" customHeight="1" x14ac:dyDescent="0.25">
      <c r="B737" s="14" t="s">
        <v>3759</v>
      </c>
      <c r="C737" s="13"/>
      <c r="D737" s="12">
        <v>276</v>
      </c>
      <c r="E737" s="12">
        <v>28924</v>
      </c>
      <c r="F737" s="12">
        <v>241</v>
      </c>
      <c r="G737" s="12">
        <v>26908</v>
      </c>
      <c r="H737" s="12">
        <v>27</v>
      </c>
      <c r="I737" s="12">
        <v>1556</v>
      </c>
      <c r="J737" s="12">
        <v>8</v>
      </c>
      <c r="K737" s="12">
        <v>460</v>
      </c>
      <c r="L737" s="12">
        <v>270</v>
      </c>
      <c r="M737" s="12">
        <v>28520</v>
      </c>
      <c r="N737" s="12">
        <v>235</v>
      </c>
      <c r="O737" s="12">
        <v>26504</v>
      </c>
      <c r="P737" s="12">
        <v>27</v>
      </c>
      <c r="Q737" s="12">
        <v>1556</v>
      </c>
      <c r="R737" s="12">
        <v>8</v>
      </c>
      <c r="S737" s="12">
        <v>460</v>
      </c>
      <c r="T737" s="12">
        <v>268</v>
      </c>
      <c r="U737" s="12">
        <v>28256</v>
      </c>
      <c r="V737" s="37">
        <v>235</v>
      </c>
      <c r="W737" s="12">
        <v>26504</v>
      </c>
      <c r="X737" s="12">
        <v>25</v>
      </c>
      <c r="Y737" s="12">
        <v>1292</v>
      </c>
      <c r="Z737" s="12">
        <v>8</v>
      </c>
      <c r="AA737" s="12">
        <v>460</v>
      </c>
      <c r="AB737" s="12">
        <v>2</v>
      </c>
      <c r="AC737" s="12">
        <v>264</v>
      </c>
      <c r="AD737" s="12">
        <v>0</v>
      </c>
      <c r="AE737" s="12">
        <v>0</v>
      </c>
      <c r="AF737" s="12">
        <v>2</v>
      </c>
      <c r="AG737" s="12">
        <v>264</v>
      </c>
      <c r="AH737" s="12">
        <v>0</v>
      </c>
      <c r="AI737" s="12">
        <v>0</v>
      </c>
      <c r="AJ737" s="12">
        <v>0</v>
      </c>
      <c r="AK737" s="12">
        <v>0</v>
      </c>
      <c r="AL737" s="12">
        <v>0</v>
      </c>
      <c r="AM737" s="12">
        <v>0</v>
      </c>
      <c r="AN737" s="12">
        <v>0</v>
      </c>
      <c r="AO737" s="12">
        <v>0</v>
      </c>
      <c r="AP737" s="12">
        <v>0</v>
      </c>
      <c r="AQ737" s="12">
        <v>0</v>
      </c>
      <c r="AR737" s="12">
        <v>6</v>
      </c>
      <c r="AS737" s="12">
        <v>404</v>
      </c>
      <c r="AT737" s="12">
        <v>6</v>
      </c>
      <c r="AU737" s="12">
        <v>404</v>
      </c>
      <c r="AV737" s="12">
        <v>0</v>
      </c>
      <c r="AW737" s="12">
        <v>0</v>
      </c>
      <c r="AX737" s="12">
        <v>0</v>
      </c>
      <c r="AY737" s="12">
        <v>0</v>
      </c>
      <c r="AZ737" s="12">
        <v>6</v>
      </c>
      <c r="BA737" s="12">
        <v>404</v>
      </c>
      <c r="BB737" s="12">
        <v>6</v>
      </c>
      <c r="BC737" s="12">
        <v>404</v>
      </c>
      <c r="BD737" s="12">
        <v>0</v>
      </c>
      <c r="BE737" s="12">
        <v>0</v>
      </c>
      <c r="BF737" s="12">
        <v>0</v>
      </c>
      <c r="BG737" s="12">
        <v>0</v>
      </c>
      <c r="BH737" s="12">
        <v>0</v>
      </c>
      <c r="BI737" s="12">
        <v>0</v>
      </c>
      <c r="BJ737" s="12">
        <v>0</v>
      </c>
      <c r="BK737" s="12">
        <v>0</v>
      </c>
      <c r="BL737" s="12">
        <v>0</v>
      </c>
      <c r="BM737" s="12">
        <v>0</v>
      </c>
      <c r="BN737" s="12">
        <v>0</v>
      </c>
      <c r="BO737" s="12">
        <v>0</v>
      </c>
      <c r="BP737" s="12">
        <v>0</v>
      </c>
      <c r="BQ737" s="12">
        <v>0</v>
      </c>
      <c r="BR737" s="12">
        <v>0</v>
      </c>
      <c r="BS737" s="12">
        <v>0</v>
      </c>
      <c r="BT737" s="12">
        <v>0</v>
      </c>
      <c r="BU737" s="12">
        <v>0</v>
      </c>
      <c r="BV737" s="12">
        <v>0</v>
      </c>
      <c r="BW737" s="12">
        <v>0</v>
      </c>
    </row>
    <row r="738" spans="2:75" ht="12" customHeight="1" x14ac:dyDescent="0.25">
      <c r="B738" s="14" t="s">
        <v>3760</v>
      </c>
      <c r="C738" s="13"/>
      <c r="D738" s="12">
        <v>1972</v>
      </c>
      <c r="E738" s="12">
        <v>182402</v>
      </c>
      <c r="F738" s="12">
        <v>1195</v>
      </c>
      <c r="G738" s="12">
        <v>134296</v>
      </c>
      <c r="H738" s="12">
        <v>154</v>
      </c>
      <c r="I738" s="12">
        <v>8417</v>
      </c>
      <c r="J738" s="12">
        <v>623</v>
      </c>
      <c r="K738" s="12">
        <v>39689</v>
      </c>
      <c r="L738" s="12">
        <v>1939</v>
      </c>
      <c r="M738" s="12">
        <v>181627</v>
      </c>
      <c r="N738" s="12">
        <v>1162</v>
      </c>
      <c r="O738" s="12">
        <v>133521</v>
      </c>
      <c r="P738" s="12">
        <v>154</v>
      </c>
      <c r="Q738" s="12">
        <v>8417</v>
      </c>
      <c r="R738" s="12">
        <v>623</v>
      </c>
      <c r="S738" s="12">
        <v>39689</v>
      </c>
      <c r="T738" s="12">
        <v>1880</v>
      </c>
      <c r="U738" s="12">
        <v>178788</v>
      </c>
      <c r="V738" s="37">
        <v>1152</v>
      </c>
      <c r="W738" s="12">
        <v>132153</v>
      </c>
      <c r="X738" s="12">
        <v>154</v>
      </c>
      <c r="Y738" s="12">
        <v>8417</v>
      </c>
      <c r="Z738" s="12">
        <v>574</v>
      </c>
      <c r="AA738" s="12">
        <v>38218</v>
      </c>
      <c r="AB738" s="12">
        <v>59</v>
      </c>
      <c r="AC738" s="12">
        <v>2839</v>
      </c>
      <c r="AD738" s="12">
        <v>10</v>
      </c>
      <c r="AE738" s="12">
        <v>1368</v>
      </c>
      <c r="AF738" s="12">
        <v>0</v>
      </c>
      <c r="AG738" s="12">
        <v>0</v>
      </c>
      <c r="AH738" s="12">
        <v>49</v>
      </c>
      <c r="AI738" s="12">
        <v>1471</v>
      </c>
      <c r="AJ738" s="12">
        <v>0</v>
      </c>
      <c r="AK738" s="12">
        <v>0</v>
      </c>
      <c r="AL738" s="12">
        <v>0</v>
      </c>
      <c r="AM738" s="12">
        <v>0</v>
      </c>
      <c r="AN738" s="12">
        <v>0</v>
      </c>
      <c r="AO738" s="12">
        <v>0</v>
      </c>
      <c r="AP738" s="12">
        <v>0</v>
      </c>
      <c r="AQ738" s="12">
        <v>0</v>
      </c>
      <c r="AR738" s="12">
        <v>33</v>
      </c>
      <c r="AS738" s="12">
        <v>775</v>
      </c>
      <c r="AT738" s="12">
        <v>33</v>
      </c>
      <c r="AU738" s="12">
        <v>775</v>
      </c>
      <c r="AV738" s="12">
        <v>0</v>
      </c>
      <c r="AW738" s="12">
        <v>0</v>
      </c>
      <c r="AX738" s="12">
        <v>0</v>
      </c>
      <c r="AY738" s="12">
        <v>0</v>
      </c>
      <c r="AZ738" s="12">
        <v>33</v>
      </c>
      <c r="BA738" s="12">
        <v>775</v>
      </c>
      <c r="BB738" s="12">
        <v>33</v>
      </c>
      <c r="BC738" s="12">
        <v>775</v>
      </c>
      <c r="BD738" s="12">
        <v>0</v>
      </c>
      <c r="BE738" s="12">
        <v>0</v>
      </c>
      <c r="BF738" s="12">
        <v>0</v>
      </c>
      <c r="BG738" s="12">
        <v>0</v>
      </c>
      <c r="BH738" s="12">
        <v>0</v>
      </c>
      <c r="BI738" s="12">
        <v>0</v>
      </c>
      <c r="BJ738" s="12">
        <v>0</v>
      </c>
      <c r="BK738" s="12">
        <v>0</v>
      </c>
      <c r="BL738" s="12">
        <v>0</v>
      </c>
      <c r="BM738" s="12">
        <v>0</v>
      </c>
      <c r="BN738" s="12">
        <v>0</v>
      </c>
      <c r="BO738" s="12">
        <v>0</v>
      </c>
      <c r="BP738" s="12">
        <v>0</v>
      </c>
      <c r="BQ738" s="12">
        <v>0</v>
      </c>
      <c r="BR738" s="12">
        <v>0</v>
      </c>
      <c r="BS738" s="12">
        <v>0</v>
      </c>
      <c r="BT738" s="12">
        <v>0</v>
      </c>
      <c r="BU738" s="12">
        <v>0</v>
      </c>
      <c r="BV738" s="12">
        <v>0</v>
      </c>
      <c r="BW738" s="12">
        <v>0</v>
      </c>
    </row>
    <row r="739" spans="2:75" ht="12" customHeight="1" x14ac:dyDescent="0.25">
      <c r="B739" s="14" t="s">
        <v>3761</v>
      </c>
      <c r="C739" s="13"/>
      <c r="D739" s="12">
        <v>291</v>
      </c>
      <c r="E739" s="12">
        <v>28300</v>
      </c>
      <c r="F739" s="12">
        <v>221</v>
      </c>
      <c r="G739" s="12">
        <v>24158</v>
      </c>
      <c r="H739" s="12">
        <v>31</v>
      </c>
      <c r="I739" s="12">
        <v>1959</v>
      </c>
      <c r="J739" s="12">
        <v>39</v>
      </c>
      <c r="K739" s="12">
        <v>2183</v>
      </c>
      <c r="L739" s="12">
        <v>281</v>
      </c>
      <c r="M739" s="12">
        <v>27786</v>
      </c>
      <c r="N739" s="12">
        <v>211</v>
      </c>
      <c r="O739" s="12">
        <v>23644</v>
      </c>
      <c r="P739" s="12">
        <v>31</v>
      </c>
      <c r="Q739" s="12">
        <v>1959</v>
      </c>
      <c r="R739" s="12">
        <v>39</v>
      </c>
      <c r="S739" s="12">
        <v>2183</v>
      </c>
      <c r="T739" s="12">
        <v>280</v>
      </c>
      <c r="U739" s="12">
        <v>27673</v>
      </c>
      <c r="V739" s="37">
        <v>210</v>
      </c>
      <c r="W739" s="12">
        <v>23531</v>
      </c>
      <c r="X739" s="12">
        <v>31</v>
      </c>
      <c r="Y739" s="12">
        <v>1959</v>
      </c>
      <c r="Z739" s="12">
        <v>39</v>
      </c>
      <c r="AA739" s="12">
        <v>2183</v>
      </c>
      <c r="AB739" s="12">
        <v>1</v>
      </c>
      <c r="AC739" s="12">
        <v>113</v>
      </c>
      <c r="AD739" s="12">
        <v>1</v>
      </c>
      <c r="AE739" s="12">
        <v>113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L739" s="12">
        <v>0</v>
      </c>
      <c r="AM739" s="12">
        <v>0</v>
      </c>
      <c r="AN739" s="12">
        <v>0</v>
      </c>
      <c r="AO739" s="12">
        <v>0</v>
      </c>
      <c r="AP739" s="12">
        <v>0</v>
      </c>
      <c r="AQ739" s="12">
        <v>0</v>
      </c>
      <c r="AR739" s="12">
        <v>10</v>
      </c>
      <c r="AS739" s="12">
        <v>514</v>
      </c>
      <c r="AT739" s="12">
        <v>10</v>
      </c>
      <c r="AU739" s="12">
        <v>514</v>
      </c>
      <c r="AV739" s="12">
        <v>0</v>
      </c>
      <c r="AW739" s="12">
        <v>0</v>
      </c>
      <c r="AX739" s="12">
        <v>0</v>
      </c>
      <c r="AY739" s="12">
        <v>0</v>
      </c>
      <c r="AZ739" s="12">
        <v>10</v>
      </c>
      <c r="BA739" s="12">
        <v>514</v>
      </c>
      <c r="BB739" s="12">
        <v>10</v>
      </c>
      <c r="BC739" s="12">
        <v>514</v>
      </c>
      <c r="BD739" s="12">
        <v>0</v>
      </c>
      <c r="BE739" s="12">
        <v>0</v>
      </c>
      <c r="BF739" s="12">
        <v>0</v>
      </c>
      <c r="BG739" s="12">
        <v>0</v>
      </c>
      <c r="BH739" s="12">
        <v>0</v>
      </c>
      <c r="BI739" s="12">
        <v>0</v>
      </c>
      <c r="BJ739" s="12">
        <v>0</v>
      </c>
      <c r="BK739" s="12">
        <v>0</v>
      </c>
      <c r="BL739" s="12">
        <v>0</v>
      </c>
      <c r="BM739" s="12">
        <v>0</v>
      </c>
      <c r="BN739" s="12">
        <v>0</v>
      </c>
      <c r="BO739" s="12">
        <v>0</v>
      </c>
      <c r="BP739" s="12">
        <v>0</v>
      </c>
      <c r="BQ739" s="12">
        <v>0</v>
      </c>
      <c r="BR739" s="12">
        <v>0</v>
      </c>
      <c r="BS739" s="12">
        <v>0</v>
      </c>
      <c r="BT739" s="12">
        <v>0</v>
      </c>
      <c r="BU739" s="12">
        <v>0</v>
      </c>
      <c r="BV739" s="12">
        <v>0</v>
      </c>
      <c r="BW739" s="12">
        <v>0</v>
      </c>
    </row>
    <row r="740" spans="2:75" ht="12" customHeight="1" x14ac:dyDescent="0.25">
      <c r="B740" s="14" t="s">
        <v>3762</v>
      </c>
      <c r="C740" s="13"/>
      <c r="D740" s="12">
        <v>370</v>
      </c>
      <c r="E740" s="12">
        <v>36567</v>
      </c>
      <c r="F740" s="12">
        <v>253</v>
      </c>
      <c r="G740" s="12">
        <v>28440</v>
      </c>
      <c r="H740" s="12">
        <v>34</v>
      </c>
      <c r="I740" s="12">
        <v>2076</v>
      </c>
      <c r="J740" s="12">
        <v>83</v>
      </c>
      <c r="K740" s="12">
        <v>6051</v>
      </c>
      <c r="L740" s="12">
        <v>363</v>
      </c>
      <c r="M740" s="12">
        <v>36335</v>
      </c>
      <c r="N740" s="12">
        <v>246</v>
      </c>
      <c r="O740" s="12">
        <v>28208</v>
      </c>
      <c r="P740" s="12">
        <v>34</v>
      </c>
      <c r="Q740" s="12">
        <v>2076</v>
      </c>
      <c r="R740" s="12">
        <v>83</v>
      </c>
      <c r="S740" s="12">
        <v>6051</v>
      </c>
      <c r="T740" s="12">
        <v>357</v>
      </c>
      <c r="U740" s="12">
        <v>35886</v>
      </c>
      <c r="V740" s="37">
        <v>244</v>
      </c>
      <c r="W740" s="12">
        <v>27901</v>
      </c>
      <c r="X740" s="12">
        <v>34</v>
      </c>
      <c r="Y740" s="12">
        <v>2076</v>
      </c>
      <c r="Z740" s="12">
        <v>79</v>
      </c>
      <c r="AA740" s="12">
        <v>5909</v>
      </c>
      <c r="AB740" s="12">
        <v>6</v>
      </c>
      <c r="AC740" s="12">
        <v>449</v>
      </c>
      <c r="AD740" s="12">
        <v>2</v>
      </c>
      <c r="AE740" s="12">
        <v>307</v>
      </c>
      <c r="AF740" s="12">
        <v>0</v>
      </c>
      <c r="AG740" s="12">
        <v>0</v>
      </c>
      <c r="AH740" s="12">
        <v>4</v>
      </c>
      <c r="AI740" s="12">
        <v>142</v>
      </c>
      <c r="AJ740" s="12">
        <v>0</v>
      </c>
      <c r="AK740" s="12">
        <v>0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2">
        <v>7</v>
      </c>
      <c r="AS740" s="12">
        <v>232</v>
      </c>
      <c r="AT740" s="12">
        <v>7</v>
      </c>
      <c r="AU740" s="12">
        <v>232</v>
      </c>
      <c r="AV740" s="12">
        <v>0</v>
      </c>
      <c r="AW740" s="12">
        <v>0</v>
      </c>
      <c r="AX740" s="12">
        <v>0</v>
      </c>
      <c r="AY740" s="12">
        <v>0</v>
      </c>
      <c r="AZ740" s="12">
        <v>7</v>
      </c>
      <c r="BA740" s="12">
        <v>232</v>
      </c>
      <c r="BB740" s="12">
        <v>7</v>
      </c>
      <c r="BC740" s="12">
        <v>232</v>
      </c>
      <c r="BD740" s="12">
        <v>0</v>
      </c>
      <c r="BE740" s="12">
        <v>0</v>
      </c>
      <c r="BF740" s="12">
        <v>0</v>
      </c>
      <c r="BG740" s="12">
        <v>0</v>
      </c>
      <c r="BH740" s="12">
        <v>0</v>
      </c>
      <c r="BI740" s="12">
        <v>0</v>
      </c>
      <c r="BJ740" s="12">
        <v>0</v>
      </c>
      <c r="BK740" s="12">
        <v>0</v>
      </c>
      <c r="BL740" s="12">
        <v>0</v>
      </c>
      <c r="BM740" s="12">
        <v>0</v>
      </c>
      <c r="BN740" s="12">
        <v>0</v>
      </c>
      <c r="BO740" s="12">
        <v>0</v>
      </c>
      <c r="BP740" s="12">
        <v>0</v>
      </c>
      <c r="BQ740" s="12">
        <v>0</v>
      </c>
      <c r="BR740" s="12">
        <v>0</v>
      </c>
      <c r="BS740" s="12">
        <v>0</v>
      </c>
      <c r="BT740" s="12">
        <v>0</v>
      </c>
      <c r="BU740" s="12">
        <v>0</v>
      </c>
      <c r="BV740" s="12">
        <v>0</v>
      </c>
      <c r="BW740" s="12">
        <v>0</v>
      </c>
    </row>
    <row r="741" spans="2:75" ht="12" customHeight="1" x14ac:dyDescent="0.25">
      <c r="B741" s="14" t="s">
        <v>3763</v>
      </c>
      <c r="C741" s="13"/>
      <c r="D741" s="12">
        <v>159</v>
      </c>
      <c r="E741" s="12">
        <v>17428</v>
      </c>
      <c r="F741" s="12">
        <v>139</v>
      </c>
      <c r="G741" s="12">
        <v>16410</v>
      </c>
      <c r="H741" s="12">
        <v>20</v>
      </c>
      <c r="I741" s="12">
        <v>1018</v>
      </c>
      <c r="J741" s="12">
        <v>0</v>
      </c>
      <c r="K741" s="12">
        <v>0</v>
      </c>
      <c r="L741" s="12">
        <v>156</v>
      </c>
      <c r="M741" s="12">
        <v>17175</v>
      </c>
      <c r="N741" s="12">
        <v>136</v>
      </c>
      <c r="O741" s="12">
        <v>16157</v>
      </c>
      <c r="P741" s="12">
        <v>20</v>
      </c>
      <c r="Q741" s="12">
        <v>1018</v>
      </c>
      <c r="R741" s="12">
        <v>0</v>
      </c>
      <c r="S741" s="12">
        <v>0</v>
      </c>
      <c r="T741" s="12">
        <v>155</v>
      </c>
      <c r="U741" s="12">
        <v>17081</v>
      </c>
      <c r="V741" s="37">
        <v>135</v>
      </c>
      <c r="W741" s="12">
        <v>16063</v>
      </c>
      <c r="X741" s="12">
        <v>20</v>
      </c>
      <c r="Y741" s="12">
        <v>1018</v>
      </c>
      <c r="Z741" s="12">
        <v>0</v>
      </c>
      <c r="AA741" s="12">
        <v>0</v>
      </c>
      <c r="AB741" s="12">
        <v>1</v>
      </c>
      <c r="AC741" s="12">
        <v>94</v>
      </c>
      <c r="AD741" s="12">
        <v>1</v>
      </c>
      <c r="AE741" s="12">
        <v>94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L741" s="12">
        <v>0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  <c r="AR741" s="12">
        <v>3</v>
      </c>
      <c r="AS741" s="12">
        <v>253</v>
      </c>
      <c r="AT741" s="12">
        <v>3</v>
      </c>
      <c r="AU741" s="12">
        <v>253</v>
      </c>
      <c r="AV741" s="12">
        <v>0</v>
      </c>
      <c r="AW741" s="12">
        <v>0</v>
      </c>
      <c r="AX741" s="12">
        <v>0</v>
      </c>
      <c r="AY741" s="12">
        <v>0</v>
      </c>
      <c r="AZ741" s="12">
        <v>3</v>
      </c>
      <c r="BA741" s="12">
        <v>253</v>
      </c>
      <c r="BB741" s="12">
        <v>3</v>
      </c>
      <c r="BC741" s="12">
        <v>253</v>
      </c>
      <c r="BD741" s="12">
        <v>0</v>
      </c>
      <c r="BE741" s="12">
        <v>0</v>
      </c>
      <c r="BF741" s="12">
        <v>0</v>
      </c>
      <c r="BG741" s="12">
        <v>0</v>
      </c>
      <c r="BH741" s="12">
        <v>0</v>
      </c>
      <c r="BI741" s="12">
        <v>0</v>
      </c>
      <c r="BJ741" s="12">
        <v>0</v>
      </c>
      <c r="BK741" s="12">
        <v>0</v>
      </c>
      <c r="BL741" s="12">
        <v>0</v>
      </c>
      <c r="BM741" s="12">
        <v>0</v>
      </c>
      <c r="BN741" s="12">
        <v>0</v>
      </c>
      <c r="BO741" s="12">
        <v>0</v>
      </c>
      <c r="BP741" s="12">
        <v>0</v>
      </c>
      <c r="BQ741" s="12">
        <v>0</v>
      </c>
      <c r="BR741" s="12">
        <v>0</v>
      </c>
      <c r="BS741" s="12">
        <v>0</v>
      </c>
      <c r="BT741" s="12">
        <v>0</v>
      </c>
      <c r="BU741" s="12">
        <v>0</v>
      </c>
      <c r="BV741" s="12">
        <v>0</v>
      </c>
      <c r="BW741" s="12">
        <v>0</v>
      </c>
    </row>
    <row r="742" spans="2:75" ht="12" customHeight="1" x14ac:dyDescent="0.25">
      <c r="B742" s="14" t="s">
        <v>3764</v>
      </c>
      <c r="C742" s="13"/>
      <c r="D742" s="12">
        <v>963</v>
      </c>
      <c r="E742" s="12">
        <v>85800</v>
      </c>
      <c r="F742" s="12">
        <v>504</v>
      </c>
      <c r="G742" s="12">
        <v>55324</v>
      </c>
      <c r="H742" s="12">
        <v>238</v>
      </c>
      <c r="I742" s="12">
        <v>13749</v>
      </c>
      <c r="J742" s="12">
        <v>221</v>
      </c>
      <c r="K742" s="12">
        <v>16727</v>
      </c>
      <c r="L742" s="12">
        <v>923</v>
      </c>
      <c r="M742" s="12">
        <v>84425</v>
      </c>
      <c r="N742" s="12">
        <v>464</v>
      </c>
      <c r="O742" s="12">
        <v>53949</v>
      </c>
      <c r="P742" s="12">
        <v>238</v>
      </c>
      <c r="Q742" s="12">
        <v>13749</v>
      </c>
      <c r="R742" s="12">
        <v>221</v>
      </c>
      <c r="S742" s="12">
        <v>16727</v>
      </c>
      <c r="T742" s="12">
        <v>920</v>
      </c>
      <c r="U742" s="12">
        <v>84111</v>
      </c>
      <c r="V742" s="37">
        <v>461</v>
      </c>
      <c r="W742" s="12">
        <v>53635</v>
      </c>
      <c r="X742" s="12">
        <v>238</v>
      </c>
      <c r="Y742" s="12">
        <v>13749</v>
      </c>
      <c r="Z742" s="12">
        <v>221</v>
      </c>
      <c r="AA742" s="12">
        <v>16727</v>
      </c>
      <c r="AB742" s="12">
        <v>3</v>
      </c>
      <c r="AC742" s="12">
        <v>314</v>
      </c>
      <c r="AD742" s="12">
        <v>3</v>
      </c>
      <c r="AE742" s="12">
        <v>314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2">
        <v>0</v>
      </c>
      <c r="AL742" s="12">
        <v>0</v>
      </c>
      <c r="AM742" s="12">
        <v>0</v>
      </c>
      <c r="AN742" s="12">
        <v>0</v>
      </c>
      <c r="AO742" s="12">
        <v>0</v>
      </c>
      <c r="AP742" s="12">
        <v>0</v>
      </c>
      <c r="AQ742" s="12">
        <v>0</v>
      </c>
      <c r="AR742" s="12">
        <v>40</v>
      </c>
      <c r="AS742" s="12">
        <v>1375</v>
      </c>
      <c r="AT742" s="12">
        <v>40</v>
      </c>
      <c r="AU742" s="12">
        <v>1375</v>
      </c>
      <c r="AV742" s="12">
        <v>0</v>
      </c>
      <c r="AW742" s="12">
        <v>0</v>
      </c>
      <c r="AX742" s="12">
        <v>0</v>
      </c>
      <c r="AY742" s="12">
        <v>0</v>
      </c>
      <c r="AZ742" s="12">
        <v>40</v>
      </c>
      <c r="BA742" s="12">
        <v>1375</v>
      </c>
      <c r="BB742" s="12">
        <v>40</v>
      </c>
      <c r="BC742" s="12">
        <v>1375</v>
      </c>
      <c r="BD742" s="12">
        <v>0</v>
      </c>
      <c r="BE742" s="12">
        <v>0</v>
      </c>
      <c r="BF742" s="12">
        <v>0</v>
      </c>
      <c r="BG742" s="12">
        <v>0</v>
      </c>
      <c r="BH742" s="12">
        <v>0</v>
      </c>
      <c r="BI742" s="12">
        <v>0</v>
      </c>
      <c r="BJ742" s="12">
        <v>0</v>
      </c>
      <c r="BK742" s="12">
        <v>0</v>
      </c>
      <c r="BL742" s="12">
        <v>0</v>
      </c>
      <c r="BM742" s="12">
        <v>0</v>
      </c>
      <c r="BN742" s="12">
        <v>0</v>
      </c>
      <c r="BO742" s="12">
        <v>0</v>
      </c>
      <c r="BP742" s="12">
        <v>0</v>
      </c>
      <c r="BQ742" s="12">
        <v>0</v>
      </c>
      <c r="BR742" s="12">
        <v>0</v>
      </c>
      <c r="BS742" s="12">
        <v>0</v>
      </c>
      <c r="BT742" s="12">
        <v>0</v>
      </c>
      <c r="BU742" s="12">
        <v>0</v>
      </c>
      <c r="BV742" s="12">
        <v>0</v>
      </c>
      <c r="BW742" s="12">
        <v>0</v>
      </c>
    </row>
    <row r="743" spans="2:75" ht="12" customHeight="1" x14ac:dyDescent="0.25">
      <c r="B743" s="14" t="s">
        <v>3765</v>
      </c>
      <c r="C743" s="13"/>
      <c r="D743" s="12">
        <v>233</v>
      </c>
      <c r="E743" s="12">
        <v>25680</v>
      </c>
      <c r="F743" s="12">
        <v>217</v>
      </c>
      <c r="G743" s="12">
        <v>24835</v>
      </c>
      <c r="H743" s="12">
        <v>12</v>
      </c>
      <c r="I743" s="12">
        <v>702</v>
      </c>
      <c r="J743" s="12">
        <v>4</v>
      </c>
      <c r="K743" s="12">
        <v>143</v>
      </c>
      <c r="L743" s="12">
        <v>229</v>
      </c>
      <c r="M743" s="12">
        <v>25394</v>
      </c>
      <c r="N743" s="12">
        <v>213</v>
      </c>
      <c r="O743" s="12">
        <v>24549</v>
      </c>
      <c r="P743" s="12">
        <v>12</v>
      </c>
      <c r="Q743" s="12">
        <v>702</v>
      </c>
      <c r="R743" s="12">
        <v>4</v>
      </c>
      <c r="S743" s="12">
        <v>143</v>
      </c>
      <c r="T743" s="12">
        <v>228</v>
      </c>
      <c r="U743" s="12">
        <v>25312</v>
      </c>
      <c r="V743" s="37">
        <v>212</v>
      </c>
      <c r="W743" s="12">
        <v>24467</v>
      </c>
      <c r="X743" s="12">
        <v>12</v>
      </c>
      <c r="Y743" s="12">
        <v>702</v>
      </c>
      <c r="Z743" s="12">
        <v>4</v>
      </c>
      <c r="AA743" s="12">
        <v>143</v>
      </c>
      <c r="AB743" s="12">
        <v>1</v>
      </c>
      <c r="AC743" s="12">
        <v>82</v>
      </c>
      <c r="AD743" s="12">
        <v>1</v>
      </c>
      <c r="AE743" s="12">
        <v>82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4</v>
      </c>
      <c r="AS743" s="12">
        <v>286</v>
      </c>
      <c r="AT743" s="12">
        <v>4</v>
      </c>
      <c r="AU743" s="12">
        <v>286</v>
      </c>
      <c r="AV743" s="12">
        <v>0</v>
      </c>
      <c r="AW743" s="12">
        <v>0</v>
      </c>
      <c r="AX743" s="12">
        <v>0</v>
      </c>
      <c r="AY743" s="12">
        <v>0</v>
      </c>
      <c r="AZ743" s="12">
        <v>4</v>
      </c>
      <c r="BA743" s="12">
        <v>286</v>
      </c>
      <c r="BB743" s="12">
        <v>4</v>
      </c>
      <c r="BC743" s="12">
        <v>286</v>
      </c>
      <c r="BD743" s="12">
        <v>0</v>
      </c>
      <c r="BE743" s="12">
        <v>0</v>
      </c>
      <c r="BF743" s="12">
        <v>0</v>
      </c>
      <c r="BG743" s="12">
        <v>0</v>
      </c>
      <c r="BH743" s="12">
        <v>0</v>
      </c>
      <c r="BI743" s="12">
        <v>0</v>
      </c>
      <c r="BJ743" s="12">
        <v>0</v>
      </c>
      <c r="BK743" s="12">
        <v>0</v>
      </c>
      <c r="BL743" s="12">
        <v>0</v>
      </c>
      <c r="BM743" s="12">
        <v>0</v>
      </c>
      <c r="BN743" s="12">
        <v>0</v>
      </c>
      <c r="BO743" s="12">
        <v>0</v>
      </c>
      <c r="BP743" s="12">
        <v>0</v>
      </c>
      <c r="BQ743" s="12">
        <v>0</v>
      </c>
      <c r="BR743" s="12">
        <v>0</v>
      </c>
      <c r="BS743" s="12">
        <v>0</v>
      </c>
      <c r="BT743" s="12">
        <v>0</v>
      </c>
      <c r="BU743" s="12">
        <v>0</v>
      </c>
      <c r="BV743" s="12">
        <v>0</v>
      </c>
      <c r="BW743" s="12">
        <v>0</v>
      </c>
    </row>
    <row r="744" spans="2:75" ht="12" customHeight="1" x14ac:dyDescent="0.25">
      <c r="B744" s="14" t="s">
        <v>3766</v>
      </c>
      <c r="C744" s="13"/>
      <c r="D744" s="12">
        <v>59</v>
      </c>
      <c r="E744" s="12">
        <v>6829</v>
      </c>
      <c r="F744" s="12">
        <v>51</v>
      </c>
      <c r="G744" s="12">
        <v>6372</v>
      </c>
      <c r="H744" s="12">
        <v>8</v>
      </c>
      <c r="I744" s="12">
        <v>457</v>
      </c>
      <c r="J744" s="12">
        <v>0</v>
      </c>
      <c r="K744" s="12">
        <v>0</v>
      </c>
      <c r="L744" s="12">
        <v>50</v>
      </c>
      <c r="M744" s="12">
        <v>5745</v>
      </c>
      <c r="N744" s="12">
        <v>42</v>
      </c>
      <c r="O744" s="12">
        <v>5288</v>
      </c>
      <c r="P744" s="12">
        <v>8</v>
      </c>
      <c r="Q744" s="12">
        <v>457</v>
      </c>
      <c r="R744" s="12">
        <v>0</v>
      </c>
      <c r="S744" s="12">
        <v>0</v>
      </c>
      <c r="T744" s="12">
        <v>49</v>
      </c>
      <c r="U744" s="12">
        <v>5554</v>
      </c>
      <c r="V744" s="37">
        <v>41</v>
      </c>
      <c r="W744" s="12">
        <v>5097</v>
      </c>
      <c r="X744" s="12">
        <v>8</v>
      </c>
      <c r="Y744" s="12">
        <v>457</v>
      </c>
      <c r="Z744" s="12">
        <v>0</v>
      </c>
      <c r="AA744" s="12">
        <v>0</v>
      </c>
      <c r="AB744" s="12">
        <v>1</v>
      </c>
      <c r="AC744" s="12">
        <v>191</v>
      </c>
      <c r="AD744" s="12">
        <v>1</v>
      </c>
      <c r="AE744" s="12">
        <v>191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  <c r="AM744" s="12">
        <v>0</v>
      </c>
      <c r="AN744" s="12">
        <v>0</v>
      </c>
      <c r="AO744" s="12">
        <v>0</v>
      </c>
      <c r="AP744" s="12">
        <v>0</v>
      </c>
      <c r="AQ744" s="12">
        <v>0</v>
      </c>
      <c r="AR744" s="12">
        <v>9</v>
      </c>
      <c r="AS744" s="12">
        <v>1084</v>
      </c>
      <c r="AT744" s="12">
        <v>9</v>
      </c>
      <c r="AU744" s="12">
        <v>1084</v>
      </c>
      <c r="AV744" s="12">
        <v>0</v>
      </c>
      <c r="AW744" s="12">
        <v>0</v>
      </c>
      <c r="AX744" s="12">
        <v>0</v>
      </c>
      <c r="AY744" s="12">
        <v>0</v>
      </c>
      <c r="AZ744" s="12">
        <v>9</v>
      </c>
      <c r="BA744" s="12">
        <v>1084</v>
      </c>
      <c r="BB744" s="12">
        <v>9</v>
      </c>
      <c r="BC744" s="12">
        <v>1084</v>
      </c>
      <c r="BD744" s="12">
        <v>0</v>
      </c>
      <c r="BE744" s="12">
        <v>0</v>
      </c>
      <c r="BF744" s="12">
        <v>0</v>
      </c>
      <c r="BG744" s="12">
        <v>0</v>
      </c>
      <c r="BH744" s="12">
        <v>0</v>
      </c>
      <c r="BI744" s="12">
        <v>0</v>
      </c>
      <c r="BJ744" s="12">
        <v>0</v>
      </c>
      <c r="BK744" s="12">
        <v>0</v>
      </c>
      <c r="BL744" s="12">
        <v>0</v>
      </c>
      <c r="BM744" s="12">
        <v>0</v>
      </c>
      <c r="BN744" s="12">
        <v>0</v>
      </c>
      <c r="BO744" s="12">
        <v>0</v>
      </c>
      <c r="BP744" s="12">
        <v>0</v>
      </c>
      <c r="BQ744" s="12">
        <v>0</v>
      </c>
      <c r="BR744" s="12">
        <v>0</v>
      </c>
      <c r="BS744" s="12">
        <v>0</v>
      </c>
      <c r="BT744" s="12">
        <v>0</v>
      </c>
      <c r="BU744" s="12">
        <v>0</v>
      </c>
      <c r="BV744" s="12">
        <v>0</v>
      </c>
      <c r="BW744" s="12">
        <v>0</v>
      </c>
    </row>
    <row r="745" spans="2:75" ht="12" customHeight="1" x14ac:dyDescent="0.25">
      <c r="B745" s="14" t="s">
        <v>3767</v>
      </c>
      <c r="C745" s="13"/>
      <c r="D745" s="12">
        <v>36</v>
      </c>
      <c r="E745" s="12">
        <v>4113</v>
      </c>
      <c r="F745" s="12">
        <v>36</v>
      </c>
      <c r="G745" s="12">
        <v>4113</v>
      </c>
      <c r="H745" s="12">
        <v>0</v>
      </c>
      <c r="I745" s="12">
        <v>0</v>
      </c>
      <c r="J745" s="12">
        <v>0</v>
      </c>
      <c r="K745" s="12">
        <v>0</v>
      </c>
      <c r="L745" s="12">
        <v>30</v>
      </c>
      <c r="M745" s="12">
        <v>3765</v>
      </c>
      <c r="N745" s="12">
        <v>30</v>
      </c>
      <c r="O745" s="12">
        <v>3765</v>
      </c>
      <c r="P745" s="12">
        <v>0</v>
      </c>
      <c r="Q745" s="12">
        <v>0</v>
      </c>
      <c r="R745" s="12">
        <v>0</v>
      </c>
      <c r="S745" s="12">
        <v>0</v>
      </c>
      <c r="T745" s="12">
        <v>30</v>
      </c>
      <c r="U745" s="12">
        <v>3765</v>
      </c>
      <c r="V745" s="37">
        <v>30</v>
      </c>
      <c r="W745" s="12">
        <v>3765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L745" s="12">
        <v>0</v>
      </c>
      <c r="AM745" s="12">
        <v>0</v>
      </c>
      <c r="AN745" s="12">
        <v>0</v>
      </c>
      <c r="AO745" s="12">
        <v>0</v>
      </c>
      <c r="AP745" s="12">
        <v>0</v>
      </c>
      <c r="AQ745" s="12">
        <v>0</v>
      </c>
      <c r="AR745" s="12">
        <v>6</v>
      </c>
      <c r="AS745" s="12">
        <v>348</v>
      </c>
      <c r="AT745" s="12">
        <v>6</v>
      </c>
      <c r="AU745" s="12">
        <v>348</v>
      </c>
      <c r="AV745" s="12">
        <v>0</v>
      </c>
      <c r="AW745" s="12">
        <v>0</v>
      </c>
      <c r="AX745" s="12">
        <v>0</v>
      </c>
      <c r="AY745" s="12">
        <v>0</v>
      </c>
      <c r="AZ745" s="12">
        <v>6</v>
      </c>
      <c r="BA745" s="12">
        <v>348</v>
      </c>
      <c r="BB745" s="12">
        <v>6</v>
      </c>
      <c r="BC745" s="12">
        <v>348</v>
      </c>
      <c r="BD745" s="12">
        <v>0</v>
      </c>
      <c r="BE745" s="12">
        <v>0</v>
      </c>
      <c r="BF745" s="12">
        <v>0</v>
      </c>
      <c r="BG745" s="12">
        <v>0</v>
      </c>
      <c r="BH745" s="12">
        <v>0</v>
      </c>
      <c r="BI745" s="12">
        <v>0</v>
      </c>
      <c r="BJ745" s="12">
        <v>0</v>
      </c>
      <c r="BK745" s="12">
        <v>0</v>
      </c>
      <c r="BL745" s="12">
        <v>0</v>
      </c>
      <c r="BM745" s="12">
        <v>0</v>
      </c>
      <c r="BN745" s="12">
        <v>0</v>
      </c>
      <c r="BO745" s="12">
        <v>0</v>
      </c>
      <c r="BP745" s="12">
        <v>0</v>
      </c>
      <c r="BQ745" s="12">
        <v>0</v>
      </c>
      <c r="BR745" s="12">
        <v>0</v>
      </c>
      <c r="BS745" s="12">
        <v>0</v>
      </c>
      <c r="BT745" s="12">
        <v>0</v>
      </c>
      <c r="BU745" s="12">
        <v>0</v>
      </c>
      <c r="BV745" s="12">
        <v>0</v>
      </c>
      <c r="BW745" s="12">
        <v>0</v>
      </c>
    </row>
    <row r="746" spans="2:75" ht="12" customHeight="1" x14ac:dyDescent="0.25">
      <c r="B746" s="14" t="s">
        <v>3768</v>
      </c>
      <c r="C746" s="13"/>
      <c r="D746" s="12">
        <v>516</v>
      </c>
      <c r="E746" s="12">
        <v>49515</v>
      </c>
      <c r="F746" s="12">
        <v>322</v>
      </c>
      <c r="G746" s="12">
        <v>36390</v>
      </c>
      <c r="H746" s="12">
        <v>20</v>
      </c>
      <c r="I746" s="12">
        <v>1064</v>
      </c>
      <c r="J746" s="12">
        <v>174</v>
      </c>
      <c r="K746" s="12">
        <v>12061</v>
      </c>
      <c r="L746" s="12">
        <v>499</v>
      </c>
      <c r="M746" s="12">
        <v>48741</v>
      </c>
      <c r="N746" s="12">
        <v>305</v>
      </c>
      <c r="O746" s="12">
        <v>35616</v>
      </c>
      <c r="P746" s="12">
        <v>20</v>
      </c>
      <c r="Q746" s="12">
        <v>1064</v>
      </c>
      <c r="R746" s="12">
        <v>174</v>
      </c>
      <c r="S746" s="12">
        <v>12061</v>
      </c>
      <c r="T746" s="12">
        <v>498</v>
      </c>
      <c r="U746" s="12">
        <v>48604</v>
      </c>
      <c r="V746" s="37">
        <v>304</v>
      </c>
      <c r="W746" s="12">
        <v>35479</v>
      </c>
      <c r="X746" s="12">
        <v>20</v>
      </c>
      <c r="Y746" s="12">
        <v>1064</v>
      </c>
      <c r="Z746" s="12">
        <v>174</v>
      </c>
      <c r="AA746" s="12">
        <v>12061</v>
      </c>
      <c r="AB746" s="12">
        <v>1</v>
      </c>
      <c r="AC746" s="12">
        <v>137</v>
      </c>
      <c r="AD746" s="12">
        <v>1</v>
      </c>
      <c r="AE746" s="12">
        <v>137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  <c r="AR746" s="12">
        <v>17</v>
      </c>
      <c r="AS746" s="12">
        <v>774</v>
      </c>
      <c r="AT746" s="12">
        <v>17</v>
      </c>
      <c r="AU746" s="12">
        <v>774</v>
      </c>
      <c r="AV746" s="12">
        <v>0</v>
      </c>
      <c r="AW746" s="12">
        <v>0</v>
      </c>
      <c r="AX746" s="12">
        <v>0</v>
      </c>
      <c r="AY746" s="12">
        <v>0</v>
      </c>
      <c r="AZ746" s="12">
        <v>17</v>
      </c>
      <c r="BA746" s="12">
        <v>774</v>
      </c>
      <c r="BB746" s="12">
        <v>17</v>
      </c>
      <c r="BC746" s="12">
        <v>774</v>
      </c>
      <c r="BD746" s="12">
        <v>0</v>
      </c>
      <c r="BE746" s="12">
        <v>0</v>
      </c>
      <c r="BF746" s="12">
        <v>0</v>
      </c>
      <c r="BG746" s="12">
        <v>0</v>
      </c>
      <c r="BH746" s="12">
        <v>0</v>
      </c>
      <c r="BI746" s="12">
        <v>0</v>
      </c>
      <c r="BJ746" s="12">
        <v>0</v>
      </c>
      <c r="BK746" s="12">
        <v>0</v>
      </c>
      <c r="BL746" s="12">
        <v>0</v>
      </c>
      <c r="BM746" s="12">
        <v>0</v>
      </c>
      <c r="BN746" s="12">
        <v>0</v>
      </c>
      <c r="BO746" s="12">
        <v>0</v>
      </c>
      <c r="BP746" s="12">
        <v>0</v>
      </c>
      <c r="BQ746" s="12">
        <v>0</v>
      </c>
      <c r="BR746" s="12">
        <v>0</v>
      </c>
      <c r="BS746" s="12">
        <v>0</v>
      </c>
      <c r="BT746" s="12">
        <v>0</v>
      </c>
      <c r="BU746" s="12">
        <v>0</v>
      </c>
      <c r="BV746" s="12">
        <v>0</v>
      </c>
      <c r="BW746" s="12">
        <v>0</v>
      </c>
    </row>
    <row r="747" spans="2:75" ht="12" customHeight="1" x14ac:dyDescent="0.25">
      <c r="B747" s="14" t="s">
        <v>3769</v>
      </c>
      <c r="C747" s="13"/>
      <c r="D747" s="12">
        <v>443</v>
      </c>
      <c r="E747" s="12">
        <v>46143</v>
      </c>
      <c r="F747" s="12">
        <v>331</v>
      </c>
      <c r="G747" s="12">
        <v>37865</v>
      </c>
      <c r="H747" s="12">
        <v>21</v>
      </c>
      <c r="I747" s="12">
        <v>1373</v>
      </c>
      <c r="J747" s="12">
        <v>91</v>
      </c>
      <c r="K747" s="12">
        <v>6905</v>
      </c>
      <c r="L747" s="12">
        <v>425</v>
      </c>
      <c r="M747" s="12">
        <v>45119</v>
      </c>
      <c r="N747" s="12">
        <v>313</v>
      </c>
      <c r="O747" s="12">
        <v>36841</v>
      </c>
      <c r="P747" s="12">
        <v>21</v>
      </c>
      <c r="Q747" s="12">
        <v>1373</v>
      </c>
      <c r="R747" s="12">
        <v>91</v>
      </c>
      <c r="S747" s="12">
        <v>6905</v>
      </c>
      <c r="T747" s="12">
        <v>425</v>
      </c>
      <c r="U747" s="12">
        <v>45119</v>
      </c>
      <c r="V747" s="37">
        <v>313</v>
      </c>
      <c r="W747" s="12">
        <v>36841</v>
      </c>
      <c r="X747" s="12">
        <v>21</v>
      </c>
      <c r="Y747" s="12">
        <v>1373</v>
      </c>
      <c r="Z747" s="12">
        <v>91</v>
      </c>
      <c r="AA747" s="12">
        <v>6905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0</v>
      </c>
      <c r="AM747" s="12">
        <v>0</v>
      </c>
      <c r="AN747" s="12">
        <v>0</v>
      </c>
      <c r="AO747" s="12">
        <v>0</v>
      </c>
      <c r="AP747" s="12">
        <v>0</v>
      </c>
      <c r="AQ747" s="12">
        <v>0</v>
      </c>
      <c r="AR747" s="12">
        <v>18</v>
      </c>
      <c r="AS747" s="12">
        <v>1024</v>
      </c>
      <c r="AT747" s="12">
        <v>18</v>
      </c>
      <c r="AU747" s="12">
        <v>1024</v>
      </c>
      <c r="AV747" s="12">
        <v>0</v>
      </c>
      <c r="AW747" s="12">
        <v>0</v>
      </c>
      <c r="AX747" s="12">
        <v>0</v>
      </c>
      <c r="AY747" s="12">
        <v>0</v>
      </c>
      <c r="AZ747" s="12">
        <v>18</v>
      </c>
      <c r="BA747" s="12">
        <v>1024</v>
      </c>
      <c r="BB747" s="12">
        <v>18</v>
      </c>
      <c r="BC747" s="12">
        <v>1024</v>
      </c>
      <c r="BD747" s="12">
        <v>0</v>
      </c>
      <c r="BE747" s="12">
        <v>0</v>
      </c>
      <c r="BF747" s="12">
        <v>0</v>
      </c>
      <c r="BG747" s="12">
        <v>0</v>
      </c>
      <c r="BH747" s="12">
        <v>0</v>
      </c>
      <c r="BI747" s="12">
        <v>0</v>
      </c>
      <c r="BJ747" s="12">
        <v>0</v>
      </c>
      <c r="BK747" s="12">
        <v>0</v>
      </c>
      <c r="BL747" s="12">
        <v>0</v>
      </c>
      <c r="BM747" s="12">
        <v>0</v>
      </c>
      <c r="BN747" s="12">
        <v>0</v>
      </c>
      <c r="BO747" s="12">
        <v>0</v>
      </c>
      <c r="BP747" s="12">
        <v>0</v>
      </c>
      <c r="BQ747" s="12">
        <v>0</v>
      </c>
      <c r="BR747" s="12">
        <v>0</v>
      </c>
      <c r="BS747" s="12">
        <v>0</v>
      </c>
      <c r="BT747" s="12">
        <v>0</v>
      </c>
      <c r="BU747" s="12">
        <v>0</v>
      </c>
      <c r="BV747" s="12">
        <v>0</v>
      </c>
      <c r="BW747" s="12">
        <v>0</v>
      </c>
    </row>
    <row r="748" spans="2:75" ht="12" customHeight="1" x14ac:dyDescent="0.25">
      <c r="B748" s="14" t="s">
        <v>3770</v>
      </c>
      <c r="C748" s="13"/>
      <c r="D748" s="12">
        <v>237</v>
      </c>
      <c r="E748" s="12">
        <v>26223</v>
      </c>
      <c r="F748" s="12">
        <v>215</v>
      </c>
      <c r="G748" s="12">
        <v>24931</v>
      </c>
      <c r="H748" s="12">
        <v>22</v>
      </c>
      <c r="I748" s="12">
        <v>1292</v>
      </c>
      <c r="J748" s="12">
        <v>0</v>
      </c>
      <c r="K748" s="12">
        <v>0</v>
      </c>
      <c r="L748" s="12">
        <v>227</v>
      </c>
      <c r="M748" s="12">
        <v>25348</v>
      </c>
      <c r="N748" s="12">
        <v>205</v>
      </c>
      <c r="O748" s="12">
        <v>24056</v>
      </c>
      <c r="P748" s="12">
        <v>22</v>
      </c>
      <c r="Q748" s="12">
        <v>1292</v>
      </c>
      <c r="R748" s="12">
        <v>0</v>
      </c>
      <c r="S748" s="12">
        <v>0</v>
      </c>
      <c r="T748" s="12">
        <v>225</v>
      </c>
      <c r="U748" s="12">
        <v>25149</v>
      </c>
      <c r="V748" s="37">
        <v>203</v>
      </c>
      <c r="W748" s="12">
        <v>23857</v>
      </c>
      <c r="X748" s="12">
        <v>22</v>
      </c>
      <c r="Y748" s="12">
        <v>1292</v>
      </c>
      <c r="Z748" s="12">
        <v>0</v>
      </c>
      <c r="AA748" s="12">
        <v>0</v>
      </c>
      <c r="AB748" s="12">
        <v>2</v>
      </c>
      <c r="AC748" s="12">
        <v>199</v>
      </c>
      <c r="AD748" s="12">
        <v>2</v>
      </c>
      <c r="AE748" s="12">
        <v>199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2">
        <v>10</v>
      </c>
      <c r="AS748" s="12">
        <v>875</v>
      </c>
      <c r="AT748" s="12">
        <v>10</v>
      </c>
      <c r="AU748" s="12">
        <v>875</v>
      </c>
      <c r="AV748" s="12">
        <v>0</v>
      </c>
      <c r="AW748" s="12">
        <v>0</v>
      </c>
      <c r="AX748" s="12">
        <v>0</v>
      </c>
      <c r="AY748" s="12">
        <v>0</v>
      </c>
      <c r="AZ748" s="12">
        <v>10</v>
      </c>
      <c r="BA748" s="12">
        <v>875</v>
      </c>
      <c r="BB748" s="12">
        <v>10</v>
      </c>
      <c r="BC748" s="12">
        <v>875</v>
      </c>
      <c r="BD748" s="12">
        <v>0</v>
      </c>
      <c r="BE748" s="12">
        <v>0</v>
      </c>
      <c r="BF748" s="12">
        <v>0</v>
      </c>
      <c r="BG748" s="12">
        <v>0</v>
      </c>
      <c r="BH748" s="12">
        <v>0</v>
      </c>
      <c r="BI748" s="12">
        <v>0</v>
      </c>
      <c r="BJ748" s="12">
        <v>0</v>
      </c>
      <c r="BK748" s="12">
        <v>0</v>
      </c>
      <c r="BL748" s="12">
        <v>0</v>
      </c>
      <c r="BM748" s="12">
        <v>0</v>
      </c>
      <c r="BN748" s="12">
        <v>0</v>
      </c>
      <c r="BO748" s="12">
        <v>0</v>
      </c>
      <c r="BP748" s="12">
        <v>0</v>
      </c>
      <c r="BQ748" s="12">
        <v>0</v>
      </c>
      <c r="BR748" s="12">
        <v>0</v>
      </c>
      <c r="BS748" s="12">
        <v>0</v>
      </c>
      <c r="BT748" s="12">
        <v>0</v>
      </c>
      <c r="BU748" s="12">
        <v>0</v>
      </c>
      <c r="BV748" s="12">
        <v>0</v>
      </c>
      <c r="BW748" s="12">
        <v>0</v>
      </c>
    </row>
    <row r="749" spans="2:75" ht="12" customHeight="1" x14ac:dyDescent="0.25">
      <c r="B749" s="14" t="s">
        <v>3771</v>
      </c>
      <c r="C749" s="13"/>
      <c r="D749" s="12">
        <v>41</v>
      </c>
      <c r="E749" s="12">
        <v>4510</v>
      </c>
      <c r="F749" s="12">
        <v>37</v>
      </c>
      <c r="G749" s="12">
        <v>4286</v>
      </c>
      <c r="H749" s="12">
        <v>4</v>
      </c>
      <c r="I749" s="12">
        <v>224</v>
      </c>
      <c r="J749" s="12">
        <v>0</v>
      </c>
      <c r="K749" s="12">
        <v>0</v>
      </c>
      <c r="L749" s="12">
        <v>39</v>
      </c>
      <c r="M749" s="12">
        <v>4379</v>
      </c>
      <c r="N749" s="12">
        <v>35</v>
      </c>
      <c r="O749" s="12">
        <v>4155</v>
      </c>
      <c r="P749" s="12">
        <v>4</v>
      </c>
      <c r="Q749" s="12">
        <v>224</v>
      </c>
      <c r="R749" s="12">
        <v>0</v>
      </c>
      <c r="S749" s="12">
        <v>0</v>
      </c>
      <c r="T749" s="12">
        <v>39</v>
      </c>
      <c r="U749" s="12">
        <v>4379</v>
      </c>
      <c r="V749" s="37">
        <v>35</v>
      </c>
      <c r="W749" s="12">
        <v>4155</v>
      </c>
      <c r="X749" s="12">
        <v>4</v>
      </c>
      <c r="Y749" s="12">
        <v>224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</v>
      </c>
      <c r="AN749" s="12">
        <v>0</v>
      </c>
      <c r="AO749" s="12">
        <v>0</v>
      </c>
      <c r="AP749" s="12">
        <v>0</v>
      </c>
      <c r="AQ749" s="12">
        <v>0</v>
      </c>
      <c r="AR749" s="12">
        <v>2</v>
      </c>
      <c r="AS749" s="12">
        <v>131</v>
      </c>
      <c r="AT749" s="12">
        <v>2</v>
      </c>
      <c r="AU749" s="12">
        <v>131</v>
      </c>
      <c r="AV749" s="12">
        <v>0</v>
      </c>
      <c r="AW749" s="12">
        <v>0</v>
      </c>
      <c r="AX749" s="12">
        <v>0</v>
      </c>
      <c r="AY749" s="12">
        <v>0</v>
      </c>
      <c r="AZ749" s="12">
        <v>2</v>
      </c>
      <c r="BA749" s="12">
        <v>131</v>
      </c>
      <c r="BB749" s="12">
        <v>2</v>
      </c>
      <c r="BC749" s="12">
        <v>131</v>
      </c>
      <c r="BD749" s="12">
        <v>0</v>
      </c>
      <c r="BE749" s="12">
        <v>0</v>
      </c>
      <c r="BF749" s="12">
        <v>0</v>
      </c>
      <c r="BG749" s="12">
        <v>0</v>
      </c>
      <c r="BH749" s="12">
        <v>0</v>
      </c>
      <c r="BI749" s="12">
        <v>0</v>
      </c>
      <c r="BJ749" s="12">
        <v>0</v>
      </c>
      <c r="BK749" s="12">
        <v>0</v>
      </c>
      <c r="BL749" s="12">
        <v>0</v>
      </c>
      <c r="BM749" s="12">
        <v>0</v>
      </c>
      <c r="BN749" s="12">
        <v>0</v>
      </c>
      <c r="BO749" s="12">
        <v>0</v>
      </c>
      <c r="BP749" s="12">
        <v>0</v>
      </c>
      <c r="BQ749" s="12">
        <v>0</v>
      </c>
      <c r="BR749" s="12">
        <v>0</v>
      </c>
      <c r="BS749" s="12">
        <v>0</v>
      </c>
      <c r="BT749" s="12">
        <v>0</v>
      </c>
      <c r="BU749" s="12">
        <v>0</v>
      </c>
      <c r="BV749" s="12">
        <v>0</v>
      </c>
      <c r="BW749" s="12">
        <v>0</v>
      </c>
    </row>
    <row r="750" spans="2:75" ht="12" customHeight="1" x14ac:dyDescent="0.25">
      <c r="B750" s="14" t="s">
        <v>3772</v>
      </c>
      <c r="C750" s="13"/>
      <c r="D750" s="12">
        <v>2856</v>
      </c>
      <c r="E750" s="12">
        <v>256065</v>
      </c>
      <c r="F750" s="12">
        <v>1795</v>
      </c>
      <c r="G750" s="12">
        <v>193089</v>
      </c>
      <c r="H750" s="12">
        <v>471</v>
      </c>
      <c r="I750" s="12">
        <v>26279</v>
      </c>
      <c r="J750" s="12">
        <v>590</v>
      </c>
      <c r="K750" s="12">
        <v>36697</v>
      </c>
      <c r="L750" s="12">
        <v>2739</v>
      </c>
      <c r="M750" s="12">
        <v>253638</v>
      </c>
      <c r="N750" s="12">
        <v>1679</v>
      </c>
      <c r="O750" s="12">
        <v>190677</v>
      </c>
      <c r="P750" s="12">
        <v>471</v>
      </c>
      <c r="Q750" s="12">
        <v>26279</v>
      </c>
      <c r="R750" s="12">
        <v>589</v>
      </c>
      <c r="S750" s="12">
        <v>36682</v>
      </c>
      <c r="T750" s="12">
        <v>2708</v>
      </c>
      <c r="U750" s="12">
        <v>251045</v>
      </c>
      <c r="V750" s="37">
        <v>1666</v>
      </c>
      <c r="W750" s="12">
        <v>189062</v>
      </c>
      <c r="X750" s="12">
        <v>471</v>
      </c>
      <c r="Y750" s="12">
        <v>26279</v>
      </c>
      <c r="Z750" s="12">
        <v>571</v>
      </c>
      <c r="AA750" s="12">
        <v>35704</v>
      </c>
      <c r="AB750" s="12">
        <v>31</v>
      </c>
      <c r="AC750" s="12">
        <v>2593</v>
      </c>
      <c r="AD750" s="12">
        <v>13</v>
      </c>
      <c r="AE750" s="12">
        <v>1615</v>
      </c>
      <c r="AF750" s="12">
        <v>0</v>
      </c>
      <c r="AG750" s="12">
        <v>0</v>
      </c>
      <c r="AH750" s="12">
        <v>18</v>
      </c>
      <c r="AI750" s="12">
        <v>978</v>
      </c>
      <c r="AJ750" s="12">
        <v>0</v>
      </c>
      <c r="AK750" s="12">
        <v>0</v>
      </c>
      <c r="AL750" s="12">
        <v>0</v>
      </c>
      <c r="AM750" s="12">
        <v>0</v>
      </c>
      <c r="AN750" s="12">
        <v>0</v>
      </c>
      <c r="AO750" s="12">
        <v>0</v>
      </c>
      <c r="AP750" s="12">
        <v>0</v>
      </c>
      <c r="AQ750" s="12">
        <v>0</v>
      </c>
      <c r="AR750" s="12">
        <v>117</v>
      </c>
      <c r="AS750" s="12">
        <v>2427</v>
      </c>
      <c r="AT750" s="12">
        <v>116</v>
      </c>
      <c r="AU750" s="12">
        <v>2412</v>
      </c>
      <c r="AV750" s="12">
        <v>0</v>
      </c>
      <c r="AW750" s="12">
        <v>0</v>
      </c>
      <c r="AX750" s="12">
        <v>1</v>
      </c>
      <c r="AY750" s="12">
        <v>15</v>
      </c>
      <c r="AZ750" s="12">
        <v>117</v>
      </c>
      <c r="BA750" s="12">
        <v>2427</v>
      </c>
      <c r="BB750" s="12">
        <v>116</v>
      </c>
      <c r="BC750" s="12">
        <v>2412</v>
      </c>
      <c r="BD750" s="12">
        <v>0</v>
      </c>
      <c r="BE750" s="12">
        <v>0</v>
      </c>
      <c r="BF750" s="12">
        <v>1</v>
      </c>
      <c r="BG750" s="12">
        <v>15</v>
      </c>
      <c r="BH750" s="12">
        <v>0</v>
      </c>
      <c r="BI750" s="12">
        <v>0</v>
      </c>
      <c r="BJ750" s="12">
        <v>0</v>
      </c>
      <c r="BK750" s="12">
        <v>0</v>
      </c>
      <c r="BL750" s="12">
        <v>0</v>
      </c>
      <c r="BM750" s="12">
        <v>0</v>
      </c>
      <c r="BN750" s="12">
        <v>0</v>
      </c>
      <c r="BO750" s="12">
        <v>0</v>
      </c>
      <c r="BP750" s="12">
        <v>0</v>
      </c>
      <c r="BQ750" s="12">
        <v>0</v>
      </c>
      <c r="BR750" s="12">
        <v>0</v>
      </c>
      <c r="BS750" s="12">
        <v>0</v>
      </c>
      <c r="BT750" s="12">
        <v>0</v>
      </c>
      <c r="BU750" s="12">
        <v>0</v>
      </c>
      <c r="BV750" s="12">
        <v>0</v>
      </c>
      <c r="BW750" s="12">
        <v>0</v>
      </c>
    </row>
    <row r="751" spans="2:75" ht="12" customHeight="1" x14ac:dyDescent="0.25">
      <c r="B751" s="14" t="s">
        <v>3773</v>
      </c>
      <c r="C751" s="13"/>
      <c r="D751" s="12">
        <v>198</v>
      </c>
      <c r="E751" s="12">
        <v>19744</v>
      </c>
      <c r="F751" s="12">
        <v>173</v>
      </c>
      <c r="G751" s="12">
        <v>18515</v>
      </c>
      <c r="H751" s="12">
        <v>18</v>
      </c>
      <c r="I751" s="12">
        <v>1024</v>
      </c>
      <c r="J751" s="12">
        <v>7</v>
      </c>
      <c r="K751" s="12">
        <v>205</v>
      </c>
      <c r="L751" s="12">
        <v>189</v>
      </c>
      <c r="M751" s="12">
        <v>19474</v>
      </c>
      <c r="N751" s="12">
        <v>164</v>
      </c>
      <c r="O751" s="12">
        <v>18245</v>
      </c>
      <c r="P751" s="12">
        <v>18</v>
      </c>
      <c r="Q751" s="12">
        <v>1024</v>
      </c>
      <c r="R751" s="12">
        <v>7</v>
      </c>
      <c r="S751" s="12">
        <v>205</v>
      </c>
      <c r="T751" s="12">
        <v>187</v>
      </c>
      <c r="U751" s="12">
        <v>19128</v>
      </c>
      <c r="V751" s="37">
        <v>162</v>
      </c>
      <c r="W751" s="12">
        <v>17899</v>
      </c>
      <c r="X751" s="12">
        <v>18</v>
      </c>
      <c r="Y751" s="12">
        <v>1024</v>
      </c>
      <c r="Z751" s="12">
        <v>7</v>
      </c>
      <c r="AA751" s="12">
        <v>205</v>
      </c>
      <c r="AB751" s="12">
        <v>2</v>
      </c>
      <c r="AC751" s="12">
        <v>346</v>
      </c>
      <c r="AD751" s="12">
        <v>2</v>
      </c>
      <c r="AE751" s="12">
        <v>346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9</v>
      </c>
      <c r="AS751" s="12">
        <v>270</v>
      </c>
      <c r="AT751" s="12">
        <v>9</v>
      </c>
      <c r="AU751" s="12">
        <v>270</v>
      </c>
      <c r="AV751" s="12">
        <v>0</v>
      </c>
      <c r="AW751" s="12">
        <v>0</v>
      </c>
      <c r="AX751" s="12">
        <v>0</v>
      </c>
      <c r="AY751" s="12">
        <v>0</v>
      </c>
      <c r="AZ751" s="12">
        <v>9</v>
      </c>
      <c r="BA751" s="12">
        <v>270</v>
      </c>
      <c r="BB751" s="12">
        <v>9</v>
      </c>
      <c r="BC751" s="12">
        <v>270</v>
      </c>
      <c r="BD751" s="12">
        <v>0</v>
      </c>
      <c r="BE751" s="12">
        <v>0</v>
      </c>
      <c r="BF751" s="12">
        <v>0</v>
      </c>
      <c r="BG751" s="12">
        <v>0</v>
      </c>
      <c r="BH751" s="12">
        <v>0</v>
      </c>
      <c r="BI751" s="12">
        <v>0</v>
      </c>
      <c r="BJ751" s="12">
        <v>0</v>
      </c>
      <c r="BK751" s="12">
        <v>0</v>
      </c>
      <c r="BL751" s="12">
        <v>0</v>
      </c>
      <c r="BM751" s="12">
        <v>0</v>
      </c>
      <c r="BN751" s="12">
        <v>0</v>
      </c>
      <c r="BO751" s="12">
        <v>0</v>
      </c>
      <c r="BP751" s="12">
        <v>0</v>
      </c>
      <c r="BQ751" s="12">
        <v>0</v>
      </c>
      <c r="BR751" s="12">
        <v>0</v>
      </c>
      <c r="BS751" s="12">
        <v>0</v>
      </c>
      <c r="BT751" s="12">
        <v>0</v>
      </c>
      <c r="BU751" s="12">
        <v>0</v>
      </c>
      <c r="BV751" s="12">
        <v>0</v>
      </c>
      <c r="BW751" s="12">
        <v>0</v>
      </c>
    </row>
    <row r="752" spans="2:75" ht="12" customHeight="1" x14ac:dyDescent="0.25">
      <c r="B752" s="14" t="s">
        <v>3774</v>
      </c>
      <c r="C752" s="13"/>
      <c r="D752" s="12">
        <v>180</v>
      </c>
      <c r="E752" s="12">
        <v>20232</v>
      </c>
      <c r="F752" s="12">
        <v>162</v>
      </c>
      <c r="G752" s="12">
        <v>19208</v>
      </c>
      <c r="H752" s="12">
        <v>18</v>
      </c>
      <c r="I752" s="12">
        <v>1024</v>
      </c>
      <c r="J752" s="12">
        <v>0</v>
      </c>
      <c r="K752" s="12">
        <v>0</v>
      </c>
      <c r="L752" s="12">
        <v>177</v>
      </c>
      <c r="M752" s="12">
        <v>20039</v>
      </c>
      <c r="N752" s="12">
        <v>159</v>
      </c>
      <c r="O752" s="12">
        <v>19015</v>
      </c>
      <c r="P752" s="12">
        <v>18</v>
      </c>
      <c r="Q752" s="12">
        <v>1024</v>
      </c>
      <c r="R752" s="12">
        <v>0</v>
      </c>
      <c r="S752" s="12">
        <v>0</v>
      </c>
      <c r="T752" s="12">
        <v>176</v>
      </c>
      <c r="U752" s="12">
        <v>19931</v>
      </c>
      <c r="V752" s="37">
        <v>158</v>
      </c>
      <c r="W752" s="12">
        <v>18907</v>
      </c>
      <c r="X752" s="12">
        <v>18</v>
      </c>
      <c r="Y752" s="12">
        <v>1024</v>
      </c>
      <c r="Z752" s="12">
        <v>0</v>
      </c>
      <c r="AA752" s="12">
        <v>0</v>
      </c>
      <c r="AB752" s="12">
        <v>1</v>
      </c>
      <c r="AC752" s="12">
        <v>108</v>
      </c>
      <c r="AD752" s="12">
        <v>1</v>
      </c>
      <c r="AE752" s="12">
        <v>108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2">
        <v>3</v>
      </c>
      <c r="AS752" s="12">
        <v>193</v>
      </c>
      <c r="AT752" s="12">
        <v>3</v>
      </c>
      <c r="AU752" s="12">
        <v>193</v>
      </c>
      <c r="AV752" s="12">
        <v>0</v>
      </c>
      <c r="AW752" s="12">
        <v>0</v>
      </c>
      <c r="AX752" s="12">
        <v>0</v>
      </c>
      <c r="AY752" s="12">
        <v>0</v>
      </c>
      <c r="AZ752" s="12">
        <v>3</v>
      </c>
      <c r="BA752" s="12">
        <v>193</v>
      </c>
      <c r="BB752" s="12">
        <v>3</v>
      </c>
      <c r="BC752" s="12">
        <v>193</v>
      </c>
      <c r="BD752" s="12">
        <v>0</v>
      </c>
      <c r="BE752" s="12">
        <v>0</v>
      </c>
      <c r="BF752" s="12">
        <v>0</v>
      </c>
      <c r="BG752" s="12">
        <v>0</v>
      </c>
      <c r="BH752" s="12">
        <v>0</v>
      </c>
      <c r="BI752" s="12">
        <v>0</v>
      </c>
      <c r="BJ752" s="12">
        <v>0</v>
      </c>
      <c r="BK752" s="12">
        <v>0</v>
      </c>
      <c r="BL752" s="12">
        <v>0</v>
      </c>
      <c r="BM752" s="12">
        <v>0</v>
      </c>
      <c r="BN752" s="12">
        <v>0</v>
      </c>
      <c r="BO752" s="12">
        <v>0</v>
      </c>
      <c r="BP752" s="12">
        <v>0</v>
      </c>
      <c r="BQ752" s="12">
        <v>0</v>
      </c>
      <c r="BR752" s="12">
        <v>0</v>
      </c>
      <c r="BS752" s="12">
        <v>0</v>
      </c>
      <c r="BT752" s="12">
        <v>0</v>
      </c>
      <c r="BU752" s="12">
        <v>0</v>
      </c>
      <c r="BV752" s="12">
        <v>0</v>
      </c>
      <c r="BW752" s="12">
        <v>0</v>
      </c>
    </row>
    <row r="753" spans="2:75" ht="12" customHeight="1" x14ac:dyDescent="0.25">
      <c r="B753" s="14" t="s">
        <v>3775</v>
      </c>
      <c r="C753" s="13"/>
      <c r="D753" s="12">
        <v>85</v>
      </c>
      <c r="E753" s="12">
        <v>8334</v>
      </c>
      <c r="F753" s="12">
        <v>61</v>
      </c>
      <c r="G753" s="12">
        <v>7096</v>
      </c>
      <c r="H753" s="12">
        <v>24</v>
      </c>
      <c r="I753" s="12">
        <v>1238</v>
      </c>
      <c r="J753" s="12">
        <v>0</v>
      </c>
      <c r="K753" s="12">
        <v>0</v>
      </c>
      <c r="L753" s="12">
        <v>84</v>
      </c>
      <c r="M753" s="12">
        <v>8292</v>
      </c>
      <c r="N753" s="12">
        <v>60</v>
      </c>
      <c r="O753" s="12">
        <v>7054</v>
      </c>
      <c r="P753" s="12">
        <v>24</v>
      </c>
      <c r="Q753" s="12">
        <v>1238</v>
      </c>
      <c r="R753" s="12">
        <v>0</v>
      </c>
      <c r="S753" s="12">
        <v>0</v>
      </c>
      <c r="T753" s="12">
        <v>84</v>
      </c>
      <c r="U753" s="12">
        <v>8292</v>
      </c>
      <c r="V753" s="37">
        <v>60</v>
      </c>
      <c r="W753" s="12">
        <v>7054</v>
      </c>
      <c r="X753" s="12">
        <v>24</v>
      </c>
      <c r="Y753" s="12">
        <v>1238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0</v>
      </c>
      <c r="AR753" s="12">
        <v>1</v>
      </c>
      <c r="AS753" s="12">
        <v>42</v>
      </c>
      <c r="AT753" s="12">
        <v>1</v>
      </c>
      <c r="AU753" s="12">
        <v>42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>
        <v>0</v>
      </c>
      <c r="BB753" s="12">
        <v>0</v>
      </c>
      <c r="BC753" s="12">
        <v>0</v>
      </c>
      <c r="BD753" s="12">
        <v>0</v>
      </c>
      <c r="BE753" s="12">
        <v>0</v>
      </c>
      <c r="BF753" s="12">
        <v>0</v>
      </c>
      <c r="BG753" s="12">
        <v>0</v>
      </c>
      <c r="BH753" s="12">
        <v>1</v>
      </c>
      <c r="BI753" s="12">
        <v>42</v>
      </c>
      <c r="BJ753" s="12">
        <v>1</v>
      </c>
      <c r="BK753" s="12">
        <v>42</v>
      </c>
      <c r="BL753" s="12">
        <v>0</v>
      </c>
      <c r="BM753" s="12">
        <v>0</v>
      </c>
      <c r="BN753" s="12">
        <v>0</v>
      </c>
      <c r="BO753" s="12">
        <v>0</v>
      </c>
      <c r="BP753" s="12">
        <v>0</v>
      </c>
      <c r="BQ753" s="12">
        <v>0</v>
      </c>
      <c r="BR753" s="12">
        <v>0</v>
      </c>
      <c r="BS753" s="12">
        <v>0</v>
      </c>
      <c r="BT753" s="12">
        <v>0</v>
      </c>
      <c r="BU753" s="12">
        <v>0</v>
      </c>
      <c r="BV753" s="12">
        <v>0</v>
      </c>
      <c r="BW753" s="12">
        <v>0</v>
      </c>
    </row>
    <row r="754" spans="2:75" ht="12" customHeight="1" x14ac:dyDescent="0.25">
      <c r="B754" s="14" t="s">
        <v>3776</v>
      </c>
      <c r="C754" s="13"/>
      <c r="D754" s="12">
        <v>111</v>
      </c>
      <c r="E754" s="12">
        <v>9239</v>
      </c>
      <c r="F754" s="12">
        <v>61</v>
      </c>
      <c r="G754" s="12">
        <v>6538</v>
      </c>
      <c r="H754" s="12">
        <v>50</v>
      </c>
      <c r="I754" s="12">
        <v>2701</v>
      </c>
      <c r="J754" s="12">
        <v>0</v>
      </c>
      <c r="K754" s="12">
        <v>0</v>
      </c>
      <c r="L754" s="12">
        <v>106</v>
      </c>
      <c r="M754" s="12">
        <v>9171</v>
      </c>
      <c r="N754" s="12">
        <v>56</v>
      </c>
      <c r="O754" s="12">
        <v>6470</v>
      </c>
      <c r="P754" s="12">
        <v>50</v>
      </c>
      <c r="Q754" s="12">
        <v>2701</v>
      </c>
      <c r="R754" s="12">
        <v>0</v>
      </c>
      <c r="S754" s="12">
        <v>0</v>
      </c>
      <c r="T754" s="12">
        <v>105</v>
      </c>
      <c r="U754" s="12">
        <v>9135</v>
      </c>
      <c r="V754" s="37">
        <v>55</v>
      </c>
      <c r="W754" s="12">
        <v>6434</v>
      </c>
      <c r="X754" s="12">
        <v>50</v>
      </c>
      <c r="Y754" s="12">
        <v>2701</v>
      </c>
      <c r="Z754" s="12">
        <v>0</v>
      </c>
      <c r="AA754" s="12">
        <v>0</v>
      </c>
      <c r="AB754" s="12">
        <v>1</v>
      </c>
      <c r="AC754" s="12">
        <v>36</v>
      </c>
      <c r="AD754" s="12">
        <v>1</v>
      </c>
      <c r="AE754" s="12">
        <v>36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2">
        <v>0</v>
      </c>
      <c r="AO754" s="12">
        <v>0</v>
      </c>
      <c r="AP754" s="12">
        <v>0</v>
      </c>
      <c r="AQ754" s="12">
        <v>0</v>
      </c>
      <c r="AR754" s="12">
        <v>5</v>
      </c>
      <c r="AS754" s="12">
        <v>68</v>
      </c>
      <c r="AT754" s="12">
        <v>5</v>
      </c>
      <c r="AU754" s="12">
        <v>68</v>
      </c>
      <c r="AV754" s="12">
        <v>0</v>
      </c>
      <c r="AW754" s="12">
        <v>0</v>
      </c>
      <c r="AX754" s="12">
        <v>0</v>
      </c>
      <c r="AY754" s="12">
        <v>0</v>
      </c>
      <c r="AZ754" s="12">
        <v>5</v>
      </c>
      <c r="BA754" s="12">
        <v>68</v>
      </c>
      <c r="BB754" s="12">
        <v>5</v>
      </c>
      <c r="BC754" s="12">
        <v>68</v>
      </c>
      <c r="BD754" s="12">
        <v>0</v>
      </c>
      <c r="BE754" s="12">
        <v>0</v>
      </c>
      <c r="BF754" s="12">
        <v>0</v>
      </c>
      <c r="BG754" s="12">
        <v>0</v>
      </c>
      <c r="BH754" s="12">
        <v>0</v>
      </c>
      <c r="BI754" s="12">
        <v>0</v>
      </c>
      <c r="BJ754" s="12">
        <v>0</v>
      </c>
      <c r="BK754" s="12">
        <v>0</v>
      </c>
      <c r="BL754" s="12">
        <v>0</v>
      </c>
      <c r="BM754" s="12">
        <v>0</v>
      </c>
      <c r="BN754" s="12">
        <v>0</v>
      </c>
      <c r="BO754" s="12">
        <v>0</v>
      </c>
      <c r="BP754" s="12">
        <v>0</v>
      </c>
      <c r="BQ754" s="12">
        <v>0</v>
      </c>
      <c r="BR754" s="12">
        <v>0</v>
      </c>
      <c r="BS754" s="12">
        <v>0</v>
      </c>
      <c r="BT754" s="12">
        <v>0</v>
      </c>
      <c r="BU754" s="12">
        <v>0</v>
      </c>
      <c r="BV754" s="12">
        <v>0</v>
      </c>
      <c r="BW754" s="12">
        <v>0</v>
      </c>
    </row>
    <row r="755" spans="2:75" ht="12" customHeight="1" x14ac:dyDescent="0.25">
      <c r="B755" s="14" t="s">
        <v>3777</v>
      </c>
      <c r="C755" s="13"/>
      <c r="D755" s="12">
        <v>267</v>
      </c>
      <c r="E755" s="12">
        <v>26309</v>
      </c>
      <c r="F755" s="12">
        <v>227</v>
      </c>
      <c r="G755" s="12">
        <v>24492</v>
      </c>
      <c r="H755" s="12">
        <v>10</v>
      </c>
      <c r="I755" s="12">
        <v>544</v>
      </c>
      <c r="J755" s="12">
        <v>30</v>
      </c>
      <c r="K755" s="12">
        <v>1273</v>
      </c>
      <c r="L755" s="12">
        <v>258</v>
      </c>
      <c r="M755" s="12">
        <v>26080</v>
      </c>
      <c r="N755" s="12">
        <v>218</v>
      </c>
      <c r="O755" s="12">
        <v>24263</v>
      </c>
      <c r="P755" s="12">
        <v>10</v>
      </c>
      <c r="Q755" s="12">
        <v>544</v>
      </c>
      <c r="R755" s="12">
        <v>30</v>
      </c>
      <c r="S755" s="12">
        <v>1273</v>
      </c>
      <c r="T755" s="12">
        <v>253</v>
      </c>
      <c r="U755" s="12">
        <v>25600</v>
      </c>
      <c r="V755" s="37">
        <v>213</v>
      </c>
      <c r="W755" s="12">
        <v>23783</v>
      </c>
      <c r="X755" s="12">
        <v>10</v>
      </c>
      <c r="Y755" s="12">
        <v>544</v>
      </c>
      <c r="Z755" s="12">
        <v>30</v>
      </c>
      <c r="AA755" s="12">
        <v>1273</v>
      </c>
      <c r="AB755" s="12">
        <v>5</v>
      </c>
      <c r="AC755" s="12">
        <v>480</v>
      </c>
      <c r="AD755" s="12">
        <v>5</v>
      </c>
      <c r="AE755" s="12">
        <v>480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9</v>
      </c>
      <c r="AS755" s="12">
        <v>229</v>
      </c>
      <c r="AT755" s="12">
        <v>9</v>
      </c>
      <c r="AU755" s="12">
        <v>229</v>
      </c>
      <c r="AV755" s="12">
        <v>0</v>
      </c>
      <c r="AW755" s="12">
        <v>0</v>
      </c>
      <c r="AX755" s="12">
        <v>0</v>
      </c>
      <c r="AY755" s="12">
        <v>0</v>
      </c>
      <c r="AZ755" s="12">
        <v>9</v>
      </c>
      <c r="BA755" s="12">
        <v>229</v>
      </c>
      <c r="BB755" s="12">
        <v>9</v>
      </c>
      <c r="BC755" s="12">
        <v>229</v>
      </c>
      <c r="BD755" s="12">
        <v>0</v>
      </c>
      <c r="BE755" s="12">
        <v>0</v>
      </c>
      <c r="BF755" s="12">
        <v>0</v>
      </c>
      <c r="BG755" s="12">
        <v>0</v>
      </c>
      <c r="BH755" s="12">
        <v>0</v>
      </c>
      <c r="BI755" s="12">
        <v>0</v>
      </c>
      <c r="BJ755" s="12">
        <v>0</v>
      </c>
      <c r="BK755" s="12">
        <v>0</v>
      </c>
      <c r="BL755" s="12">
        <v>0</v>
      </c>
      <c r="BM755" s="12">
        <v>0</v>
      </c>
      <c r="BN755" s="12">
        <v>0</v>
      </c>
      <c r="BO755" s="12">
        <v>0</v>
      </c>
      <c r="BP755" s="12">
        <v>0</v>
      </c>
      <c r="BQ755" s="12">
        <v>0</v>
      </c>
      <c r="BR755" s="12">
        <v>0</v>
      </c>
      <c r="BS755" s="12">
        <v>0</v>
      </c>
      <c r="BT755" s="12">
        <v>0</v>
      </c>
      <c r="BU755" s="12">
        <v>0</v>
      </c>
      <c r="BV755" s="12">
        <v>0</v>
      </c>
      <c r="BW755" s="12">
        <v>0</v>
      </c>
    </row>
    <row r="756" spans="2:75" ht="12" customHeight="1" x14ac:dyDescent="0.25">
      <c r="B756" s="14" t="s">
        <v>3778</v>
      </c>
      <c r="C756" s="13"/>
      <c r="D756" s="12">
        <v>62</v>
      </c>
      <c r="E756" s="12">
        <v>7487</v>
      </c>
      <c r="F756" s="12">
        <v>62</v>
      </c>
      <c r="G756" s="12">
        <v>7487</v>
      </c>
      <c r="H756" s="12">
        <v>0</v>
      </c>
      <c r="I756" s="12">
        <v>0</v>
      </c>
      <c r="J756" s="12">
        <v>0</v>
      </c>
      <c r="K756" s="12">
        <v>0</v>
      </c>
      <c r="L756" s="12">
        <v>60</v>
      </c>
      <c r="M756" s="12">
        <v>7408</v>
      </c>
      <c r="N756" s="12">
        <v>60</v>
      </c>
      <c r="O756" s="12">
        <v>7408</v>
      </c>
      <c r="P756" s="12">
        <v>0</v>
      </c>
      <c r="Q756" s="12">
        <v>0</v>
      </c>
      <c r="R756" s="12">
        <v>0</v>
      </c>
      <c r="S756" s="12">
        <v>0</v>
      </c>
      <c r="T756" s="12">
        <v>56</v>
      </c>
      <c r="U756" s="12">
        <v>6974</v>
      </c>
      <c r="V756" s="37">
        <v>56</v>
      </c>
      <c r="W756" s="12">
        <v>6974</v>
      </c>
      <c r="X756" s="12">
        <v>0</v>
      </c>
      <c r="Y756" s="12">
        <v>0</v>
      </c>
      <c r="Z756" s="12">
        <v>0</v>
      </c>
      <c r="AA756" s="12">
        <v>0</v>
      </c>
      <c r="AB756" s="12">
        <v>4</v>
      </c>
      <c r="AC756" s="12">
        <v>434</v>
      </c>
      <c r="AD756" s="12">
        <v>4</v>
      </c>
      <c r="AE756" s="12">
        <v>434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2</v>
      </c>
      <c r="AS756" s="12">
        <v>79</v>
      </c>
      <c r="AT756" s="12">
        <v>2</v>
      </c>
      <c r="AU756" s="12">
        <v>79</v>
      </c>
      <c r="AV756" s="12">
        <v>0</v>
      </c>
      <c r="AW756" s="12">
        <v>0</v>
      </c>
      <c r="AX756" s="12">
        <v>0</v>
      </c>
      <c r="AY756" s="12">
        <v>0</v>
      </c>
      <c r="AZ756" s="12">
        <v>2</v>
      </c>
      <c r="BA756" s="12">
        <v>79</v>
      </c>
      <c r="BB756" s="12">
        <v>2</v>
      </c>
      <c r="BC756" s="12">
        <v>79</v>
      </c>
      <c r="BD756" s="12">
        <v>0</v>
      </c>
      <c r="BE756" s="12">
        <v>0</v>
      </c>
      <c r="BF756" s="12">
        <v>0</v>
      </c>
      <c r="BG756" s="12">
        <v>0</v>
      </c>
      <c r="BH756" s="12">
        <v>0</v>
      </c>
      <c r="BI756" s="12">
        <v>0</v>
      </c>
      <c r="BJ756" s="12">
        <v>0</v>
      </c>
      <c r="BK756" s="12">
        <v>0</v>
      </c>
      <c r="BL756" s="12">
        <v>0</v>
      </c>
      <c r="BM756" s="12">
        <v>0</v>
      </c>
      <c r="BN756" s="12">
        <v>0</v>
      </c>
      <c r="BO756" s="12">
        <v>0</v>
      </c>
      <c r="BP756" s="12">
        <v>0</v>
      </c>
      <c r="BQ756" s="12">
        <v>0</v>
      </c>
      <c r="BR756" s="12">
        <v>0</v>
      </c>
      <c r="BS756" s="12">
        <v>0</v>
      </c>
      <c r="BT756" s="12">
        <v>0</v>
      </c>
      <c r="BU756" s="12">
        <v>0</v>
      </c>
      <c r="BV756" s="12">
        <v>0</v>
      </c>
      <c r="BW756" s="12">
        <v>0</v>
      </c>
    </row>
    <row r="757" spans="2:75" ht="12" customHeight="1" x14ac:dyDescent="0.25">
      <c r="B757" s="14" t="s">
        <v>3779</v>
      </c>
      <c r="C757" s="13"/>
      <c r="D757" s="12">
        <v>249</v>
      </c>
      <c r="E757" s="12">
        <v>26001</v>
      </c>
      <c r="F757" s="12">
        <v>223</v>
      </c>
      <c r="G757" s="12">
        <v>24544</v>
      </c>
      <c r="H757" s="12">
        <v>26</v>
      </c>
      <c r="I757" s="12">
        <v>1457</v>
      </c>
      <c r="J757" s="12">
        <v>0</v>
      </c>
      <c r="K757" s="12">
        <v>0</v>
      </c>
      <c r="L757" s="12">
        <v>238</v>
      </c>
      <c r="M757" s="12">
        <v>25587</v>
      </c>
      <c r="N757" s="12">
        <v>212</v>
      </c>
      <c r="O757" s="12">
        <v>24130</v>
      </c>
      <c r="P757" s="12">
        <v>26</v>
      </c>
      <c r="Q757" s="12">
        <v>1457</v>
      </c>
      <c r="R757" s="12">
        <v>0</v>
      </c>
      <c r="S757" s="12">
        <v>0</v>
      </c>
      <c r="T757" s="12">
        <v>235</v>
      </c>
      <c r="U757" s="12">
        <v>25272</v>
      </c>
      <c r="V757" s="37">
        <v>209</v>
      </c>
      <c r="W757" s="12">
        <v>23815</v>
      </c>
      <c r="X757" s="12">
        <v>26</v>
      </c>
      <c r="Y757" s="12">
        <v>1457</v>
      </c>
      <c r="Z757" s="12">
        <v>0</v>
      </c>
      <c r="AA757" s="12">
        <v>0</v>
      </c>
      <c r="AB757" s="12">
        <v>3</v>
      </c>
      <c r="AC757" s="12">
        <v>315</v>
      </c>
      <c r="AD757" s="12">
        <v>3</v>
      </c>
      <c r="AE757" s="12">
        <v>315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2">
        <v>11</v>
      </c>
      <c r="AS757" s="12">
        <v>414</v>
      </c>
      <c r="AT757" s="12">
        <v>11</v>
      </c>
      <c r="AU757" s="12">
        <v>414</v>
      </c>
      <c r="AV757" s="12">
        <v>0</v>
      </c>
      <c r="AW757" s="12">
        <v>0</v>
      </c>
      <c r="AX757" s="12">
        <v>0</v>
      </c>
      <c r="AY757" s="12">
        <v>0</v>
      </c>
      <c r="AZ757" s="12">
        <v>11</v>
      </c>
      <c r="BA757" s="12">
        <v>414</v>
      </c>
      <c r="BB757" s="12">
        <v>11</v>
      </c>
      <c r="BC757" s="12">
        <v>414</v>
      </c>
      <c r="BD757" s="12">
        <v>0</v>
      </c>
      <c r="BE757" s="12">
        <v>0</v>
      </c>
      <c r="BF757" s="12">
        <v>0</v>
      </c>
      <c r="BG757" s="12">
        <v>0</v>
      </c>
      <c r="BH757" s="12">
        <v>0</v>
      </c>
      <c r="BI757" s="12">
        <v>0</v>
      </c>
      <c r="BJ757" s="12">
        <v>0</v>
      </c>
      <c r="BK757" s="12">
        <v>0</v>
      </c>
      <c r="BL757" s="12">
        <v>0</v>
      </c>
      <c r="BM757" s="12">
        <v>0</v>
      </c>
      <c r="BN757" s="12">
        <v>0</v>
      </c>
      <c r="BO757" s="12">
        <v>0</v>
      </c>
      <c r="BP757" s="12">
        <v>0</v>
      </c>
      <c r="BQ757" s="12">
        <v>0</v>
      </c>
      <c r="BR757" s="12">
        <v>0</v>
      </c>
      <c r="BS757" s="12">
        <v>0</v>
      </c>
      <c r="BT757" s="12">
        <v>0</v>
      </c>
      <c r="BU757" s="12">
        <v>0</v>
      </c>
      <c r="BV757" s="12">
        <v>0</v>
      </c>
      <c r="BW757" s="12">
        <v>0</v>
      </c>
    </row>
    <row r="758" spans="2:75" ht="12" customHeight="1" x14ac:dyDescent="0.25">
      <c r="B758" s="14" t="s">
        <v>3780</v>
      </c>
      <c r="C758" s="13"/>
      <c r="D758" s="12">
        <v>375</v>
      </c>
      <c r="E758" s="12">
        <v>35703</v>
      </c>
      <c r="F758" s="12">
        <v>307</v>
      </c>
      <c r="G758" s="12">
        <v>32162</v>
      </c>
      <c r="H758" s="12">
        <v>50</v>
      </c>
      <c r="I758" s="12">
        <v>2648</v>
      </c>
      <c r="J758" s="12">
        <v>18</v>
      </c>
      <c r="K758" s="12">
        <v>893</v>
      </c>
      <c r="L758" s="12">
        <v>357</v>
      </c>
      <c r="M758" s="12">
        <v>35177</v>
      </c>
      <c r="N758" s="12">
        <v>289</v>
      </c>
      <c r="O758" s="12">
        <v>31636</v>
      </c>
      <c r="P758" s="12">
        <v>50</v>
      </c>
      <c r="Q758" s="12">
        <v>2648</v>
      </c>
      <c r="R758" s="12">
        <v>18</v>
      </c>
      <c r="S758" s="12">
        <v>893</v>
      </c>
      <c r="T758" s="12">
        <v>356</v>
      </c>
      <c r="U758" s="12">
        <v>34802</v>
      </c>
      <c r="V758" s="37">
        <v>288</v>
      </c>
      <c r="W758" s="12">
        <v>31261</v>
      </c>
      <c r="X758" s="12">
        <v>50</v>
      </c>
      <c r="Y758" s="12">
        <v>2648</v>
      </c>
      <c r="Z758" s="12">
        <v>18</v>
      </c>
      <c r="AA758" s="12">
        <v>893</v>
      </c>
      <c r="AB758" s="12">
        <v>1</v>
      </c>
      <c r="AC758" s="12">
        <v>375</v>
      </c>
      <c r="AD758" s="12">
        <v>1</v>
      </c>
      <c r="AE758" s="12">
        <v>375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18</v>
      </c>
      <c r="AS758" s="12">
        <v>526</v>
      </c>
      <c r="AT758" s="12">
        <v>18</v>
      </c>
      <c r="AU758" s="12">
        <v>526</v>
      </c>
      <c r="AV758" s="12">
        <v>0</v>
      </c>
      <c r="AW758" s="12">
        <v>0</v>
      </c>
      <c r="AX758" s="12">
        <v>0</v>
      </c>
      <c r="AY758" s="12">
        <v>0</v>
      </c>
      <c r="AZ758" s="12">
        <v>17</v>
      </c>
      <c r="BA758" s="12">
        <v>508</v>
      </c>
      <c r="BB758" s="12">
        <v>17</v>
      </c>
      <c r="BC758" s="12">
        <v>508</v>
      </c>
      <c r="BD758" s="12">
        <v>0</v>
      </c>
      <c r="BE758" s="12">
        <v>0</v>
      </c>
      <c r="BF758" s="12">
        <v>0</v>
      </c>
      <c r="BG758" s="12">
        <v>0</v>
      </c>
      <c r="BH758" s="12">
        <v>1</v>
      </c>
      <c r="BI758" s="12">
        <v>18</v>
      </c>
      <c r="BJ758" s="12">
        <v>1</v>
      </c>
      <c r="BK758" s="12">
        <v>18</v>
      </c>
      <c r="BL758" s="12">
        <v>0</v>
      </c>
      <c r="BM758" s="12">
        <v>0</v>
      </c>
      <c r="BN758" s="12">
        <v>0</v>
      </c>
      <c r="BO758" s="12">
        <v>0</v>
      </c>
      <c r="BP758" s="12">
        <v>0</v>
      </c>
      <c r="BQ758" s="12">
        <v>0</v>
      </c>
      <c r="BR758" s="12">
        <v>0</v>
      </c>
      <c r="BS758" s="12">
        <v>0</v>
      </c>
      <c r="BT758" s="12">
        <v>0</v>
      </c>
      <c r="BU758" s="12">
        <v>0</v>
      </c>
      <c r="BV758" s="12">
        <v>0</v>
      </c>
      <c r="BW758" s="12">
        <v>0</v>
      </c>
    </row>
    <row r="759" spans="2:75" ht="12" customHeight="1" x14ac:dyDescent="0.25">
      <c r="B759" s="14" t="s">
        <v>3781</v>
      </c>
      <c r="C759" s="13"/>
      <c r="D759" s="12">
        <v>1439</v>
      </c>
      <c r="E759" s="12">
        <v>108585</v>
      </c>
      <c r="F759" s="12">
        <v>765</v>
      </c>
      <c r="G759" s="12">
        <v>79690</v>
      </c>
      <c r="H759" s="12">
        <v>254</v>
      </c>
      <c r="I759" s="12">
        <v>13413</v>
      </c>
      <c r="J759" s="12">
        <v>420</v>
      </c>
      <c r="K759" s="12">
        <v>15482</v>
      </c>
      <c r="L759" s="12">
        <v>1293</v>
      </c>
      <c r="M759" s="12">
        <v>102955</v>
      </c>
      <c r="N759" s="12">
        <v>619</v>
      </c>
      <c r="O759" s="12">
        <v>74060</v>
      </c>
      <c r="P759" s="12">
        <v>254</v>
      </c>
      <c r="Q759" s="12">
        <v>13413</v>
      </c>
      <c r="R759" s="12">
        <v>420</v>
      </c>
      <c r="S759" s="12">
        <v>15482</v>
      </c>
      <c r="T759" s="12">
        <v>1273</v>
      </c>
      <c r="U759" s="12">
        <v>101689</v>
      </c>
      <c r="V759" s="37">
        <v>611</v>
      </c>
      <c r="W759" s="12">
        <v>73202</v>
      </c>
      <c r="X759" s="12">
        <v>254</v>
      </c>
      <c r="Y759" s="12">
        <v>13413</v>
      </c>
      <c r="Z759" s="12">
        <v>408</v>
      </c>
      <c r="AA759" s="12">
        <v>15074</v>
      </c>
      <c r="AB759" s="12">
        <v>20</v>
      </c>
      <c r="AC759" s="12">
        <v>1266</v>
      </c>
      <c r="AD759" s="12">
        <v>8</v>
      </c>
      <c r="AE759" s="12">
        <v>858</v>
      </c>
      <c r="AF759" s="12">
        <v>0</v>
      </c>
      <c r="AG759" s="12">
        <v>0</v>
      </c>
      <c r="AH759" s="12">
        <v>12</v>
      </c>
      <c r="AI759" s="12">
        <v>408</v>
      </c>
      <c r="AJ759" s="12">
        <v>0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2">
        <v>146</v>
      </c>
      <c r="AS759" s="12">
        <v>5630</v>
      </c>
      <c r="AT759" s="12">
        <v>146</v>
      </c>
      <c r="AU759" s="12">
        <v>5630</v>
      </c>
      <c r="AV759" s="12">
        <v>0</v>
      </c>
      <c r="AW759" s="12">
        <v>0</v>
      </c>
      <c r="AX759" s="12">
        <v>0</v>
      </c>
      <c r="AY759" s="12">
        <v>0</v>
      </c>
      <c r="AZ759" s="12">
        <v>144</v>
      </c>
      <c r="BA759" s="12">
        <v>5533</v>
      </c>
      <c r="BB759" s="12">
        <v>144</v>
      </c>
      <c r="BC759" s="12">
        <v>5533</v>
      </c>
      <c r="BD759" s="12">
        <v>0</v>
      </c>
      <c r="BE759" s="12">
        <v>0</v>
      </c>
      <c r="BF759" s="12">
        <v>0</v>
      </c>
      <c r="BG759" s="12">
        <v>0</v>
      </c>
      <c r="BH759" s="12">
        <v>2</v>
      </c>
      <c r="BI759" s="12">
        <v>97</v>
      </c>
      <c r="BJ759" s="12">
        <v>2</v>
      </c>
      <c r="BK759" s="12">
        <v>97</v>
      </c>
      <c r="BL759" s="12">
        <v>0</v>
      </c>
      <c r="BM759" s="12">
        <v>0</v>
      </c>
      <c r="BN759" s="12">
        <v>0</v>
      </c>
      <c r="BO759" s="12">
        <v>0</v>
      </c>
      <c r="BP759" s="12">
        <v>0</v>
      </c>
      <c r="BQ759" s="12">
        <v>0</v>
      </c>
      <c r="BR759" s="12">
        <v>0</v>
      </c>
      <c r="BS759" s="12">
        <v>0</v>
      </c>
      <c r="BT759" s="12">
        <v>0</v>
      </c>
      <c r="BU759" s="12">
        <v>0</v>
      </c>
      <c r="BV759" s="12">
        <v>0</v>
      </c>
      <c r="BW759" s="12">
        <v>0</v>
      </c>
    </row>
    <row r="760" spans="2:75" ht="12" customHeight="1" x14ac:dyDescent="0.25">
      <c r="B760" s="14" t="s">
        <v>3782</v>
      </c>
      <c r="C760" s="13"/>
      <c r="D760" s="12">
        <v>945</v>
      </c>
      <c r="E760" s="12">
        <v>84711</v>
      </c>
      <c r="F760" s="12">
        <v>605</v>
      </c>
      <c r="G760" s="12">
        <v>65364</v>
      </c>
      <c r="H760" s="12">
        <v>156</v>
      </c>
      <c r="I760" s="12">
        <v>8696</v>
      </c>
      <c r="J760" s="12">
        <v>184</v>
      </c>
      <c r="K760" s="12">
        <v>10651</v>
      </c>
      <c r="L760" s="12">
        <v>862</v>
      </c>
      <c r="M760" s="12">
        <v>81284</v>
      </c>
      <c r="N760" s="12">
        <v>522</v>
      </c>
      <c r="O760" s="12">
        <v>61937</v>
      </c>
      <c r="P760" s="12">
        <v>156</v>
      </c>
      <c r="Q760" s="12">
        <v>8696</v>
      </c>
      <c r="R760" s="12">
        <v>184</v>
      </c>
      <c r="S760" s="12">
        <v>10651</v>
      </c>
      <c r="T760" s="12">
        <v>837</v>
      </c>
      <c r="U760" s="12">
        <v>80113</v>
      </c>
      <c r="V760" s="37">
        <v>517</v>
      </c>
      <c r="W760" s="12">
        <v>61414</v>
      </c>
      <c r="X760" s="12">
        <v>156</v>
      </c>
      <c r="Y760" s="12">
        <v>8696</v>
      </c>
      <c r="Z760" s="12">
        <v>164</v>
      </c>
      <c r="AA760" s="12">
        <v>10003</v>
      </c>
      <c r="AB760" s="12">
        <v>25</v>
      </c>
      <c r="AC760" s="12">
        <v>1171</v>
      </c>
      <c r="AD760" s="12">
        <v>5</v>
      </c>
      <c r="AE760" s="12">
        <v>523</v>
      </c>
      <c r="AF760" s="12">
        <v>0</v>
      </c>
      <c r="AG760" s="12">
        <v>0</v>
      </c>
      <c r="AH760" s="12">
        <v>20</v>
      </c>
      <c r="AI760" s="12">
        <v>648</v>
      </c>
      <c r="AJ760" s="12">
        <v>0</v>
      </c>
      <c r="AK760" s="12">
        <v>0</v>
      </c>
      <c r="AL760" s="12">
        <v>0</v>
      </c>
      <c r="AM760" s="12">
        <v>0</v>
      </c>
      <c r="AN760" s="12">
        <v>0</v>
      </c>
      <c r="AO760" s="12">
        <v>0</v>
      </c>
      <c r="AP760" s="12">
        <v>0</v>
      </c>
      <c r="AQ760" s="12">
        <v>0</v>
      </c>
      <c r="AR760" s="12">
        <v>83</v>
      </c>
      <c r="AS760" s="12">
        <v>3427</v>
      </c>
      <c r="AT760" s="12">
        <v>83</v>
      </c>
      <c r="AU760" s="12">
        <v>3427</v>
      </c>
      <c r="AV760" s="12">
        <v>0</v>
      </c>
      <c r="AW760" s="12">
        <v>0</v>
      </c>
      <c r="AX760" s="12">
        <v>0</v>
      </c>
      <c r="AY760" s="12">
        <v>0</v>
      </c>
      <c r="AZ760" s="12">
        <v>81</v>
      </c>
      <c r="BA760" s="12">
        <v>3248</v>
      </c>
      <c r="BB760" s="12">
        <v>81</v>
      </c>
      <c r="BC760" s="12">
        <v>3248</v>
      </c>
      <c r="BD760" s="12">
        <v>0</v>
      </c>
      <c r="BE760" s="12">
        <v>0</v>
      </c>
      <c r="BF760" s="12">
        <v>0</v>
      </c>
      <c r="BG760" s="12">
        <v>0</v>
      </c>
      <c r="BH760" s="12">
        <v>2</v>
      </c>
      <c r="BI760" s="12">
        <v>179</v>
      </c>
      <c r="BJ760" s="12">
        <v>2</v>
      </c>
      <c r="BK760" s="12">
        <v>179</v>
      </c>
      <c r="BL760" s="12">
        <v>0</v>
      </c>
      <c r="BM760" s="12">
        <v>0</v>
      </c>
      <c r="BN760" s="12">
        <v>0</v>
      </c>
      <c r="BO760" s="12">
        <v>0</v>
      </c>
      <c r="BP760" s="12">
        <v>0</v>
      </c>
      <c r="BQ760" s="12">
        <v>0</v>
      </c>
      <c r="BR760" s="12">
        <v>0</v>
      </c>
      <c r="BS760" s="12">
        <v>0</v>
      </c>
      <c r="BT760" s="12">
        <v>0</v>
      </c>
      <c r="BU760" s="12">
        <v>0</v>
      </c>
      <c r="BV760" s="12">
        <v>0</v>
      </c>
      <c r="BW760" s="12">
        <v>0</v>
      </c>
    </row>
    <row r="761" spans="2:75" ht="12" customHeight="1" x14ac:dyDescent="0.25">
      <c r="B761" s="14" t="s">
        <v>3783</v>
      </c>
      <c r="C761" s="13"/>
      <c r="D761" s="12">
        <v>201</v>
      </c>
      <c r="E761" s="12">
        <v>20044</v>
      </c>
      <c r="F761" s="12">
        <v>186</v>
      </c>
      <c r="G761" s="12">
        <v>19153</v>
      </c>
      <c r="H761" s="12">
        <v>12</v>
      </c>
      <c r="I761" s="12">
        <v>712</v>
      </c>
      <c r="J761" s="12">
        <v>3</v>
      </c>
      <c r="K761" s="12">
        <v>179</v>
      </c>
      <c r="L761" s="12">
        <v>167</v>
      </c>
      <c r="M761" s="12">
        <v>18681</v>
      </c>
      <c r="N761" s="12">
        <v>152</v>
      </c>
      <c r="O761" s="12">
        <v>17790</v>
      </c>
      <c r="P761" s="12">
        <v>12</v>
      </c>
      <c r="Q761" s="12">
        <v>712</v>
      </c>
      <c r="R761" s="12">
        <v>3</v>
      </c>
      <c r="S761" s="12">
        <v>179</v>
      </c>
      <c r="T761" s="12">
        <v>165</v>
      </c>
      <c r="U761" s="12">
        <v>18431</v>
      </c>
      <c r="V761" s="37">
        <v>150</v>
      </c>
      <c r="W761" s="12">
        <v>17540</v>
      </c>
      <c r="X761" s="12">
        <v>12</v>
      </c>
      <c r="Y761" s="12">
        <v>712</v>
      </c>
      <c r="Z761" s="12">
        <v>3</v>
      </c>
      <c r="AA761" s="12">
        <v>179</v>
      </c>
      <c r="AB761" s="12">
        <v>2</v>
      </c>
      <c r="AC761" s="12">
        <v>250</v>
      </c>
      <c r="AD761" s="12">
        <v>2</v>
      </c>
      <c r="AE761" s="12">
        <v>250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  <c r="AM761" s="12">
        <v>0</v>
      </c>
      <c r="AN761" s="12">
        <v>0</v>
      </c>
      <c r="AO761" s="12">
        <v>0</v>
      </c>
      <c r="AP761" s="12">
        <v>0</v>
      </c>
      <c r="AQ761" s="12">
        <v>0</v>
      </c>
      <c r="AR761" s="12">
        <v>34</v>
      </c>
      <c r="AS761" s="12">
        <v>1363</v>
      </c>
      <c r="AT761" s="12">
        <v>34</v>
      </c>
      <c r="AU761" s="12">
        <v>1363</v>
      </c>
      <c r="AV761" s="12">
        <v>0</v>
      </c>
      <c r="AW761" s="12">
        <v>0</v>
      </c>
      <c r="AX761" s="12">
        <v>0</v>
      </c>
      <c r="AY761" s="12">
        <v>0</v>
      </c>
      <c r="AZ761" s="12">
        <v>33</v>
      </c>
      <c r="BA761" s="12">
        <v>1351</v>
      </c>
      <c r="BB761" s="12">
        <v>33</v>
      </c>
      <c r="BC761" s="12">
        <v>1351</v>
      </c>
      <c r="BD761" s="12">
        <v>0</v>
      </c>
      <c r="BE761" s="12">
        <v>0</v>
      </c>
      <c r="BF761" s="12">
        <v>0</v>
      </c>
      <c r="BG761" s="12">
        <v>0</v>
      </c>
      <c r="BH761" s="12">
        <v>1</v>
      </c>
      <c r="BI761" s="12">
        <v>12</v>
      </c>
      <c r="BJ761" s="12">
        <v>1</v>
      </c>
      <c r="BK761" s="12">
        <v>12</v>
      </c>
      <c r="BL761" s="12">
        <v>0</v>
      </c>
      <c r="BM761" s="12">
        <v>0</v>
      </c>
      <c r="BN761" s="12">
        <v>0</v>
      </c>
      <c r="BO761" s="12">
        <v>0</v>
      </c>
      <c r="BP761" s="12">
        <v>0</v>
      </c>
      <c r="BQ761" s="12">
        <v>0</v>
      </c>
      <c r="BR761" s="12">
        <v>0</v>
      </c>
      <c r="BS761" s="12">
        <v>0</v>
      </c>
      <c r="BT761" s="12">
        <v>0</v>
      </c>
      <c r="BU761" s="12">
        <v>0</v>
      </c>
      <c r="BV761" s="12">
        <v>0</v>
      </c>
      <c r="BW761" s="12">
        <v>0</v>
      </c>
    </row>
    <row r="762" spans="2:75" ht="12" customHeight="1" x14ac:dyDescent="0.25">
      <c r="B762" s="14" t="s">
        <v>3784</v>
      </c>
      <c r="C762" s="13"/>
      <c r="D762" s="12">
        <v>157</v>
      </c>
      <c r="E762" s="12">
        <v>15431</v>
      </c>
      <c r="F762" s="12">
        <v>133</v>
      </c>
      <c r="G762" s="12">
        <v>14291</v>
      </c>
      <c r="H762" s="12">
        <v>18</v>
      </c>
      <c r="I762" s="12">
        <v>773</v>
      </c>
      <c r="J762" s="12">
        <v>6</v>
      </c>
      <c r="K762" s="12">
        <v>367</v>
      </c>
      <c r="L762" s="12">
        <v>142</v>
      </c>
      <c r="M762" s="12">
        <v>14999</v>
      </c>
      <c r="N762" s="12">
        <v>118</v>
      </c>
      <c r="O762" s="12">
        <v>13859</v>
      </c>
      <c r="P762" s="12">
        <v>18</v>
      </c>
      <c r="Q762" s="12">
        <v>773</v>
      </c>
      <c r="R762" s="12">
        <v>6</v>
      </c>
      <c r="S762" s="12">
        <v>367</v>
      </c>
      <c r="T762" s="12">
        <v>140</v>
      </c>
      <c r="U762" s="12">
        <v>14792</v>
      </c>
      <c r="V762" s="37">
        <v>116</v>
      </c>
      <c r="W762" s="12">
        <v>13652</v>
      </c>
      <c r="X762" s="12">
        <v>18</v>
      </c>
      <c r="Y762" s="12">
        <v>773</v>
      </c>
      <c r="Z762" s="12">
        <v>6</v>
      </c>
      <c r="AA762" s="12">
        <v>367</v>
      </c>
      <c r="AB762" s="12">
        <v>2</v>
      </c>
      <c r="AC762" s="12">
        <v>207</v>
      </c>
      <c r="AD762" s="12">
        <v>2</v>
      </c>
      <c r="AE762" s="12">
        <v>207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2">
        <v>0</v>
      </c>
      <c r="AR762" s="12">
        <v>15</v>
      </c>
      <c r="AS762" s="12">
        <v>432</v>
      </c>
      <c r="AT762" s="12">
        <v>15</v>
      </c>
      <c r="AU762" s="12">
        <v>432</v>
      </c>
      <c r="AV762" s="12">
        <v>0</v>
      </c>
      <c r="AW762" s="12">
        <v>0</v>
      </c>
      <c r="AX762" s="12">
        <v>0</v>
      </c>
      <c r="AY762" s="12">
        <v>0</v>
      </c>
      <c r="AZ762" s="12">
        <v>15</v>
      </c>
      <c r="BA762" s="12">
        <v>432</v>
      </c>
      <c r="BB762" s="12">
        <v>15</v>
      </c>
      <c r="BC762" s="12">
        <v>432</v>
      </c>
      <c r="BD762" s="12">
        <v>0</v>
      </c>
      <c r="BE762" s="12">
        <v>0</v>
      </c>
      <c r="BF762" s="12">
        <v>0</v>
      </c>
      <c r="BG762" s="12">
        <v>0</v>
      </c>
      <c r="BH762" s="12">
        <v>0</v>
      </c>
      <c r="BI762" s="12">
        <v>0</v>
      </c>
      <c r="BJ762" s="12">
        <v>0</v>
      </c>
      <c r="BK762" s="12">
        <v>0</v>
      </c>
      <c r="BL762" s="12">
        <v>0</v>
      </c>
      <c r="BM762" s="12">
        <v>0</v>
      </c>
      <c r="BN762" s="12">
        <v>0</v>
      </c>
      <c r="BO762" s="12">
        <v>0</v>
      </c>
      <c r="BP762" s="12">
        <v>0</v>
      </c>
      <c r="BQ762" s="12">
        <v>0</v>
      </c>
      <c r="BR762" s="12">
        <v>0</v>
      </c>
      <c r="BS762" s="12">
        <v>0</v>
      </c>
      <c r="BT762" s="12">
        <v>0</v>
      </c>
      <c r="BU762" s="12">
        <v>0</v>
      </c>
      <c r="BV762" s="12">
        <v>0</v>
      </c>
      <c r="BW762" s="12">
        <v>0</v>
      </c>
    </row>
    <row r="763" spans="2:75" ht="12" customHeight="1" x14ac:dyDescent="0.25">
      <c r="B763" s="14" t="s">
        <v>3785</v>
      </c>
      <c r="C763" s="13"/>
      <c r="D763" s="12">
        <v>1073</v>
      </c>
      <c r="E763" s="12">
        <v>91905</v>
      </c>
      <c r="F763" s="12">
        <v>601</v>
      </c>
      <c r="G763" s="12">
        <v>65843</v>
      </c>
      <c r="H763" s="12">
        <v>252</v>
      </c>
      <c r="I763" s="12">
        <v>13537</v>
      </c>
      <c r="J763" s="12">
        <v>220</v>
      </c>
      <c r="K763" s="12">
        <v>12525</v>
      </c>
      <c r="L763" s="12">
        <v>1007</v>
      </c>
      <c r="M763" s="12">
        <v>89149</v>
      </c>
      <c r="N763" s="12">
        <v>536</v>
      </c>
      <c r="O763" s="12">
        <v>63203</v>
      </c>
      <c r="P763" s="12">
        <v>252</v>
      </c>
      <c r="Q763" s="12">
        <v>13537</v>
      </c>
      <c r="R763" s="12">
        <v>219</v>
      </c>
      <c r="S763" s="12">
        <v>12409</v>
      </c>
      <c r="T763" s="12">
        <v>983</v>
      </c>
      <c r="U763" s="12">
        <v>87590</v>
      </c>
      <c r="V763" s="37">
        <v>530</v>
      </c>
      <c r="W763" s="12">
        <v>62257</v>
      </c>
      <c r="X763" s="12">
        <v>252</v>
      </c>
      <c r="Y763" s="12">
        <v>13537</v>
      </c>
      <c r="Z763" s="12">
        <v>201</v>
      </c>
      <c r="AA763" s="12">
        <v>11796</v>
      </c>
      <c r="AB763" s="12">
        <v>24</v>
      </c>
      <c r="AC763" s="12">
        <v>1559</v>
      </c>
      <c r="AD763" s="12">
        <v>6</v>
      </c>
      <c r="AE763" s="12">
        <v>946</v>
      </c>
      <c r="AF763" s="12">
        <v>0</v>
      </c>
      <c r="AG763" s="12">
        <v>0</v>
      </c>
      <c r="AH763" s="12">
        <v>18</v>
      </c>
      <c r="AI763" s="12">
        <v>613</v>
      </c>
      <c r="AJ763" s="12">
        <v>0</v>
      </c>
      <c r="AK763" s="12">
        <v>0</v>
      </c>
      <c r="AL763" s="12">
        <v>0</v>
      </c>
      <c r="AM763" s="12">
        <v>0</v>
      </c>
      <c r="AN763" s="12">
        <v>0</v>
      </c>
      <c r="AO763" s="12">
        <v>0</v>
      </c>
      <c r="AP763" s="12">
        <v>0</v>
      </c>
      <c r="AQ763" s="12">
        <v>0</v>
      </c>
      <c r="AR763" s="12">
        <v>66</v>
      </c>
      <c r="AS763" s="12">
        <v>2756</v>
      </c>
      <c r="AT763" s="12">
        <v>65</v>
      </c>
      <c r="AU763" s="12">
        <v>2640</v>
      </c>
      <c r="AV763" s="12">
        <v>0</v>
      </c>
      <c r="AW763" s="12">
        <v>0</v>
      </c>
      <c r="AX763" s="12">
        <v>1</v>
      </c>
      <c r="AY763" s="12">
        <v>116</v>
      </c>
      <c r="AZ763" s="12">
        <v>66</v>
      </c>
      <c r="BA763" s="12">
        <v>2756</v>
      </c>
      <c r="BB763" s="12">
        <v>65</v>
      </c>
      <c r="BC763" s="12">
        <v>2640</v>
      </c>
      <c r="BD763" s="12">
        <v>0</v>
      </c>
      <c r="BE763" s="12">
        <v>0</v>
      </c>
      <c r="BF763" s="12">
        <v>1</v>
      </c>
      <c r="BG763" s="12">
        <v>116</v>
      </c>
      <c r="BH763" s="12">
        <v>0</v>
      </c>
      <c r="BI763" s="12">
        <v>0</v>
      </c>
      <c r="BJ763" s="12">
        <v>0</v>
      </c>
      <c r="BK763" s="12">
        <v>0</v>
      </c>
      <c r="BL763" s="12">
        <v>0</v>
      </c>
      <c r="BM763" s="12">
        <v>0</v>
      </c>
      <c r="BN763" s="12">
        <v>0</v>
      </c>
      <c r="BO763" s="12">
        <v>0</v>
      </c>
      <c r="BP763" s="12">
        <v>0</v>
      </c>
      <c r="BQ763" s="12">
        <v>0</v>
      </c>
      <c r="BR763" s="12">
        <v>0</v>
      </c>
      <c r="BS763" s="12">
        <v>0</v>
      </c>
      <c r="BT763" s="12">
        <v>0</v>
      </c>
      <c r="BU763" s="12">
        <v>0</v>
      </c>
      <c r="BV763" s="12">
        <v>0</v>
      </c>
      <c r="BW763" s="12">
        <v>0</v>
      </c>
    </row>
    <row r="764" spans="2:75" ht="12" customHeight="1" x14ac:dyDescent="0.25">
      <c r="B764" s="14" t="s">
        <v>3786</v>
      </c>
      <c r="C764" s="13"/>
      <c r="D764" s="12">
        <v>240</v>
      </c>
      <c r="E764" s="12">
        <v>19766</v>
      </c>
      <c r="F764" s="12">
        <v>148</v>
      </c>
      <c r="G764" s="12">
        <v>15697</v>
      </c>
      <c r="H764" s="12">
        <v>50</v>
      </c>
      <c r="I764" s="12">
        <v>2654</v>
      </c>
      <c r="J764" s="12">
        <v>42</v>
      </c>
      <c r="K764" s="12">
        <v>1415</v>
      </c>
      <c r="L764" s="12">
        <v>224</v>
      </c>
      <c r="M764" s="12">
        <v>19236</v>
      </c>
      <c r="N764" s="12">
        <v>132</v>
      </c>
      <c r="O764" s="12">
        <v>15167</v>
      </c>
      <c r="P764" s="12">
        <v>50</v>
      </c>
      <c r="Q764" s="12">
        <v>2654</v>
      </c>
      <c r="R764" s="12">
        <v>42</v>
      </c>
      <c r="S764" s="12">
        <v>1415</v>
      </c>
      <c r="T764" s="12">
        <v>224</v>
      </c>
      <c r="U764" s="12">
        <v>19236</v>
      </c>
      <c r="V764" s="37">
        <v>132</v>
      </c>
      <c r="W764" s="12">
        <v>15167</v>
      </c>
      <c r="X764" s="12">
        <v>50</v>
      </c>
      <c r="Y764" s="12">
        <v>2654</v>
      </c>
      <c r="Z764" s="12">
        <v>42</v>
      </c>
      <c r="AA764" s="12">
        <v>1415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0</v>
      </c>
      <c r="AK764" s="12">
        <v>0</v>
      </c>
      <c r="AL764" s="12">
        <v>0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16</v>
      </c>
      <c r="AS764" s="12">
        <v>530</v>
      </c>
      <c r="AT764" s="12">
        <v>16</v>
      </c>
      <c r="AU764" s="12">
        <v>530</v>
      </c>
      <c r="AV764" s="12">
        <v>0</v>
      </c>
      <c r="AW764" s="12">
        <v>0</v>
      </c>
      <c r="AX764" s="12">
        <v>0</v>
      </c>
      <c r="AY764" s="12">
        <v>0</v>
      </c>
      <c r="AZ764" s="12">
        <v>16</v>
      </c>
      <c r="BA764" s="12">
        <v>530</v>
      </c>
      <c r="BB764" s="12">
        <v>16</v>
      </c>
      <c r="BC764" s="12">
        <v>530</v>
      </c>
      <c r="BD764" s="12">
        <v>0</v>
      </c>
      <c r="BE764" s="12">
        <v>0</v>
      </c>
      <c r="BF764" s="12">
        <v>0</v>
      </c>
      <c r="BG764" s="12">
        <v>0</v>
      </c>
      <c r="BH764" s="12">
        <v>0</v>
      </c>
      <c r="BI764" s="12">
        <v>0</v>
      </c>
      <c r="BJ764" s="12">
        <v>0</v>
      </c>
      <c r="BK764" s="12">
        <v>0</v>
      </c>
      <c r="BL764" s="12">
        <v>0</v>
      </c>
      <c r="BM764" s="12">
        <v>0</v>
      </c>
      <c r="BN764" s="12">
        <v>0</v>
      </c>
      <c r="BO764" s="12">
        <v>0</v>
      </c>
      <c r="BP764" s="12">
        <v>0</v>
      </c>
      <c r="BQ764" s="12">
        <v>0</v>
      </c>
      <c r="BR764" s="12">
        <v>0</v>
      </c>
      <c r="BS764" s="12">
        <v>0</v>
      </c>
      <c r="BT764" s="12">
        <v>0</v>
      </c>
      <c r="BU764" s="12">
        <v>0</v>
      </c>
      <c r="BV764" s="12">
        <v>0</v>
      </c>
      <c r="BW764" s="12">
        <v>0</v>
      </c>
    </row>
    <row r="765" spans="2:75" ht="12" customHeight="1" x14ac:dyDescent="0.25">
      <c r="B765" s="14" t="s">
        <v>3787</v>
      </c>
      <c r="C765" s="13"/>
      <c r="D765" s="12">
        <v>1542</v>
      </c>
      <c r="E765" s="12">
        <v>129004</v>
      </c>
      <c r="F765" s="12">
        <v>764</v>
      </c>
      <c r="G765" s="12">
        <v>83155</v>
      </c>
      <c r="H765" s="12">
        <v>393</v>
      </c>
      <c r="I765" s="12">
        <v>20922</v>
      </c>
      <c r="J765" s="12">
        <v>385</v>
      </c>
      <c r="K765" s="12">
        <v>24927</v>
      </c>
      <c r="L765" s="12">
        <v>1419</v>
      </c>
      <c r="M765" s="12">
        <v>122442</v>
      </c>
      <c r="N765" s="12">
        <v>641</v>
      </c>
      <c r="O765" s="12">
        <v>76593</v>
      </c>
      <c r="P765" s="12">
        <v>393</v>
      </c>
      <c r="Q765" s="12">
        <v>20922</v>
      </c>
      <c r="R765" s="12">
        <v>385</v>
      </c>
      <c r="S765" s="12">
        <v>24927</v>
      </c>
      <c r="T765" s="12">
        <v>1365</v>
      </c>
      <c r="U765" s="12">
        <v>119097</v>
      </c>
      <c r="V765" s="37">
        <v>631</v>
      </c>
      <c r="W765" s="12">
        <v>74996</v>
      </c>
      <c r="X765" s="12">
        <v>383</v>
      </c>
      <c r="Y765" s="12">
        <v>20379</v>
      </c>
      <c r="Z765" s="12">
        <v>351</v>
      </c>
      <c r="AA765" s="12">
        <v>23722</v>
      </c>
      <c r="AB765" s="12">
        <v>54</v>
      </c>
      <c r="AC765" s="12">
        <v>3345</v>
      </c>
      <c r="AD765" s="12">
        <v>10</v>
      </c>
      <c r="AE765" s="12">
        <v>1597</v>
      </c>
      <c r="AF765" s="12">
        <v>10</v>
      </c>
      <c r="AG765" s="12">
        <v>543</v>
      </c>
      <c r="AH765" s="12">
        <v>34</v>
      </c>
      <c r="AI765" s="12">
        <v>1205</v>
      </c>
      <c r="AJ765" s="12">
        <v>0</v>
      </c>
      <c r="AK765" s="12">
        <v>0</v>
      </c>
      <c r="AL765" s="12">
        <v>0</v>
      </c>
      <c r="AM765" s="12">
        <v>0</v>
      </c>
      <c r="AN765" s="12">
        <v>0</v>
      </c>
      <c r="AO765" s="12">
        <v>0</v>
      </c>
      <c r="AP765" s="12">
        <v>0</v>
      </c>
      <c r="AQ765" s="12">
        <v>0</v>
      </c>
      <c r="AR765" s="12">
        <v>123</v>
      </c>
      <c r="AS765" s="12">
        <v>6562</v>
      </c>
      <c r="AT765" s="12">
        <v>123</v>
      </c>
      <c r="AU765" s="12">
        <v>6562</v>
      </c>
      <c r="AV765" s="12">
        <v>0</v>
      </c>
      <c r="AW765" s="12">
        <v>0</v>
      </c>
      <c r="AX765" s="12">
        <v>0</v>
      </c>
      <c r="AY765" s="12">
        <v>0</v>
      </c>
      <c r="AZ765" s="12">
        <v>119</v>
      </c>
      <c r="BA765" s="12">
        <v>6153</v>
      </c>
      <c r="BB765" s="12">
        <v>119</v>
      </c>
      <c r="BC765" s="12">
        <v>6153</v>
      </c>
      <c r="BD765" s="12">
        <v>0</v>
      </c>
      <c r="BE765" s="12">
        <v>0</v>
      </c>
      <c r="BF765" s="12">
        <v>0</v>
      </c>
      <c r="BG765" s="12">
        <v>0</v>
      </c>
      <c r="BH765" s="12">
        <v>4</v>
      </c>
      <c r="BI765" s="12">
        <v>409</v>
      </c>
      <c r="BJ765" s="12">
        <v>4</v>
      </c>
      <c r="BK765" s="12">
        <v>409</v>
      </c>
      <c r="BL765" s="12">
        <v>0</v>
      </c>
      <c r="BM765" s="12">
        <v>0</v>
      </c>
      <c r="BN765" s="12">
        <v>0</v>
      </c>
      <c r="BO765" s="12">
        <v>0</v>
      </c>
      <c r="BP765" s="12">
        <v>0</v>
      </c>
      <c r="BQ765" s="12">
        <v>0</v>
      </c>
      <c r="BR765" s="12">
        <v>0</v>
      </c>
      <c r="BS765" s="12">
        <v>0</v>
      </c>
      <c r="BT765" s="12">
        <v>0</v>
      </c>
      <c r="BU765" s="12">
        <v>0</v>
      </c>
      <c r="BV765" s="12">
        <v>0</v>
      </c>
      <c r="BW765" s="12">
        <v>0</v>
      </c>
    </row>
    <row r="766" spans="2:75" ht="12" customHeight="1" x14ac:dyDescent="0.25">
      <c r="B766" s="14" t="s">
        <v>3788</v>
      </c>
      <c r="C766" s="13"/>
      <c r="D766" s="12">
        <v>178</v>
      </c>
      <c r="E766" s="12">
        <v>17409</v>
      </c>
      <c r="F766" s="12">
        <v>147</v>
      </c>
      <c r="G766" s="12">
        <v>15379</v>
      </c>
      <c r="H766" s="12">
        <v>15</v>
      </c>
      <c r="I766" s="12">
        <v>952</v>
      </c>
      <c r="J766" s="12">
        <v>16</v>
      </c>
      <c r="K766" s="12">
        <v>1078</v>
      </c>
      <c r="L766" s="12">
        <v>159</v>
      </c>
      <c r="M766" s="12">
        <v>16658</v>
      </c>
      <c r="N766" s="12">
        <v>128</v>
      </c>
      <c r="O766" s="12">
        <v>14628</v>
      </c>
      <c r="P766" s="12">
        <v>15</v>
      </c>
      <c r="Q766" s="12">
        <v>952</v>
      </c>
      <c r="R766" s="12">
        <v>16</v>
      </c>
      <c r="S766" s="12">
        <v>1078</v>
      </c>
      <c r="T766" s="12">
        <v>158</v>
      </c>
      <c r="U766" s="12">
        <v>16578</v>
      </c>
      <c r="V766" s="37">
        <v>127</v>
      </c>
      <c r="W766" s="12">
        <v>14548</v>
      </c>
      <c r="X766" s="12">
        <v>15</v>
      </c>
      <c r="Y766" s="12">
        <v>952</v>
      </c>
      <c r="Z766" s="12">
        <v>16</v>
      </c>
      <c r="AA766" s="12">
        <v>1078</v>
      </c>
      <c r="AB766" s="12">
        <v>1</v>
      </c>
      <c r="AC766" s="12">
        <v>80</v>
      </c>
      <c r="AD766" s="12">
        <v>1</v>
      </c>
      <c r="AE766" s="12">
        <v>80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19</v>
      </c>
      <c r="AS766" s="12">
        <v>751</v>
      </c>
      <c r="AT766" s="12">
        <v>19</v>
      </c>
      <c r="AU766" s="12">
        <v>751</v>
      </c>
      <c r="AV766" s="12">
        <v>0</v>
      </c>
      <c r="AW766" s="12">
        <v>0</v>
      </c>
      <c r="AX766" s="12">
        <v>0</v>
      </c>
      <c r="AY766" s="12">
        <v>0</v>
      </c>
      <c r="AZ766" s="12">
        <v>19</v>
      </c>
      <c r="BA766" s="12">
        <v>751</v>
      </c>
      <c r="BB766" s="12">
        <v>19</v>
      </c>
      <c r="BC766" s="12">
        <v>751</v>
      </c>
      <c r="BD766" s="12">
        <v>0</v>
      </c>
      <c r="BE766" s="12">
        <v>0</v>
      </c>
      <c r="BF766" s="12">
        <v>0</v>
      </c>
      <c r="BG766" s="12">
        <v>0</v>
      </c>
      <c r="BH766" s="12">
        <v>0</v>
      </c>
      <c r="BI766" s="12">
        <v>0</v>
      </c>
      <c r="BJ766" s="12">
        <v>0</v>
      </c>
      <c r="BK766" s="12">
        <v>0</v>
      </c>
      <c r="BL766" s="12">
        <v>0</v>
      </c>
      <c r="BM766" s="12">
        <v>0</v>
      </c>
      <c r="BN766" s="12">
        <v>0</v>
      </c>
      <c r="BO766" s="12">
        <v>0</v>
      </c>
      <c r="BP766" s="12">
        <v>0</v>
      </c>
      <c r="BQ766" s="12">
        <v>0</v>
      </c>
      <c r="BR766" s="12">
        <v>0</v>
      </c>
      <c r="BS766" s="12">
        <v>0</v>
      </c>
      <c r="BT766" s="12">
        <v>0</v>
      </c>
      <c r="BU766" s="12">
        <v>0</v>
      </c>
      <c r="BV766" s="12">
        <v>0</v>
      </c>
      <c r="BW766" s="12">
        <v>0</v>
      </c>
    </row>
    <row r="767" spans="2:75" ht="12" customHeight="1" x14ac:dyDescent="0.25">
      <c r="B767" s="14" t="s">
        <v>3789</v>
      </c>
      <c r="C767" s="13"/>
      <c r="D767" s="12">
        <v>143</v>
      </c>
      <c r="E767" s="12">
        <v>12874</v>
      </c>
      <c r="F767" s="12">
        <v>99</v>
      </c>
      <c r="G767" s="12">
        <v>10596</v>
      </c>
      <c r="H767" s="12">
        <v>44</v>
      </c>
      <c r="I767" s="12">
        <v>2278</v>
      </c>
      <c r="J767" s="12">
        <v>0</v>
      </c>
      <c r="K767" s="12">
        <v>0</v>
      </c>
      <c r="L767" s="12">
        <v>123</v>
      </c>
      <c r="M767" s="12">
        <v>12053</v>
      </c>
      <c r="N767" s="12">
        <v>79</v>
      </c>
      <c r="O767" s="12">
        <v>9775</v>
      </c>
      <c r="P767" s="12">
        <v>44</v>
      </c>
      <c r="Q767" s="12">
        <v>2278</v>
      </c>
      <c r="R767" s="12">
        <v>0</v>
      </c>
      <c r="S767" s="12">
        <v>0</v>
      </c>
      <c r="T767" s="12">
        <v>122</v>
      </c>
      <c r="U767" s="12">
        <v>11837</v>
      </c>
      <c r="V767" s="37">
        <v>78</v>
      </c>
      <c r="W767" s="12">
        <v>9559</v>
      </c>
      <c r="X767" s="12">
        <v>44</v>
      </c>
      <c r="Y767" s="12">
        <v>2278</v>
      </c>
      <c r="Z767" s="12">
        <v>0</v>
      </c>
      <c r="AA767" s="12">
        <v>0</v>
      </c>
      <c r="AB767" s="12">
        <v>1</v>
      </c>
      <c r="AC767" s="12">
        <v>216</v>
      </c>
      <c r="AD767" s="12">
        <v>1</v>
      </c>
      <c r="AE767" s="12">
        <v>216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20</v>
      </c>
      <c r="AS767" s="12">
        <v>821</v>
      </c>
      <c r="AT767" s="12">
        <v>20</v>
      </c>
      <c r="AU767" s="12">
        <v>821</v>
      </c>
      <c r="AV767" s="12">
        <v>0</v>
      </c>
      <c r="AW767" s="12">
        <v>0</v>
      </c>
      <c r="AX767" s="12">
        <v>0</v>
      </c>
      <c r="AY767" s="12">
        <v>0</v>
      </c>
      <c r="AZ767" s="12">
        <v>19</v>
      </c>
      <c r="BA767" s="12">
        <v>782</v>
      </c>
      <c r="BB767" s="12">
        <v>19</v>
      </c>
      <c r="BC767" s="12">
        <v>782</v>
      </c>
      <c r="BD767" s="12">
        <v>0</v>
      </c>
      <c r="BE767" s="12">
        <v>0</v>
      </c>
      <c r="BF767" s="12">
        <v>0</v>
      </c>
      <c r="BG767" s="12">
        <v>0</v>
      </c>
      <c r="BH767" s="12">
        <v>1</v>
      </c>
      <c r="BI767" s="12">
        <v>39</v>
      </c>
      <c r="BJ767" s="12">
        <v>1</v>
      </c>
      <c r="BK767" s="12">
        <v>39</v>
      </c>
      <c r="BL767" s="12">
        <v>0</v>
      </c>
      <c r="BM767" s="12">
        <v>0</v>
      </c>
      <c r="BN767" s="12">
        <v>0</v>
      </c>
      <c r="BO767" s="12">
        <v>0</v>
      </c>
      <c r="BP767" s="12">
        <v>0</v>
      </c>
      <c r="BQ767" s="12">
        <v>0</v>
      </c>
      <c r="BR767" s="12">
        <v>0</v>
      </c>
      <c r="BS767" s="12">
        <v>0</v>
      </c>
      <c r="BT767" s="12">
        <v>0</v>
      </c>
      <c r="BU767" s="12">
        <v>0</v>
      </c>
      <c r="BV767" s="12">
        <v>0</v>
      </c>
      <c r="BW767" s="12">
        <v>0</v>
      </c>
    </row>
    <row r="768" spans="2:75" ht="12" customHeight="1" x14ac:dyDescent="0.25">
      <c r="B768" s="14" t="s">
        <v>3790</v>
      </c>
      <c r="C768" s="13"/>
      <c r="D768" s="12">
        <v>149</v>
      </c>
      <c r="E768" s="12">
        <v>12691</v>
      </c>
      <c r="F768" s="12">
        <v>101</v>
      </c>
      <c r="G768" s="12">
        <v>11220</v>
      </c>
      <c r="H768" s="12">
        <v>8</v>
      </c>
      <c r="I768" s="12">
        <v>453</v>
      </c>
      <c r="J768" s="12">
        <v>40</v>
      </c>
      <c r="K768" s="12">
        <v>1018</v>
      </c>
      <c r="L768" s="12">
        <v>138</v>
      </c>
      <c r="M768" s="12">
        <v>12150</v>
      </c>
      <c r="N768" s="12">
        <v>90</v>
      </c>
      <c r="O768" s="12">
        <v>10679</v>
      </c>
      <c r="P768" s="12">
        <v>8</v>
      </c>
      <c r="Q768" s="12">
        <v>453</v>
      </c>
      <c r="R768" s="12">
        <v>40</v>
      </c>
      <c r="S768" s="12">
        <v>1018</v>
      </c>
      <c r="T768" s="12">
        <v>96</v>
      </c>
      <c r="U768" s="12">
        <v>10959</v>
      </c>
      <c r="V768" s="37">
        <v>88</v>
      </c>
      <c r="W768" s="12">
        <v>10506</v>
      </c>
      <c r="X768" s="12">
        <v>8</v>
      </c>
      <c r="Y768" s="12">
        <v>453</v>
      </c>
      <c r="Z768" s="12">
        <v>0</v>
      </c>
      <c r="AA768" s="12">
        <v>0</v>
      </c>
      <c r="AB768" s="12">
        <v>42</v>
      </c>
      <c r="AC768" s="12">
        <v>1191</v>
      </c>
      <c r="AD768" s="12">
        <v>2</v>
      </c>
      <c r="AE768" s="12">
        <v>173</v>
      </c>
      <c r="AF768" s="12">
        <v>0</v>
      </c>
      <c r="AG768" s="12">
        <v>0</v>
      </c>
      <c r="AH768" s="12">
        <v>40</v>
      </c>
      <c r="AI768" s="12">
        <v>1018</v>
      </c>
      <c r="AJ768" s="12">
        <v>0</v>
      </c>
      <c r="AK768" s="12">
        <v>0</v>
      </c>
      <c r="AL768" s="12">
        <v>0</v>
      </c>
      <c r="AM768" s="12">
        <v>0</v>
      </c>
      <c r="AN768" s="12">
        <v>0</v>
      </c>
      <c r="AO768" s="12">
        <v>0</v>
      </c>
      <c r="AP768" s="12">
        <v>0</v>
      </c>
      <c r="AQ768" s="12">
        <v>0</v>
      </c>
      <c r="AR768" s="12">
        <v>11</v>
      </c>
      <c r="AS768" s="12">
        <v>541</v>
      </c>
      <c r="AT768" s="12">
        <v>11</v>
      </c>
      <c r="AU768" s="12">
        <v>541</v>
      </c>
      <c r="AV768" s="12">
        <v>0</v>
      </c>
      <c r="AW768" s="12">
        <v>0</v>
      </c>
      <c r="AX768" s="12">
        <v>0</v>
      </c>
      <c r="AY768" s="12">
        <v>0</v>
      </c>
      <c r="AZ768" s="12">
        <v>11</v>
      </c>
      <c r="BA768" s="12">
        <v>541</v>
      </c>
      <c r="BB768" s="12">
        <v>11</v>
      </c>
      <c r="BC768" s="12">
        <v>541</v>
      </c>
      <c r="BD768" s="12">
        <v>0</v>
      </c>
      <c r="BE768" s="12">
        <v>0</v>
      </c>
      <c r="BF768" s="12">
        <v>0</v>
      </c>
      <c r="BG768" s="12">
        <v>0</v>
      </c>
      <c r="BH768" s="12">
        <v>0</v>
      </c>
      <c r="BI768" s="12">
        <v>0</v>
      </c>
      <c r="BJ768" s="12">
        <v>0</v>
      </c>
      <c r="BK768" s="12">
        <v>0</v>
      </c>
      <c r="BL768" s="12">
        <v>0</v>
      </c>
      <c r="BM768" s="12">
        <v>0</v>
      </c>
      <c r="BN768" s="12">
        <v>0</v>
      </c>
      <c r="BO768" s="12">
        <v>0</v>
      </c>
      <c r="BP768" s="12">
        <v>0</v>
      </c>
      <c r="BQ768" s="12">
        <v>0</v>
      </c>
      <c r="BR768" s="12">
        <v>0</v>
      </c>
      <c r="BS768" s="12">
        <v>0</v>
      </c>
      <c r="BT768" s="12">
        <v>0</v>
      </c>
      <c r="BU768" s="12">
        <v>0</v>
      </c>
      <c r="BV768" s="12">
        <v>0</v>
      </c>
      <c r="BW768" s="12">
        <v>0</v>
      </c>
    </row>
    <row r="769" spans="1:75" ht="12" customHeight="1" x14ac:dyDescent="0.25">
      <c r="B769" s="14" t="s">
        <v>3791</v>
      </c>
      <c r="C769" s="13"/>
      <c r="D769" s="12">
        <v>75</v>
      </c>
      <c r="E769" s="12">
        <v>7322</v>
      </c>
      <c r="F769" s="12">
        <v>69</v>
      </c>
      <c r="G769" s="12">
        <v>6959</v>
      </c>
      <c r="H769" s="12">
        <v>6</v>
      </c>
      <c r="I769" s="12">
        <v>363</v>
      </c>
      <c r="J769" s="12">
        <v>0</v>
      </c>
      <c r="K769" s="12">
        <v>0</v>
      </c>
      <c r="L769" s="12">
        <v>67</v>
      </c>
      <c r="M769" s="12">
        <v>6906</v>
      </c>
      <c r="N769" s="12">
        <v>61</v>
      </c>
      <c r="O769" s="12">
        <v>6543</v>
      </c>
      <c r="P769" s="12">
        <v>6</v>
      </c>
      <c r="Q769" s="12">
        <v>363</v>
      </c>
      <c r="R769" s="12">
        <v>0</v>
      </c>
      <c r="S769" s="12">
        <v>0</v>
      </c>
      <c r="T769" s="12">
        <v>65</v>
      </c>
      <c r="U769" s="12">
        <v>6719</v>
      </c>
      <c r="V769" s="37">
        <v>59</v>
      </c>
      <c r="W769" s="12">
        <v>6356</v>
      </c>
      <c r="X769" s="12">
        <v>6</v>
      </c>
      <c r="Y769" s="12">
        <v>363</v>
      </c>
      <c r="Z769" s="12">
        <v>0</v>
      </c>
      <c r="AA769" s="12">
        <v>0</v>
      </c>
      <c r="AB769" s="12">
        <v>2</v>
      </c>
      <c r="AC769" s="12">
        <v>187</v>
      </c>
      <c r="AD769" s="12">
        <v>2</v>
      </c>
      <c r="AE769" s="12">
        <v>187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  <c r="AM769" s="12">
        <v>0</v>
      </c>
      <c r="AN769" s="12">
        <v>0</v>
      </c>
      <c r="AO769" s="12">
        <v>0</v>
      </c>
      <c r="AP769" s="12">
        <v>0</v>
      </c>
      <c r="AQ769" s="12">
        <v>0</v>
      </c>
      <c r="AR769" s="12">
        <v>8</v>
      </c>
      <c r="AS769" s="12">
        <v>416</v>
      </c>
      <c r="AT769" s="12">
        <v>8</v>
      </c>
      <c r="AU769" s="12">
        <v>416</v>
      </c>
      <c r="AV769" s="12">
        <v>0</v>
      </c>
      <c r="AW769" s="12">
        <v>0</v>
      </c>
      <c r="AX769" s="12">
        <v>0</v>
      </c>
      <c r="AY769" s="12">
        <v>0</v>
      </c>
      <c r="AZ769" s="12">
        <v>8</v>
      </c>
      <c r="BA769" s="12">
        <v>416</v>
      </c>
      <c r="BB769" s="12">
        <v>8</v>
      </c>
      <c r="BC769" s="12">
        <v>416</v>
      </c>
      <c r="BD769" s="12">
        <v>0</v>
      </c>
      <c r="BE769" s="12">
        <v>0</v>
      </c>
      <c r="BF769" s="12">
        <v>0</v>
      </c>
      <c r="BG769" s="12">
        <v>0</v>
      </c>
      <c r="BH769" s="12">
        <v>0</v>
      </c>
      <c r="BI769" s="12">
        <v>0</v>
      </c>
      <c r="BJ769" s="12">
        <v>0</v>
      </c>
      <c r="BK769" s="12">
        <v>0</v>
      </c>
      <c r="BL769" s="12">
        <v>0</v>
      </c>
      <c r="BM769" s="12">
        <v>0</v>
      </c>
      <c r="BN769" s="12">
        <v>0</v>
      </c>
      <c r="BO769" s="12">
        <v>0</v>
      </c>
      <c r="BP769" s="12">
        <v>0</v>
      </c>
      <c r="BQ769" s="12">
        <v>0</v>
      </c>
      <c r="BR769" s="12">
        <v>0</v>
      </c>
      <c r="BS769" s="12">
        <v>0</v>
      </c>
      <c r="BT769" s="12">
        <v>0</v>
      </c>
      <c r="BU769" s="12">
        <v>0</v>
      </c>
      <c r="BV769" s="12">
        <v>0</v>
      </c>
      <c r="BW769" s="12">
        <v>0</v>
      </c>
    </row>
    <row r="770" spans="1:75" ht="12" customHeight="1" x14ac:dyDescent="0.25">
      <c r="B770" s="14" t="s">
        <v>3792</v>
      </c>
      <c r="C770" s="13"/>
      <c r="D770" s="12">
        <v>105</v>
      </c>
      <c r="E770" s="12">
        <v>11088</v>
      </c>
      <c r="F770" s="12">
        <v>87</v>
      </c>
      <c r="G770" s="12">
        <v>10056</v>
      </c>
      <c r="H770" s="12">
        <v>14</v>
      </c>
      <c r="I770" s="12">
        <v>795</v>
      </c>
      <c r="J770" s="12">
        <v>4</v>
      </c>
      <c r="K770" s="12">
        <v>237</v>
      </c>
      <c r="L770" s="12">
        <v>90</v>
      </c>
      <c r="M770" s="12">
        <v>10235</v>
      </c>
      <c r="N770" s="12">
        <v>72</v>
      </c>
      <c r="O770" s="12">
        <v>9203</v>
      </c>
      <c r="P770" s="12">
        <v>14</v>
      </c>
      <c r="Q770" s="12">
        <v>795</v>
      </c>
      <c r="R770" s="12">
        <v>4</v>
      </c>
      <c r="S770" s="12">
        <v>237</v>
      </c>
      <c r="T770" s="12">
        <v>87</v>
      </c>
      <c r="U770" s="12">
        <v>9803</v>
      </c>
      <c r="V770" s="37">
        <v>69</v>
      </c>
      <c r="W770" s="12">
        <v>8771</v>
      </c>
      <c r="X770" s="12">
        <v>14</v>
      </c>
      <c r="Y770" s="12">
        <v>795</v>
      </c>
      <c r="Z770" s="12">
        <v>4</v>
      </c>
      <c r="AA770" s="12">
        <v>237</v>
      </c>
      <c r="AB770" s="12">
        <v>3</v>
      </c>
      <c r="AC770" s="12">
        <v>432</v>
      </c>
      <c r="AD770" s="12">
        <v>3</v>
      </c>
      <c r="AE770" s="12">
        <v>432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15</v>
      </c>
      <c r="AS770" s="12">
        <v>853</v>
      </c>
      <c r="AT770" s="12">
        <v>15</v>
      </c>
      <c r="AU770" s="12">
        <v>853</v>
      </c>
      <c r="AV770" s="12">
        <v>0</v>
      </c>
      <c r="AW770" s="12">
        <v>0</v>
      </c>
      <c r="AX770" s="12">
        <v>0</v>
      </c>
      <c r="AY770" s="12">
        <v>0</v>
      </c>
      <c r="AZ770" s="12">
        <v>15</v>
      </c>
      <c r="BA770" s="12">
        <v>853</v>
      </c>
      <c r="BB770" s="12">
        <v>15</v>
      </c>
      <c r="BC770" s="12">
        <v>853</v>
      </c>
      <c r="BD770" s="12">
        <v>0</v>
      </c>
      <c r="BE770" s="12">
        <v>0</v>
      </c>
      <c r="BF770" s="12">
        <v>0</v>
      </c>
      <c r="BG770" s="12">
        <v>0</v>
      </c>
      <c r="BH770" s="12">
        <v>0</v>
      </c>
      <c r="BI770" s="12">
        <v>0</v>
      </c>
      <c r="BJ770" s="12">
        <v>0</v>
      </c>
      <c r="BK770" s="12">
        <v>0</v>
      </c>
      <c r="BL770" s="12">
        <v>0</v>
      </c>
      <c r="BM770" s="12">
        <v>0</v>
      </c>
      <c r="BN770" s="12">
        <v>0</v>
      </c>
      <c r="BO770" s="12">
        <v>0</v>
      </c>
      <c r="BP770" s="12">
        <v>0</v>
      </c>
      <c r="BQ770" s="12">
        <v>0</v>
      </c>
      <c r="BR770" s="12">
        <v>0</v>
      </c>
      <c r="BS770" s="12">
        <v>0</v>
      </c>
      <c r="BT770" s="12">
        <v>0</v>
      </c>
      <c r="BU770" s="12">
        <v>0</v>
      </c>
      <c r="BV770" s="12">
        <v>0</v>
      </c>
      <c r="BW770" s="12">
        <v>0</v>
      </c>
    </row>
    <row r="771" spans="1:75" ht="12" customHeight="1" x14ac:dyDescent="0.25">
      <c r="B771" s="14" t="s">
        <v>3793</v>
      </c>
      <c r="C771" s="13"/>
      <c r="D771" s="12">
        <v>6614</v>
      </c>
      <c r="E771" s="12">
        <v>491618</v>
      </c>
      <c r="F771" s="12">
        <v>2706</v>
      </c>
      <c r="G771" s="12">
        <v>289042</v>
      </c>
      <c r="H771" s="12">
        <v>1090</v>
      </c>
      <c r="I771" s="12">
        <v>56758</v>
      </c>
      <c r="J771" s="12">
        <v>2818</v>
      </c>
      <c r="K771" s="12">
        <v>145818</v>
      </c>
      <c r="L771" s="12">
        <v>6340</v>
      </c>
      <c r="M771" s="12">
        <v>482604</v>
      </c>
      <c r="N771" s="12">
        <v>2434</v>
      </c>
      <c r="O771" s="12">
        <v>280058</v>
      </c>
      <c r="P771" s="12">
        <v>1090</v>
      </c>
      <c r="Q771" s="12">
        <v>56758</v>
      </c>
      <c r="R771" s="12">
        <v>2816</v>
      </c>
      <c r="S771" s="12">
        <v>145788</v>
      </c>
      <c r="T771" s="12">
        <v>6187</v>
      </c>
      <c r="U771" s="12">
        <v>473231</v>
      </c>
      <c r="V771" s="37">
        <v>2402</v>
      </c>
      <c r="W771" s="12">
        <v>276430</v>
      </c>
      <c r="X771" s="12">
        <v>1082</v>
      </c>
      <c r="Y771" s="12">
        <v>56328</v>
      </c>
      <c r="Z771" s="12">
        <v>2703</v>
      </c>
      <c r="AA771" s="12">
        <v>140473</v>
      </c>
      <c r="AB771" s="12">
        <v>153</v>
      </c>
      <c r="AC771" s="12">
        <v>9373</v>
      </c>
      <c r="AD771" s="12">
        <v>32</v>
      </c>
      <c r="AE771" s="12">
        <v>3628</v>
      </c>
      <c r="AF771" s="12">
        <v>8</v>
      </c>
      <c r="AG771" s="12">
        <v>430</v>
      </c>
      <c r="AH771" s="12">
        <v>113</v>
      </c>
      <c r="AI771" s="12">
        <v>5315</v>
      </c>
      <c r="AJ771" s="12">
        <v>0</v>
      </c>
      <c r="AK771" s="12">
        <v>0</v>
      </c>
      <c r="AL771" s="12">
        <v>0</v>
      </c>
      <c r="AM771" s="12">
        <v>0</v>
      </c>
      <c r="AN771" s="12">
        <v>0</v>
      </c>
      <c r="AO771" s="12">
        <v>0</v>
      </c>
      <c r="AP771" s="12">
        <v>0</v>
      </c>
      <c r="AQ771" s="12">
        <v>0</v>
      </c>
      <c r="AR771" s="12">
        <v>274</v>
      </c>
      <c r="AS771" s="12">
        <v>9014</v>
      </c>
      <c r="AT771" s="12">
        <v>272</v>
      </c>
      <c r="AU771" s="12">
        <v>8984</v>
      </c>
      <c r="AV771" s="12">
        <v>0</v>
      </c>
      <c r="AW771" s="12">
        <v>0</v>
      </c>
      <c r="AX771" s="12">
        <v>2</v>
      </c>
      <c r="AY771" s="12">
        <v>30</v>
      </c>
      <c r="AZ771" s="12">
        <v>270</v>
      </c>
      <c r="BA771" s="12">
        <v>8905</v>
      </c>
      <c r="BB771" s="12">
        <v>270</v>
      </c>
      <c r="BC771" s="12">
        <v>8905</v>
      </c>
      <c r="BD771" s="12">
        <v>0</v>
      </c>
      <c r="BE771" s="12">
        <v>0</v>
      </c>
      <c r="BF771" s="12">
        <v>0</v>
      </c>
      <c r="BG771" s="12">
        <v>0</v>
      </c>
      <c r="BH771" s="12">
        <v>4</v>
      </c>
      <c r="BI771" s="12">
        <v>109</v>
      </c>
      <c r="BJ771" s="12">
        <v>2</v>
      </c>
      <c r="BK771" s="12">
        <v>79</v>
      </c>
      <c r="BL771" s="12">
        <v>0</v>
      </c>
      <c r="BM771" s="12">
        <v>0</v>
      </c>
      <c r="BN771" s="12">
        <v>2</v>
      </c>
      <c r="BO771" s="12">
        <v>30</v>
      </c>
      <c r="BP771" s="12">
        <v>0</v>
      </c>
      <c r="BQ771" s="12">
        <v>0</v>
      </c>
      <c r="BR771" s="12">
        <v>0</v>
      </c>
      <c r="BS771" s="12">
        <v>0</v>
      </c>
      <c r="BT771" s="12">
        <v>0</v>
      </c>
      <c r="BU771" s="12">
        <v>0</v>
      </c>
      <c r="BV771" s="12">
        <v>0</v>
      </c>
      <c r="BW771" s="12">
        <v>0</v>
      </c>
    </row>
    <row r="772" spans="1:75" ht="12" customHeight="1" x14ac:dyDescent="0.25">
      <c r="B772" s="14" t="s">
        <v>3794</v>
      </c>
      <c r="C772" s="13"/>
      <c r="D772" s="12">
        <v>3633</v>
      </c>
      <c r="E772" s="12">
        <v>239196</v>
      </c>
      <c r="F772" s="12">
        <v>1018</v>
      </c>
      <c r="G772" s="12">
        <v>105239</v>
      </c>
      <c r="H772" s="12">
        <v>409</v>
      </c>
      <c r="I772" s="12">
        <v>20111</v>
      </c>
      <c r="J772" s="12">
        <v>2206</v>
      </c>
      <c r="K772" s="12">
        <v>113846</v>
      </c>
      <c r="L772" s="12">
        <v>3480</v>
      </c>
      <c r="M772" s="12">
        <v>233528</v>
      </c>
      <c r="N772" s="12">
        <v>867</v>
      </c>
      <c r="O772" s="12">
        <v>99601</v>
      </c>
      <c r="P772" s="12">
        <v>409</v>
      </c>
      <c r="Q772" s="12">
        <v>20111</v>
      </c>
      <c r="R772" s="12">
        <v>2204</v>
      </c>
      <c r="S772" s="12">
        <v>113816</v>
      </c>
      <c r="T772" s="12">
        <v>3368</v>
      </c>
      <c r="U772" s="12">
        <v>228019</v>
      </c>
      <c r="V772" s="37">
        <v>856</v>
      </c>
      <c r="W772" s="12">
        <v>98453</v>
      </c>
      <c r="X772" s="12">
        <v>403</v>
      </c>
      <c r="Y772" s="12">
        <v>19807</v>
      </c>
      <c r="Z772" s="12">
        <v>2109</v>
      </c>
      <c r="AA772" s="12">
        <v>109759</v>
      </c>
      <c r="AB772" s="12">
        <v>112</v>
      </c>
      <c r="AC772" s="12">
        <v>5509</v>
      </c>
      <c r="AD772" s="12">
        <v>11</v>
      </c>
      <c r="AE772" s="12">
        <v>1148</v>
      </c>
      <c r="AF772" s="12">
        <v>6</v>
      </c>
      <c r="AG772" s="12">
        <v>304</v>
      </c>
      <c r="AH772" s="12">
        <v>95</v>
      </c>
      <c r="AI772" s="12">
        <v>4057</v>
      </c>
      <c r="AJ772" s="12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2">
        <v>153</v>
      </c>
      <c r="AS772" s="12">
        <v>5668</v>
      </c>
      <c r="AT772" s="12">
        <v>151</v>
      </c>
      <c r="AU772" s="12">
        <v>5638</v>
      </c>
      <c r="AV772" s="12">
        <v>0</v>
      </c>
      <c r="AW772" s="12">
        <v>0</v>
      </c>
      <c r="AX772" s="12">
        <v>2</v>
      </c>
      <c r="AY772" s="12">
        <v>30</v>
      </c>
      <c r="AZ772" s="12">
        <v>150</v>
      </c>
      <c r="BA772" s="12">
        <v>5602</v>
      </c>
      <c r="BB772" s="12">
        <v>150</v>
      </c>
      <c r="BC772" s="12">
        <v>5602</v>
      </c>
      <c r="BD772" s="12">
        <v>0</v>
      </c>
      <c r="BE772" s="12">
        <v>0</v>
      </c>
      <c r="BF772" s="12">
        <v>0</v>
      </c>
      <c r="BG772" s="12">
        <v>0</v>
      </c>
      <c r="BH772" s="12">
        <v>3</v>
      </c>
      <c r="BI772" s="12">
        <v>66</v>
      </c>
      <c r="BJ772" s="12">
        <v>1</v>
      </c>
      <c r="BK772" s="12">
        <v>36</v>
      </c>
      <c r="BL772" s="12">
        <v>0</v>
      </c>
      <c r="BM772" s="12">
        <v>0</v>
      </c>
      <c r="BN772" s="12">
        <v>2</v>
      </c>
      <c r="BO772" s="12">
        <v>30</v>
      </c>
      <c r="BP772" s="12">
        <v>0</v>
      </c>
      <c r="BQ772" s="12">
        <v>0</v>
      </c>
      <c r="BR772" s="12">
        <v>0</v>
      </c>
      <c r="BS772" s="12">
        <v>0</v>
      </c>
      <c r="BT772" s="12">
        <v>0</v>
      </c>
      <c r="BU772" s="12">
        <v>0</v>
      </c>
      <c r="BV772" s="12">
        <v>0</v>
      </c>
      <c r="BW772" s="12">
        <v>0</v>
      </c>
    </row>
    <row r="773" spans="1:75" ht="12" customHeight="1" x14ac:dyDescent="0.25">
      <c r="B773" s="14" t="s">
        <v>3795</v>
      </c>
      <c r="C773" s="13"/>
      <c r="D773" s="12">
        <v>1085</v>
      </c>
      <c r="E773" s="12">
        <v>93114</v>
      </c>
      <c r="F773" s="12">
        <v>662</v>
      </c>
      <c r="G773" s="12">
        <v>72484</v>
      </c>
      <c r="H773" s="12">
        <v>244</v>
      </c>
      <c r="I773" s="12">
        <v>12948</v>
      </c>
      <c r="J773" s="12">
        <v>179</v>
      </c>
      <c r="K773" s="12">
        <v>7682</v>
      </c>
      <c r="L773" s="12">
        <v>1038</v>
      </c>
      <c r="M773" s="12">
        <v>91842</v>
      </c>
      <c r="N773" s="12">
        <v>615</v>
      </c>
      <c r="O773" s="12">
        <v>71212</v>
      </c>
      <c r="P773" s="12">
        <v>244</v>
      </c>
      <c r="Q773" s="12">
        <v>12948</v>
      </c>
      <c r="R773" s="12">
        <v>179</v>
      </c>
      <c r="S773" s="12">
        <v>7682</v>
      </c>
      <c r="T773" s="12">
        <v>1031</v>
      </c>
      <c r="U773" s="12">
        <v>90772</v>
      </c>
      <c r="V773" s="37">
        <v>608</v>
      </c>
      <c r="W773" s="12">
        <v>70142</v>
      </c>
      <c r="X773" s="12">
        <v>244</v>
      </c>
      <c r="Y773" s="12">
        <v>12948</v>
      </c>
      <c r="Z773" s="12">
        <v>179</v>
      </c>
      <c r="AA773" s="12">
        <v>7682</v>
      </c>
      <c r="AB773" s="12">
        <v>7</v>
      </c>
      <c r="AC773" s="12">
        <v>1070</v>
      </c>
      <c r="AD773" s="12">
        <v>7</v>
      </c>
      <c r="AE773" s="12">
        <v>1070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  <c r="AR773" s="12">
        <v>47</v>
      </c>
      <c r="AS773" s="12">
        <v>1272</v>
      </c>
      <c r="AT773" s="12">
        <v>47</v>
      </c>
      <c r="AU773" s="12">
        <v>1272</v>
      </c>
      <c r="AV773" s="12">
        <v>0</v>
      </c>
      <c r="AW773" s="12">
        <v>0</v>
      </c>
      <c r="AX773" s="12">
        <v>0</v>
      </c>
      <c r="AY773" s="12">
        <v>0</v>
      </c>
      <c r="AZ773" s="12">
        <v>47</v>
      </c>
      <c r="BA773" s="12">
        <v>1272</v>
      </c>
      <c r="BB773" s="12">
        <v>47</v>
      </c>
      <c r="BC773" s="12">
        <v>1272</v>
      </c>
      <c r="BD773" s="12">
        <v>0</v>
      </c>
      <c r="BE773" s="12">
        <v>0</v>
      </c>
      <c r="BF773" s="12">
        <v>0</v>
      </c>
      <c r="BG773" s="12">
        <v>0</v>
      </c>
      <c r="BH773" s="12">
        <v>0</v>
      </c>
      <c r="BI773" s="12">
        <v>0</v>
      </c>
      <c r="BJ773" s="12">
        <v>0</v>
      </c>
      <c r="BK773" s="12">
        <v>0</v>
      </c>
      <c r="BL773" s="12">
        <v>0</v>
      </c>
      <c r="BM773" s="12">
        <v>0</v>
      </c>
      <c r="BN773" s="12">
        <v>0</v>
      </c>
      <c r="BO773" s="12">
        <v>0</v>
      </c>
      <c r="BP773" s="12">
        <v>0</v>
      </c>
      <c r="BQ773" s="12">
        <v>0</v>
      </c>
      <c r="BR773" s="12">
        <v>0</v>
      </c>
      <c r="BS773" s="12">
        <v>0</v>
      </c>
      <c r="BT773" s="12">
        <v>0</v>
      </c>
      <c r="BU773" s="12">
        <v>0</v>
      </c>
      <c r="BV773" s="12">
        <v>0</v>
      </c>
      <c r="BW773" s="12">
        <v>0</v>
      </c>
    </row>
    <row r="774" spans="1:75" ht="12" customHeight="1" x14ac:dyDescent="0.25">
      <c r="B774" s="14" t="s">
        <v>3796</v>
      </c>
      <c r="C774" s="13"/>
      <c r="D774" s="12">
        <v>647</v>
      </c>
      <c r="E774" s="12">
        <v>53765</v>
      </c>
      <c r="F774" s="12">
        <v>378</v>
      </c>
      <c r="G774" s="12">
        <v>40534</v>
      </c>
      <c r="H774" s="12">
        <v>193</v>
      </c>
      <c r="I774" s="12">
        <v>10132</v>
      </c>
      <c r="J774" s="12">
        <v>76</v>
      </c>
      <c r="K774" s="12">
        <v>3099</v>
      </c>
      <c r="L774" s="12">
        <v>617</v>
      </c>
      <c r="M774" s="12">
        <v>52864</v>
      </c>
      <c r="N774" s="12">
        <v>348</v>
      </c>
      <c r="O774" s="12">
        <v>39633</v>
      </c>
      <c r="P774" s="12">
        <v>193</v>
      </c>
      <c r="Q774" s="12">
        <v>10132</v>
      </c>
      <c r="R774" s="12">
        <v>76</v>
      </c>
      <c r="S774" s="12">
        <v>3099</v>
      </c>
      <c r="T774" s="12">
        <v>611</v>
      </c>
      <c r="U774" s="12">
        <v>52265</v>
      </c>
      <c r="V774" s="37">
        <v>342</v>
      </c>
      <c r="W774" s="12">
        <v>39034</v>
      </c>
      <c r="X774" s="12">
        <v>193</v>
      </c>
      <c r="Y774" s="12">
        <v>10132</v>
      </c>
      <c r="Z774" s="12">
        <v>76</v>
      </c>
      <c r="AA774" s="12">
        <v>3099</v>
      </c>
      <c r="AB774" s="12">
        <v>6</v>
      </c>
      <c r="AC774" s="12">
        <v>599</v>
      </c>
      <c r="AD774" s="12">
        <v>6</v>
      </c>
      <c r="AE774" s="12">
        <v>599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  <c r="AR774" s="12">
        <v>30</v>
      </c>
      <c r="AS774" s="12">
        <v>901</v>
      </c>
      <c r="AT774" s="12">
        <v>30</v>
      </c>
      <c r="AU774" s="12">
        <v>901</v>
      </c>
      <c r="AV774" s="12">
        <v>0</v>
      </c>
      <c r="AW774" s="12">
        <v>0</v>
      </c>
      <c r="AX774" s="12">
        <v>0</v>
      </c>
      <c r="AY774" s="12">
        <v>0</v>
      </c>
      <c r="AZ774" s="12">
        <v>29</v>
      </c>
      <c r="BA774" s="12">
        <v>858</v>
      </c>
      <c r="BB774" s="12">
        <v>29</v>
      </c>
      <c r="BC774" s="12">
        <v>858</v>
      </c>
      <c r="BD774" s="12">
        <v>0</v>
      </c>
      <c r="BE774" s="12">
        <v>0</v>
      </c>
      <c r="BF774" s="12">
        <v>0</v>
      </c>
      <c r="BG774" s="12">
        <v>0</v>
      </c>
      <c r="BH774" s="12">
        <v>1</v>
      </c>
      <c r="BI774" s="12">
        <v>43</v>
      </c>
      <c r="BJ774" s="12">
        <v>1</v>
      </c>
      <c r="BK774" s="12">
        <v>43</v>
      </c>
      <c r="BL774" s="12">
        <v>0</v>
      </c>
      <c r="BM774" s="12">
        <v>0</v>
      </c>
      <c r="BN774" s="12">
        <v>0</v>
      </c>
      <c r="BO774" s="12">
        <v>0</v>
      </c>
      <c r="BP774" s="12">
        <v>0</v>
      </c>
      <c r="BQ774" s="12">
        <v>0</v>
      </c>
      <c r="BR774" s="12">
        <v>0</v>
      </c>
      <c r="BS774" s="12">
        <v>0</v>
      </c>
      <c r="BT774" s="12">
        <v>0</v>
      </c>
      <c r="BU774" s="12">
        <v>0</v>
      </c>
      <c r="BV774" s="12">
        <v>0</v>
      </c>
      <c r="BW774" s="12">
        <v>0</v>
      </c>
    </row>
    <row r="775" spans="1:75" ht="12" customHeight="1" x14ac:dyDescent="0.25">
      <c r="B775" s="14" t="s">
        <v>3797</v>
      </c>
      <c r="C775" s="13"/>
      <c r="D775" s="12">
        <v>1249</v>
      </c>
      <c r="E775" s="12">
        <v>105543</v>
      </c>
      <c r="F775" s="12">
        <v>648</v>
      </c>
      <c r="G775" s="12">
        <v>70785</v>
      </c>
      <c r="H775" s="12">
        <v>244</v>
      </c>
      <c r="I775" s="12">
        <v>13567</v>
      </c>
      <c r="J775" s="12">
        <v>357</v>
      </c>
      <c r="K775" s="12">
        <v>21191</v>
      </c>
      <c r="L775" s="12">
        <v>1205</v>
      </c>
      <c r="M775" s="12">
        <v>104370</v>
      </c>
      <c r="N775" s="12">
        <v>604</v>
      </c>
      <c r="O775" s="12">
        <v>69612</v>
      </c>
      <c r="P775" s="12">
        <v>244</v>
      </c>
      <c r="Q775" s="12">
        <v>13567</v>
      </c>
      <c r="R775" s="12">
        <v>357</v>
      </c>
      <c r="S775" s="12">
        <v>21191</v>
      </c>
      <c r="T775" s="12">
        <v>1177</v>
      </c>
      <c r="U775" s="12">
        <v>102175</v>
      </c>
      <c r="V775" s="37">
        <v>596</v>
      </c>
      <c r="W775" s="12">
        <v>68801</v>
      </c>
      <c r="X775" s="12">
        <v>242</v>
      </c>
      <c r="Y775" s="12">
        <v>13441</v>
      </c>
      <c r="Z775" s="12">
        <v>339</v>
      </c>
      <c r="AA775" s="12">
        <v>19933</v>
      </c>
      <c r="AB775" s="12">
        <v>28</v>
      </c>
      <c r="AC775" s="12">
        <v>2195</v>
      </c>
      <c r="AD775" s="12">
        <v>8</v>
      </c>
      <c r="AE775" s="12">
        <v>811</v>
      </c>
      <c r="AF775" s="12">
        <v>2</v>
      </c>
      <c r="AG775" s="12">
        <v>126</v>
      </c>
      <c r="AH775" s="12">
        <v>18</v>
      </c>
      <c r="AI775" s="12">
        <v>1258</v>
      </c>
      <c r="AJ775" s="12">
        <v>0</v>
      </c>
      <c r="AK775" s="12">
        <v>0</v>
      </c>
      <c r="AL775" s="12">
        <v>0</v>
      </c>
      <c r="AM775" s="12">
        <v>0</v>
      </c>
      <c r="AN775" s="12">
        <v>0</v>
      </c>
      <c r="AO775" s="12">
        <v>0</v>
      </c>
      <c r="AP775" s="12">
        <v>0</v>
      </c>
      <c r="AQ775" s="12">
        <v>0</v>
      </c>
      <c r="AR775" s="12">
        <v>44</v>
      </c>
      <c r="AS775" s="12">
        <v>1173</v>
      </c>
      <c r="AT775" s="12">
        <v>44</v>
      </c>
      <c r="AU775" s="12">
        <v>1173</v>
      </c>
      <c r="AV775" s="12">
        <v>0</v>
      </c>
      <c r="AW775" s="12">
        <v>0</v>
      </c>
      <c r="AX775" s="12">
        <v>0</v>
      </c>
      <c r="AY775" s="12">
        <v>0</v>
      </c>
      <c r="AZ775" s="12">
        <v>44</v>
      </c>
      <c r="BA775" s="12">
        <v>1173</v>
      </c>
      <c r="BB775" s="12">
        <v>44</v>
      </c>
      <c r="BC775" s="12">
        <v>1173</v>
      </c>
      <c r="BD775" s="12">
        <v>0</v>
      </c>
      <c r="BE775" s="12">
        <v>0</v>
      </c>
      <c r="BF775" s="12">
        <v>0</v>
      </c>
      <c r="BG775" s="12">
        <v>0</v>
      </c>
      <c r="BH775" s="12">
        <v>0</v>
      </c>
      <c r="BI775" s="12">
        <v>0</v>
      </c>
      <c r="BJ775" s="12">
        <v>0</v>
      </c>
      <c r="BK775" s="12">
        <v>0</v>
      </c>
      <c r="BL775" s="12">
        <v>0</v>
      </c>
      <c r="BM775" s="12">
        <v>0</v>
      </c>
      <c r="BN775" s="12">
        <v>0</v>
      </c>
      <c r="BO775" s="12">
        <v>0</v>
      </c>
      <c r="BP775" s="12">
        <v>0</v>
      </c>
      <c r="BQ775" s="12">
        <v>0</v>
      </c>
      <c r="BR775" s="12">
        <v>0</v>
      </c>
      <c r="BS775" s="12">
        <v>0</v>
      </c>
      <c r="BT775" s="12">
        <v>0</v>
      </c>
      <c r="BU775" s="12">
        <v>0</v>
      </c>
      <c r="BV775" s="12">
        <v>0</v>
      </c>
      <c r="BW775" s="12">
        <v>0</v>
      </c>
    </row>
    <row r="776" spans="1:75" ht="12" customHeight="1" x14ac:dyDescent="0.25">
      <c r="B776" s="14" t="s">
        <v>3798</v>
      </c>
      <c r="C776" s="13"/>
      <c r="D776" s="12">
        <v>3992</v>
      </c>
      <c r="E776" s="12">
        <v>342544</v>
      </c>
      <c r="F776" s="12">
        <v>2325</v>
      </c>
      <c r="G776" s="12">
        <v>248549</v>
      </c>
      <c r="H776" s="12">
        <v>862</v>
      </c>
      <c r="I776" s="12">
        <v>48676</v>
      </c>
      <c r="J776" s="12">
        <v>805</v>
      </c>
      <c r="K776" s="12">
        <v>45319</v>
      </c>
      <c r="L776" s="12">
        <v>3789</v>
      </c>
      <c r="M776" s="12">
        <v>335623</v>
      </c>
      <c r="N776" s="12">
        <v>2123</v>
      </c>
      <c r="O776" s="12">
        <v>241643</v>
      </c>
      <c r="P776" s="12">
        <v>862</v>
      </c>
      <c r="Q776" s="12">
        <v>48676</v>
      </c>
      <c r="R776" s="12">
        <v>804</v>
      </c>
      <c r="S776" s="12">
        <v>45304</v>
      </c>
      <c r="T776" s="12">
        <v>3713</v>
      </c>
      <c r="U776" s="12">
        <v>329789</v>
      </c>
      <c r="V776" s="37">
        <v>2102</v>
      </c>
      <c r="W776" s="12">
        <v>239568</v>
      </c>
      <c r="X776" s="12">
        <v>842</v>
      </c>
      <c r="Y776" s="12">
        <v>47496</v>
      </c>
      <c r="Z776" s="12">
        <v>769</v>
      </c>
      <c r="AA776" s="12">
        <v>42725</v>
      </c>
      <c r="AB776" s="12">
        <v>76</v>
      </c>
      <c r="AC776" s="12">
        <v>5834</v>
      </c>
      <c r="AD776" s="12">
        <v>21</v>
      </c>
      <c r="AE776" s="12">
        <v>2075</v>
      </c>
      <c r="AF776" s="12">
        <v>20</v>
      </c>
      <c r="AG776" s="12">
        <v>1180</v>
      </c>
      <c r="AH776" s="12">
        <v>35</v>
      </c>
      <c r="AI776" s="12">
        <v>2579</v>
      </c>
      <c r="AJ776" s="12">
        <v>0</v>
      </c>
      <c r="AK776" s="12">
        <v>0</v>
      </c>
      <c r="AL776" s="12">
        <v>0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203</v>
      </c>
      <c r="AS776" s="12">
        <v>6921</v>
      </c>
      <c r="AT776" s="12">
        <v>202</v>
      </c>
      <c r="AU776" s="12">
        <v>6906</v>
      </c>
      <c r="AV776" s="12">
        <v>0</v>
      </c>
      <c r="AW776" s="12">
        <v>0</v>
      </c>
      <c r="AX776" s="12">
        <v>1</v>
      </c>
      <c r="AY776" s="12">
        <v>15</v>
      </c>
      <c r="AZ776" s="12">
        <v>202</v>
      </c>
      <c r="BA776" s="12">
        <v>6906</v>
      </c>
      <c r="BB776" s="12">
        <v>202</v>
      </c>
      <c r="BC776" s="12">
        <v>6906</v>
      </c>
      <c r="BD776" s="12">
        <v>0</v>
      </c>
      <c r="BE776" s="12">
        <v>0</v>
      </c>
      <c r="BF776" s="12">
        <v>0</v>
      </c>
      <c r="BG776" s="12">
        <v>0</v>
      </c>
      <c r="BH776" s="12">
        <v>1</v>
      </c>
      <c r="BI776" s="12">
        <v>15</v>
      </c>
      <c r="BJ776" s="12">
        <v>0</v>
      </c>
      <c r="BK776" s="12">
        <v>0</v>
      </c>
      <c r="BL776" s="12">
        <v>0</v>
      </c>
      <c r="BM776" s="12">
        <v>0</v>
      </c>
      <c r="BN776" s="12">
        <v>1</v>
      </c>
      <c r="BO776" s="12">
        <v>15</v>
      </c>
      <c r="BP776" s="12">
        <v>0</v>
      </c>
      <c r="BQ776" s="12">
        <v>0</v>
      </c>
      <c r="BR776" s="12">
        <v>0</v>
      </c>
      <c r="BS776" s="12">
        <v>0</v>
      </c>
      <c r="BT776" s="12">
        <v>0</v>
      </c>
      <c r="BU776" s="12">
        <v>0</v>
      </c>
      <c r="BV776" s="12">
        <v>0</v>
      </c>
      <c r="BW776" s="12">
        <v>0</v>
      </c>
    </row>
    <row r="777" spans="1:75" ht="12" customHeight="1" x14ac:dyDescent="0.25">
      <c r="B777" s="14" t="s">
        <v>3799</v>
      </c>
      <c r="C777" s="13"/>
      <c r="D777" s="12">
        <v>413</v>
      </c>
      <c r="E777" s="12">
        <v>40398</v>
      </c>
      <c r="F777" s="12">
        <v>369</v>
      </c>
      <c r="G777" s="12">
        <v>38398</v>
      </c>
      <c r="H777" s="12">
        <v>34</v>
      </c>
      <c r="I777" s="12">
        <v>1591</v>
      </c>
      <c r="J777" s="12">
        <v>10</v>
      </c>
      <c r="K777" s="12">
        <v>409</v>
      </c>
      <c r="L777" s="12">
        <v>366</v>
      </c>
      <c r="M777" s="12">
        <v>38538</v>
      </c>
      <c r="N777" s="12">
        <v>322</v>
      </c>
      <c r="O777" s="12">
        <v>36538</v>
      </c>
      <c r="P777" s="12">
        <v>34</v>
      </c>
      <c r="Q777" s="12">
        <v>1591</v>
      </c>
      <c r="R777" s="12">
        <v>10</v>
      </c>
      <c r="S777" s="12">
        <v>409</v>
      </c>
      <c r="T777" s="12">
        <v>363</v>
      </c>
      <c r="U777" s="12">
        <v>38264</v>
      </c>
      <c r="V777" s="37">
        <v>319</v>
      </c>
      <c r="W777" s="12">
        <v>36264</v>
      </c>
      <c r="X777" s="12">
        <v>34</v>
      </c>
      <c r="Y777" s="12">
        <v>1591</v>
      </c>
      <c r="Z777" s="12">
        <v>10</v>
      </c>
      <c r="AA777" s="12">
        <v>409</v>
      </c>
      <c r="AB777" s="12">
        <v>3</v>
      </c>
      <c r="AC777" s="12">
        <v>274</v>
      </c>
      <c r="AD777" s="12">
        <v>3</v>
      </c>
      <c r="AE777" s="12">
        <v>274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47</v>
      </c>
      <c r="AS777" s="12">
        <v>1860</v>
      </c>
      <c r="AT777" s="12">
        <v>47</v>
      </c>
      <c r="AU777" s="12">
        <v>1860</v>
      </c>
      <c r="AV777" s="12">
        <v>0</v>
      </c>
      <c r="AW777" s="12">
        <v>0</v>
      </c>
      <c r="AX777" s="12">
        <v>0</v>
      </c>
      <c r="AY777" s="12">
        <v>0</v>
      </c>
      <c r="AZ777" s="12">
        <v>46</v>
      </c>
      <c r="BA777" s="12">
        <v>1846</v>
      </c>
      <c r="BB777" s="12">
        <v>46</v>
      </c>
      <c r="BC777" s="12">
        <v>1846</v>
      </c>
      <c r="BD777" s="12">
        <v>0</v>
      </c>
      <c r="BE777" s="12">
        <v>0</v>
      </c>
      <c r="BF777" s="12">
        <v>0</v>
      </c>
      <c r="BG777" s="12">
        <v>0</v>
      </c>
      <c r="BH777" s="12">
        <v>1</v>
      </c>
      <c r="BI777" s="12">
        <v>14</v>
      </c>
      <c r="BJ777" s="12">
        <v>1</v>
      </c>
      <c r="BK777" s="12">
        <v>14</v>
      </c>
      <c r="BL777" s="12">
        <v>0</v>
      </c>
      <c r="BM777" s="12">
        <v>0</v>
      </c>
      <c r="BN777" s="12">
        <v>0</v>
      </c>
      <c r="BO777" s="12">
        <v>0</v>
      </c>
      <c r="BP777" s="12">
        <v>0</v>
      </c>
      <c r="BQ777" s="12">
        <v>0</v>
      </c>
      <c r="BR777" s="12">
        <v>0</v>
      </c>
      <c r="BS777" s="12">
        <v>0</v>
      </c>
      <c r="BT777" s="12">
        <v>0</v>
      </c>
      <c r="BU777" s="12">
        <v>0</v>
      </c>
      <c r="BV777" s="12">
        <v>0</v>
      </c>
      <c r="BW777" s="12">
        <v>0</v>
      </c>
    </row>
    <row r="778" spans="1:75" s="15" customFormat="1" ht="12" customHeight="1" x14ac:dyDescent="0.25">
      <c r="A778" s="7"/>
      <c r="B778" s="14" t="s">
        <v>3800</v>
      </c>
      <c r="C778" s="13"/>
      <c r="D778" s="12">
        <v>267</v>
      </c>
      <c r="E778" s="12">
        <v>25263</v>
      </c>
      <c r="F778" s="12">
        <v>203</v>
      </c>
      <c r="G778" s="12">
        <v>22054</v>
      </c>
      <c r="H778" s="12">
        <v>56</v>
      </c>
      <c r="I778" s="12">
        <v>2829</v>
      </c>
      <c r="J778" s="12">
        <v>8</v>
      </c>
      <c r="K778" s="12">
        <v>380</v>
      </c>
      <c r="L778" s="12">
        <v>254</v>
      </c>
      <c r="M778" s="12">
        <v>24953</v>
      </c>
      <c r="N778" s="12">
        <v>190</v>
      </c>
      <c r="O778" s="12">
        <v>21744</v>
      </c>
      <c r="P778" s="12">
        <v>56</v>
      </c>
      <c r="Q778" s="12">
        <v>2829</v>
      </c>
      <c r="R778" s="12">
        <v>8</v>
      </c>
      <c r="S778" s="12">
        <v>380</v>
      </c>
      <c r="T778" s="12">
        <v>254</v>
      </c>
      <c r="U778" s="12">
        <v>24953</v>
      </c>
      <c r="V778" s="37">
        <v>190</v>
      </c>
      <c r="W778" s="12">
        <v>21744</v>
      </c>
      <c r="X778" s="12">
        <v>56</v>
      </c>
      <c r="Y778" s="12">
        <v>2829</v>
      </c>
      <c r="Z778" s="12">
        <v>8</v>
      </c>
      <c r="AA778" s="12">
        <v>380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  <c r="AM778" s="12">
        <v>0</v>
      </c>
      <c r="AN778" s="12">
        <v>0</v>
      </c>
      <c r="AO778" s="12">
        <v>0</v>
      </c>
      <c r="AP778" s="12">
        <v>0</v>
      </c>
      <c r="AQ778" s="12">
        <v>0</v>
      </c>
      <c r="AR778" s="12">
        <v>13</v>
      </c>
      <c r="AS778" s="12">
        <v>310</v>
      </c>
      <c r="AT778" s="12">
        <v>13</v>
      </c>
      <c r="AU778" s="12">
        <v>310</v>
      </c>
      <c r="AV778" s="12">
        <v>0</v>
      </c>
      <c r="AW778" s="12">
        <v>0</v>
      </c>
      <c r="AX778" s="12">
        <v>0</v>
      </c>
      <c r="AY778" s="12">
        <v>0</v>
      </c>
      <c r="AZ778" s="12">
        <v>13</v>
      </c>
      <c r="BA778" s="12">
        <v>310</v>
      </c>
      <c r="BB778" s="12">
        <v>13</v>
      </c>
      <c r="BC778" s="12">
        <v>310</v>
      </c>
      <c r="BD778" s="12">
        <v>0</v>
      </c>
      <c r="BE778" s="12">
        <v>0</v>
      </c>
      <c r="BF778" s="12">
        <v>0</v>
      </c>
      <c r="BG778" s="12">
        <v>0</v>
      </c>
      <c r="BH778" s="12">
        <v>0</v>
      </c>
      <c r="BI778" s="12">
        <v>0</v>
      </c>
      <c r="BJ778" s="12">
        <v>0</v>
      </c>
      <c r="BK778" s="12">
        <v>0</v>
      </c>
      <c r="BL778" s="12">
        <v>0</v>
      </c>
      <c r="BM778" s="12">
        <v>0</v>
      </c>
      <c r="BN778" s="12">
        <v>0</v>
      </c>
      <c r="BO778" s="12">
        <v>0</v>
      </c>
      <c r="BP778" s="12">
        <v>0</v>
      </c>
      <c r="BQ778" s="12">
        <v>0</v>
      </c>
      <c r="BR778" s="12">
        <v>0</v>
      </c>
      <c r="BS778" s="12">
        <v>0</v>
      </c>
      <c r="BT778" s="12">
        <v>0</v>
      </c>
      <c r="BU778" s="12">
        <v>0</v>
      </c>
      <c r="BV778" s="12">
        <v>0</v>
      </c>
      <c r="BW778" s="12">
        <v>0</v>
      </c>
    </row>
    <row r="779" spans="1:75" ht="12" customHeight="1" x14ac:dyDescent="0.25">
      <c r="B779" s="14" t="s">
        <v>3801</v>
      </c>
      <c r="C779" s="13"/>
      <c r="D779" s="12">
        <v>160</v>
      </c>
      <c r="E779" s="12">
        <v>14482</v>
      </c>
      <c r="F779" s="12">
        <v>111</v>
      </c>
      <c r="G779" s="12">
        <v>12500</v>
      </c>
      <c r="H779" s="12">
        <v>29</v>
      </c>
      <c r="I779" s="12">
        <v>1400</v>
      </c>
      <c r="J779" s="12">
        <v>20</v>
      </c>
      <c r="K779" s="12">
        <v>582</v>
      </c>
      <c r="L779" s="12">
        <v>147</v>
      </c>
      <c r="M779" s="12">
        <v>13999</v>
      </c>
      <c r="N779" s="12">
        <v>99</v>
      </c>
      <c r="O779" s="12">
        <v>12028</v>
      </c>
      <c r="P779" s="12">
        <v>28</v>
      </c>
      <c r="Q779" s="12">
        <v>1389</v>
      </c>
      <c r="R779" s="12">
        <v>20</v>
      </c>
      <c r="S779" s="12">
        <v>582</v>
      </c>
      <c r="T779" s="12">
        <v>147</v>
      </c>
      <c r="U779" s="12">
        <v>13999</v>
      </c>
      <c r="V779" s="37">
        <v>99</v>
      </c>
      <c r="W779" s="12">
        <v>12028</v>
      </c>
      <c r="X779" s="12">
        <v>28</v>
      </c>
      <c r="Y779" s="12">
        <v>1389</v>
      </c>
      <c r="Z779" s="12">
        <v>20</v>
      </c>
      <c r="AA779" s="12">
        <v>582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13</v>
      </c>
      <c r="AS779" s="12">
        <v>483</v>
      </c>
      <c r="AT779" s="12">
        <v>12</v>
      </c>
      <c r="AU779" s="12">
        <v>472</v>
      </c>
      <c r="AV779" s="12">
        <v>1</v>
      </c>
      <c r="AW779" s="12">
        <v>11</v>
      </c>
      <c r="AX779" s="12">
        <v>0</v>
      </c>
      <c r="AY779" s="12">
        <v>0</v>
      </c>
      <c r="AZ779" s="12">
        <v>13</v>
      </c>
      <c r="BA779" s="12">
        <v>483</v>
      </c>
      <c r="BB779" s="12">
        <v>12</v>
      </c>
      <c r="BC779" s="12">
        <v>472</v>
      </c>
      <c r="BD779" s="12">
        <v>1</v>
      </c>
      <c r="BE779" s="12">
        <v>11</v>
      </c>
      <c r="BF779" s="12">
        <v>0</v>
      </c>
      <c r="BG779" s="12">
        <v>0</v>
      </c>
      <c r="BH779" s="12">
        <v>0</v>
      </c>
      <c r="BI779" s="12">
        <v>0</v>
      </c>
      <c r="BJ779" s="12">
        <v>0</v>
      </c>
      <c r="BK779" s="12">
        <v>0</v>
      </c>
      <c r="BL779" s="12">
        <v>0</v>
      </c>
      <c r="BM779" s="12">
        <v>0</v>
      </c>
      <c r="BN779" s="12">
        <v>0</v>
      </c>
      <c r="BO779" s="12">
        <v>0</v>
      </c>
      <c r="BP779" s="12">
        <v>0</v>
      </c>
      <c r="BQ779" s="12">
        <v>0</v>
      </c>
      <c r="BR779" s="12">
        <v>0</v>
      </c>
      <c r="BS779" s="12">
        <v>0</v>
      </c>
      <c r="BT779" s="12">
        <v>0</v>
      </c>
      <c r="BU779" s="12">
        <v>0</v>
      </c>
      <c r="BV779" s="12">
        <v>0</v>
      </c>
      <c r="BW779" s="12">
        <v>0</v>
      </c>
    </row>
    <row r="780" spans="1:75" ht="12" customHeight="1" x14ac:dyDescent="0.25">
      <c r="B780" s="14" t="s">
        <v>3802</v>
      </c>
      <c r="C780" s="13"/>
      <c r="D780" s="12">
        <v>192</v>
      </c>
      <c r="E780" s="12">
        <v>17733</v>
      </c>
      <c r="F780" s="12">
        <v>132</v>
      </c>
      <c r="G780" s="12">
        <v>14467</v>
      </c>
      <c r="H780" s="12">
        <v>60</v>
      </c>
      <c r="I780" s="12">
        <v>3266</v>
      </c>
      <c r="J780" s="12">
        <v>0</v>
      </c>
      <c r="K780" s="12">
        <v>0</v>
      </c>
      <c r="L780" s="12">
        <v>171</v>
      </c>
      <c r="M780" s="12">
        <v>16199</v>
      </c>
      <c r="N780" s="12">
        <v>111</v>
      </c>
      <c r="O780" s="12">
        <v>12933</v>
      </c>
      <c r="P780" s="12">
        <v>60</v>
      </c>
      <c r="Q780" s="12">
        <v>3266</v>
      </c>
      <c r="R780" s="12">
        <v>0</v>
      </c>
      <c r="S780" s="12">
        <v>0</v>
      </c>
      <c r="T780" s="12">
        <v>170</v>
      </c>
      <c r="U780" s="12">
        <v>16080</v>
      </c>
      <c r="V780" s="37">
        <v>110</v>
      </c>
      <c r="W780" s="12">
        <v>12814</v>
      </c>
      <c r="X780" s="12">
        <v>60</v>
      </c>
      <c r="Y780" s="12">
        <v>3266</v>
      </c>
      <c r="Z780" s="12">
        <v>0</v>
      </c>
      <c r="AA780" s="12">
        <v>0</v>
      </c>
      <c r="AB780" s="12">
        <v>1</v>
      </c>
      <c r="AC780" s="12">
        <v>119</v>
      </c>
      <c r="AD780" s="12">
        <v>1</v>
      </c>
      <c r="AE780" s="12">
        <v>119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0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21</v>
      </c>
      <c r="AS780" s="12">
        <v>1534</v>
      </c>
      <c r="AT780" s="12">
        <v>21</v>
      </c>
      <c r="AU780" s="12">
        <v>1534</v>
      </c>
      <c r="AV780" s="12">
        <v>0</v>
      </c>
      <c r="AW780" s="12">
        <v>0</v>
      </c>
      <c r="AX780" s="12">
        <v>0</v>
      </c>
      <c r="AY780" s="12">
        <v>0</v>
      </c>
      <c r="AZ780" s="12">
        <v>21</v>
      </c>
      <c r="BA780" s="12">
        <v>1534</v>
      </c>
      <c r="BB780" s="12">
        <v>21</v>
      </c>
      <c r="BC780" s="12">
        <v>1534</v>
      </c>
      <c r="BD780" s="12">
        <v>0</v>
      </c>
      <c r="BE780" s="12">
        <v>0</v>
      </c>
      <c r="BF780" s="12">
        <v>0</v>
      </c>
      <c r="BG780" s="12">
        <v>0</v>
      </c>
      <c r="BH780" s="12">
        <v>0</v>
      </c>
      <c r="BI780" s="12">
        <v>0</v>
      </c>
      <c r="BJ780" s="12">
        <v>0</v>
      </c>
      <c r="BK780" s="12">
        <v>0</v>
      </c>
      <c r="BL780" s="12">
        <v>0</v>
      </c>
      <c r="BM780" s="12">
        <v>0</v>
      </c>
      <c r="BN780" s="12">
        <v>0</v>
      </c>
      <c r="BO780" s="12">
        <v>0</v>
      </c>
      <c r="BP780" s="12">
        <v>0</v>
      </c>
      <c r="BQ780" s="12">
        <v>0</v>
      </c>
      <c r="BR780" s="12">
        <v>0</v>
      </c>
      <c r="BS780" s="12">
        <v>0</v>
      </c>
      <c r="BT780" s="12">
        <v>0</v>
      </c>
      <c r="BU780" s="12">
        <v>0</v>
      </c>
      <c r="BV780" s="12">
        <v>0</v>
      </c>
      <c r="BW780" s="12">
        <v>0</v>
      </c>
    </row>
    <row r="781" spans="1:75" ht="12" customHeight="1" x14ac:dyDescent="0.25">
      <c r="B781" s="14" t="s">
        <v>3803</v>
      </c>
      <c r="C781" s="13"/>
      <c r="D781" s="12">
        <v>533</v>
      </c>
      <c r="E781" s="12">
        <v>50145</v>
      </c>
      <c r="F781" s="12">
        <v>389</v>
      </c>
      <c r="G781" s="12">
        <v>42362</v>
      </c>
      <c r="H781" s="12">
        <v>97</v>
      </c>
      <c r="I781" s="12">
        <v>5489</v>
      </c>
      <c r="J781" s="12">
        <v>47</v>
      </c>
      <c r="K781" s="12">
        <v>2294</v>
      </c>
      <c r="L781" s="12">
        <v>494</v>
      </c>
      <c r="M781" s="12">
        <v>48279</v>
      </c>
      <c r="N781" s="12">
        <v>350</v>
      </c>
      <c r="O781" s="12">
        <v>40496</v>
      </c>
      <c r="P781" s="12">
        <v>97</v>
      </c>
      <c r="Q781" s="12">
        <v>5489</v>
      </c>
      <c r="R781" s="12">
        <v>47</v>
      </c>
      <c r="S781" s="12">
        <v>2294</v>
      </c>
      <c r="T781" s="12">
        <v>494</v>
      </c>
      <c r="U781" s="12">
        <v>48279</v>
      </c>
      <c r="V781" s="37">
        <v>350</v>
      </c>
      <c r="W781" s="12">
        <v>40496</v>
      </c>
      <c r="X781" s="12">
        <v>97</v>
      </c>
      <c r="Y781" s="12">
        <v>5489</v>
      </c>
      <c r="Z781" s="12">
        <v>47</v>
      </c>
      <c r="AA781" s="12">
        <v>2294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39</v>
      </c>
      <c r="AS781" s="12">
        <v>1866</v>
      </c>
      <c r="AT781" s="12">
        <v>39</v>
      </c>
      <c r="AU781" s="12">
        <v>1866</v>
      </c>
      <c r="AV781" s="12">
        <v>0</v>
      </c>
      <c r="AW781" s="12">
        <v>0</v>
      </c>
      <c r="AX781" s="12">
        <v>0</v>
      </c>
      <c r="AY781" s="12">
        <v>0</v>
      </c>
      <c r="AZ781" s="12">
        <v>39</v>
      </c>
      <c r="BA781" s="12">
        <v>1866</v>
      </c>
      <c r="BB781" s="12">
        <v>39</v>
      </c>
      <c r="BC781" s="12">
        <v>1866</v>
      </c>
      <c r="BD781" s="12">
        <v>0</v>
      </c>
      <c r="BE781" s="12">
        <v>0</v>
      </c>
      <c r="BF781" s="12">
        <v>0</v>
      </c>
      <c r="BG781" s="12">
        <v>0</v>
      </c>
      <c r="BH781" s="12">
        <v>0</v>
      </c>
      <c r="BI781" s="12">
        <v>0</v>
      </c>
      <c r="BJ781" s="12">
        <v>0</v>
      </c>
      <c r="BK781" s="12">
        <v>0</v>
      </c>
      <c r="BL781" s="12">
        <v>0</v>
      </c>
      <c r="BM781" s="12">
        <v>0</v>
      </c>
      <c r="BN781" s="12">
        <v>0</v>
      </c>
      <c r="BO781" s="12">
        <v>0</v>
      </c>
      <c r="BP781" s="12">
        <v>0</v>
      </c>
      <c r="BQ781" s="12">
        <v>0</v>
      </c>
      <c r="BR781" s="12">
        <v>0</v>
      </c>
      <c r="BS781" s="12">
        <v>0</v>
      </c>
      <c r="BT781" s="12">
        <v>0</v>
      </c>
      <c r="BU781" s="12">
        <v>0</v>
      </c>
      <c r="BV781" s="12">
        <v>0</v>
      </c>
      <c r="BW781" s="12">
        <v>0</v>
      </c>
    </row>
    <row r="782" spans="1:75" ht="12" customHeight="1" x14ac:dyDescent="0.25">
      <c r="B782" s="14" t="s">
        <v>3804</v>
      </c>
      <c r="C782" s="13"/>
      <c r="D782" s="12">
        <v>99</v>
      </c>
      <c r="E782" s="12">
        <v>7751</v>
      </c>
      <c r="F782" s="12">
        <v>53</v>
      </c>
      <c r="G782" s="12">
        <v>6017</v>
      </c>
      <c r="H782" s="12">
        <v>6</v>
      </c>
      <c r="I782" s="12">
        <v>331</v>
      </c>
      <c r="J782" s="12">
        <v>40</v>
      </c>
      <c r="K782" s="12">
        <v>1403</v>
      </c>
      <c r="L782" s="12">
        <v>92</v>
      </c>
      <c r="M782" s="12">
        <v>7426</v>
      </c>
      <c r="N782" s="12">
        <v>46</v>
      </c>
      <c r="O782" s="12">
        <v>5692</v>
      </c>
      <c r="P782" s="12">
        <v>6</v>
      </c>
      <c r="Q782" s="12">
        <v>331</v>
      </c>
      <c r="R782" s="12">
        <v>40</v>
      </c>
      <c r="S782" s="12">
        <v>1403</v>
      </c>
      <c r="T782" s="12">
        <v>90</v>
      </c>
      <c r="U782" s="12">
        <v>7152</v>
      </c>
      <c r="V782" s="37">
        <v>44</v>
      </c>
      <c r="W782" s="12">
        <v>5418</v>
      </c>
      <c r="X782" s="12">
        <v>6</v>
      </c>
      <c r="Y782" s="12">
        <v>331</v>
      </c>
      <c r="Z782" s="12">
        <v>40</v>
      </c>
      <c r="AA782" s="12">
        <v>1403</v>
      </c>
      <c r="AB782" s="12">
        <v>2</v>
      </c>
      <c r="AC782" s="12">
        <v>274</v>
      </c>
      <c r="AD782" s="12">
        <v>2</v>
      </c>
      <c r="AE782" s="12">
        <v>274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7</v>
      </c>
      <c r="AS782" s="12">
        <v>325</v>
      </c>
      <c r="AT782" s="12">
        <v>7</v>
      </c>
      <c r="AU782" s="12">
        <v>325</v>
      </c>
      <c r="AV782" s="12">
        <v>0</v>
      </c>
      <c r="AW782" s="12">
        <v>0</v>
      </c>
      <c r="AX782" s="12">
        <v>0</v>
      </c>
      <c r="AY782" s="12">
        <v>0</v>
      </c>
      <c r="AZ782" s="12">
        <v>7</v>
      </c>
      <c r="BA782" s="12">
        <v>325</v>
      </c>
      <c r="BB782" s="12">
        <v>7</v>
      </c>
      <c r="BC782" s="12">
        <v>325</v>
      </c>
      <c r="BD782" s="12">
        <v>0</v>
      </c>
      <c r="BE782" s="12">
        <v>0</v>
      </c>
      <c r="BF782" s="12">
        <v>0</v>
      </c>
      <c r="BG782" s="12">
        <v>0</v>
      </c>
      <c r="BH782" s="12">
        <v>0</v>
      </c>
      <c r="BI782" s="12">
        <v>0</v>
      </c>
      <c r="BJ782" s="12">
        <v>0</v>
      </c>
      <c r="BK782" s="12">
        <v>0</v>
      </c>
      <c r="BL782" s="12">
        <v>0</v>
      </c>
      <c r="BM782" s="12">
        <v>0</v>
      </c>
      <c r="BN782" s="12">
        <v>0</v>
      </c>
      <c r="BO782" s="12">
        <v>0</v>
      </c>
      <c r="BP782" s="12">
        <v>0</v>
      </c>
      <c r="BQ782" s="12">
        <v>0</v>
      </c>
      <c r="BR782" s="12">
        <v>0</v>
      </c>
      <c r="BS782" s="12">
        <v>0</v>
      </c>
      <c r="BT782" s="12">
        <v>0</v>
      </c>
      <c r="BU782" s="12">
        <v>0</v>
      </c>
      <c r="BV782" s="12">
        <v>0</v>
      </c>
      <c r="BW782" s="12">
        <v>0</v>
      </c>
    </row>
    <row r="783" spans="1:75" ht="12" customHeight="1" x14ac:dyDescent="0.25">
      <c r="B783" s="14" t="s">
        <v>3805</v>
      </c>
      <c r="C783" s="13"/>
      <c r="D783" s="12">
        <v>115</v>
      </c>
      <c r="E783" s="12">
        <v>7007</v>
      </c>
      <c r="F783" s="12">
        <v>42</v>
      </c>
      <c r="G783" s="12">
        <v>4512</v>
      </c>
      <c r="H783" s="12">
        <v>6</v>
      </c>
      <c r="I783" s="12">
        <v>217</v>
      </c>
      <c r="J783" s="12">
        <v>67</v>
      </c>
      <c r="K783" s="12">
        <v>2278</v>
      </c>
      <c r="L783" s="12">
        <v>106</v>
      </c>
      <c r="M783" s="12">
        <v>6663</v>
      </c>
      <c r="N783" s="12">
        <v>33</v>
      </c>
      <c r="O783" s="12">
        <v>4168</v>
      </c>
      <c r="P783" s="12">
        <v>6</v>
      </c>
      <c r="Q783" s="12">
        <v>217</v>
      </c>
      <c r="R783" s="12">
        <v>67</v>
      </c>
      <c r="S783" s="12">
        <v>2278</v>
      </c>
      <c r="T783" s="12">
        <v>102</v>
      </c>
      <c r="U783" s="12">
        <v>6584</v>
      </c>
      <c r="V783" s="37">
        <v>33</v>
      </c>
      <c r="W783" s="12">
        <v>4168</v>
      </c>
      <c r="X783" s="12">
        <v>6</v>
      </c>
      <c r="Y783" s="12">
        <v>217</v>
      </c>
      <c r="Z783" s="12">
        <v>63</v>
      </c>
      <c r="AA783" s="12">
        <v>2199</v>
      </c>
      <c r="AB783" s="12">
        <v>4</v>
      </c>
      <c r="AC783" s="12">
        <v>79</v>
      </c>
      <c r="AD783" s="12">
        <v>0</v>
      </c>
      <c r="AE783" s="12">
        <v>0</v>
      </c>
      <c r="AF783" s="12">
        <v>0</v>
      </c>
      <c r="AG783" s="12">
        <v>0</v>
      </c>
      <c r="AH783" s="12">
        <v>4</v>
      </c>
      <c r="AI783" s="12">
        <v>79</v>
      </c>
      <c r="AJ783" s="12">
        <v>0</v>
      </c>
      <c r="AK783" s="12">
        <v>0</v>
      </c>
      <c r="AL783" s="12">
        <v>0</v>
      </c>
      <c r="AM783" s="12">
        <v>0</v>
      </c>
      <c r="AN783" s="12">
        <v>0</v>
      </c>
      <c r="AO783" s="12">
        <v>0</v>
      </c>
      <c r="AP783" s="12">
        <v>0</v>
      </c>
      <c r="AQ783" s="12">
        <v>0</v>
      </c>
      <c r="AR783" s="12">
        <v>9</v>
      </c>
      <c r="AS783" s="12">
        <v>344</v>
      </c>
      <c r="AT783" s="12">
        <v>9</v>
      </c>
      <c r="AU783" s="12">
        <v>344</v>
      </c>
      <c r="AV783" s="12">
        <v>0</v>
      </c>
      <c r="AW783" s="12">
        <v>0</v>
      </c>
      <c r="AX783" s="12">
        <v>0</v>
      </c>
      <c r="AY783" s="12">
        <v>0</v>
      </c>
      <c r="AZ783" s="12">
        <v>9</v>
      </c>
      <c r="BA783" s="12">
        <v>344</v>
      </c>
      <c r="BB783" s="12">
        <v>9</v>
      </c>
      <c r="BC783" s="12">
        <v>344</v>
      </c>
      <c r="BD783" s="12">
        <v>0</v>
      </c>
      <c r="BE783" s="12">
        <v>0</v>
      </c>
      <c r="BF783" s="12">
        <v>0</v>
      </c>
      <c r="BG783" s="12">
        <v>0</v>
      </c>
      <c r="BH783" s="12">
        <v>0</v>
      </c>
      <c r="BI783" s="12">
        <v>0</v>
      </c>
      <c r="BJ783" s="12">
        <v>0</v>
      </c>
      <c r="BK783" s="12">
        <v>0</v>
      </c>
      <c r="BL783" s="12">
        <v>0</v>
      </c>
      <c r="BM783" s="12">
        <v>0</v>
      </c>
      <c r="BN783" s="12">
        <v>0</v>
      </c>
      <c r="BO783" s="12">
        <v>0</v>
      </c>
      <c r="BP783" s="12">
        <v>0</v>
      </c>
      <c r="BQ783" s="12">
        <v>0</v>
      </c>
      <c r="BR783" s="12">
        <v>0</v>
      </c>
      <c r="BS783" s="12">
        <v>0</v>
      </c>
      <c r="BT783" s="12">
        <v>0</v>
      </c>
      <c r="BU783" s="12">
        <v>0</v>
      </c>
      <c r="BV783" s="12">
        <v>0</v>
      </c>
      <c r="BW783" s="12">
        <v>0</v>
      </c>
    </row>
    <row r="784" spans="1:75" ht="12" customHeight="1" x14ac:dyDescent="0.25">
      <c r="B784" s="14" t="s">
        <v>3806</v>
      </c>
      <c r="C784" s="13"/>
      <c r="D784" s="12">
        <v>150</v>
      </c>
      <c r="E784" s="12">
        <v>12347</v>
      </c>
      <c r="F784" s="12">
        <v>68</v>
      </c>
      <c r="G784" s="12">
        <v>7985</v>
      </c>
      <c r="H784" s="12">
        <v>38</v>
      </c>
      <c r="I784" s="12">
        <v>2461</v>
      </c>
      <c r="J784" s="12">
        <v>44</v>
      </c>
      <c r="K784" s="12">
        <v>1901</v>
      </c>
      <c r="L784" s="12">
        <v>147</v>
      </c>
      <c r="M784" s="12">
        <v>12265</v>
      </c>
      <c r="N784" s="12">
        <v>65</v>
      </c>
      <c r="O784" s="12">
        <v>7903</v>
      </c>
      <c r="P784" s="12">
        <v>38</v>
      </c>
      <c r="Q784" s="12">
        <v>2461</v>
      </c>
      <c r="R784" s="12">
        <v>44</v>
      </c>
      <c r="S784" s="12">
        <v>1901</v>
      </c>
      <c r="T784" s="12">
        <v>147</v>
      </c>
      <c r="U784" s="12">
        <v>12265</v>
      </c>
      <c r="V784" s="37">
        <v>65</v>
      </c>
      <c r="W784" s="12">
        <v>7903</v>
      </c>
      <c r="X784" s="12">
        <v>38</v>
      </c>
      <c r="Y784" s="12">
        <v>2461</v>
      </c>
      <c r="Z784" s="12">
        <v>44</v>
      </c>
      <c r="AA784" s="12">
        <v>1901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2">
        <v>3</v>
      </c>
      <c r="AS784" s="12">
        <v>82</v>
      </c>
      <c r="AT784" s="12">
        <v>3</v>
      </c>
      <c r="AU784" s="12">
        <v>82</v>
      </c>
      <c r="AV784" s="12">
        <v>0</v>
      </c>
      <c r="AW784" s="12">
        <v>0</v>
      </c>
      <c r="AX784" s="12">
        <v>0</v>
      </c>
      <c r="AY784" s="12">
        <v>0</v>
      </c>
      <c r="AZ784" s="12">
        <v>3</v>
      </c>
      <c r="BA784" s="12">
        <v>82</v>
      </c>
      <c r="BB784" s="12">
        <v>3</v>
      </c>
      <c r="BC784" s="12">
        <v>82</v>
      </c>
      <c r="BD784" s="12">
        <v>0</v>
      </c>
      <c r="BE784" s="12">
        <v>0</v>
      </c>
      <c r="BF784" s="12">
        <v>0</v>
      </c>
      <c r="BG784" s="12">
        <v>0</v>
      </c>
      <c r="BH784" s="12">
        <v>0</v>
      </c>
      <c r="BI784" s="12">
        <v>0</v>
      </c>
      <c r="BJ784" s="12">
        <v>0</v>
      </c>
      <c r="BK784" s="12">
        <v>0</v>
      </c>
      <c r="BL784" s="12">
        <v>0</v>
      </c>
      <c r="BM784" s="12">
        <v>0</v>
      </c>
      <c r="BN784" s="12">
        <v>0</v>
      </c>
      <c r="BO784" s="12">
        <v>0</v>
      </c>
      <c r="BP784" s="12">
        <v>0</v>
      </c>
      <c r="BQ784" s="12">
        <v>0</v>
      </c>
      <c r="BR784" s="12">
        <v>0</v>
      </c>
      <c r="BS784" s="12">
        <v>0</v>
      </c>
      <c r="BT784" s="12">
        <v>0</v>
      </c>
      <c r="BU784" s="12">
        <v>0</v>
      </c>
      <c r="BV784" s="12">
        <v>0</v>
      </c>
      <c r="BW784" s="12">
        <v>0</v>
      </c>
    </row>
    <row r="785" spans="2:75" ht="12" customHeight="1" x14ac:dyDescent="0.25">
      <c r="B785" s="14" t="s">
        <v>3807</v>
      </c>
      <c r="C785" s="13"/>
      <c r="D785" s="12">
        <v>190</v>
      </c>
      <c r="E785" s="12">
        <v>18684</v>
      </c>
      <c r="F785" s="12">
        <v>155</v>
      </c>
      <c r="G785" s="12">
        <v>16368</v>
      </c>
      <c r="H785" s="12">
        <v>10</v>
      </c>
      <c r="I785" s="12">
        <v>572</v>
      </c>
      <c r="J785" s="12">
        <v>25</v>
      </c>
      <c r="K785" s="12">
        <v>1744</v>
      </c>
      <c r="L785" s="12">
        <v>177</v>
      </c>
      <c r="M785" s="12">
        <v>18079</v>
      </c>
      <c r="N785" s="12">
        <v>142</v>
      </c>
      <c r="O785" s="12">
        <v>15763</v>
      </c>
      <c r="P785" s="12">
        <v>10</v>
      </c>
      <c r="Q785" s="12">
        <v>572</v>
      </c>
      <c r="R785" s="12">
        <v>25</v>
      </c>
      <c r="S785" s="12">
        <v>1744</v>
      </c>
      <c r="T785" s="12">
        <v>177</v>
      </c>
      <c r="U785" s="12">
        <v>18079</v>
      </c>
      <c r="V785" s="37">
        <v>142</v>
      </c>
      <c r="W785" s="12">
        <v>15763</v>
      </c>
      <c r="X785" s="12">
        <v>10</v>
      </c>
      <c r="Y785" s="12">
        <v>572</v>
      </c>
      <c r="Z785" s="12">
        <v>25</v>
      </c>
      <c r="AA785" s="12">
        <v>1744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2">
        <v>13</v>
      </c>
      <c r="AS785" s="12">
        <v>605</v>
      </c>
      <c r="AT785" s="12">
        <v>13</v>
      </c>
      <c r="AU785" s="12">
        <v>605</v>
      </c>
      <c r="AV785" s="12">
        <v>0</v>
      </c>
      <c r="AW785" s="12">
        <v>0</v>
      </c>
      <c r="AX785" s="12">
        <v>0</v>
      </c>
      <c r="AY785" s="12">
        <v>0</v>
      </c>
      <c r="AZ785" s="12">
        <v>13</v>
      </c>
      <c r="BA785" s="12">
        <v>605</v>
      </c>
      <c r="BB785" s="12">
        <v>13</v>
      </c>
      <c r="BC785" s="12">
        <v>605</v>
      </c>
      <c r="BD785" s="12">
        <v>0</v>
      </c>
      <c r="BE785" s="12">
        <v>0</v>
      </c>
      <c r="BF785" s="12">
        <v>0</v>
      </c>
      <c r="BG785" s="12">
        <v>0</v>
      </c>
      <c r="BH785" s="12">
        <v>0</v>
      </c>
      <c r="BI785" s="12">
        <v>0</v>
      </c>
      <c r="BJ785" s="12">
        <v>0</v>
      </c>
      <c r="BK785" s="12">
        <v>0</v>
      </c>
      <c r="BL785" s="12">
        <v>0</v>
      </c>
      <c r="BM785" s="12">
        <v>0</v>
      </c>
      <c r="BN785" s="12">
        <v>0</v>
      </c>
      <c r="BO785" s="12">
        <v>0</v>
      </c>
      <c r="BP785" s="12">
        <v>0</v>
      </c>
      <c r="BQ785" s="12">
        <v>0</v>
      </c>
      <c r="BR785" s="12">
        <v>0</v>
      </c>
      <c r="BS785" s="12">
        <v>0</v>
      </c>
      <c r="BT785" s="12">
        <v>0</v>
      </c>
      <c r="BU785" s="12">
        <v>0</v>
      </c>
      <c r="BV785" s="12">
        <v>0</v>
      </c>
      <c r="BW785" s="12">
        <v>0</v>
      </c>
    </row>
    <row r="786" spans="2:75" ht="12" customHeight="1" x14ac:dyDescent="0.25">
      <c r="B786" s="14" t="s">
        <v>3808</v>
      </c>
      <c r="C786" s="13"/>
      <c r="D786" s="12">
        <v>202</v>
      </c>
      <c r="E786" s="12">
        <v>21172</v>
      </c>
      <c r="F786" s="12">
        <v>189</v>
      </c>
      <c r="G786" s="12">
        <v>20325</v>
      </c>
      <c r="H786" s="12">
        <v>13</v>
      </c>
      <c r="I786" s="12">
        <v>847</v>
      </c>
      <c r="J786" s="12">
        <v>0</v>
      </c>
      <c r="K786" s="12">
        <v>0</v>
      </c>
      <c r="L786" s="12">
        <v>189</v>
      </c>
      <c r="M786" s="12">
        <v>20591</v>
      </c>
      <c r="N786" s="12">
        <v>176</v>
      </c>
      <c r="O786" s="12">
        <v>19744</v>
      </c>
      <c r="P786" s="12">
        <v>13</v>
      </c>
      <c r="Q786" s="12">
        <v>847</v>
      </c>
      <c r="R786" s="12">
        <v>0</v>
      </c>
      <c r="S786" s="12">
        <v>0</v>
      </c>
      <c r="T786" s="12">
        <v>189</v>
      </c>
      <c r="U786" s="12">
        <v>20591</v>
      </c>
      <c r="V786" s="37">
        <v>176</v>
      </c>
      <c r="W786" s="12">
        <v>19744</v>
      </c>
      <c r="X786" s="12">
        <v>13</v>
      </c>
      <c r="Y786" s="12">
        <v>847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0</v>
      </c>
      <c r="AN786" s="12">
        <v>0</v>
      </c>
      <c r="AO786" s="12">
        <v>0</v>
      </c>
      <c r="AP786" s="12">
        <v>0</v>
      </c>
      <c r="AQ786" s="12">
        <v>0</v>
      </c>
      <c r="AR786" s="12">
        <v>13</v>
      </c>
      <c r="AS786" s="12">
        <v>581</v>
      </c>
      <c r="AT786" s="12">
        <v>13</v>
      </c>
      <c r="AU786" s="12">
        <v>581</v>
      </c>
      <c r="AV786" s="12">
        <v>0</v>
      </c>
      <c r="AW786" s="12">
        <v>0</v>
      </c>
      <c r="AX786" s="12">
        <v>0</v>
      </c>
      <c r="AY786" s="12">
        <v>0</v>
      </c>
      <c r="AZ786" s="12">
        <v>13</v>
      </c>
      <c r="BA786" s="12">
        <v>581</v>
      </c>
      <c r="BB786" s="12">
        <v>13</v>
      </c>
      <c r="BC786" s="12">
        <v>581</v>
      </c>
      <c r="BD786" s="12">
        <v>0</v>
      </c>
      <c r="BE786" s="12">
        <v>0</v>
      </c>
      <c r="BF786" s="12">
        <v>0</v>
      </c>
      <c r="BG786" s="12">
        <v>0</v>
      </c>
      <c r="BH786" s="12">
        <v>0</v>
      </c>
      <c r="BI786" s="12">
        <v>0</v>
      </c>
      <c r="BJ786" s="12">
        <v>0</v>
      </c>
      <c r="BK786" s="12">
        <v>0</v>
      </c>
      <c r="BL786" s="12">
        <v>0</v>
      </c>
      <c r="BM786" s="12">
        <v>0</v>
      </c>
      <c r="BN786" s="12">
        <v>0</v>
      </c>
      <c r="BO786" s="12">
        <v>0</v>
      </c>
      <c r="BP786" s="12">
        <v>0</v>
      </c>
      <c r="BQ786" s="12">
        <v>0</v>
      </c>
      <c r="BR786" s="12">
        <v>0</v>
      </c>
      <c r="BS786" s="12">
        <v>0</v>
      </c>
      <c r="BT786" s="12">
        <v>0</v>
      </c>
      <c r="BU786" s="12">
        <v>0</v>
      </c>
      <c r="BV786" s="12">
        <v>0</v>
      </c>
      <c r="BW786" s="12">
        <v>0</v>
      </c>
    </row>
    <row r="787" spans="2:75" ht="12" customHeight="1" x14ac:dyDescent="0.25">
      <c r="B787" s="14" t="s">
        <v>3809</v>
      </c>
      <c r="C787" s="13"/>
      <c r="D787" s="12">
        <v>128</v>
      </c>
      <c r="E787" s="12">
        <v>13253</v>
      </c>
      <c r="F787" s="12">
        <v>108</v>
      </c>
      <c r="G787" s="12">
        <v>11985</v>
      </c>
      <c r="H787" s="12">
        <v>12</v>
      </c>
      <c r="I787" s="12">
        <v>786</v>
      </c>
      <c r="J787" s="12">
        <v>8</v>
      </c>
      <c r="K787" s="12">
        <v>482</v>
      </c>
      <c r="L787" s="12">
        <v>108</v>
      </c>
      <c r="M787" s="12">
        <v>12287</v>
      </c>
      <c r="N787" s="12">
        <v>88</v>
      </c>
      <c r="O787" s="12">
        <v>11019</v>
      </c>
      <c r="P787" s="12">
        <v>12</v>
      </c>
      <c r="Q787" s="12">
        <v>786</v>
      </c>
      <c r="R787" s="12">
        <v>8</v>
      </c>
      <c r="S787" s="12">
        <v>482</v>
      </c>
      <c r="T787" s="12">
        <v>108</v>
      </c>
      <c r="U787" s="12">
        <v>12287</v>
      </c>
      <c r="V787" s="37">
        <v>88</v>
      </c>
      <c r="W787" s="12">
        <v>11019</v>
      </c>
      <c r="X787" s="12">
        <v>12</v>
      </c>
      <c r="Y787" s="12">
        <v>786</v>
      </c>
      <c r="Z787" s="12">
        <v>8</v>
      </c>
      <c r="AA787" s="12">
        <v>482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20</v>
      </c>
      <c r="AS787" s="12">
        <v>966</v>
      </c>
      <c r="AT787" s="12">
        <v>20</v>
      </c>
      <c r="AU787" s="12">
        <v>966</v>
      </c>
      <c r="AV787" s="12">
        <v>0</v>
      </c>
      <c r="AW787" s="12">
        <v>0</v>
      </c>
      <c r="AX787" s="12">
        <v>0</v>
      </c>
      <c r="AY787" s="12">
        <v>0</v>
      </c>
      <c r="AZ787" s="12">
        <v>20</v>
      </c>
      <c r="BA787" s="12">
        <v>966</v>
      </c>
      <c r="BB787" s="12">
        <v>20</v>
      </c>
      <c r="BC787" s="12">
        <v>966</v>
      </c>
      <c r="BD787" s="12">
        <v>0</v>
      </c>
      <c r="BE787" s="12">
        <v>0</v>
      </c>
      <c r="BF787" s="12">
        <v>0</v>
      </c>
      <c r="BG787" s="12">
        <v>0</v>
      </c>
      <c r="BH787" s="12">
        <v>0</v>
      </c>
      <c r="BI787" s="12">
        <v>0</v>
      </c>
      <c r="BJ787" s="12">
        <v>0</v>
      </c>
      <c r="BK787" s="12">
        <v>0</v>
      </c>
      <c r="BL787" s="12">
        <v>0</v>
      </c>
      <c r="BM787" s="12">
        <v>0</v>
      </c>
      <c r="BN787" s="12">
        <v>0</v>
      </c>
      <c r="BO787" s="12">
        <v>0</v>
      </c>
      <c r="BP787" s="12">
        <v>0</v>
      </c>
      <c r="BQ787" s="12">
        <v>0</v>
      </c>
      <c r="BR787" s="12">
        <v>0</v>
      </c>
      <c r="BS787" s="12">
        <v>0</v>
      </c>
      <c r="BT787" s="12">
        <v>0</v>
      </c>
      <c r="BU787" s="12">
        <v>0</v>
      </c>
      <c r="BV787" s="12">
        <v>0</v>
      </c>
      <c r="BW787" s="12">
        <v>0</v>
      </c>
    </row>
    <row r="788" spans="2:75" ht="12" customHeight="1" x14ac:dyDescent="0.25">
      <c r="B788" s="14" t="s">
        <v>3810</v>
      </c>
      <c r="C788" s="13"/>
      <c r="D788" s="12">
        <v>78</v>
      </c>
      <c r="E788" s="12">
        <v>6231</v>
      </c>
      <c r="F788" s="12">
        <v>48</v>
      </c>
      <c r="G788" s="12">
        <v>5383</v>
      </c>
      <c r="H788" s="12">
        <v>0</v>
      </c>
      <c r="I788" s="12">
        <v>0</v>
      </c>
      <c r="J788" s="12">
        <v>30</v>
      </c>
      <c r="K788" s="12">
        <v>848</v>
      </c>
      <c r="L788" s="12">
        <v>70</v>
      </c>
      <c r="M788" s="12">
        <v>5694</v>
      </c>
      <c r="N788" s="12">
        <v>40</v>
      </c>
      <c r="O788" s="12">
        <v>4846</v>
      </c>
      <c r="P788" s="12">
        <v>0</v>
      </c>
      <c r="Q788" s="12">
        <v>0</v>
      </c>
      <c r="R788" s="12">
        <v>30</v>
      </c>
      <c r="S788" s="12">
        <v>848</v>
      </c>
      <c r="T788" s="12">
        <v>70</v>
      </c>
      <c r="U788" s="12">
        <v>5694</v>
      </c>
      <c r="V788" s="37">
        <v>40</v>
      </c>
      <c r="W788" s="12">
        <v>4846</v>
      </c>
      <c r="X788" s="12">
        <v>0</v>
      </c>
      <c r="Y788" s="12">
        <v>0</v>
      </c>
      <c r="Z788" s="12">
        <v>30</v>
      </c>
      <c r="AA788" s="12">
        <v>848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2">
        <v>8</v>
      </c>
      <c r="AS788" s="12">
        <v>537</v>
      </c>
      <c r="AT788" s="12">
        <v>8</v>
      </c>
      <c r="AU788" s="12">
        <v>537</v>
      </c>
      <c r="AV788" s="12">
        <v>0</v>
      </c>
      <c r="AW788" s="12">
        <v>0</v>
      </c>
      <c r="AX788" s="12">
        <v>0</v>
      </c>
      <c r="AY788" s="12">
        <v>0</v>
      </c>
      <c r="AZ788" s="12">
        <v>7</v>
      </c>
      <c r="BA788" s="12">
        <v>324</v>
      </c>
      <c r="BB788" s="12">
        <v>7</v>
      </c>
      <c r="BC788" s="12">
        <v>324</v>
      </c>
      <c r="BD788" s="12">
        <v>0</v>
      </c>
      <c r="BE788" s="12">
        <v>0</v>
      </c>
      <c r="BF788" s="12">
        <v>0</v>
      </c>
      <c r="BG788" s="12">
        <v>0</v>
      </c>
      <c r="BH788" s="12">
        <v>1</v>
      </c>
      <c r="BI788" s="12">
        <v>213</v>
      </c>
      <c r="BJ788" s="12">
        <v>1</v>
      </c>
      <c r="BK788" s="12">
        <v>213</v>
      </c>
      <c r="BL788" s="12">
        <v>0</v>
      </c>
      <c r="BM788" s="12">
        <v>0</v>
      </c>
      <c r="BN788" s="12">
        <v>0</v>
      </c>
      <c r="BO788" s="12">
        <v>0</v>
      </c>
      <c r="BP788" s="12">
        <v>0</v>
      </c>
      <c r="BQ788" s="12">
        <v>0</v>
      </c>
      <c r="BR788" s="12">
        <v>0</v>
      </c>
      <c r="BS788" s="12">
        <v>0</v>
      </c>
      <c r="BT788" s="12">
        <v>0</v>
      </c>
      <c r="BU788" s="12">
        <v>0</v>
      </c>
      <c r="BV788" s="12">
        <v>0</v>
      </c>
      <c r="BW788" s="12">
        <v>0</v>
      </c>
    </row>
    <row r="789" spans="2:75" ht="12" customHeight="1" x14ac:dyDescent="0.25">
      <c r="B789" s="14" t="s">
        <v>3811</v>
      </c>
      <c r="C789" s="13"/>
      <c r="D789" s="12">
        <v>193</v>
      </c>
      <c r="E789" s="12">
        <v>16909</v>
      </c>
      <c r="F789" s="12">
        <v>134</v>
      </c>
      <c r="G789" s="12">
        <v>14322</v>
      </c>
      <c r="H789" s="12">
        <v>38</v>
      </c>
      <c r="I789" s="12">
        <v>1989</v>
      </c>
      <c r="J789" s="12">
        <v>21</v>
      </c>
      <c r="K789" s="12">
        <v>598</v>
      </c>
      <c r="L789" s="12">
        <v>178</v>
      </c>
      <c r="M789" s="12">
        <v>16414</v>
      </c>
      <c r="N789" s="12">
        <v>119</v>
      </c>
      <c r="O789" s="12">
        <v>13827</v>
      </c>
      <c r="P789" s="12">
        <v>38</v>
      </c>
      <c r="Q789" s="12">
        <v>1989</v>
      </c>
      <c r="R789" s="12">
        <v>21</v>
      </c>
      <c r="S789" s="12">
        <v>598</v>
      </c>
      <c r="T789" s="12">
        <v>177</v>
      </c>
      <c r="U789" s="12">
        <v>16239</v>
      </c>
      <c r="V789" s="37">
        <v>118</v>
      </c>
      <c r="W789" s="12">
        <v>13652</v>
      </c>
      <c r="X789" s="12">
        <v>38</v>
      </c>
      <c r="Y789" s="12">
        <v>1989</v>
      </c>
      <c r="Z789" s="12">
        <v>21</v>
      </c>
      <c r="AA789" s="12">
        <v>598</v>
      </c>
      <c r="AB789" s="12">
        <v>1</v>
      </c>
      <c r="AC789" s="12">
        <v>175</v>
      </c>
      <c r="AD789" s="12">
        <v>1</v>
      </c>
      <c r="AE789" s="12">
        <v>175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L789" s="12">
        <v>0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2">
        <v>15</v>
      </c>
      <c r="AS789" s="12">
        <v>495</v>
      </c>
      <c r="AT789" s="12">
        <v>15</v>
      </c>
      <c r="AU789" s="12">
        <v>495</v>
      </c>
      <c r="AV789" s="12">
        <v>0</v>
      </c>
      <c r="AW789" s="12">
        <v>0</v>
      </c>
      <c r="AX789" s="12">
        <v>0</v>
      </c>
      <c r="AY789" s="12">
        <v>0</v>
      </c>
      <c r="AZ789" s="12">
        <v>15</v>
      </c>
      <c r="BA789" s="12">
        <v>495</v>
      </c>
      <c r="BB789" s="12">
        <v>15</v>
      </c>
      <c r="BC789" s="12">
        <v>495</v>
      </c>
      <c r="BD789" s="12">
        <v>0</v>
      </c>
      <c r="BE789" s="12">
        <v>0</v>
      </c>
      <c r="BF789" s="12">
        <v>0</v>
      </c>
      <c r="BG789" s="12">
        <v>0</v>
      </c>
      <c r="BH789" s="12">
        <v>0</v>
      </c>
      <c r="BI789" s="12">
        <v>0</v>
      </c>
      <c r="BJ789" s="12">
        <v>0</v>
      </c>
      <c r="BK789" s="12">
        <v>0</v>
      </c>
      <c r="BL789" s="12">
        <v>0</v>
      </c>
      <c r="BM789" s="12">
        <v>0</v>
      </c>
      <c r="BN789" s="12">
        <v>0</v>
      </c>
      <c r="BO789" s="12">
        <v>0</v>
      </c>
      <c r="BP789" s="12">
        <v>0</v>
      </c>
      <c r="BQ789" s="12">
        <v>0</v>
      </c>
      <c r="BR789" s="12">
        <v>0</v>
      </c>
      <c r="BS789" s="12">
        <v>0</v>
      </c>
      <c r="BT789" s="12">
        <v>0</v>
      </c>
      <c r="BU789" s="12">
        <v>0</v>
      </c>
      <c r="BV789" s="12">
        <v>0</v>
      </c>
      <c r="BW789" s="12">
        <v>0</v>
      </c>
    </row>
    <row r="790" spans="2:75" ht="12" customHeight="1" x14ac:dyDescent="0.25">
      <c r="B790" s="14" t="s">
        <v>3812</v>
      </c>
      <c r="C790" s="13"/>
      <c r="D790" s="12">
        <v>9281</v>
      </c>
      <c r="E790" s="12">
        <v>696692</v>
      </c>
      <c r="F790" s="12">
        <v>3514</v>
      </c>
      <c r="G790" s="12">
        <v>387846</v>
      </c>
      <c r="H790" s="12">
        <v>952</v>
      </c>
      <c r="I790" s="12">
        <v>50960</v>
      </c>
      <c r="J790" s="12">
        <v>4815</v>
      </c>
      <c r="K790" s="12">
        <v>257886</v>
      </c>
      <c r="L790" s="12">
        <v>9111</v>
      </c>
      <c r="M790" s="12">
        <v>691462</v>
      </c>
      <c r="N790" s="12">
        <v>3344</v>
      </c>
      <c r="O790" s="12">
        <v>382616</v>
      </c>
      <c r="P790" s="12">
        <v>952</v>
      </c>
      <c r="Q790" s="12">
        <v>50960</v>
      </c>
      <c r="R790" s="12">
        <v>4815</v>
      </c>
      <c r="S790" s="12">
        <v>257886</v>
      </c>
      <c r="T790" s="12">
        <v>8718</v>
      </c>
      <c r="U790" s="12">
        <v>671672</v>
      </c>
      <c r="V790" s="37">
        <v>3317</v>
      </c>
      <c r="W790" s="12">
        <v>378064</v>
      </c>
      <c r="X790" s="12">
        <v>950</v>
      </c>
      <c r="Y790" s="12">
        <v>50870</v>
      </c>
      <c r="Z790" s="12">
        <v>4451</v>
      </c>
      <c r="AA790" s="12">
        <v>242738</v>
      </c>
      <c r="AB790" s="12">
        <v>393</v>
      </c>
      <c r="AC790" s="12">
        <v>19790</v>
      </c>
      <c r="AD790" s="12">
        <v>27</v>
      </c>
      <c r="AE790" s="12">
        <v>4552</v>
      </c>
      <c r="AF790" s="12">
        <v>2</v>
      </c>
      <c r="AG790" s="12">
        <v>90</v>
      </c>
      <c r="AH790" s="12">
        <v>364</v>
      </c>
      <c r="AI790" s="12">
        <v>15148</v>
      </c>
      <c r="AJ790" s="12">
        <v>0</v>
      </c>
      <c r="AK790" s="12">
        <v>0</v>
      </c>
      <c r="AL790" s="12">
        <v>0</v>
      </c>
      <c r="AM790" s="12">
        <v>0</v>
      </c>
      <c r="AN790" s="12">
        <v>0</v>
      </c>
      <c r="AO790" s="12">
        <v>0</v>
      </c>
      <c r="AP790" s="12">
        <v>0</v>
      </c>
      <c r="AQ790" s="12">
        <v>0</v>
      </c>
      <c r="AR790" s="12">
        <v>170</v>
      </c>
      <c r="AS790" s="12">
        <v>5230</v>
      </c>
      <c r="AT790" s="12">
        <v>170</v>
      </c>
      <c r="AU790" s="12">
        <v>5230</v>
      </c>
      <c r="AV790" s="12">
        <v>0</v>
      </c>
      <c r="AW790" s="12">
        <v>0</v>
      </c>
      <c r="AX790" s="12">
        <v>0</v>
      </c>
      <c r="AY790" s="12">
        <v>0</v>
      </c>
      <c r="AZ790" s="12">
        <v>170</v>
      </c>
      <c r="BA790" s="12">
        <v>5230</v>
      </c>
      <c r="BB790" s="12">
        <v>170</v>
      </c>
      <c r="BC790" s="12">
        <v>5230</v>
      </c>
      <c r="BD790" s="12">
        <v>0</v>
      </c>
      <c r="BE790" s="12">
        <v>0</v>
      </c>
      <c r="BF790" s="12">
        <v>0</v>
      </c>
      <c r="BG790" s="12">
        <v>0</v>
      </c>
      <c r="BH790" s="12">
        <v>0</v>
      </c>
      <c r="BI790" s="12">
        <v>0</v>
      </c>
      <c r="BJ790" s="12">
        <v>0</v>
      </c>
      <c r="BK790" s="12">
        <v>0</v>
      </c>
      <c r="BL790" s="12">
        <v>0</v>
      </c>
      <c r="BM790" s="12">
        <v>0</v>
      </c>
      <c r="BN790" s="12">
        <v>0</v>
      </c>
      <c r="BO790" s="12">
        <v>0</v>
      </c>
      <c r="BP790" s="12">
        <v>0</v>
      </c>
      <c r="BQ790" s="12">
        <v>0</v>
      </c>
      <c r="BR790" s="12">
        <v>0</v>
      </c>
      <c r="BS790" s="12">
        <v>0</v>
      </c>
      <c r="BT790" s="12">
        <v>0</v>
      </c>
      <c r="BU790" s="12">
        <v>0</v>
      </c>
      <c r="BV790" s="12">
        <v>0</v>
      </c>
      <c r="BW790" s="12">
        <v>0</v>
      </c>
    </row>
    <row r="791" spans="2:75" ht="12" customHeight="1" x14ac:dyDescent="0.25">
      <c r="B791" s="14" t="s">
        <v>3813</v>
      </c>
      <c r="C791" s="13"/>
      <c r="D791" s="12">
        <v>1722</v>
      </c>
      <c r="E791" s="12">
        <v>102160</v>
      </c>
      <c r="F791" s="12">
        <v>190</v>
      </c>
      <c r="G791" s="12">
        <v>20493</v>
      </c>
      <c r="H791" s="12">
        <v>35</v>
      </c>
      <c r="I791" s="12">
        <v>2272</v>
      </c>
      <c r="J791" s="12">
        <v>1497</v>
      </c>
      <c r="K791" s="12">
        <v>79395</v>
      </c>
      <c r="L791" s="12">
        <v>1708</v>
      </c>
      <c r="M791" s="12">
        <v>101790</v>
      </c>
      <c r="N791" s="12">
        <v>176</v>
      </c>
      <c r="O791" s="12">
        <v>20123</v>
      </c>
      <c r="P791" s="12">
        <v>35</v>
      </c>
      <c r="Q791" s="12">
        <v>2272</v>
      </c>
      <c r="R791" s="12">
        <v>1497</v>
      </c>
      <c r="S791" s="12">
        <v>79395</v>
      </c>
      <c r="T791" s="12">
        <v>1554</v>
      </c>
      <c r="U791" s="12">
        <v>95544</v>
      </c>
      <c r="V791" s="37">
        <v>171</v>
      </c>
      <c r="W791" s="12">
        <v>19522</v>
      </c>
      <c r="X791" s="12">
        <v>35</v>
      </c>
      <c r="Y791" s="12">
        <v>2272</v>
      </c>
      <c r="Z791" s="12">
        <v>1348</v>
      </c>
      <c r="AA791" s="12">
        <v>73750</v>
      </c>
      <c r="AB791" s="12">
        <v>154</v>
      </c>
      <c r="AC791" s="12">
        <v>6246</v>
      </c>
      <c r="AD791" s="12">
        <v>5</v>
      </c>
      <c r="AE791" s="12">
        <v>601</v>
      </c>
      <c r="AF791" s="12">
        <v>0</v>
      </c>
      <c r="AG791" s="12">
        <v>0</v>
      </c>
      <c r="AH791" s="12">
        <v>149</v>
      </c>
      <c r="AI791" s="12">
        <v>5645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14</v>
      </c>
      <c r="AS791" s="12">
        <v>370</v>
      </c>
      <c r="AT791" s="12">
        <v>14</v>
      </c>
      <c r="AU791" s="12">
        <v>370</v>
      </c>
      <c r="AV791" s="12">
        <v>0</v>
      </c>
      <c r="AW791" s="12">
        <v>0</v>
      </c>
      <c r="AX791" s="12">
        <v>0</v>
      </c>
      <c r="AY791" s="12">
        <v>0</v>
      </c>
      <c r="AZ791" s="12">
        <v>14</v>
      </c>
      <c r="BA791" s="12">
        <v>370</v>
      </c>
      <c r="BB791" s="12">
        <v>14</v>
      </c>
      <c r="BC791" s="12">
        <v>370</v>
      </c>
      <c r="BD791" s="12">
        <v>0</v>
      </c>
      <c r="BE791" s="12">
        <v>0</v>
      </c>
      <c r="BF791" s="12">
        <v>0</v>
      </c>
      <c r="BG791" s="12">
        <v>0</v>
      </c>
      <c r="BH791" s="12">
        <v>0</v>
      </c>
      <c r="BI791" s="12">
        <v>0</v>
      </c>
      <c r="BJ791" s="12">
        <v>0</v>
      </c>
      <c r="BK791" s="12">
        <v>0</v>
      </c>
      <c r="BL791" s="12">
        <v>0</v>
      </c>
      <c r="BM791" s="12">
        <v>0</v>
      </c>
      <c r="BN791" s="12">
        <v>0</v>
      </c>
      <c r="BO791" s="12">
        <v>0</v>
      </c>
      <c r="BP791" s="12">
        <v>0</v>
      </c>
      <c r="BQ791" s="12">
        <v>0</v>
      </c>
      <c r="BR791" s="12">
        <v>0</v>
      </c>
      <c r="BS791" s="12">
        <v>0</v>
      </c>
      <c r="BT791" s="12">
        <v>0</v>
      </c>
      <c r="BU791" s="12">
        <v>0</v>
      </c>
      <c r="BV791" s="12">
        <v>0</v>
      </c>
      <c r="BW791" s="12">
        <v>0</v>
      </c>
    </row>
    <row r="792" spans="2:75" ht="12" customHeight="1" x14ac:dyDescent="0.25">
      <c r="B792" s="14" t="s">
        <v>3814</v>
      </c>
      <c r="C792" s="13"/>
      <c r="D792" s="12">
        <v>949</v>
      </c>
      <c r="E792" s="12">
        <v>81584</v>
      </c>
      <c r="F792" s="12">
        <v>418</v>
      </c>
      <c r="G792" s="12">
        <v>47746</v>
      </c>
      <c r="H792" s="12">
        <v>95</v>
      </c>
      <c r="I792" s="12">
        <v>5451</v>
      </c>
      <c r="J792" s="12">
        <v>436</v>
      </c>
      <c r="K792" s="12">
        <v>28387</v>
      </c>
      <c r="L792" s="12">
        <v>932</v>
      </c>
      <c r="M792" s="12">
        <v>80474</v>
      </c>
      <c r="N792" s="12">
        <v>401</v>
      </c>
      <c r="O792" s="12">
        <v>46636</v>
      </c>
      <c r="P792" s="12">
        <v>95</v>
      </c>
      <c r="Q792" s="12">
        <v>5451</v>
      </c>
      <c r="R792" s="12">
        <v>436</v>
      </c>
      <c r="S792" s="12">
        <v>28387</v>
      </c>
      <c r="T792" s="12">
        <v>889</v>
      </c>
      <c r="U792" s="12">
        <v>77953</v>
      </c>
      <c r="V792" s="37">
        <v>399</v>
      </c>
      <c r="W792" s="12">
        <v>46022</v>
      </c>
      <c r="X792" s="12">
        <v>95</v>
      </c>
      <c r="Y792" s="12">
        <v>5451</v>
      </c>
      <c r="Z792" s="12">
        <v>395</v>
      </c>
      <c r="AA792" s="12">
        <v>26480</v>
      </c>
      <c r="AB792" s="12">
        <v>43</v>
      </c>
      <c r="AC792" s="12">
        <v>2521</v>
      </c>
      <c r="AD792" s="12">
        <v>2</v>
      </c>
      <c r="AE792" s="12">
        <v>614</v>
      </c>
      <c r="AF792" s="12">
        <v>0</v>
      </c>
      <c r="AG792" s="12">
        <v>0</v>
      </c>
      <c r="AH792" s="12">
        <v>41</v>
      </c>
      <c r="AI792" s="12">
        <v>1907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17</v>
      </c>
      <c r="AS792" s="12">
        <v>1110</v>
      </c>
      <c r="AT792" s="12">
        <v>17</v>
      </c>
      <c r="AU792" s="12">
        <v>1110</v>
      </c>
      <c r="AV792" s="12">
        <v>0</v>
      </c>
      <c r="AW792" s="12">
        <v>0</v>
      </c>
      <c r="AX792" s="12">
        <v>0</v>
      </c>
      <c r="AY792" s="12">
        <v>0</v>
      </c>
      <c r="AZ792" s="12">
        <v>17</v>
      </c>
      <c r="BA792" s="12">
        <v>1110</v>
      </c>
      <c r="BB792" s="12">
        <v>17</v>
      </c>
      <c r="BC792" s="12">
        <v>1110</v>
      </c>
      <c r="BD792" s="12">
        <v>0</v>
      </c>
      <c r="BE792" s="12">
        <v>0</v>
      </c>
      <c r="BF792" s="12">
        <v>0</v>
      </c>
      <c r="BG792" s="12">
        <v>0</v>
      </c>
      <c r="BH792" s="12">
        <v>0</v>
      </c>
      <c r="BI792" s="12">
        <v>0</v>
      </c>
      <c r="BJ792" s="12">
        <v>0</v>
      </c>
      <c r="BK792" s="12">
        <v>0</v>
      </c>
      <c r="BL792" s="12">
        <v>0</v>
      </c>
      <c r="BM792" s="12">
        <v>0</v>
      </c>
      <c r="BN792" s="12">
        <v>0</v>
      </c>
      <c r="BO792" s="12">
        <v>0</v>
      </c>
      <c r="BP792" s="12">
        <v>0</v>
      </c>
      <c r="BQ792" s="12">
        <v>0</v>
      </c>
      <c r="BR792" s="12">
        <v>0</v>
      </c>
      <c r="BS792" s="12">
        <v>0</v>
      </c>
      <c r="BT792" s="12">
        <v>0</v>
      </c>
      <c r="BU792" s="12">
        <v>0</v>
      </c>
      <c r="BV792" s="12">
        <v>0</v>
      </c>
      <c r="BW792" s="12">
        <v>0</v>
      </c>
    </row>
    <row r="793" spans="2:75" ht="12" customHeight="1" x14ac:dyDescent="0.25">
      <c r="B793" s="14" t="s">
        <v>3815</v>
      </c>
      <c r="C793" s="13"/>
      <c r="D793" s="12">
        <v>1085</v>
      </c>
      <c r="E793" s="12">
        <v>73622</v>
      </c>
      <c r="F793" s="12">
        <v>315</v>
      </c>
      <c r="G793" s="12">
        <v>35775</v>
      </c>
      <c r="H793" s="12">
        <v>54</v>
      </c>
      <c r="I793" s="12">
        <v>2489</v>
      </c>
      <c r="J793" s="12">
        <v>716</v>
      </c>
      <c r="K793" s="12">
        <v>35358</v>
      </c>
      <c r="L793" s="12">
        <v>1074</v>
      </c>
      <c r="M793" s="12">
        <v>73079</v>
      </c>
      <c r="N793" s="12">
        <v>304</v>
      </c>
      <c r="O793" s="12">
        <v>35232</v>
      </c>
      <c r="P793" s="12">
        <v>54</v>
      </c>
      <c r="Q793" s="12">
        <v>2489</v>
      </c>
      <c r="R793" s="12">
        <v>716</v>
      </c>
      <c r="S793" s="12">
        <v>35358</v>
      </c>
      <c r="T793" s="12">
        <v>1035</v>
      </c>
      <c r="U793" s="12">
        <v>70593</v>
      </c>
      <c r="V793" s="37">
        <v>298</v>
      </c>
      <c r="W793" s="12">
        <v>34445</v>
      </c>
      <c r="X793" s="12">
        <v>54</v>
      </c>
      <c r="Y793" s="12">
        <v>2489</v>
      </c>
      <c r="Z793" s="12">
        <v>683</v>
      </c>
      <c r="AA793" s="12">
        <v>33659</v>
      </c>
      <c r="AB793" s="12">
        <v>39</v>
      </c>
      <c r="AC793" s="12">
        <v>2486</v>
      </c>
      <c r="AD793" s="12">
        <v>6</v>
      </c>
      <c r="AE793" s="12">
        <v>787</v>
      </c>
      <c r="AF793" s="12">
        <v>0</v>
      </c>
      <c r="AG793" s="12">
        <v>0</v>
      </c>
      <c r="AH793" s="12">
        <v>33</v>
      </c>
      <c r="AI793" s="12">
        <v>1699</v>
      </c>
      <c r="AJ793" s="12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11</v>
      </c>
      <c r="AS793" s="12">
        <v>543</v>
      </c>
      <c r="AT793" s="12">
        <v>11</v>
      </c>
      <c r="AU793" s="12">
        <v>543</v>
      </c>
      <c r="AV793" s="12">
        <v>0</v>
      </c>
      <c r="AW793" s="12">
        <v>0</v>
      </c>
      <c r="AX793" s="12">
        <v>0</v>
      </c>
      <c r="AY793" s="12">
        <v>0</v>
      </c>
      <c r="AZ793" s="12">
        <v>11</v>
      </c>
      <c r="BA793" s="12">
        <v>543</v>
      </c>
      <c r="BB793" s="12">
        <v>11</v>
      </c>
      <c r="BC793" s="12">
        <v>543</v>
      </c>
      <c r="BD793" s="12">
        <v>0</v>
      </c>
      <c r="BE793" s="12">
        <v>0</v>
      </c>
      <c r="BF793" s="12">
        <v>0</v>
      </c>
      <c r="BG793" s="12">
        <v>0</v>
      </c>
      <c r="BH793" s="12">
        <v>0</v>
      </c>
      <c r="BI793" s="12">
        <v>0</v>
      </c>
      <c r="BJ793" s="12">
        <v>0</v>
      </c>
      <c r="BK793" s="12">
        <v>0</v>
      </c>
      <c r="BL793" s="12">
        <v>0</v>
      </c>
      <c r="BM793" s="12">
        <v>0</v>
      </c>
      <c r="BN793" s="12">
        <v>0</v>
      </c>
      <c r="BO793" s="12">
        <v>0</v>
      </c>
      <c r="BP793" s="12">
        <v>0</v>
      </c>
      <c r="BQ793" s="12">
        <v>0</v>
      </c>
      <c r="BR793" s="12">
        <v>0</v>
      </c>
      <c r="BS793" s="12">
        <v>0</v>
      </c>
      <c r="BT793" s="12">
        <v>0</v>
      </c>
      <c r="BU793" s="12">
        <v>0</v>
      </c>
      <c r="BV793" s="12">
        <v>0</v>
      </c>
      <c r="BW793" s="12">
        <v>0</v>
      </c>
    </row>
    <row r="794" spans="2:75" ht="12" customHeight="1" x14ac:dyDescent="0.25">
      <c r="B794" s="14" t="s">
        <v>3816</v>
      </c>
      <c r="C794" s="13"/>
      <c r="D794" s="12">
        <v>1281</v>
      </c>
      <c r="E794" s="12">
        <v>86308</v>
      </c>
      <c r="F794" s="12">
        <v>388</v>
      </c>
      <c r="G794" s="12">
        <v>44379</v>
      </c>
      <c r="H794" s="12">
        <v>62</v>
      </c>
      <c r="I794" s="12">
        <v>3457</v>
      </c>
      <c r="J794" s="12">
        <v>831</v>
      </c>
      <c r="K794" s="12">
        <v>38472</v>
      </c>
      <c r="L794" s="12">
        <v>1266</v>
      </c>
      <c r="M794" s="12">
        <v>86029</v>
      </c>
      <c r="N794" s="12">
        <v>373</v>
      </c>
      <c r="O794" s="12">
        <v>44100</v>
      </c>
      <c r="P794" s="12">
        <v>62</v>
      </c>
      <c r="Q794" s="12">
        <v>3457</v>
      </c>
      <c r="R794" s="12">
        <v>831</v>
      </c>
      <c r="S794" s="12">
        <v>38472</v>
      </c>
      <c r="T794" s="12">
        <v>1171</v>
      </c>
      <c r="U794" s="12">
        <v>80676</v>
      </c>
      <c r="V794" s="37">
        <v>367</v>
      </c>
      <c r="W794" s="12">
        <v>42681</v>
      </c>
      <c r="X794" s="12">
        <v>62</v>
      </c>
      <c r="Y794" s="12">
        <v>3457</v>
      </c>
      <c r="Z794" s="12">
        <v>742</v>
      </c>
      <c r="AA794" s="12">
        <v>34538</v>
      </c>
      <c r="AB794" s="12">
        <v>95</v>
      </c>
      <c r="AC794" s="12">
        <v>5353</v>
      </c>
      <c r="AD794" s="12">
        <v>6</v>
      </c>
      <c r="AE794" s="12">
        <v>1419</v>
      </c>
      <c r="AF794" s="12">
        <v>0</v>
      </c>
      <c r="AG794" s="12">
        <v>0</v>
      </c>
      <c r="AH794" s="12">
        <v>89</v>
      </c>
      <c r="AI794" s="12">
        <v>3934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15</v>
      </c>
      <c r="AS794" s="12">
        <v>279</v>
      </c>
      <c r="AT794" s="12">
        <v>15</v>
      </c>
      <c r="AU794" s="12">
        <v>279</v>
      </c>
      <c r="AV794" s="12">
        <v>0</v>
      </c>
      <c r="AW794" s="12">
        <v>0</v>
      </c>
      <c r="AX794" s="12">
        <v>0</v>
      </c>
      <c r="AY794" s="12">
        <v>0</v>
      </c>
      <c r="AZ794" s="12">
        <v>15</v>
      </c>
      <c r="BA794" s="12">
        <v>279</v>
      </c>
      <c r="BB794" s="12">
        <v>15</v>
      </c>
      <c r="BC794" s="12">
        <v>279</v>
      </c>
      <c r="BD794" s="12">
        <v>0</v>
      </c>
      <c r="BE794" s="12">
        <v>0</v>
      </c>
      <c r="BF794" s="12">
        <v>0</v>
      </c>
      <c r="BG794" s="12">
        <v>0</v>
      </c>
      <c r="BH794" s="12">
        <v>0</v>
      </c>
      <c r="BI794" s="12">
        <v>0</v>
      </c>
      <c r="BJ794" s="12">
        <v>0</v>
      </c>
      <c r="BK794" s="12">
        <v>0</v>
      </c>
      <c r="BL794" s="12">
        <v>0</v>
      </c>
      <c r="BM794" s="12">
        <v>0</v>
      </c>
      <c r="BN794" s="12">
        <v>0</v>
      </c>
      <c r="BO794" s="12">
        <v>0</v>
      </c>
      <c r="BP794" s="12">
        <v>0</v>
      </c>
      <c r="BQ794" s="12">
        <v>0</v>
      </c>
      <c r="BR794" s="12">
        <v>0</v>
      </c>
      <c r="BS794" s="12">
        <v>0</v>
      </c>
      <c r="BT794" s="12">
        <v>0</v>
      </c>
      <c r="BU794" s="12">
        <v>0</v>
      </c>
      <c r="BV794" s="12">
        <v>0</v>
      </c>
      <c r="BW794" s="12">
        <v>0</v>
      </c>
    </row>
    <row r="795" spans="2:75" ht="12" customHeight="1" x14ac:dyDescent="0.25">
      <c r="B795" s="14" t="s">
        <v>3817</v>
      </c>
      <c r="C795" s="13"/>
      <c r="D795" s="12">
        <v>1804</v>
      </c>
      <c r="E795" s="12">
        <v>146490</v>
      </c>
      <c r="F795" s="12">
        <v>908</v>
      </c>
      <c r="G795" s="12">
        <v>98083</v>
      </c>
      <c r="H795" s="12">
        <v>305</v>
      </c>
      <c r="I795" s="12">
        <v>16029</v>
      </c>
      <c r="J795" s="12">
        <v>591</v>
      </c>
      <c r="K795" s="12">
        <v>32378</v>
      </c>
      <c r="L795" s="12">
        <v>1756</v>
      </c>
      <c r="M795" s="12">
        <v>145209</v>
      </c>
      <c r="N795" s="12">
        <v>860</v>
      </c>
      <c r="O795" s="12">
        <v>96802</v>
      </c>
      <c r="P795" s="12">
        <v>305</v>
      </c>
      <c r="Q795" s="12">
        <v>16029</v>
      </c>
      <c r="R795" s="12">
        <v>591</v>
      </c>
      <c r="S795" s="12">
        <v>32378</v>
      </c>
      <c r="T795" s="12">
        <v>1753</v>
      </c>
      <c r="U795" s="12">
        <v>145002</v>
      </c>
      <c r="V795" s="37">
        <v>859</v>
      </c>
      <c r="W795" s="12">
        <v>96685</v>
      </c>
      <c r="X795" s="12">
        <v>303</v>
      </c>
      <c r="Y795" s="12">
        <v>15939</v>
      </c>
      <c r="Z795" s="12">
        <v>591</v>
      </c>
      <c r="AA795" s="12">
        <v>32378</v>
      </c>
      <c r="AB795" s="12">
        <v>3</v>
      </c>
      <c r="AC795" s="12">
        <v>207</v>
      </c>
      <c r="AD795" s="12">
        <v>1</v>
      </c>
      <c r="AE795" s="12">
        <v>117</v>
      </c>
      <c r="AF795" s="12">
        <v>2</v>
      </c>
      <c r="AG795" s="12">
        <v>90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48</v>
      </c>
      <c r="AS795" s="12">
        <v>1281</v>
      </c>
      <c r="AT795" s="12">
        <v>48</v>
      </c>
      <c r="AU795" s="12">
        <v>1281</v>
      </c>
      <c r="AV795" s="12">
        <v>0</v>
      </c>
      <c r="AW795" s="12">
        <v>0</v>
      </c>
      <c r="AX795" s="12">
        <v>0</v>
      </c>
      <c r="AY795" s="12">
        <v>0</v>
      </c>
      <c r="AZ795" s="12">
        <v>48</v>
      </c>
      <c r="BA795" s="12">
        <v>1281</v>
      </c>
      <c r="BB795" s="12">
        <v>48</v>
      </c>
      <c r="BC795" s="12">
        <v>1281</v>
      </c>
      <c r="BD795" s="12">
        <v>0</v>
      </c>
      <c r="BE795" s="12">
        <v>0</v>
      </c>
      <c r="BF795" s="12">
        <v>0</v>
      </c>
      <c r="BG795" s="12">
        <v>0</v>
      </c>
      <c r="BH795" s="12">
        <v>0</v>
      </c>
      <c r="BI795" s="12">
        <v>0</v>
      </c>
      <c r="BJ795" s="12">
        <v>0</v>
      </c>
      <c r="BK795" s="12">
        <v>0</v>
      </c>
      <c r="BL795" s="12">
        <v>0</v>
      </c>
      <c r="BM795" s="12">
        <v>0</v>
      </c>
      <c r="BN795" s="12">
        <v>0</v>
      </c>
      <c r="BO795" s="12">
        <v>0</v>
      </c>
      <c r="BP795" s="12">
        <v>0</v>
      </c>
      <c r="BQ795" s="12">
        <v>0</v>
      </c>
      <c r="BR795" s="12">
        <v>0</v>
      </c>
      <c r="BS795" s="12">
        <v>0</v>
      </c>
      <c r="BT795" s="12">
        <v>0</v>
      </c>
      <c r="BU795" s="12">
        <v>0</v>
      </c>
      <c r="BV795" s="12">
        <v>0</v>
      </c>
      <c r="BW795" s="12">
        <v>0</v>
      </c>
    </row>
    <row r="796" spans="2:75" ht="12" customHeight="1" x14ac:dyDescent="0.25">
      <c r="B796" s="14" t="s">
        <v>3818</v>
      </c>
      <c r="C796" s="13"/>
      <c r="D796" s="12">
        <v>778</v>
      </c>
      <c r="E796" s="12">
        <v>68666</v>
      </c>
      <c r="F796" s="12">
        <v>493</v>
      </c>
      <c r="G796" s="12">
        <v>53022</v>
      </c>
      <c r="H796" s="12">
        <v>190</v>
      </c>
      <c r="I796" s="12">
        <v>10676</v>
      </c>
      <c r="J796" s="12">
        <v>95</v>
      </c>
      <c r="K796" s="12">
        <v>4968</v>
      </c>
      <c r="L796" s="12">
        <v>751</v>
      </c>
      <c r="M796" s="12">
        <v>68019</v>
      </c>
      <c r="N796" s="12">
        <v>466</v>
      </c>
      <c r="O796" s="12">
        <v>52375</v>
      </c>
      <c r="P796" s="12">
        <v>190</v>
      </c>
      <c r="Q796" s="12">
        <v>10676</v>
      </c>
      <c r="R796" s="12">
        <v>95</v>
      </c>
      <c r="S796" s="12">
        <v>4968</v>
      </c>
      <c r="T796" s="12">
        <v>750</v>
      </c>
      <c r="U796" s="12">
        <v>67831</v>
      </c>
      <c r="V796" s="37">
        <v>465</v>
      </c>
      <c r="W796" s="12">
        <v>52187</v>
      </c>
      <c r="X796" s="12">
        <v>190</v>
      </c>
      <c r="Y796" s="12">
        <v>10676</v>
      </c>
      <c r="Z796" s="12">
        <v>95</v>
      </c>
      <c r="AA796" s="12">
        <v>4968</v>
      </c>
      <c r="AB796" s="12">
        <v>1</v>
      </c>
      <c r="AC796" s="12">
        <v>188</v>
      </c>
      <c r="AD796" s="12">
        <v>1</v>
      </c>
      <c r="AE796" s="12">
        <v>188</v>
      </c>
      <c r="AF796" s="12">
        <v>0</v>
      </c>
      <c r="AG796" s="12">
        <v>0</v>
      </c>
      <c r="AH796" s="12">
        <v>0</v>
      </c>
      <c r="AI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27</v>
      </c>
      <c r="AS796" s="12">
        <v>647</v>
      </c>
      <c r="AT796" s="12">
        <v>27</v>
      </c>
      <c r="AU796" s="12">
        <v>647</v>
      </c>
      <c r="AV796" s="12">
        <v>0</v>
      </c>
      <c r="AW796" s="12">
        <v>0</v>
      </c>
      <c r="AX796" s="12">
        <v>0</v>
      </c>
      <c r="AY796" s="12">
        <v>0</v>
      </c>
      <c r="AZ796" s="12">
        <v>27</v>
      </c>
      <c r="BA796" s="12">
        <v>647</v>
      </c>
      <c r="BB796" s="12">
        <v>27</v>
      </c>
      <c r="BC796" s="12">
        <v>647</v>
      </c>
      <c r="BD796" s="12">
        <v>0</v>
      </c>
      <c r="BE796" s="12">
        <v>0</v>
      </c>
      <c r="BF796" s="12">
        <v>0</v>
      </c>
      <c r="BG796" s="12">
        <v>0</v>
      </c>
      <c r="BH796" s="12">
        <v>0</v>
      </c>
      <c r="BI796" s="12">
        <v>0</v>
      </c>
      <c r="BJ796" s="12">
        <v>0</v>
      </c>
      <c r="BK796" s="12">
        <v>0</v>
      </c>
      <c r="BL796" s="12">
        <v>0</v>
      </c>
      <c r="BM796" s="12">
        <v>0</v>
      </c>
      <c r="BN796" s="12">
        <v>0</v>
      </c>
      <c r="BO796" s="12">
        <v>0</v>
      </c>
      <c r="BP796" s="12">
        <v>0</v>
      </c>
      <c r="BQ796" s="12">
        <v>0</v>
      </c>
      <c r="BR796" s="12">
        <v>0</v>
      </c>
      <c r="BS796" s="12">
        <v>0</v>
      </c>
      <c r="BT796" s="12">
        <v>0</v>
      </c>
      <c r="BU796" s="12">
        <v>0</v>
      </c>
      <c r="BV796" s="12">
        <v>0</v>
      </c>
      <c r="BW796" s="12">
        <v>0</v>
      </c>
    </row>
    <row r="797" spans="2:75" ht="12" customHeight="1" x14ac:dyDescent="0.25">
      <c r="B797" s="14" t="s">
        <v>3819</v>
      </c>
      <c r="C797" s="13"/>
      <c r="D797" s="12">
        <v>546</v>
      </c>
      <c r="E797" s="12">
        <v>42603</v>
      </c>
      <c r="F797" s="12">
        <v>226</v>
      </c>
      <c r="G797" s="12">
        <v>23524</v>
      </c>
      <c r="H797" s="12">
        <v>58</v>
      </c>
      <c r="I797" s="12">
        <v>3416</v>
      </c>
      <c r="J797" s="12">
        <v>262</v>
      </c>
      <c r="K797" s="12">
        <v>15663</v>
      </c>
      <c r="L797" s="12">
        <v>531</v>
      </c>
      <c r="M797" s="12">
        <v>42151</v>
      </c>
      <c r="N797" s="12">
        <v>211</v>
      </c>
      <c r="O797" s="12">
        <v>23072</v>
      </c>
      <c r="P797" s="12">
        <v>58</v>
      </c>
      <c r="Q797" s="12">
        <v>3416</v>
      </c>
      <c r="R797" s="12">
        <v>262</v>
      </c>
      <c r="S797" s="12">
        <v>15663</v>
      </c>
      <c r="T797" s="12">
        <v>531</v>
      </c>
      <c r="U797" s="12">
        <v>42151</v>
      </c>
      <c r="V797" s="37">
        <v>211</v>
      </c>
      <c r="W797" s="12">
        <v>23072</v>
      </c>
      <c r="X797" s="12">
        <v>58</v>
      </c>
      <c r="Y797" s="12">
        <v>3416</v>
      </c>
      <c r="Z797" s="12">
        <v>262</v>
      </c>
      <c r="AA797" s="12">
        <v>15663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  <c r="AR797" s="12">
        <v>15</v>
      </c>
      <c r="AS797" s="12">
        <v>452</v>
      </c>
      <c r="AT797" s="12">
        <v>15</v>
      </c>
      <c r="AU797" s="12">
        <v>452</v>
      </c>
      <c r="AV797" s="12">
        <v>0</v>
      </c>
      <c r="AW797" s="12">
        <v>0</v>
      </c>
      <c r="AX797" s="12">
        <v>0</v>
      </c>
      <c r="AY797" s="12">
        <v>0</v>
      </c>
      <c r="AZ797" s="12">
        <v>15</v>
      </c>
      <c r="BA797" s="12">
        <v>452</v>
      </c>
      <c r="BB797" s="12">
        <v>15</v>
      </c>
      <c r="BC797" s="12">
        <v>452</v>
      </c>
      <c r="BD797" s="12">
        <v>0</v>
      </c>
      <c r="BE797" s="12">
        <v>0</v>
      </c>
      <c r="BF797" s="12">
        <v>0</v>
      </c>
      <c r="BG797" s="12">
        <v>0</v>
      </c>
      <c r="BH797" s="12">
        <v>0</v>
      </c>
      <c r="BI797" s="12">
        <v>0</v>
      </c>
      <c r="BJ797" s="12">
        <v>0</v>
      </c>
      <c r="BK797" s="12">
        <v>0</v>
      </c>
      <c r="BL797" s="12">
        <v>0</v>
      </c>
      <c r="BM797" s="12">
        <v>0</v>
      </c>
      <c r="BN797" s="12">
        <v>0</v>
      </c>
      <c r="BO797" s="12">
        <v>0</v>
      </c>
      <c r="BP797" s="12">
        <v>0</v>
      </c>
      <c r="BQ797" s="12">
        <v>0</v>
      </c>
      <c r="BR797" s="12">
        <v>0</v>
      </c>
      <c r="BS797" s="12">
        <v>0</v>
      </c>
      <c r="BT797" s="12">
        <v>0</v>
      </c>
      <c r="BU797" s="12">
        <v>0</v>
      </c>
      <c r="BV797" s="12">
        <v>0</v>
      </c>
      <c r="BW797" s="12">
        <v>0</v>
      </c>
    </row>
    <row r="798" spans="2:75" ht="12" customHeight="1" x14ac:dyDescent="0.25">
      <c r="B798" s="14" t="s">
        <v>3820</v>
      </c>
      <c r="C798" s="13"/>
      <c r="D798" s="12">
        <v>1116</v>
      </c>
      <c r="E798" s="12">
        <v>95259</v>
      </c>
      <c r="F798" s="12">
        <v>576</v>
      </c>
      <c r="G798" s="12">
        <v>64824</v>
      </c>
      <c r="H798" s="12">
        <v>153</v>
      </c>
      <c r="I798" s="12">
        <v>7170</v>
      </c>
      <c r="J798" s="12">
        <v>387</v>
      </c>
      <c r="K798" s="12">
        <v>23265</v>
      </c>
      <c r="L798" s="12">
        <v>1093</v>
      </c>
      <c r="M798" s="12">
        <v>94711</v>
      </c>
      <c r="N798" s="12">
        <v>553</v>
      </c>
      <c r="O798" s="12">
        <v>64276</v>
      </c>
      <c r="P798" s="12">
        <v>153</v>
      </c>
      <c r="Q798" s="12">
        <v>7170</v>
      </c>
      <c r="R798" s="12">
        <v>387</v>
      </c>
      <c r="S798" s="12">
        <v>23265</v>
      </c>
      <c r="T798" s="12">
        <v>1035</v>
      </c>
      <c r="U798" s="12">
        <v>91922</v>
      </c>
      <c r="V798" s="37">
        <v>547</v>
      </c>
      <c r="W798" s="12">
        <v>63450</v>
      </c>
      <c r="X798" s="12">
        <v>153</v>
      </c>
      <c r="Y798" s="12">
        <v>7170</v>
      </c>
      <c r="Z798" s="12">
        <v>335</v>
      </c>
      <c r="AA798" s="12">
        <v>21302</v>
      </c>
      <c r="AB798" s="12">
        <v>58</v>
      </c>
      <c r="AC798" s="12">
        <v>2789</v>
      </c>
      <c r="AD798" s="12">
        <v>6</v>
      </c>
      <c r="AE798" s="12">
        <v>826</v>
      </c>
      <c r="AF798" s="12">
        <v>0</v>
      </c>
      <c r="AG798" s="12">
        <v>0</v>
      </c>
      <c r="AH798" s="12">
        <v>52</v>
      </c>
      <c r="AI798" s="12">
        <v>1963</v>
      </c>
      <c r="AJ798" s="12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23</v>
      </c>
      <c r="AS798" s="12">
        <v>548</v>
      </c>
      <c r="AT798" s="12">
        <v>23</v>
      </c>
      <c r="AU798" s="12">
        <v>548</v>
      </c>
      <c r="AV798" s="12">
        <v>0</v>
      </c>
      <c r="AW798" s="12">
        <v>0</v>
      </c>
      <c r="AX798" s="12">
        <v>0</v>
      </c>
      <c r="AY798" s="12">
        <v>0</v>
      </c>
      <c r="AZ798" s="12">
        <v>23</v>
      </c>
      <c r="BA798" s="12">
        <v>548</v>
      </c>
      <c r="BB798" s="12">
        <v>23</v>
      </c>
      <c r="BC798" s="12">
        <v>548</v>
      </c>
      <c r="BD798" s="12">
        <v>0</v>
      </c>
      <c r="BE798" s="12">
        <v>0</v>
      </c>
      <c r="BF798" s="12">
        <v>0</v>
      </c>
      <c r="BG798" s="12">
        <v>0</v>
      </c>
      <c r="BH798" s="12">
        <v>0</v>
      </c>
      <c r="BI798" s="12">
        <v>0</v>
      </c>
      <c r="BJ798" s="12">
        <v>0</v>
      </c>
      <c r="BK798" s="12">
        <v>0</v>
      </c>
      <c r="BL798" s="12">
        <v>0</v>
      </c>
      <c r="BM798" s="12">
        <v>0</v>
      </c>
      <c r="BN798" s="12">
        <v>0</v>
      </c>
      <c r="BO798" s="12">
        <v>0</v>
      </c>
      <c r="BP798" s="12">
        <v>0</v>
      </c>
      <c r="BQ798" s="12">
        <v>0</v>
      </c>
      <c r="BR798" s="12">
        <v>0</v>
      </c>
      <c r="BS798" s="12">
        <v>0</v>
      </c>
      <c r="BT798" s="12">
        <v>0</v>
      </c>
      <c r="BU798" s="12">
        <v>0</v>
      </c>
      <c r="BV798" s="12">
        <v>0</v>
      </c>
      <c r="BW798" s="12">
        <v>0</v>
      </c>
    </row>
    <row r="799" spans="2:75" ht="12" customHeight="1" x14ac:dyDescent="0.25">
      <c r="B799" s="14" t="s">
        <v>3821</v>
      </c>
      <c r="C799" s="13"/>
      <c r="D799" s="12">
        <v>729</v>
      </c>
      <c r="E799" s="12">
        <v>69028</v>
      </c>
      <c r="F799" s="12">
        <v>533</v>
      </c>
      <c r="G799" s="12">
        <v>57369</v>
      </c>
      <c r="H799" s="12">
        <v>68</v>
      </c>
      <c r="I799" s="12">
        <v>4214</v>
      </c>
      <c r="J799" s="12">
        <v>128</v>
      </c>
      <c r="K799" s="12">
        <v>7445</v>
      </c>
      <c r="L799" s="12">
        <v>712</v>
      </c>
      <c r="M799" s="12">
        <v>68553</v>
      </c>
      <c r="N799" s="12">
        <v>516</v>
      </c>
      <c r="O799" s="12">
        <v>56894</v>
      </c>
      <c r="P799" s="12">
        <v>68</v>
      </c>
      <c r="Q799" s="12">
        <v>4214</v>
      </c>
      <c r="R799" s="12">
        <v>128</v>
      </c>
      <c r="S799" s="12">
        <v>7445</v>
      </c>
      <c r="T799" s="12">
        <v>708</v>
      </c>
      <c r="U799" s="12">
        <v>68200</v>
      </c>
      <c r="V799" s="37">
        <v>514</v>
      </c>
      <c r="W799" s="12">
        <v>56611</v>
      </c>
      <c r="X799" s="12">
        <v>68</v>
      </c>
      <c r="Y799" s="12">
        <v>4214</v>
      </c>
      <c r="Z799" s="12">
        <v>126</v>
      </c>
      <c r="AA799" s="12">
        <v>7375</v>
      </c>
      <c r="AB799" s="12">
        <v>4</v>
      </c>
      <c r="AC799" s="12">
        <v>353</v>
      </c>
      <c r="AD799" s="12">
        <v>2</v>
      </c>
      <c r="AE799" s="12">
        <v>283</v>
      </c>
      <c r="AF799" s="12">
        <v>0</v>
      </c>
      <c r="AG799" s="12">
        <v>0</v>
      </c>
      <c r="AH799" s="12">
        <v>2</v>
      </c>
      <c r="AI799" s="12">
        <v>70</v>
      </c>
      <c r="AJ799" s="12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17</v>
      </c>
      <c r="AS799" s="12">
        <v>475</v>
      </c>
      <c r="AT799" s="12">
        <v>17</v>
      </c>
      <c r="AU799" s="12">
        <v>475</v>
      </c>
      <c r="AV799" s="12">
        <v>0</v>
      </c>
      <c r="AW799" s="12">
        <v>0</v>
      </c>
      <c r="AX799" s="12">
        <v>0</v>
      </c>
      <c r="AY799" s="12">
        <v>0</v>
      </c>
      <c r="AZ799" s="12">
        <v>17</v>
      </c>
      <c r="BA799" s="12">
        <v>475</v>
      </c>
      <c r="BB799" s="12">
        <v>17</v>
      </c>
      <c r="BC799" s="12">
        <v>475</v>
      </c>
      <c r="BD799" s="12">
        <v>0</v>
      </c>
      <c r="BE799" s="12">
        <v>0</v>
      </c>
      <c r="BF799" s="12">
        <v>0</v>
      </c>
      <c r="BG799" s="12">
        <v>0</v>
      </c>
      <c r="BH799" s="12">
        <v>0</v>
      </c>
      <c r="BI799" s="12">
        <v>0</v>
      </c>
      <c r="BJ799" s="12">
        <v>0</v>
      </c>
      <c r="BK799" s="12">
        <v>0</v>
      </c>
      <c r="BL799" s="12">
        <v>0</v>
      </c>
      <c r="BM799" s="12">
        <v>0</v>
      </c>
      <c r="BN799" s="12">
        <v>0</v>
      </c>
      <c r="BO799" s="12">
        <v>0</v>
      </c>
      <c r="BP799" s="12">
        <v>0</v>
      </c>
      <c r="BQ799" s="12">
        <v>0</v>
      </c>
      <c r="BR799" s="12">
        <v>0</v>
      </c>
      <c r="BS799" s="12">
        <v>0</v>
      </c>
      <c r="BT799" s="12">
        <v>0</v>
      </c>
      <c r="BU799" s="12">
        <v>0</v>
      </c>
      <c r="BV799" s="12">
        <v>0</v>
      </c>
      <c r="BW799" s="12">
        <v>0</v>
      </c>
    </row>
    <row r="800" spans="2:75" ht="12" customHeight="1" x14ac:dyDescent="0.25">
      <c r="B800" s="14" t="s">
        <v>3822</v>
      </c>
      <c r="C800" s="13"/>
      <c r="D800" s="12">
        <v>86</v>
      </c>
      <c r="E800" s="12">
        <v>7058</v>
      </c>
      <c r="F800" s="12">
        <v>50</v>
      </c>
      <c r="G800" s="12">
        <v>5265</v>
      </c>
      <c r="H800" s="12">
        <v>36</v>
      </c>
      <c r="I800" s="12">
        <v>1793</v>
      </c>
      <c r="J800" s="12">
        <v>0</v>
      </c>
      <c r="K800" s="12">
        <v>0</v>
      </c>
      <c r="L800" s="12">
        <v>82</v>
      </c>
      <c r="M800" s="12">
        <v>6977</v>
      </c>
      <c r="N800" s="12">
        <v>46</v>
      </c>
      <c r="O800" s="12">
        <v>5184</v>
      </c>
      <c r="P800" s="12">
        <v>36</v>
      </c>
      <c r="Q800" s="12">
        <v>1793</v>
      </c>
      <c r="R800" s="12">
        <v>0</v>
      </c>
      <c r="S800" s="12">
        <v>0</v>
      </c>
      <c r="T800" s="12">
        <v>82</v>
      </c>
      <c r="U800" s="12">
        <v>6977</v>
      </c>
      <c r="V800" s="37">
        <v>46</v>
      </c>
      <c r="W800" s="12">
        <v>5184</v>
      </c>
      <c r="X800" s="12">
        <v>36</v>
      </c>
      <c r="Y800" s="12">
        <v>1793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4</v>
      </c>
      <c r="AS800" s="12">
        <v>81</v>
      </c>
      <c r="AT800" s="12">
        <v>4</v>
      </c>
      <c r="AU800" s="12">
        <v>81</v>
      </c>
      <c r="AV800" s="12">
        <v>0</v>
      </c>
      <c r="AW800" s="12">
        <v>0</v>
      </c>
      <c r="AX800" s="12">
        <v>0</v>
      </c>
      <c r="AY800" s="12">
        <v>0</v>
      </c>
      <c r="AZ800" s="12">
        <v>4</v>
      </c>
      <c r="BA800" s="12">
        <v>81</v>
      </c>
      <c r="BB800" s="12">
        <v>4</v>
      </c>
      <c r="BC800" s="12">
        <v>81</v>
      </c>
      <c r="BD800" s="12">
        <v>0</v>
      </c>
      <c r="BE800" s="12">
        <v>0</v>
      </c>
      <c r="BF800" s="12">
        <v>0</v>
      </c>
      <c r="BG800" s="12">
        <v>0</v>
      </c>
      <c r="BH800" s="12">
        <v>0</v>
      </c>
      <c r="BI800" s="12">
        <v>0</v>
      </c>
      <c r="BJ800" s="12">
        <v>0</v>
      </c>
      <c r="BK800" s="12">
        <v>0</v>
      </c>
      <c r="BL800" s="12">
        <v>0</v>
      </c>
      <c r="BM800" s="12">
        <v>0</v>
      </c>
      <c r="BN800" s="12">
        <v>0</v>
      </c>
      <c r="BO800" s="12">
        <v>0</v>
      </c>
      <c r="BP800" s="12">
        <v>0</v>
      </c>
      <c r="BQ800" s="12">
        <v>0</v>
      </c>
      <c r="BR800" s="12">
        <v>0</v>
      </c>
      <c r="BS800" s="12">
        <v>0</v>
      </c>
      <c r="BT800" s="12">
        <v>0</v>
      </c>
      <c r="BU800" s="12">
        <v>0</v>
      </c>
      <c r="BV800" s="12">
        <v>0</v>
      </c>
      <c r="BW800" s="12">
        <v>0</v>
      </c>
    </row>
    <row r="801" spans="2:75" ht="12" customHeight="1" x14ac:dyDescent="0.25">
      <c r="B801" s="14" t="s">
        <v>3823</v>
      </c>
      <c r="C801" s="13"/>
      <c r="D801" s="12">
        <v>421</v>
      </c>
      <c r="E801" s="12">
        <v>41595</v>
      </c>
      <c r="F801" s="12">
        <v>221</v>
      </c>
      <c r="G801" s="12">
        <v>24721</v>
      </c>
      <c r="H801" s="12">
        <v>68</v>
      </c>
      <c r="I801" s="12">
        <v>3842</v>
      </c>
      <c r="J801" s="12">
        <v>132</v>
      </c>
      <c r="K801" s="12">
        <v>13032</v>
      </c>
      <c r="L801" s="12">
        <v>407</v>
      </c>
      <c r="M801" s="12">
        <v>41027</v>
      </c>
      <c r="N801" s="12">
        <v>207</v>
      </c>
      <c r="O801" s="12">
        <v>24153</v>
      </c>
      <c r="P801" s="12">
        <v>68</v>
      </c>
      <c r="Q801" s="12">
        <v>3842</v>
      </c>
      <c r="R801" s="12">
        <v>132</v>
      </c>
      <c r="S801" s="12">
        <v>13032</v>
      </c>
      <c r="T801" s="12">
        <v>404</v>
      </c>
      <c r="U801" s="12">
        <v>40488</v>
      </c>
      <c r="V801" s="37">
        <v>204</v>
      </c>
      <c r="W801" s="12">
        <v>23614</v>
      </c>
      <c r="X801" s="12">
        <v>68</v>
      </c>
      <c r="Y801" s="12">
        <v>3842</v>
      </c>
      <c r="Z801" s="12">
        <v>132</v>
      </c>
      <c r="AA801" s="12">
        <v>13032</v>
      </c>
      <c r="AB801" s="12">
        <v>3</v>
      </c>
      <c r="AC801" s="12">
        <v>539</v>
      </c>
      <c r="AD801" s="12">
        <v>3</v>
      </c>
      <c r="AE801" s="12">
        <v>539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14</v>
      </c>
      <c r="AS801" s="12">
        <v>568</v>
      </c>
      <c r="AT801" s="12">
        <v>14</v>
      </c>
      <c r="AU801" s="12">
        <v>568</v>
      </c>
      <c r="AV801" s="12">
        <v>0</v>
      </c>
      <c r="AW801" s="12">
        <v>0</v>
      </c>
      <c r="AX801" s="12">
        <v>0</v>
      </c>
      <c r="AY801" s="12">
        <v>0</v>
      </c>
      <c r="AZ801" s="12">
        <v>14</v>
      </c>
      <c r="BA801" s="12">
        <v>568</v>
      </c>
      <c r="BB801" s="12">
        <v>14</v>
      </c>
      <c r="BC801" s="12">
        <v>568</v>
      </c>
      <c r="BD801" s="12">
        <v>0</v>
      </c>
      <c r="BE801" s="12">
        <v>0</v>
      </c>
      <c r="BF801" s="12">
        <v>0</v>
      </c>
      <c r="BG801" s="12">
        <v>0</v>
      </c>
      <c r="BH801" s="12">
        <v>0</v>
      </c>
      <c r="BI801" s="12">
        <v>0</v>
      </c>
      <c r="BJ801" s="12">
        <v>0</v>
      </c>
      <c r="BK801" s="12">
        <v>0</v>
      </c>
      <c r="BL801" s="12">
        <v>0</v>
      </c>
      <c r="BM801" s="12">
        <v>0</v>
      </c>
      <c r="BN801" s="12">
        <v>0</v>
      </c>
      <c r="BO801" s="12">
        <v>0</v>
      </c>
      <c r="BP801" s="12">
        <v>0</v>
      </c>
      <c r="BQ801" s="12">
        <v>0</v>
      </c>
      <c r="BR801" s="12">
        <v>0</v>
      </c>
      <c r="BS801" s="12">
        <v>0</v>
      </c>
      <c r="BT801" s="12">
        <v>0</v>
      </c>
      <c r="BU801" s="12">
        <v>0</v>
      </c>
      <c r="BV801" s="12">
        <v>0</v>
      </c>
      <c r="BW801" s="12">
        <v>0</v>
      </c>
    </row>
    <row r="802" spans="2:75" ht="12" customHeight="1" x14ac:dyDescent="0.25">
      <c r="B802" s="14" t="s">
        <v>3824</v>
      </c>
      <c r="C802" s="13"/>
      <c r="D802" s="12">
        <v>579</v>
      </c>
      <c r="E802" s="12">
        <v>53807</v>
      </c>
      <c r="F802" s="12">
        <v>422</v>
      </c>
      <c r="G802" s="12">
        <v>46357</v>
      </c>
      <c r="H802" s="12">
        <v>118</v>
      </c>
      <c r="I802" s="12">
        <v>5784</v>
      </c>
      <c r="J802" s="12">
        <v>39</v>
      </c>
      <c r="K802" s="12">
        <v>1666</v>
      </c>
      <c r="L802" s="12">
        <v>550</v>
      </c>
      <c r="M802" s="12">
        <v>53005</v>
      </c>
      <c r="N802" s="12">
        <v>393</v>
      </c>
      <c r="O802" s="12">
        <v>45555</v>
      </c>
      <c r="P802" s="12">
        <v>118</v>
      </c>
      <c r="Q802" s="12">
        <v>5784</v>
      </c>
      <c r="R802" s="12">
        <v>39</v>
      </c>
      <c r="S802" s="12">
        <v>1666</v>
      </c>
      <c r="T802" s="12">
        <v>545</v>
      </c>
      <c r="U802" s="12">
        <v>52385</v>
      </c>
      <c r="V802" s="37">
        <v>388</v>
      </c>
      <c r="W802" s="12">
        <v>44935</v>
      </c>
      <c r="X802" s="12">
        <v>118</v>
      </c>
      <c r="Y802" s="12">
        <v>5784</v>
      </c>
      <c r="Z802" s="12">
        <v>39</v>
      </c>
      <c r="AA802" s="12">
        <v>1666</v>
      </c>
      <c r="AB802" s="12">
        <v>5</v>
      </c>
      <c r="AC802" s="12">
        <v>620</v>
      </c>
      <c r="AD802" s="12">
        <v>5</v>
      </c>
      <c r="AE802" s="12">
        <v>620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L802" s="12">
        <v>0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2">
        <v>29</v>
      </c>
      <c r="AS802" s="12">
        <v>802</v>
      </c>
      <c r="AT802" s="12">
        <v>29</v>
      </c>
      <c r="AU802" s="12">
        <v>802</v>
      </c>
      <c r="AV802" s="12">
        <v>0</v>
      </c>
      <c r="AW802" s="12">
        <v>0</v>
      </c>
      <c r="AX802" s="12">
        <v>0</v>
      </c>
      <c r="AY802" s="12">
        <v>0</v>
      </c>
      <c r="AZ802" s="12">
        <v>29</v>
      </c>
      <c r="BA802" s="12">
        <v>802</v>
      </c>
      <c r="BB802" s="12">
        <v>29</v>
      </c>
      <c r="BC802" s="12">
        <v>802</v>
      </c>
      <c r="BD802" s="12">
        <v>0</v>
      </c>
      <c r="BE802" s="12">
        <v>0</v>
      </c>
      <c r="BF802" s="12">
        <v>0</v>
      </c>
      <c r="BG802" s="12">
        <v>0</v>
      </c>
      <c r="BH802" s="12">
        <v>0</v>
      </c>
      <c r="BI802" s="12">
        <v>0</v>
      </c>
      <c r="BJ802" s="12">
        <v>0</v>
      </c>
      <c r="BK802" s="12">
        <v>0</v>
      </c>
      <c r="BL802" s="12">
        <v>0</v>
      </c>
      <c r="BM802" s="12">
        <v>0</v>
      </c>
      <c r="BN802" s="12">
        <v>0</v>
      </c>
      <c r="BO802" s="12">
        <v>0</v>
      </c>
      <c r="BP802" s="12">
        <v>0</v>
      </c>
      <c r="BQ802" s="12">
        <v>0</v>
      </c>
      <c r="BR802" s="12">
        <v>0</v>
      </c>
      <c r="BS802" s="12">
        <v>0</v>
      </c>
      <c r="BT802" s="12">
        <v>0</v>
      </c>
      <c r="BU802" s="12">
        <v>0</v>
      </c>
      <c r="BV802" s="12">
        <v>0</v>
      </c>
      <c r="BW802" s="12">
        <v>0</v>
      </c>
    </row>
    <row r="803" spans="2:75" ht="12" customHeight="1" x14ac:dyDescent="0.25">
      <c r="B803" s="14" t="s">
        <v>3825</v>
      </c>
      <c r="C803" s="13"/>
      <c r="D803" s="12">
        <v>3495</v>
      </c>
      <c r="E803" s="12">
        <v>303159</v>
      </c>
      <c r="F803" s="12">
        <v>2005</v>
      </c>
      <c r="G803" s="12">
        <v>217064</v>
      </c>
      <c r="H803" s="12">
        <v>811</v>
      </c>
      <c r="I803" s="12">
        <v>45396</v>
      </c>
      <c r="J803" s="12">
        <v>679</v>
      </c>
      <c r="K803" s="12">
        <v>40699</v>
      </c>
      <c r="L803" s="12">
        <v>3313</v>
      </c>
      <c r="M803" s="12">
        <v>297419</v>
      </c>
      <c r="N803" s="12">
        <v>1823</v>
      </c>
      <c r="O803" s="12">
        <v>211324</v>
      </c>
      <c r="P803" s="12">
        <v>811</v>
      </c>
      <c r="Q803" s="12">
        <v>45396</v>
      </c>
      <c r="R803" s="12">
        <v>679</v>
      </c>
      <c r="S803" s="12">
        <v>40699</v>
      </c>
      <c r="T803" s="12">
        <v>3238</v>
      </c>
      <c r="U803" s="12">
        <v>292088</v>
      </c>
      <c r="V803" s="37">
        <v>1812</v>
      </c>
      <c r="W803" s="12">
        <v>210009</v>
      </c>
      <c r="X803" s="12">
        <v>807</v>
      </c>
      <c r="Y803" s="12">
        <v>45230</v>
      </c>
      <c r="Z803" s="12">
        <v>619</v>
      </c>
      <c r="AA803" s="12">
        <v>36849</v>
      </c>
      <c r="AB803" s="12">
        <v>75</v>
      </c>
      <c r="AC803" s="12">
        <v>5331</v>
      </c>
      <c r="AD803" s="12">
        <v>11</v>
      </c>
      <c r="AE803" s="12">
        <v>1315</v>
      </c>
      <c r="AF803" s="12">
        <v>4</v>
      </c>
      <c r="AG803" s="12">
        <v>166</v>
      </c>
      <c r="AH803" s="12">
        <v>60</v>
      </c>
      <c r="AI803" s="12">
        <v>3850</v>
      </c>
      <c r="AJ803" s="12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2">
        <v>182</v>
      </c>
      <c r="AS803" s="12">
        <v>5740</v>
      </c>
      <c r="AT803" s="12">
        <v>182</v>
      </c>
      <c r="AU803" s="12">
        <v>5740</v>
      </c>
      <c r="AV803" s="12">
        <v>0</v>
      </c>
      <c r="AW803" s="12">
        <v>0</v>
      </c>
      <c r="AX803" s="12">
        <v>0</v>
      </c>
      <c r="AY803" s="12">
        <v>0</v>
      </c>
      <c r="AZ803" s="12">
        <v>182</v>
      </c>
      <c r="BA803" s="12">
        <v>5740</v>
      </c>
      <c r="BB803" s="12">
        <v>182</v>
      </c>
      <c r="BC803" s="12">
        <v>5740</v>
      </c>
      <c r="BD803" s="12">
        <v>0</v>
      </c>
      <c r="BE803" s="12">
        <v>0</v>
      </c>
      <c r="BF803" s="12">
        <v>0</v>
      </c>
      <c r="BG803" s="12">
        <v>0</v>
      </c>
      <c r="BH803" s="12">
        <v>0</v>
      </c>
      <c r="BI803" s="12">
        <v>0</v>
      </c>
      <c r="BJ803" s="12">
        <v>0</v>
      </c>
      <c r="BK803" s="12">
        <v>0</v>
      </c>
      <c r="BL803" s="12">
        <v>0</v>
      </c>
      <c r="BM803" s="12">
        <v>0</v>
      </c>
      <c r="BN803" s="12">
        <v>0</v>
      </c>
      <c r="BO803" s="12">
        <v>0</v>
      </c>
      <c r="BP803" s="12">
        <v>0</v>
      </c>
      <c r="BQ803" s="12">
        <v>0</v>
      </c>
      <c r="BR803" s="12">
        <v>0</v>
      </c>
      <c r="BS803" s="12">
        <v>0</v>
      </c>
      <c r="BT803" s="12">
        <v>0</v>
      </c>
      <c r="BU803" s="12">
        <v>0</v>
      </c>
      <c r="BV803" s="12">
        <v>0</v>
      </c>
      <c r="BW803" s="12">
        <v>0</v>
      </c>
    </row>
    <row r="804" spans="2:75" ht="12" customHeight="1" x14ac:dyDescent="0.25">
      <c r="B804" s="14" t="s">
        <v>3826</v>
      </c>
      <c r="C804" s="13"/>
      <c r="D804" s="12">
        <v>200</v>
      </c>
      <c r="E804" s="12">
        <v>18380</v>
      </c>
      <c r="F804" s="12">
        <v>134</v>
      </c>
      <c r="G804" s="12">
        <v>14893</v>
      </c>
      <c r="H804" s="12">
        <v>57</v>
      </c>
      <c r="I804" s="12">
        <v>3205</v>
      </c>
      <c r="J804" s="12">
        <v>9</v>
      </c>
      <c r="K804" s="12">
        <v>282</v>
      </c>
      <c r="L804" s="12">
        <v>185</v>
      </c>
      <c r="M804" s="12">
        <v>17952</v>
      </c>
      <c r="N804" s="12">
        <v>119</v>
      </c>
      <c r="O804" s="12">
        <v>14465</v>
      </c>
      <c r="P804" s="12">
        <v>57</v>
      </c>
      <c r="Q804" s="12">
        <v>3205</v>
      </c>
      <c r="R804" s="12">
        <v>9</v>
      </c>
      <c r="S804" s="12">
        <v>282</v>
      </c>
      <c r="T804" s="12">
        <v>185</v>
      </c>
      <c r="U804" s="12">
        <v>17952</v>
      </c>
      <c r="V804" s="37">
        <v>119</v>
      </c>
      <c r="W804" s="12">
        <v>14465</v>
      </c>
      <c r="X804" s="12">
        <v>57</v>
      </c>
      <c r="Y804" s="12">
        <v>3205</v>
      </c>
      <c r="Z804" s="12">
        <v>9</v>
      </c>
      <c r="AA804" s="12">
        <v>282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L804" s="12">
        <v>0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2">
        <v>15</v>
      </c>
      <c r="AS804" s="12">
        <v>428</v>
      </c>
      <c r="AT804" s="12">
        <v>15</v>
      </c>
      <c r="AU804" s="12">
        <v>428</v>
      </c>
      <c r="AV804" s="12">
        <v>0</v>
      </c>
      <c r="AW804" s="12">
        <v>0</v>
      </c>
      <c r="AX804" s="12">
        <v>0</v>
      </c>
      <c r="AY804" s="12">
        <v>0</v>
      </c>
      <c r="AZ804" s="12">
        <v>15</v>
      </c>
      <c r="BA804" s="12">
        <v>428</v>
      </c>
      <c r="BB804" s="12">
        <v>15</v>
      </c>
      <c r="BC804" s="12">
        <v>428</v>
      </c>
      <c r="BD804" s="12">
        <v>0</v>
      </c>
      <c r="BE804" s="12">
        <v>0</v>
      </c>
      <c r="BF804" s="12">
        <v>0</v>
      </c>
      <c r="BG804" s="12">
        <v>0</v>
      </c>
      <c r="BH804" s="12">
        <v>0</v>
      </c>
      <c r="BI804" s="12">
        <v>0</v>
      </c>
      <c r="BJ804" s="12">
        <v>0</v>
      </c>
      <c r="BK804" s="12">
        <v>0</v>
      </c>
      <c r="BL804" s="12">
        <v>0</v>
      </c>
      <c r="BM804" s="12">
        <v>0</v>
      </c>
      <c r="BN804" s="12">
        <v>0</v>
      </c>
      <c r="BO804" s="12">
        <v>0</v>
      </c>
      <c r="BP804" s="12">
        <v>0</v>
      </c>
      <c r="BQ804" s="12">
        <v>0</v>
      </c>
      <c r="BR804" s="12">
        <v>0</v>
      </c>
      <c r="BS804" s="12">
        <v>0</v>
      </c>
      <c r="BT804" s="12">
        <v>0</v>
      </c>
      <c r="BU804" s="12">
        <v>0</v>
      </c>
      <c r="BV804" s="12">
        <v>0</v>
      </c>
      <c r="BW804" s="12">
        <v>0</v>
      </c>
    </row>
    <row r="805" spans="2:75" ht="12" customHeight="1" x14ac:dyDescent="0.25">
      <c r="B805" s="14" t="s">
        <v>3827</v>
      </c>
      <c r="C805" s="13"/>
      <c r="D805" s="12">
        <v>252</v>
      </c>
      <c r="E805" s="12">
        <v>20840</v>
      </c>
      <c r="F805" s="12">
        <v>134</v>
      </c>
      <c r="G805" s="12">
        <v>15215</v>
      </c>
      <c r="H805" s="12">
        <v>74</v>
      </c>
      <c r="I805" s="12">
        <v>4202</v>
      </c>
      <c r="J805" s="12">
        <v>44</v>
      </c>
      <c r="K805" s="12">
        <v>1423</v>
      </c>
      <c r="L805" s="12">
        <v>241</v>
      </c>
      <c r="M805" s="12">
        <v>20408</v>
      </c>
      <c r="N805" s="12">
        <v>123</v>
      </c>
      <c r="O805" s="12">
        <v>14783</v>
      </c>
      <c r="P805" s="12">
        <v>74</v>
      </c>
      <c r="Q805" s="12">
        <v>4202</v>
      </c>
      <c r="R805" s="12">
        <v>44</v>
      </c>
      <c r="S805" s="12">
        <v>1423</v>
      </c>
      <c r="T805" s="12">
        <v>239</v>
      </c>
      <c r="U805" s="12">
        <v>20086</v>
      </c>
      <c r="V805" s="37">
        <v>121</v>
      </c>
      <c r="W805" s="12">
        <v>14461</v>
      </c>
      <c r="X805" s="12">
        <v>74</v>
      </c>
      <c r="Y805" s="12">
        <v>4202</v>
      </c>
      <c r="Z805" s="12">
        <v>44</v>
      </c>
      <c r="AA805" s="12">
        <v>1423</v>
      </c>
      <c r="AB805" s="12">
        <v>2</v>
      </c>
      <c r="AC805" s="12">
        <v>322</v>
      </c>
      <c r="AD805" s="12">
        <v>2</v>
      </c>
      <c r="AE805" s="12">
        <v>322</v>
      </c>
      <c r="AF805" s="12">
        <v>0</v>
      </c>
      <c r="AG805" s="12">
        <v>0</v>
      </c>
      <c r="AH805" s="12">
        <v>0</v>
      </c>
      <c r="AI805" s="12">
        <v>0</v>
      </c>
      <c r="AJ805" s="12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2">
        <v>11</v>
      </c>
      <c r="AS805" s="12">
        <v>432</v>
      </c>
      <c r="AT805" s="12">
        <v>11</v>
      </c>
      <c r="AU805" s="12">
        <v>432</v>
      </c>
      <c r="AV805" s="12">
        <v>0</v>
      </c>
      <c r="AW805" s="12">
        <v>0</v>
      </c>
      <c r="AX805" s="12">
        <v>0</v>
      </c>
      <c r="AY805" s="12">
        <v>0</v>
      </c>
      <c r="AZ805" s="12">
        <v>11</v>
      </c>
      <c r="BA805" s="12">
        <v>432</v>
      </c>
      <c r="BB805" s="12">
        <v>11</v>
      </c>
      <c r="BC805" s="12">
        <v>432</v>
      </c>
      <c r="BD805" s="12">
        <v>0</v>
      </c>
      <c r="BE805" s="12">
        <v>0</v>
      </c>
      <c r="BF805" s="12">
        <v>0</v>
      </c>
      <c r="BG805" s="12">
        <v>0</v>
      </c>
      <c r="BH805" s="12">
        <v>0</v>
      </c>
      <c r="BI805" s="12">
        <v>0</v>
      </c>
      <c r="BJ805" s="12">
        <v>0</v>
      </c>
      <c r="BK805" s="12">
        <v>0</v>
      </c>
      <c r="BL805" s="12">
        <v>0</v>
      </c>
      <c r="BM805" s="12">
        <v>0</v>
      </c>
      <c r="BN805" s="12">
        <v>0</v>
      </c>
      <c r="BO805" s="12">
        <v>0</v>
      </c>
      <c r="BP805" s="12">
        <v>0</v>
      </c>
      <c r="BQ805" s="12">
        <v>0</v>
      </c>
      <c r="BR805" s="12">
        <v>0</v>
      </c>
      <c r="BS805" s="12">
        <v>0</v>
      </c>
      <c r="BT805" s="12">
        <v>0</v>
      </c>
      <c r="BU805" s="12">
        <v>0</v>
      </c>
      <c r="BV805" s="12">
        <v>0</v>
      </c>
      <c r="BW805" s="12">
        <v>0</v>
      </c>
    </row>
    <row r="806" spans="2:75" ht="12" customHeight="1" x14ac:dyDescent="0.25">
      <c r="B806" s="14" t="s">
        <v>3828</v>
      </c>
      <c r="C806" s="13"/>
      <c r="D806" s="12">
        <v>78</v>
      </c>
      <c r="E806" s="12">
        <v>7346</v>
      </c>
      <c r="F806" s="12">
        <v>60</v>
      </c>
      <c r="G806" s="12">
        <v>6405</v>
      </c>
      <c r="H806" s="12">
        <v>18</v>
      </c>
      <c r="I806" s="12">
        <v>941</v>
      </c>
      <c r="J806" s="12">
        <v>0</v>
      </c>
      <c r="K806" s="12">
        <v>0</v>
      </c>
      <c r="L806" s="12">
        <v>72</v>
      </c>
      <c r="M806" s="12">
        <v>7112</v>
      </c>
      <c r="N806" s="12">
        <v>54</v>
      </c>
      <c r="O806" s="12">
        <v>6171</v>
      </c>
      <c r="P806" s="12">
        <v>18</v>
      </c>
      <c r="Q806" s="12">
        <v>941</v>
      </c>
      <c r="R806" s="12">
        <v>0</v>
      </c>
      <c r="S806" s="12">
        <v>0</v>
      </c>
      <c r="T806" s="12">
        <v>72</v>
      </c>
      <c r="U806" s="12">
        <v>7112</v>
      </c>
      <c r="V806" s="37">
        <v>54</v>
      </c>
      <c r="W806" s="12">
        <v>6171</v>
      </c>
      <c r="X806" s="12">
        <v>18</v>
      </c>
      <c r="Y806" s="12">
        <v>941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6</v>
      </c>
      <c r="AS806" s="12">
        <v>234</v>
      </c>
      <c r="AT806" s="12">
        <v>6</v>
      </c>
      <c r="AU806" s="12">
        <v>234</v>
      </c>
      <c r="AV806" s="12">
        <v>0</v>
      </c>
      <c r="AW806" s="12">
        <v>0</v>
      </c>
      <c r="AX806" s="12">
        <v>0</v>
      </c>
      <c r="AY806" s="12">
        <v>0</v>
      </c>
      <c r="AZ806" s="12">
        <v>6</v>
      </c>
      <c r="BA806" s="12">
        <v>234</v>
      </c>
      <c r="BB806" s="12">
        <v>6</v>
      </c>
      <c r="BC806" s="12">
        <v>234</v>
      </c>
      <c r="BD806" s="12">
        <v>0</v>
      </c>
      <c r="BE806" s="12">
        <v>0</v>
      </c>
      <c r="BF806" s="12">
        <v>0</v>
      </c>
      <c r="BG806" s="12">
        <v>0</v>
      </c>
      <c r="BH806" s="12">
        <v>0</v>
      </c>
      <c r="BI806" s="12">
        <v>0</v>
      </c>
      <c r="BJ806" s="12">
        <v>0</v>
      </c>
      <c r="BK806" s="12">
        <v>0</v>
      </c>
      <c r="BL806" s="12">
        <v>0</v>
      </c>
      <c r="BM806" s="12">
        <v>0</v>
      </c>
      <c r="BN806" s="12">
        <v>0</v>
      </c>
      <c r="BO806" s="12">
        <v>0</v>
      </c>
      <c r="BP806" s="12">
        <v>0</v>
      </c>
      <c r="BQ806" s="12">
        <v>0</v>
      </c>
      <c r="BR806" s="12">
        <v>0</v>
      </c>
      <c r="BS806" s="12">
        <v>0</v>
      </c>
      <c r="BT806" s="12">
        <v>0</v>
      </c>
      <c r="BU806" s="12">
        <v>0</v>
      </c>
      <c r="BV806" s="12">
        <v>0</v>
      </c>
      <c r="BW806" s="12">
        <v>0</v>
      </c>
    </row>
    <row r="807" spans="2:75" ht="12" customHeight="1" x14ac:dyDescent="0.25">
      <c r="B807" s="14" t="s">
        <v>3829</v>
      </c>
      <c r="C807" s="13"/>
      <c r="D807" s="12">
        <v>330</v>
      </c>
      <c r="E807" s="12">
        <v>19097</v>
      </c>
      <c r="F807" s="12">
        <v>107</v>
      </c>
      <c r="G807" s="12">
        <v>10697</v>
      </c>
      <c r="H807" s="12">
        <v>34</v>
      </c>
      <c r="I807" s="12">
        <v>1567</v>
      </c>
      <c r="J807" s="12">
        <v>189</v>
      </c>
      <c r="K807" s="12">
        <v>6833</v>
      </c>
      <c r="L807" s="12">
        <v>317</v>
      </c>
      <c r="M807" s="12">
        <v>18721</v>
      </c>
      <c r="N807" s="12">
        <v>94</v>
      </c>
      <c r="O807" s="12">
        <v>10321</v>
      </c>
      <c r="P807" s="12">
        <v>34</v>
      </c>
      <c r="Q807" s="12">
        <v>1567</v>
      </c>
      <c r="R807" s="12">
        <v>189</v>
      </c>
      <c r="S807" s="12">
        <v>6833</v>
      </c>
      <c r="T807" s="12">
        <v>317</v>
      </c>
      <c r="U807" s="12">
        <v>18721</v>
      </c>
      <c r="V807" s="37">
        <v>94</v>
      </c>
      <c r="W807" s="12">
        <v>10321</v>
      </c>
      <c r="X807" s="12">
        <v>34</v>
      </c>
      <c r="Y807" s="12">
        <v>1567</v>
      </c>
      <c r="Z807" s="12">
        <v>189</v>
      </c>
      <c r="AA807" s="12">
        <v>6833</v>
      </c>
      <c r="AB807" s="12">
        <v>0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0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2">
        <v>13</v>
      </c>
      <c r="AS807" s="12">
        <v>376</v>
      </c>
      <c r="AT807" s="12">
        <v>13</v>
      </c>
      <c r="AU807" s="12">
        <v>376</v>
      </c>
      <c r="AV807" s="12">
        <v>0</v>
      </c>
      <c r="AW807" s="12">
        <v>0</v>
      </c>
      <c r="AX807" s="12">
        <v>0</v>
      </c>
      <c r="AY807" s="12">
        <v>0</v>
      </c>
      <c r="AZ807" s="12">
        <v>13</v>
      </c>
      <c r="BA807" s="12">
        <v>376</v>
      </c>
      <c r="BB807" s="12">
        <v>13</v>
      </c>
      <c r="BC807" s="12">
        <v>376</v>
      </c>
      <c r="BD807" s="12">
        <v>0</v>
      </c>
      <c r="BE807" s="12">
        <v>0</v>
      </c>
      <c r="BF807" s="12">
        <v>0</v>
      </c>
      <c r="BG807" s="12">
        <v>0</v>
      </c>
      <c r="BH807" s="12">
        <v>0</v>
      </c>
      <c r="BI807" s="12">
        <v>0</v>
      </c>
      <c r="BJ807" s="12">
        <v>0</v>
      </c>
      <c r="BK807" s="12">
        <v>0</v>
      </c>
      <c r="BL807" s="12">
        <v>0</v>
      </c>
      <c r="BM807" s="12">
        <v>0</v>
      </c>
      <c r="BN807" s="12">
        <v>0</v>
      </c>
      <c r="BO807" s="12">
        <v>0</v>
      </c>
      <c r="BP807" s="12">
        <v>0</v>
      </c>
      <c r="BQ807" s="12">
        <v>0</v>
      </c>
      <c r="BR807" s="12">
        <v>0</v>
      </c>
      <c r="BS807" s="12">
        <v>0</v>
      </c>
      <c r="BT807" s="12">
        <v>0</v>
      </c>
      <c r="BU807" s="12">
        <v>0</v>
      </c>
      <c r="BV807" s="12">
        <v>0</v>
      </c>
      <c r="BW807" s="12">
        <v>0</v>
      </c>
    </row>
    <row r="808" spans="2:75" ht="12" customHeight="1" x14ac:dyDescent="0.25">
      <c r="B808" s="14" t="s">
        <v>3830</v>
      </c>
      <c r="C808" s="13"/>
      <c r="D808" s="12">
        <v>1513</v>
      </c>
      <c r="E808" s="12">
        <v>131349</v>
      </c>
      <c r="F808" s="12">
        <v>885</v>
      </c>
      <c r="G808" s="12">
        <v>96740</v>
      </c>
      <c r="H808" s="12">
        <v>323</v>
      </c>
      <c r="I808" s="12">
        <v>19446</v>
      </c>
      <c r="J808" s="12">
        <v>305</v>
      </c>
      <c r="K808" s="12">
        <v>15163</v>
      </c>
      <c r="L808" s="12">
        <v>1470</v>
      </c>
      <c r="M808" s="12">
        <v>129932</v>
      </c>
      <c r="N808" s="12">
        <v>842</v>
      </c>
      <c r="O808" s="12">
        <v>95323</v>
      </c>
      <c r="P808" s="12">
        <v>323</v>
      </c>
      <c r="Q808" s="12">
        <v>19446</v>
      </c>
      <c r="R808" s="12">
        <v>305</v>
      </c>
      <c r="S808" s="12">
        <v>15163</v>
      </c>
      <c r="T808" s="12">
        <v>1421</v>
      </c>
      <c r="U808" s="12">
        <v>127522</v>
      </c>
      <c r="V808" s="37">
        <v>838</v>
      </c>
      <c r="W808" s="12">
        <v>94913</v>
      </c>
      <c r="X808" s="12">
        <v>323</v>
      </c>
      <c r="Y808" s="12">
        <v>19446</v>
      </c>
      <c r="Z808" s="12">
        <v>260</v>
      </c>
      <c r="AA808" s="12">
        <v>13163</v>
      </c>
      <c r="AB808" s="12">
        <v>49</v>
      </c>
      <c r="AC808" s="12">
        <v>2410</v>
      </c>
      <c r="AD808" s="12">
        <v>4</v>
      </c>
      <c r="AE808" s="12">
        <v>410</v>
      </c>
      <c r="AF808" s="12">
        <v>0</v>
      </c>
      <c r="AG808" s="12">
        <v>0</v>
      </c>
      <c r="AH808" s="12">
        <v>45</v>
      </c>
      <c r="AI808" s="12">
        <v>2000</v>
      </c>
      <c r="AJ808" s="12">
        <v>0</v>
      </c>
      <c r="AK808" s="12">
        <v>0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43</v>
      </c>
      <c r="AS808" s="12">
        <v>1417</v>
      </c>
      <c r="AT808" s="12">
        <v>43</v>
      </c>
      <c r="AU808" s="12">
        <v>1417</v>
      </c>
      <c r="AV808" s="12">
        <v>0</v>
      </c>
      <c r="AW808" s="12">
        <v>0</v>
      </c>
      <c r="AX808" s="12">
        <v>0</v>
      </c>
      <c r="AY808" s="12">
        <v>0</v>
      </c>
      <c r="AZ808" s="12">
        <v>43</v>
      </c>
      <c r="BA808" s="12">
        <v>1417</v>
      </c>
      <c r="BB808" s="12">
        <v>43</v>
      </c>
      <c r="BC808" s="12">
        <v>1417</v>
      </c>
      <c r="BD808" s="12">
        <v>0</v>
      </c>
      <c r="BE808" s="12">
        <v>0</v>
      </c>
      <c r="BF808" s="12">
        <v>0</v>
      </c>
      <c r="BG808" s="12">
        <v>0</v>
      </c>
      <c r="BH808" s="12">
        <v>0</v>
      </c>
      <c r="BI808" s="12">
        <v>0</v>
      </c>
      <c r="BJ808" s="12">
        <v>0</v>
      </c>
      <c r="BK808" s="12">
        <v>0</v>
      </c>
      <c r="BL808" s="12">
        <v>0</v>
      </c>
      <c r="BM808" s="12">
        <v>0</v>
      </c>
      <c r="BN808" s="12">
        <v>0</v>
      </c>
      <c r="BO808" s="12">
        <v>0</v>
      </c>
      <c r="BP808" s="12">
        <v>0</v>
      </c>
      <c r="BQ808" s="12">
        <v>0</v>
      </c>
      <c r="BR808" s="12">
        <v>0</v>
      </c>
      <c r="BS808" s="12">
        <v>0</v>
      </c>
      <c r="BT808" s="12">
        <v>0</v>
      </c>
      <c r="BU808" s="12">
        <v>0</v>
      </c>
      <c r="BV808" s="12">
        <v>0</v>
      </c>
      <c r="BW808" s="12">
        <v>0</v>
      </c>
    </row>
    <row r="809" spans="2:75" ht="12" customHeight="1" x14ac:dyDescent="0.25">
      <c r="B809" s="14" t="s">
        <v>3831</v>
      </c>
      <c r="C809" s="13"/>
      <c r="D809" s="12">
        <v>760</v>
      </c>
      <c r="E809" s="12">
        <v>67736</v>
      </c>
      <c r="F809" s="12">
        <v>498</v>
      </c>
      <c r="G809" s="12">
        <v>54930</v>
      </c>
      <c r="H809" s="12">
        <v>79</v>
      </c>
      <c r="I809" s="12">
        <v>4219</v>
      </c>
      <c r="J809" s="12">
        <v>183</v>
      </c>
      <c r="K809" s="12">
        <v>8587</v>
      </c>
      <c r="L809" s="12">
        <v>749</v>
      </c>
      <c r="M809" s="12">
        <v>67483</v>
      </c>
      <c r="N809" s="12">
        <v>487</v>
      </c>
      <c r="O809" s="12">
        <v>54677</v>
      </c>
      <c r="P809" s="12">
        <v>79</v>
      </c>
      <c r="Q809" s="12">
        <v>4219</v>
      </c>
      <c r="R809" s="12">
        <v>183</v>
      </c>
      <c r="S809" s="12">
        <v>8587</v>
      </c>
      <c r="T809" s="12">
        <v>742</v>
      </c>
      <c r="U809" s="12">
        <v>66709</v>
      </c>
      <c r="V809" s="37">
        <v>480</v>
      </c>
      <c r="W809" s="12">
        <v>53903</v>
      </c>
      <c r="X809" s="12">
        <v>79</v>
      </c>
      <c r="Y809" s="12">
        <v>4219</v>
      </c>
      <c r="Z809" s="12">
        <v>183</v>
      </c>
      <c r="AA809" s="12">
        <v>8587</v>
      </c>
      <c r="AB809" s="12">
        <v>7</v>
      </c>
      <c r="AC809" s="12">
        <v>774</v>
      </c>
      <c r="AD809" s="12">
        <v>7</v>
      </c>
      <c r="AE809" s="12">
        <v>774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11</v>
      </c>
      <c r="AS809" s="12">
        <v>253</v>
      </c>
      <c r="AT809" s="12">
        <v>11</v>
      </c>
      <c r="AU809" s="12">
        <v>253</v>
      </c>
      <c r="AV809" s="12">
        <v>0</v>
      </c>
      <c r="AW809" s="12">
        <v>0</v>
      </c>
      <c r="AX809" s="12">
        <v>0</v>
      </c>
      <c r="AY809" s="12">
        <v>0</v>
      </c>
      <c r="AZ809" s="12">
        <v>11</v>
      </c>
      <c r="BA809" s="12">
        <v>253</v>
      </c>
      <c r="BB809" s="12">
        <v>11</v>
      </c>
      <c r="BC809" s="12">
        <v>253</v>
      </c>
      <c r="BD809" s="12">
        <v>0</v>
      </c>
      <c r="BE809" s="12">
        <v>0</v>
      </c>
      <c r="BF809" s="12">
        <v>0</v>
      </c>
      <c r="BG809" s="12">
        <v>0</v>
      </c>
      <c r="BH809" s="12">
        <v>0</v>
      </c>
      <c r="BI809" s="12">
        <v>0</v>
      </c>
      <c r="BJ809" s="12">
        <v>0</v>
      </c>
      <c r="BK809" s="12">
        <v>0</v>
      </c>
      <c r="BL809" s="12">
        <v>0</v>
      </c>
      <c r="BM809" s="12">
        <v>0</v>
      </c>
      <c r="BN809" s="12">
        <v>0</v>
      </c>
      <c r="BO809" s="12">
        <v>0</v>
      </c>
      <c r="BP809" s="12">
        <v>0</v>
      </c>
      <c r="BQ809" s="12">
        <v>0</v>
      </c>
      <c r="BR809" s="12">
        <v>0</v>
      </c>
      <c r="BS809" s="12">
        <v>0</v>
      </c>
      <c r="BT809" s="12">
        <v>0</v>
      </c>
      <c r="BU809" s="12">
        <v>0</v>
      </c>
      <c r="BV809" s="12">
        <v>0</v>
      </c>
      <c r="BW809" s="12">
        <v>0</v>
      </c>
    </row>
    <row r="810" spans="2:75" ht="12" customHeight="1" x14ac:dyDescent="0.25">
      <c r="B810" s="14" t="s">
        <v>3832</v>
      </c>
      <c r="C810" s="13"/>
      <c r="D810" s="12">
        <v>87</v>
      </c>
      <c r="E810" s="12">
        <v>8066</v>
      </c>
      <c r="F810" s="12">
        <v>65</v>
      </c>
      <c r="G810" s="12">
        <v>7201</v>
      </c>
      <c r="H810" s="12">
        <v>2</v>
      </c>
      <c r="I810" s="12">
        <v>290</v>
      </c>
      <c r="J810" s="12">
        <v>20</v>
      </c>
      <c r="K810" s="12">
        <v>575</v>
      </c>
      <c r="L810" s="12">
        <v>82</v>
      </c>
      <c r="M810" s="12">
        <v>7936</v>
      </c>
      <c r="N810" s="12">
        <v>60</v>
      </c>
      <c r="O810" s="12">
        <v>7071</v>
      </c>
      <c r="P810" s="12">
        <v>2</v>
      </c>
      <c r="Q810" s="12">
        <v>290</v>
      </c>
      <c r="R810" s="12">
        <v>20</v>
      </c>
      <c r="S810" s="12">
        <v>575</v>
      </c>
      <c r="T810" s="12">
        <v>81</v>
      </c>
      <c r="U810" s="12">
        <v>7751</v>
      </c>
      <c r="V810" s="37">
        <v>59</v>
      </c>
      <c r="W810" s="12">
        <v>6886</v>
      </c>
      <c r="X810" s="12">
        <v>2</v>
      </c>
      <c r="Y810" s="12">
        <v>290</v>
      </c>
      <c r="Z810" s="12">
        <v>20</v>
      </c>
      <c r="AA810" s="12">
        <v>575</v>
      </c>
      <c r="AB810" s="12">
        <v>1</v>
      </c>
      <c r="AC810" s="12">
        <v>185</v>
      </c>
      <c r="AD810" s="12">
        <v>1</v>
      </c>
      <c r="AE810" s="12">
        <v>185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0</v>
      </c>
      <c r="AL810" s="12">
        <v>0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  <c r="AR810" s="12">
        <v>5</v>
      </c>
      <c r="AS810" s="12">
        <v>130</v>
      </c>
      <c r="AT810" s="12">
        <v>5</v>
      </c>
      <c r="AU810" s="12">
        <v>130</v>
      </c>
      <c r="AV810" s="12">
        <v>0</v>
      </c>
      <c r="AW810" s="12">
        <v>0</v>
      </c>
      <c r="AX810" s="12">
        <v>0</v>
      </c>
      <c r="AY810" s="12">
        <v>0</v>
      </c>
      <c r="AZ810" s="12">
        <v>5</v>
      </c>
      <c r="BA810" s="12">
        <v>130</v>
      </c>
      <c r="BB810" s="12">
        <v>5</v>
      </c>
      <c r="BC810" s="12">
        <v>130</v>
      </c>
      <c r="BD810" s="12">
        <v>0</v>
      </c>
      <c r="BE810" s="12">
        <v>0</v>
      </c>
      <c r="BF810" s="12">
        <v>0</v>
      </c>
      <c r="BG810" s="12">
        <v>0</v>
      </c>
      <c r="BH810" s="12">
        <v>0</v>
      </c>
      <c r="BI810" s="12">
        <v>0</v>
      </c>
      <c r="BJ810" s="12">
        <v>0</v>
      </c>
      <c r="BK810" s="12">
        <v>0</v>
      </c>
      <c r="BL810" s="12">
        <v>0</v>
      </c>
      <c r="BM810" s="12">
        <v>0</v>
      </c>
      <c r="BN810" s="12">
        <v>0</v>
      </c>
      <c r="BO810" s="12">
        <v>0</v>
      </c>
      <c r="BP810" s="12">
        <v>0</v>
      </c>
      <c r="BQ810" s="12">
        <v>0</v>
      </c>
      <c r="BR810" s="12">
        <v>0</v>
      </c>
      <c r="BS810" s="12">
        <v>0</v>
      </c>
      <c r="BT810" s="12">
        <v>0</v>
      </c>
      <c r="BU810" s="12">
        <v>0</v>
      </c>
      <c r="BV810" s="12">
        <v>0</v>
      </c>
      <c r="BW810" s="12">
        <v>0</v>
      </c>
    </row>
    <row r="811" spans="2:75" ht="12" customHeight="1" x14ac:dyDescent="0.25">
      <c r="B811" s="14" t="s">
        <v>3833</v>
      </c>
      <c r="C811" s="13"/>
      <c r="D811" s="12">
        <v>40</v>
      </c>
      <c r="E811" s="12">
        <v>4307</v>
      </c>
      <c r="F811" s="12">
        <v>40</v>
      </c>
      <c r="G811" s="12">
        <v>4307</v>
      </c>
      <c r="H811" s="12">
        <v>0</v>
      </c>
      <c r="I811" s="12">
        <v>0</v>
      </c>
      <c r="J811" s="12">
        <v>0</v>
      </c>
      <c r="K811" s="12">
        <v>0</v>
      </c>
      <c r="L811" s="12">
        <v>34</v>
      </c>
      <c r="M811" s="12">
        <v>4127</v>
      </c>
      <c r="N811" s="12">
        <v>34</v>
      </c>
      <c r="O811" s="12">
        <v>4127</v>
      </c>
      <c r="P811" s="12">
        <v>0</v>
      </c>
      <c r="Q811" s="12">
        <v>0</v>
      </c>
      <c r="R811" s="12">
        <v>0</v>
      </c>
      <c r="S811" s="12">
        <v>0</v>
      </c>
      <c r="T811" s="12">
        <v>34</v>
      </c>
      <c r="U811" s="12">
        <v>4127</v>
      </c>
      <c r="V811" s="37">
        <v>34</v>
      </c>
      <c r="W811" s="12">
        <v>4127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0</v>
      </c>
      <c r="AG811" s="12">
        <v>0</v>
      </c>
      <c r="AH811" s="12">
        <v>0</v>
      </c>
      <c r="AI811" s="12">
        <v>0</v>
      </c>
      <c r="AJ811" s="12">
        <v>0</v>
      </c>
      <c r="AK811" s="12">
        <v>0</v>
      </c>
      <c r="AL811" s="12">
        <v>0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  <c r="AR811" s="12">
        <v>6</v>
      </c>
      <c r="AS811" s="12">
        <v>180</v>
      </c>
      <c r="AT811" s="12">
        <v>6</v>
      </c>
      <c r="AU811" s="12">
        <v>180</v>
      </c>
      <c r="AV811" s="12">
        <v>0</v>
      </c>
      <c r="AW811" s="12">
        <v>0</v>
      </c>
      <c r="AX811" s="12">
        <v>0</v>
      </c>
      <c r="AY811" s="12">
        <v>0</v>
      </c>
      <c r="AZ811" s="12">
        <v>6</v>
      </c>
      <c r="BA811" s="12">
        <v>180</v>
      </c>
      <c r="BB811" s="12">
        <v>6</v>
      </c>
      <c r="BC811" s="12">
        <v>180</v>
      </c>
      <c r="BD811" s="12">
        <v>0</v>
      </c>
      <c r="BE811" s="12">
        <v>0</v>
      </c>
      <c r="BF811" s="12">
        <v>0</v>
      </c>
      <c r="BG811" s="12">
        <v>0</v>
      </c>
      <c r="BH811" s="12">
        <v>0</v>
      </c>
      <c r="BI811" s="12">
        <v>0</v>
      </c>
      <c r="BJ811" s="12">
        <v>0</v>
      </c>
      <c r="BK811" s="12">
        <v>0</v>
      </c>
      <c r="BL811" s="12">
        <v>0</v>
      </c>
      <c r="BM811" s="12">
        <v>0</v>
      </c>
      <c r="BN811" s="12">
        <v>0</v>
      </c>
      <c r="BO811" s="12">
        <v>0</v>
      </c>
      <c r="BP811" s="12">
        <v>0</v>
      </c>
      <c r="BQ811" s="12">
        <v>0</v>
      </c>
      <c r="BR811" s="12">
        <v>0</v>
      </c>
      <c r="BS811" s="12">
        <v>0</v>
      </c>
      <c r="BT811" s="12">
        <v>0</v>
      </c>
      <c r="BU811" s="12">
        <v>0</v>
      </c>
      <c r="BV811" s="12">
        <v>0</v>
      </c>
      <c r="BW811" s="12">
        <v>0</v>
      </c>
    </row>
    <row r="812" spans="2:75" ht="12" customHeight="1" x14ac:dyDescent="0.25">
      <c r="B812" s="14" t="s">
        <v>3834</v>
      </c>
      <c r="C812" s="13"/>
      <c r="D812" s="12">
        <v>1675</v>
      </c>
      <c r="E812" s="12">
        <v>132207</v>
      </c>
      <c r="F812" s="12">
        <v>796</v>
      </c>
      <c r="G812" s="12">
        <v>84052</v>
      </c>
      <c r="H812" s="12">
        <v>383</v>
      </c>
      <c r="I812" s="12">
        <v>20761</v>
      </c>
      <c r="J812" s="12">
        <v>496</v>
      </c>
      <c r="K812" s="12">
        <v>27394</v>
      </c>
      <c r="L812" s="12">
        <v>1625</v>
      </c>
      <c r="M812" s="12">
        <v>130950</v>
      </c>
      <c r="N812" s="12">
        <v>746</v>
      </c>
      <c r="O812" s="12">
        <v>82795</v>
      </c>
      <c r="P812" s="12">
        <v>383</v>
      </c>
      <c r="Q812" s="12">
        <v>20761</v>
      </c>
      <c r="R812" s="12">
        <v>496</v>
      </c>
      <c r="S812" s="12">
        <v>27394</v>
      </c>
      <c r="T812" s="12">
        <v>1611</v>
      </c>
      <c r="U812" s="12">
        <v>129747</v>
      </c>
      <c r="V812" s="37">
        <v>732</v>
      </c>
      <c r="W812" s="12">
        <v>81592</v>
      </c>
      <c r="X812" s="12">
        <v>383</v>
      </c>
      <c r="Y812" s="12">
        <v>20761</v>
      </c>
      <c r="Z812" s="12">
        <v>496</v>
      </c>
      <c r="AA812" s="12">
        <v>27394</v>
      </c>
      <c r="AB812" s="12">
        <v>14</v>
      </c>
      <c r="AC812" s="12">
        <v>1203</v>
      </c>
      <c r="AD812" s="12">
        <v>14</v>
      </c>
      <c r="AE812" s="12">
        <v>1203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50</v>
      </c>
      <c r="AS812" s="12">
        <v>1257</v>
      </c>
      <c r="AT812" s="12">
        <v>50</v>
      </c>
      <c r="AU812" s="12">
        <v>1257</v>
      </c>
      <c r="AV812" s="12">
        <v>0</v>
      </c>
      <c r="AW812" s="12">
        <v>0</v>
      </c>
      <c r="AX812" s="12">
        <v>0</v>
      </c>
      <c r="AY812" s="12">
        <v>0</v>
      </c>
      <c r="AZ812" s="12">
        <v>50</v>
      </c>
      <c r="BA812" s="12">
        <v>1257</v>
      </c>
      <c r="BB812" s="12">
        <v>50</v>
      </c>
      <c r="BC812" s="12">
        <v>1257</v>
      </c>
      <c r="BD812" s="12">
        <v>0</v>
      </c>
      <c r="BE812" s="12">
        <v>0</v>
      </c>
      <c r="BF812" s="12">
        <v>0</v>
      </c>
      <c r="BG812" s="12">
        <v>0</v>
      </c>
      <c r="BH812" s="12">
        <v>0</v>
      </c>
      <c r="BI812" s="12">
        <v>0</v>
      </c>
      <c r="BJ812" s="12">
        <v>0</v>
      </c>
      <c r="BK812" s="12">
        <v>0</v>
      </c>
      <c r="BL812" s="12">
        <v>0</v>
      </c>
      <c r="BM812" s="12">
        <v>0</v>
      </c>
      <c r="BN812" s="12">
        <v>0</v>
      </c>
      <c r="BO812" s="12">
        <v>0</v>
      </c>
      <c r="BP812" s="12">
        <v>0</v>
      </c>
      <c r="BQ812" s="12">
        <v>0</v>
      </c>
      <c r="BR812" s="12">
        <v>0</v>
      </c>
      <c r="BS812" s="12">
        <v>0</v>
      </c>
      <c r="BT812" s="12">
        <v>0</v>
      </c>
      <c r="BU812" s="12">
        <v>0</v>
      </c>
      <c r="BV812" s="12">
        <v>0</v>
      </c>
      <c r="BW812" s="12">
        <v>0</v>
      </c>
    </row>
    <row r="813" spans="2:75" ht="12" customHeight="1" x14ac:dyDescent="0.25">
      <c r="B813" s="14" t="s">
        <v>3835</v>
      </c>
      <c r="C813" s="13"/>
      <c r="D813" s="12">
        <v>945</v>
      </c>
      <c r="E813" s="12">
        <v>82663</v>
      </c>
      <c r="F813" s="12">
        <v>601</v>
      </c>
      <c r="G813" s="12">
        <v>64411</v>
      </c>
      <c r="H813" s="12">
        <v>192</v>
      </c>
      <c r="I813" s="12">
        <v>10871</v>
      </c>
      <c r="J813" s="12">
        <v>152</v>
      </c>
      <c r="K813" s="12">
        <v>7381</v>
      </c>
      <c r="L813" s="12">
        <v>904</v>
      </c>
      <c r="M813" s="12">
        <v>81586</v>
      </c>
      <c r="N813" s="12">
        <v>560</v>
      </c>
      <c r="O813" s="12">
        <v>63334</v>
      </c>
      <c r="P813" s="12">
        <v>192</v>
      </c>
      <c r="Q813" s="12">
        <v>10871</v>
      </c>
      <c r="R813" s="12">
        <v>152</v>
      </c>
      <c r="S813" s="12">
        <v>7381</v>
      </c>
      <c r="T813" s="12">
        <v>903</v>
      </c>
      <c r="U813" s="12">
        <v>81525</v>
      </c>
      <c r="V813" s="37">
        <v>559</v>
      </c>
      <c r="W813" s="12">
        <v>63273</v>
      </c>
      <c r="X813" s="12">
        <v>192</v>
      </c>
      <c r="Y813" s="12">
        <v>10871</v>
      </c>
      <c r="Z813" s="12">
        <v>152</v>
      </c>
      <c r="AA813" s="12">
        <v>7381</v>
      </c>
      <c r="AB813" s="12">
        <v>1</v>
      </c>
      <c r="AC813" s="12">
        <v>61</v>
      </c>
      <c r="AD813" s="12">
        <v>1</v>
      </c>
      <c r="AE813" s="12">
        <v>61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L813" s="12">
        <v>0</v>
      </c>
      <c r="AM813" s="12">
        <v>0</v>
      </c>
      <c r="AN813" s="12">
        <v>0</v>
      </c>
      <c r="AO813" s="12">
        <v>0</v>
      </c>
      <c r="AP813" s="12">
        <v>0</v>
      </c>
      <c r="AQ813" s="12">
        <v>0</v>
      </c>
      <c r="AR813" s="12">
        <v>41</v>
      </c>
      <c r="AS813" s="12">
        <v>1077</v>
      </c>
      <c r="AT813" s="12">
        <v>41</v>
      </c>
      <c r="AU813" s="12">
        <v>1077</v>
      </c>
      <c r="AV813" s="12">
        <v>0</v>
      </c>
      <c r="AW813" s="12">
        <v>0</v>
      </c>
      <c r="AX813" s="12">
        <v>0</v>
      </c>
      <c r="AY813" s="12">
        <v>0</v>
      </c>
      <c r="AZ813" s="12">
        <v>41</v>
      </c>
      <c r="BA813" s="12">
        <v>1077</v>
      </c>
      <c r="BB813" s="12">
        <v>41</v>
      </c>
      <c r="BC813" s="12">
        <v>1077</v>
      </c>
      <c r="BD813" s="12">
        <v>0</v>
      </c>
      <c r="BE813" s="12">
        <v>0</v>
      </c>
      <c r="BF813" s="12">
        <v>0</v>
      </c>
      <c r="BG813" s="12">
        <v>0</v>
      </c>
      <c r="BH813" s="12">
        <v>0</v>
      </c>
      <c r="BI813" s="12">
        <v>0</v>
      </c>
      <c r="BJ813" s="12">
        <v>0</v>
      </c>
      <c r="BK813" s="12">
        <v>0</v>
      </c>
      <c r="BL813" s="12">
        <v>0</v>
      </c>
      <c r="BM813" s="12">
        <v>0</v>
      </c>
      <c r="BN813" s="12">
        <v>0</v>
      </c>
      <c r="BO813" s="12">
        <v>0</v>
      </c>
      <c r="BP813" s="12">
        <v>0</v>
      </c>
      <c r="BQ813" s="12">
        <v>0</v>
      </c>
      <c r="BR813" s="12">
        <v>0</v>
      </c>
      <c r="BS813" s="12">
        <v>0</v>
      </c>
      <c r="BT813" s="12">
        <v>0</v>
      </c>
      <c r="BU813" s="12">
        <v>0</v>
      </c>
      <c r="BV813" s="12">
        <v>0</v>
      </c>
      <c r="BW813" s="12">
        <v>0</v>
      </c>
    </row>
    <row r="814" spans="2:75" ht="12" customHeight="1" x14ac:dyDescent="0.25">
      <c r="B814" s="14" t="s">
        <v>3836</v>
      </c>
      <c r="C814" s="13"/>
      <c r="D814" s="12">
        <v>1363</v>
      </c>
      <c r="E814" s="12">
        <v>118754</v>
      </c>
      <c r="F814" s="12">
        <v>771</v>
      </c>
      <c r="G814" s="12">
        <v>81381</v>
      </c>
      <c r="H814" s="12">
        <v>159</v>
      </c>
      <c r="I814" s="12">
        <v>8568</v>
      </c>
      <c r="J814" s="12">
        <v>433</v>
      </c>
      <c r="K814" s="12">
        <v>28805</v>
      </c>
      <c r="L814" s="12">
        <v>1298</v>
      </c>
      <c r="M814" s="12">
        <v>116237</v>
      </c>
      <c r="N814" s="12">
        <v>706</v>
      </c>
      <c r="O814" s="12">
        <v>78864</v>
      </c>
      <c r="P814" s="12">
        <v>159</v>
      </c>
      <c r="Q814" s="12">
        <v>8568</v>
      </c>
      <c r="R814" s="12">
        <v>433</v>
      </c>
      <c r="S814" s="12">
        <v>28805</v>
      </c>
      <c r="T814" s="12">
        <v>1293</v>
      </c>
      <c r="U814" s="12">
        <v>115732</v>
      </c>
      <c r="V814" s="37">
        <v>701</v>
      </c>
      <c r="W814" s="12">
        <v>78359</v>
      </c>
      <c r="X814" s="12">
        <v>159</v>
      </c>
      <c r="Y814" s="12">
        <v>8568</v>
      </c>
      <c r="Z814" s="12">
        <v>433</v>
      </c>
      <c r="AA814" s="12">
        <v>28805</v>
      </c>
      <c r="AB814" s="12">
        <v>5</v>
      </c>
      <c r="AC814" s="12">
        <v>505</v>
      </c>
      <c r="AD814" s="12">
        <v>5</v>
      </c>
      <c r="AE814" s="12">
        <v>505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65</v>
      </c>
      <c r="AS814" s="12">
        <v>2517</v>
      </c>
      <c r="AT814" s="12">
        <v>65</v>
      </c>
      <c r="AU814" s="12">
        <v>2517</v>
      </c>
      <c r="AV814" s="12">
        <v>0</v>
      </c>
      <c r="AW814" s="12">
        <v>0</v>
      </c>
      <c r="AX814" s="12">
        <v>0</v>
      </c>
      <c r="AY814" s="12">
        <v>0</v>
      </c>
      <c r="AZ814" s="12">
        <v>65</v>
      </c>
      <c r="BA814" s="12">
        <v>2517</v>
      </c>
      <c r="BB814" s="12">
        <v>65</v>
      </c>
      <c r="BC814" s="12">
        <v>2517</v>
      </c>
      <c r="BD814" s="12">
        <v>0</v>
      </c>
      <c r="BE814" s="12">
        <v>0</v>
      </c>
      <c r="BF814" s="12">
        <v>0</v>
      </c>
      <c r="BG814" s="12">
        <v>0</v>
      </c>
      <c r="BH814" s="12">
        <v>0</v>
      </c>
      <c r="BI814" s="12">
        <v>0</v>
      </c>
      <c r="BJ814" s="12">
        <v>0</v>
      </c>
      <c r="BK814" s="12">
        <v>0</v>
      </c>
      <c r="BL814" s="12">
        <v>0</v>
      </c>
      <c r="BM814" s="12">
        <v>0</v>
      </c>
      <c r="BN814" s="12">
        <v>0</v>
      </c>
      <c r="BO814" s="12">
        <v>0</v>
      </c>
      <c r="BP814" s="12">
        <v>0</v>
      </c>
      <c r="BQ814" s="12">
        <v>0</v>
      </c>
      <c r="BR814" s="12">
        <v>0</v>
      </c>
      <c r="BS814" s="12">
        <v>0</v>
      </c>
      <c r="BT814" s="12">
        <v>0</v>
      </c>
      <c r="BU814" s="12">
        <v>0</v>
      </c>
      <c r="BV814" s="12">
        <v>0</v>
      </c>
      <c r="BW814" s="12">
        <v>0</v>
      </c>
    </row>
    <row r="815" spans="2:75" ht="12" customHeight="1" x14ac:dyDescent="0.25">
      <c r="B815" s="14" t="s">
        <v>3837</v>
      </c>
      <c r="C815" s="13"/>
      <c r="D815" s="12">
        <v>145</v>
      </c>
      <c r="E815" s="12">
        <v>14594</v>
      </c>
      <c r="F815" s="12">
        <v>117</v>
      </c>
      <c r="G815" s="12">
        <v>12952</v>
      </c>
      <c r="H815" s="12">
        <v>28</v>
      </c>
      <c r="I815" s="12">
        <v>1642</v>
      </c>
      <c r="J815" s="12">
        <v>0</v>
      </c>
      <c r="K815" s="12">
        <v>0</v>
      </c>
      <c r="L815" s="12">
        <v>140</v>
      </c>
      <c r="M815" s="12">
        <v>14481</v>
      </c>
      <c r="N815" s="12">
        <v>112</v>
      </c>
      <c r="O815" s="12">
        <v>12839</v>
      </c>
      <c r="P815" s="12">
        <v>28</v>
      </c>
      <c r="Q815" s="12">
        <v>1642</v>
      </c>
      <c r="R815" s="12">
        <v>0</v>
      </c>
      <c r="S815" s="12">
        <v>0</v>
      </c>
      <c r="T815" s="12">
        <v>137</v>
      </c>
      <c r="U815" s="12">
        <v>14187</v>
      </c>
      <c r="V815" s="37">
        <v>109</v>
      </c>
      <c r="W815" s="12">
        <v>12545</v>
      </c>
      <c r="X815" s="12">
        <v>28</v>
      </c>
      <c r="Y815" s="12">
        <v>1642</v>
      </c>
      <c r="Z815" s="12">
        <v>0</v>
      </c>
      <c r="AA815" s="12">
        <v>0</v>
      </c>
      <c r="AB815" s="12">
        <v>3</v>
      </c>
      <c r="AC815" s="12">
        <v>294</v>
      </c>
      <c r="AD815" s="12">
        <v>3</v>
      </c>
      <c r="AE815" s="12">
        <v>294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5</v>
      </c>
      <c r="AS815" s="12">
        <v>113</v>
      </c>
      <c r="AT815" s="12">
        <v>5</v>
      </c>
      <c r="AU815" s="12">
        <v>113</v>
      </c>
      <c r="AV815" s="12">
        <v>0</v>
      </c>
      <c r="AW815" s="12">
        <v>0</v>
      </c>
      <c r="AX815" s="12">
        <v>0</v>
      </c>
      <c r="AY815" s="12">
        <v>0</v>
      </c>
      <c r="AZ815" s="12">
        <v>5</v>
      </c>
      <c r="BA815" s="12">
        <v>113</v>
      </c>
      <c r="BB815" s="12">
        <v>5</v>
      </c>
      <c r="BC815" s="12">
        <v>113</v>
      </c>
      <c r="BD815" s="12">
        <v>0</v>
      </c>
      <c r="BE815" s="12">
        <v>0</v>
      </c>
      <c r="BF815" s="12">
        <v>0</v>
      </c>
      <c r="BG815" s="12">
        <v>0</v>
      </c>
      <c r="BH815" s="12">
        <v>0</v>
      </c>
      <c r="BI815" s="12">
        <v>0</v>
      </c>
      <c r="BJ815" s="12">
        <v>0</v>
      </c>
      <c r="BK815" s="12">
        <v>0</v>
      </c>
      <c r="BL815" s="12">
        <v>0</v>
      </c>
      <c r="BM815" s="12">
        <v>0</v>
      </c>
      <c r="BN815" s="12">
        <v>0</v>
      </c>
      <c r="BO815" s="12">
        <v>0</v>
      </c>
      <c r="BP815" s="12">
        <v>0</v>
      </c>
      <c r="BQ815" s="12">
        <v>0</v>
      </c>
      <c r="BR815" s="12">
        <v>0</v>
      </c>
      <c r="BS815" s="12">
        <v>0</v>
      </c>
      <c r="BT815" s="12">
        <v>0</v>
      </c>
      <c r="BU815" s="12">
        <v>0</v>
      </c>
      <c r="BV815" s="12">
        <v>0</v>
      </c>
      <c r="BW815" s="12">
        <v>0</v>
      </c>
    </row>
    <row r="816" spans="2:75" ht="12" customHeight="1" x14ac:dyDescent="0.25">
      <c r="B816" s="14" t="s">
        <v>3838</v>
      </c>
      <c r="C816" s="13"/>
      <c r="D816" s="12">
        <v>988</v>
      </c>
      <c r="E816" s="12">
        <v>84968</v>
      </c>
      <c r="F816" s="12">
        <v>582</v>
      </c>
      <c r="G816" s="12">
        <v>60322</v>
      </c>
      <c r="H816" s="12">
        <v>216</v>
      </c>
      <c r="I816" s="12">
        <v>12292</v>
      </c>
      <c r="J816" s="12">
        <v>190</v>
      </c>
      <c r="K816" s="12">
        <v>12354</v>
      </c>
      <c r="L816" s="12">
        <v>944</v>
      </c>
      <c r="M816" s="12">
        <v>83873</v>
      </c>
      <c r="N816" s="12">
        <v>538</v>
      </c>
      <c r="O816" s="12">
        <v>59227</v>
      </c>
      <c r="P816" s="12">
        <v>216</v>
      </c>
      <c r="Q816" s="12">
        <v>12292</v>
      </c>
      <c r="R816" s="12">
        <v>190</v>
      </c>
      <c r="S816" s="12">
        <v>12354</v>
      </c>
      <c r="T816" s="12">
        <v>941</v>
      </c>
      <c r="U816" s="12">
        <v>83520</v>
      </c>
      <c r="V816" s="37">
        <v>535</v>
      </c>
      <c r="W816" s="12">
        <v>58874</v>
      </c>
      <c r="X816" s="12">
        <v>216</v>
      </c>
      <c r="Y816" s="12">
        <v>12292</v>
      </c>
      <c r="Z816" s="12">
        <v>190</v>
      </c>
      <c r="AA816" s="12">
        <v>12354</v>
      </c>
      <c r="AB816" s="12">
        <v>3</v>
      </c>
      <c r="AC816" s="12">
        <v>353</v>
      </c>
      <c r="AD816" s="12">
        <v>3</v>
      </c>
      <c r="AE816" s="12">
        <v>353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44</v>
      </c>
      <c r="AS816" s="12">
        <v>1095</v>
      </c>
      <c r="AT816" s="12">
        <v>44</v>
      </c>
      <c r="AU816" s="12">
        <v>1095</v>
      </c>
      <c r="AV816" s="12">
        <v>0</v>
      </c>
      <c r="AW816" s="12">
        <v>0</v>
      </c>
      <c r="AX816" s="12">
        <v>0</v>
      </c>
      <c r="AY816" s="12">
        <v>0</v>
      </c>
      <c r="AZ816" s="12">
        <v>44</v>
      </c>
      <c r="BA816" s="12">
        <v>1095</v>
      </c>
      <c r="BB816" s="12">
        <v>44</v>
      </c>
      <c r="BC816" s="12">
        <v>1095</v>
      </c>
      <c r="BD816" s="12">
        <v>0</v>
      </c>
      <c r="BE816" s="12">
        <v>0</v>
      </c>
      <c r="BF816" s="12">
        <v>0</v>
      </c>
      <c r="BG816" s="12">
        <v>0</v>
      </c>
      <c r="BH816" s="12">
        <v>0</v>
      </c>
      <c r="BI816" s="12">
        <v>0</v>
      </c>
      <c r="BJ816" s="12">
        <v>0</v>
      </c>
      <c r="BK816" s="12">
        <v>0</v>
      </c>
      <c r="BL816" s="12">
        <v>0</v>
      </c>
      <c r="BM816" s="12">
        <v>0</v>
      </c>
      <c r="BN816" s="12">
        <v>0</v>
      </c>
      <c r="BO816" s="12">
        <v>0</v>
      </c>
      <c r="BP816" s="12">
        <v>0</v>
      </c>
      <c r="BQ816" s="12">
        <v>0</v>
      </c>
      <c r="BR816" s="12">
        <v>0</v>
      </c>
      <c r="BS816" s="12">
        <v>0</v>
      </c>
      <c r="BT816" s="12">
        <v>0</v>
      </c>
      <c r="BU816" s="12">
        <v>0</v>
      </c>
      <c r="BV816" s="12">
        <v>0</v>
      </c>
      <c r="BW816" s="12">
        <v>0</v>
      </c>
    </row>
    <row r="817" spans="1:75" ht="12" customHeight="1" x14ac:dyDescent="0.25">
      <c r="B817" s="14" t="s">
        <v>3839</v>
      </c>
      <c r="C817" s="13"/>
      <c r="D817" s="12">
        <v>747</v>
      </c>
      <c r="E817" s="12">
        <v>57001</v>
      </c>
      <c r="F817" s="12">
        <v>270</v>
      </c>
      <c r="G817" s="12">
        <v>27532</v>
      </c>
      <c r="H817" s="12">
        <v>108</v>
      </c>
      <c r="I817" s="12">
        <v>6145</v>
      </c>
      <c r="J817" s="12">
        <v>369</v>
      </c>
      <c r="K817" s="12">
        <v>23324</v>
      </c>
      <c r="L817" s="12">
        <v>725</v>
      </c>
      <c r="M817" s="12">
        <v>56413</v>
      </c>
      <c r="N817" s="12">
        <v>248</v>
      </c>
      <c r="O817" s="12">
        <v>26944</v>
      </c>
      <c r="P817" s="12">
        <v>108</v>
      </c>
      <c r="Q817" s="12">
        <v>6145</v>
      </c>
      <c r="R817" s="12">
        <v>369</v>
      </c>
      <c r="S817" s="12">
        <v>23324</v>
      </c>
      <c r="T817" s="12">
        <v>725</v>
      </c>
      <c r="U817" s="12">
        <v>56413</v>
      </c>
      <c r="V817" s="37">
        <v>248</v>
      </c>
      <c r="W817" s="12">
        <v>26944</v>
      </c>
      <c r="X817" s="12">
        <v>108</v>
      </c>
      <c r="Y817" s="12">
        <v>6145</v>
      </c>
      <c r="Z817" s="12">
        <v>369</v>
      </c>
      <c r="AA817" s="12">
        <v>23324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22</v>
      </c>
      <c r="AS817" s="12">
        <v>588</v>
      </c>
      <c r="AT817" s="12">
        <v>22</v>
      </c>
      <c r="AU817" s="12">
        <v>588</v>
      </c>
      <c r="AV817" s="12">
        <v>0</v>
      </c>
      <c r="AW817" s="12">
        <v>0</v>
      </c>
      <c r="AX817" s="12">
        <v>0</v>
      </c>
      <c r="AY817" s="12">
        <v>0</v>
      </c>
      <c r="AZ817" s="12">
        <v>22</v>
      </c>
      <c r="BA817" s="12">
        <v>588</v>
      </c>
      <c r="BB817" s="12">
        <v>22</v>
      </c>
      <c r="BC817" s="12">
        <v>588</v>
      </c>
      <c r="BD817" s="12">
        <v>0</v>
      </c>
      <c r="BE817" s="12">
        <v>0</v>
      </c>
      <c r="BF817" s="12">
        <v>0</v>
      </c>
      <c r="BG817" s="12">
        <v>0</v>
      </c>
      <c r="BH817" s="12">
        <v>0</v>
      </c>
      <c r="BI817" s="12">
        <v>0</v>
      </c>
      <c r="BJ817" s="12">
        <v>0</v>
      </c>
      <c r="BK817" s="12">
        <v>0</v>
      </c>
      <c r="BL817" s="12">
        <v>0</v>
      </c>
      <c r="BM817" s="12">
        <v>0</v>
      </c>
      <c r="BN817" s="12">
        <v>0</v>
      </c>
      <c r="BO817" s="12">
        <v>0</v>
      </c>
      <c r="BP817" s="12">
        <v>0</v>
      </c>
      <c r="BQ817" s="12">
        <v>0</v>
      </c>
      <c r="BR817" s="12">
        <v>0</v>
      </c>
      <c r="BS817" s="12">
        <v>0</v>
      </c>
      <c r="BT817" s="12">
        <v>0</v>
      </c>
      <c r="BU817" s="12">
        <v>0</v>
      </c>
      <c r="BV817" s="12">
        <v>0</v>
      </c>
      <c r="BW817" s="12">
        <v>0</v>
      </c>
    </row>
    <row r="818" spans="1:75" ht="12" customHeight="1" x14ac:dyDescent="0.25">
      <c r="B818" s="14" t="s">
        <v>3840</v>
      </c>
      <c r="C818" s="13"/>
      <c r="D818" s="12">
        <v>794</v>
      </c>
      <c r="E818" s="12">
        <v>71043</v>
      </c>
      <c r="F818" s="12">
        <v>509</v>
      </c>
      <c r="G818" s="12">
        <v>54241</v>
      </c>
      <c r="H818" s="12">
        <v>189</v>
      </c>
      <c r="I818" s="12">
        <v>9506</v>
      </c>
      <c r="J818" s="12">
        <v>96</v>
      </c>
      <c r="K818" s="12">
        <v>7296</v>
      </c>
      <c r="L818" s="12">
        <v>761</v>
      </c>
      <c r="M818" s="12">
        <v>70055</v>
      </c>
      <c r="N818" s="12">
        <v>476</v>
      </c>
      <c r="O818" s="12">
        <v>53253</v>
      </c>
      <c r="P818" s="12">
        <v>189</v>
      </c>
      <c r="Q818" s="12">
        <v>9506</v>
      </c>
      <c r="R818" s="12">
        <v>96</v>
      </c>
      <c r="S818" s="12">
        <v>7296</v>
      </c>
      <c r="T818" s="12">
        <v>754</v>
      </c>
      <c r="U818" s="12">
        <v>69400</v>
      </c>
      <c r="V818" s="37">
        <v>472</v>
      </c>
      <c r="W818" s="12">
        <v>52758</v>
      </c>
      <c r="X818" s="12">
        <v>189</v>
      </c>
      <c r="Y818" s="12">
        <v>9506</v>
      </c>
      <c r="Z818" s="12">
        <v>93</v>
      </c>
      <c r="AA818" s="12">
        <v>7136</v>
      </c>
      <c r="AB818" s="12">
        <v>7</v>
      </c>
      <c r="AC818" s="12">
        <v>655</v>
      </c>
      <c r="AD818" s="12">
        <v>4</v>
      </c>
      <c r="AE818" s="12">
        <v>495</v>
      </c>
      <c r="AF818" s="12">
        <v>0</v>
      </c>
      <c r="AG818" s="12">
        <v>0</v>
      </c>
      <c r="AH818" s="12">
        <v>3</v>
      </c>
      <c r="AI818" s="12">
        <v>160</v>
      </c>
      <c r="AJ818" s="12">
        <v>0</v>
      </c>
      <c r="AK818" s="12">
        <v>0</v>
      </c>
      <c r="AL818" s="12">
        <v>0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33</v>
      </c>
      <c r="AS818" s="12">
        <v>988</v>
      </c>
      <c r="AT818" s="12">
        <v>33</v>
      </c>
      <c r="AU818" s="12">
        <v>988</v>
      </c>
      <c r="AV818" s="12">
        <v>0</v>
      </c>
      <c r="AW818" s="12">
        <v>0</v>
      </c>
      <c r="AX818" s="12">
        <v>0</v>
      </c>
      <c r="AY818" s="12">
        <v>0</v>
      </c>
      <c r="AZ818" s="12">
        <v>33</v>
      </c>
      <c r="BA818" s="12">
        <v>988</v>
      </c>
      <c r="BB818" s="12">
        <v>33</v>
      </c>
      <c r="BC818" s="12">
        <v>988</v>
      </c>
      <c r="BD818" s="12">
        <v>0</v>
      </c>
      <c r="BE818" s="12">
        <v>0</v>
      </c>
      <c r="BF818" s="12">
        <v>0</v>
      </c>
      <c r="BG818" s="12">
        <v>0</v>
      </c>
      <c r="BH818" s="12">
        <v>0</v>
      </c>
      <c r="BI818" s="12">
        <v>0</v>
      </c>
      <c r="BJ818" s="12">
        <v>0</v>
      </c>
      <c r="BK818" s="12">
        <v>0</v>
      </c>
      <c r="BL818" s="12">
        <v>0</v>
      </c>
      <c r="BM818" s="12">
        <v>0</v>
      </c>
      <c r="BN818" s="12">
        <v>0</v>
      </c>
      <c r="BO818" s="12">
        <v>0</v>
      </c>
      <c r="BP818" s="12">
        <v>0</v>
      </c>
      <c r="BQ818" s="12">
        <v>0</v>
      </c>
      <c r="BR818" s="12">
        <v>0</v>
      </c>
      <c r="BS818" s="12">
        <v>0</v>
      </c>
      <c r="BT818" s="12">
        <v>0</v>
      </c>
      <c r="BU818" s="12">
        <v>0</v>
      </c>
      <c r="BV818" s="12">
        <v>0</v>
      </c>
      <c r="BW818" s="12">
        <v>0</v>
      </c>
    </row>
    <row r="819" spans="1:75" ht="12" customHeight="1" x14ac:dyDescent="0.25">
      <c r="B819" s="14" t="s">
        <v>3841</v>
      </c>
      <c r="C819" s="13"/>
      <c r="D819" s="12">
        <v>288</v>
      </c>
      <c r="E819" s="12">
        <v>23211</v>
      </c>
      <c r="F819" s="12">
        <v>164</v>
      </c>
      <c r="G819" s="12">
        <v>16830</v>
      </c>
      <c r="H819" s="12">
        <v>54</v>
      </c>
      <c r="I819" s="12">
        <v>3107</v>
      </c>
      <c r="J819" s="12">
        <v>70</v>
      </c>
      <c r="K819" s="12">
        <v>3274</v>
      </c>
      <c r="L819" s="12">
        <v>277</v>
      </c>
      <c r="M819" s="12">
        <v>22859</v>
      </c>
      <c r="N819" s="12">
        <v>153</v>
      </c>
      <c r="O819" s="12">
        <v>16478</v>
      </c>
      <c r="P819" s="12">
        <v>54</v>
      </c>
      <c r="Q819" s="12">
        <v>3107</v>
      </c>
      <c r="R819" s="12">
        <v>70</v>
      </c>
      <c r="S819" s="12">
        <v>3274</v>
      </c>
      <c r="T819" s="12">
        <v>276</v>
      </c>
      <c r="U819" s="12">
        <v>22733</v>
      </c>
      <c r="V819" s="37">
        <v>152</v>
      </c>
      <c r="W819" s="12">
        <v>16352</v>
      </c>
      <c r="X819" s="12">
        <v>54</v>
      </c>
      <c r="Y819" s="12">
        <v>3107</v>
      </c>
      <c r="Z819" s="12">
        <v>70</v>
      </c>
      <c r="AA819" s="12">
        <v>3274</v>
      </c>
      <c r="AB819" s="12">
        <v>1</v>
      </c>
      <c r="AC819" s="12">
        <v>126</v>
      </c>
      <c r="AD819" s="12">
        <v>1</v>
      </c>
      <c r="AE819" s="12">
        <v>126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  <c r="AR819" s="12">
        <v>11</v>
      </c>
      <c r="AS819" s="12">
        <v>352</v>
      </c>
      <c r="AT819" s="12">
        <v>11</v>
      </c>
      <c r="AU819" s="12">
        <v>352</v>
      </c>
      <c r="AV819" s="12">
        <v>0</v>
      </c>
      <c r="AW819" s="12">
        <v>0</v>
      </c>
      <c r="AX819" s="12">
        <v>0</v>
      </c>
      <c r="AY819" s="12">
        <v>0</v>
      </c>
      <c r="AZ819" s="12">
        <v>11</v>
      </c>
      <c r="BA819" s="12">
        <v>352</v>
      </c>
      <c r="BB819" s="12">
        <v>11</v>
      </c>
      <c r="BC819" s="12">
        <v>352</v>
      </c>
      <c r="BD819" s="12">
        <v>0</v>
      </c>
      <c r="BE819" s="12">
        <v>0</v>
      </c>
      <c r="BF819" s="12">
        <v>0</v>
      </c>
      <c r="BG819" s="12">
        <v>0</v>
      </c>
      <c r="BH819" s="12">
        <v>0</v>
      </c>
      <c r="BI819" s="12">
        <v>0</v>
      </c>
      <c r="BJ819" s="12">
        <v>0</v>
      </c>
      <c r="BK819" s="12">
        <v>0</v>
      </c>
      <c r="BL819" s="12">
        <v>0</v>
      </c>
      <c r="BM819" s="12">
        <v>0</v>
      </c>
      <c r="BN819" s="12">
        <v>0</v>
      </c>
      <c r="BO819" s="12">
        <v>0</v>
      </c>
      <c r="BP819" s="12">
        <v>0</v>
      </c>
      <c r="BQ819" s="12">
        <v>0</v>
      </c>
      <c r="BR819" s="12">
        <v>0</v>
      </c>
      <c r="BS819" s="12">
        <v>0</v>
      </c>
      <c r="BT819" s="12">
        <v>0</v>
      </c>
      <c r="BU819" s="12">
        <v>0</v>
      </c>
      <c r="BV819" s="12">
        <v>0</v>
      </c>
      <c r="BW819" s="12">
        <v>0</v>
      </c>
    </row>
    <row r="820" spans="1:75" ht="12" customHeight="1" x14ac:dyDescent="0.25">
      <c r="B820" s="14" t="s">
        <v>3842</v>
      </c>
      <c r="C820" s="13"/>
      <c r="D820" s="12">
        <v>89</v>
      </c>
      <c r="E820" s="12">
        <v>9031</v>
      </c>
      <c r="F820" s="12">
        <v>73</v>
      </c>
      <c r="G820" s="12">
        <v>8084</v>
      </c>
      <c r="H820" s="12">
        <v>16</v>
      </c>
      <c r="I820" s="12">
        <v>947</v>
      </c>
      <c r="J820" s="12">
        <v>0</v>
      </c>
      <c r="K820" s="12">
        <v>0</v>
      </c>
      <c r="L820" s="12">
        <v>85</v>
      </c>
      <c r="M820" s="12">
        <v>8888</v>
      </c>
      <c r="N820" s="12">
        <v>69</v>
      </c>
      <c r="O820" s="12">
        <v>7941</v>
      </c>
      <c r="P820" s="12">
        <v>16</v>
      </c>
      <c r="Q820" s="12">
        <v>947</v>
      </c>
      <c r="R820" s="12">
        <v>0</v>
      </c>
      <c r="S820" s="12">
        <v>0</v>
      </c>
      <c r="T820" s="12">
        <v>84</v>
      </c>
      <c r="U820" s="12">
        <v>8792</v>
      </c>
      <c r="V820" s="37">
        <v>68</v>
      </c>
      <c r="W820" s="12">
        <v>7845</v>
      </c>
      <c r="X820" s="12">
        <v>16</v>
      </c>
      <c r="Y820" s="12">
        <v>947</v>
      </c>
      <c r="Z820" s="12">
        <v>0</v>
      </c>
      <c r="AA820" s="12">
        <v>0</v>
      </c>
      <c r="AB820" s="12">
        <v>1</v>
      </c>
      <c r="AC820" s="12">
        <v>96</v>
      </c>
      <c r="AD820" s="12">
        <v>1</v>
      </c>
      <c r="AE820" s="12">
        <v>96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4</v>
      </c>
      <c r="AS820" s="12">
        <v>143</v>
      </c>
      <c r="AT820" s="12">
        <v>4</v>
      </c>
      <c r="AU820" s="12">
        <v>143</v>
      </c>
      <c r="AV820" s="12">
        <v>0</v>
      </c>
      <c r="AW820" s="12">
        <v>0</v>
      </c>
      <c r="AX820" s="12">
        <v>0</v>
      </c>
      <c r="AY820" s="12">
        <v>0</v>
      </c>
      <c r="AZ820" s="12">
        <v>4</v>
      </c>
      <c r="BA820" s="12">
        <v>143</v>
      </c>
      <c r="BB820" s="12">
        <v>4</v>
      </c>
      <c r="BC820" s="12">
        <v>143</v>
      </c>
      <c r="BD820" s="12">
        <v>0</v>
      </c>
      <c r="BE820" s="12">
        <v>0</v>
      </c>
      <c r="BF820" s="12">
        <v>0</v>
      </c>
      <c r="BG820" s="12">
        <v>0</v>
      </c>
      <c r="BH820" s="12">
        <v>0</v>
      </c>
      <c r="BI820" s="12">
        <v>0</v>
      </c>
      <c r="BJ820" s="12">
        <v>0</v>
      </c>
      <c r="BK820" s="12">
        <v>0</v>
      </c>
      <c r="BL820" s="12">
        <v>0</v>
      </c>
      <c r="BM820" s="12">
        <v>0</v>
      </c>
      <c r="BN820" s="12">
        <v>0</v>
      </c>
      <c r="BO820" s="12">
        <v>0</v>
      </c>
      <c r="BP820" s="12">
        <v>0</v>
      </c>
      <c r="BQ820" s="12">
        <v>0</v>
      </c>
      <c r="BR820" s="12">
        <v>0</v>
      </c>
      <c r="BS820" s="12">
        <v>0</v>
      </c>
      <c r="BT820" s="12">
        <v>0</v>
      </c>
      <c r="BU820" s="12">
        <v>0</v>
      </c>
      <c r="BV820" s="12">
        <v>0</v>
      </c>
      <c r="BW820" s="12">
        <v>0</v>
      </c>
    </row>
    <row r="821" spans="1:75" ht="12" customHeight="1" x14ac:dyDescent="0.25">
      <c r="B821" s="14" t="s">
        <v>3843</v>
      </c>
      <c r="C821" s="13"/>
      <c r="D821" s="12">
        <v>94</v>
      </c>
      <c r="E821" s="12">
        <v>9314</v>
      </c>
      <c r="F821" s="12">
        <v>83</v>
      </c>
      <c r="G821" s="12">
        <v>8765</v>
      </c>
      <c r="H821" s="12">
        <v>3</v>
      </c>
      <c r="I821" s="12">
        <v>153</v>
      </c>
      <c r="J821" s="12">
        <v>8</v>
      </c>
      <c r="K821" s="12">
        <v>396</v>
      </c>
      <c r="L821" s="12">
        <v>89</v>
      </c>
      <c r="M821" s="12">
        <v>9136</v>
      </c>
      <c r="N821" s="12">
        <v>78</v>
      </c>
      <c r="O821" s="12">
        <v>8587</v>
      </c>
      <c r="P821" s="12">
        <v>3</v>
      </c>
      <c r="Q821" s="12">
        <v>153</v>
      </c>
      <c r="R821" s="12">
        <v>8</v>
      </c>
      <c r="S821" s="12">
        <v>396</v>
      </c>
      <c r="T821" s="12">
        <v>88</v>
      </c>
      <c r="U821" s="12">
        <v>9000</v>
      </c>
      <c r="V821" s="37">
        <v>77</v>
      </c>
      <c r="W821" s="12">
        <v>8451</v>
      </c>
      <c r="X821" s="12">
        <v>3</v>
      </c>
      <c r="Y821" s="12">
        <v>153</v>
      </c>
      <c r="Z821" s="12">
        <v>8</v>
      </c>
      <c r="AA821" s="12">
        <v>396</v>
      </c>
      <c r="AB821" s="12">
        <v>1</v>
      </c>
      <c r="AC821" s="12">
        <v>136</v>
      </c>
      <c r="AD821" s="12">
        <v>1</v>
      </c>
      <c r="AE821" s="12">
        <v>136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5</v>
      </c>
      <c r="AS821" s="12">
        <v>178</v>
      </c>
      <c r="AT821" s="12">
        <v>5</v>
      </c>
      <c r="AU821" s="12">
        <v>178</v>
      </c>
      <c r="AV821" s="12">
        <v>0</v>
      </c>
      <c r="AW821" s="12">
        <v>0</v>
      </c>
      <c r="AX821" s="12">
        <v>0</v>
      </c>
      <c r="AY821" s="12">
        <v>0</v>
      </c>
      <c r="AZ821" s="12">
        <v>5</v>
      </c>
      <c r="BA821" s="12">
        <v>178</v>
      </c>
      <c r="BB821" s="12">
        <v>5</v>
      </c>
      <c r="BC821" s="12">
        <v>178</v>
      </c>
      <c r="BD821" s="12">
        <v>0</v>
      </c>
      <c r="BE821" s="12">
        <v>0</v>
      </c>
      <c r="BF821" s="12">
        <v>0</v>
      </c>
      <c r="BG821" s="12">
        <v>0</v>
      </c>
      <c r="BH821" s="12">
        <v>0</v>
      </c>
      <c r="BI821" s="12">
        <v>0</v>
      </c>
      <c r="BJ821" s="12">
        <v>0</v>
      </c>
      <c r="BK821" s="12">
        <v>0</v>
      </c>
      <c r="BL821" s="12">
        <v>0</v>
      </c>
      <c r="BM821" s="12">
        <v>0</v>
      </c>
      <c r="BN821" s="12">
        <v>0</v>
      </c>
      <c r="BO821" s="12">
        <v>0</v>
      </c>
      <c r="BP821" s="12">
        <v>0</v>
      </c>
      <c r="BQ821" s="12">
        <v>0</v>
      </c>
      <c r="BR821" s="12">
        <v>0</v>
      </c>
      <c r="BS821" s="12">
        <v>0</v>
      </c>
      <c r="BT821" s="12">
        <v>0</v>
      </c>
      <c r="BU821" s="12">
        <v>0</v>
      </c>
      <c r="BV821" s="12">
        <v>0</v>
      </c>
      <c r="BW821" s="12">
        <v>0</v>
      </c>
    </row>
    <row r="822" spans="1:75" ht="12" customHeight="1" x14ac:dyDescent="0.25">
      <c r="B822" s="14" t="s">
        <v>3844</v>
      </c>
      <c r="C822" s="13"/>
      <c r="D822" s="12">
        <v>32</v>
      </c>
      <c r="E822" s="12">
        <v>3042</v>
      </c>
      <c r="F822" s="12">
        <v>32</v>
      </c>
      <c r="G822" s="12">
        <v>3042</v>
      </c>
      <c r="H822" s="12">
        <v>0</v>
      </c>
      <c r="I822" s="12">
        <v>0</v>
      </c>
      <c r="J822" s="12">
        <v>0</v>
      </c>
      <c r="K822" s="12">
        <v>0</v>
      </c>
      <c r="L822" s="12">
        <v>27</v>
      </c>
      <c r="M822" s="12">
        <v>2917</v>
      </c>
      <c r="N822" s="12">
        <v>27</v>
      </c>
      <c r="O822" s="12">
        <v>2917</v>
      </c>
      <c r="P822" s="12">
        <v>0</v>
      </c>
      <c r="Q822" s="12">
        <v>0</v>
      </c>
      <c r="R822" s="12">
        <v>0</v>
      </c>
      <c r="S822" s="12">
        <v>0</v>
      </c>
      <c r="T822" s="12">
        <v>27</v>
      </c>
      <c r="U822" s="12">
        <v>2917</v>
      </c>
      <c r="V822" s="37">
        <v>27</v>
      </c>
      <c r="W822" s="12">
        <v>2917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5</v>
      </c>
      <c r="AS822" s="12">
        <v>125</v>
      </c>
      <c r="AT822" s="12">
        <v>5</v>
      </c>
      <c r="AU822" s="12">
        <v>125</v>
      </c>
      <c r="AV822" s="12">
        <v>0</v>
      </c>
      <c r="AW822" s="12">
        <v>0</v>
      </c>
      <c r="AX822" s="12">
        <v>0</v>
      </c>
      <c r="AY822" s="12">
        <v>0</v>
      </c>
      <c r="AZ822" s="12">
        <v>5</v>
      </c>
      <c r="BA822" s="12">
        <v>125</v>
      </c>
      <c r="BB822" s="12">
        <v>5</v>
      </c>
      <c r="BC822" s="12">
        <v>125</v>
      </c>
      <c r="BD822" s="12">
        <v>0</v>
      </c>
      <c r="BE822" s="12">
        <v>0</v>
      </c>
      <c r="BF822" s="12">
        <v>0</v>
      </c>
      <c r="BG822" s="12">
        <v>0</v>
      </c>
      <c r="BH822" s="12">
        <v>0</v>
      </c>
      <c r="BI822" s="12">
        <v>0</v>
      </c>
      <c r="BJ822" s="12">
        <v>0</v>
      </c>
      <c r="BK822" s="12">
        <v>0</v>
      </c>
      <c r="BL822" s="12">
        <v>0</v>
      </c>
      <c r="BM822" s="12">
        <v>0</v>
      </c>
      <c r="BN822" s="12">
        <v>0</v>
      </c>
      <c r="BO822" s="12">
        <v>0</v>
      </c>
      <c r="BP822" s="12">
        <v>0</v>
      </c>
      <c r="BQ822" s="12">
        <v>0</v>
      </c>
      <c r="BR822" s="12">
        <v>0</v>
      </c>
      <c r="BS822" s="12">
        <v>0</v>
      </c>
      <c r="BT822" s="12">
        <v>0</v>
      </c>
      <c r="BU822" s="12">
        <v>0</v>
      </c>
      <c r="BV822" s="12">
        <v>0</v>
      </c>
      <c r="BW822" s="12">
        <v>0</v>
      </c>
    </row>
    <row r="823" spans="1:75" ht="12" customHeight="1" x14ac:dyDescent="0.25">
      <c r="B823" s="14" t="s">
        <v>3845</v>
      </c>
      <c r="C823" s="13"/>
      <c r="D823" s="12">
        <v>1042</v>
      </c>
      <c r="E823" s="12">
        <v>91888</v>
      </c>
      <c r="F823" s="12">
        <v>507</v>
      </c>
      <c r="G823" s="12">
        <v>53765</v>
      </c>
      <c r="H823" s="12">
        <v>141</v>
      </c>
      <c r="I823" s="12">
        <v>7158</v>
      </c>
      <c r="J823" s="12">
        <v>394</v>
      </c>
      <c r="K823" s="12">
        <v>30965</v>
      </c>
      <c r="L823" s="12">
        <v>1000</v>
      </c>
      <c r="M823" s="12">
        <v>90605</v>
      </c>
      <c r="N823" s="12">
        <v>465</v>
      </c>
      <c r="O823" s="12">
        <v>52482</v>
      </c>
      <c r="P823" s="12">
        <v>141</v>
      </c>
      <c r="Q823" s="12">
        <v>7158</v>
      </c>
      <c r="R823" s="12">
        <v>394</v>
      </c>
      <c r="S823" s="12">
        <v>30965</v>
      </c>
      <c r="T823" s="12">
        <v>991</v>
      </c>
      <c r="U823" s="12">
        <v>89762</v>
      </c>
      <c r="V823" s="37">
        <v>456</v>
      </c>
      <c r="W823" s="12">
        <v>51639</v>
      </c>
      <c r="X823" s="12">
        <v>141</v>
      </c>
      <c r="Y823" s="12">
        <v>7158</v>
      </c>
      <c r="Z823" s="12">
        <v>394</v>
      </c>
      <c r="AA823" s="12">
        <v>30965</v>
      </c>
      <c r="AB823" s="12">
        <v>9</v>
      </c>
      <c r="AC823" s="12">
        <v>843</v>
      </c>
      <c r="AD823" s="12">
        <v>9</v>
      </c>
      <c r="AE823" s="12">
        <v>843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42</v>
      </c>
      <c r="AS823" s="12">
        <v>1283</v>
      </c>
      <c r="AT823" s="12">
        <v>42</v>
      </c>
      <c r="AU823" s="12">
        <v>1283</v>
      </c>
      <c r="AV823" s="12">
        <v>0</v>
      </c>
      <c r="AW823" s="12">
        <v>0</v>
      </c>
      <c r="AX823" s="12">
        <v>0</v>
      </c>
      <c r="AY823" s="12">
        <v>0</v>
      </c>
      <c r="AZ823" s="12">
        <v>42</v>
      </c>
      <c r="BA823" s="12">
        <v>1283</v>
      </c>
      <c r="BB823" s="12">
        <v>42</v>
      </c>
      <c r="BC823" s="12">
        <v>1283</v>
      </c>
      <c r="BD823" s="12">
        <v>0</v>
      </c>
      <c r="BE823" s="12">
        <v>0</v>
      </c>
      <c r="BF823" s="12">
        <v>0</v>
      </c>
      <c r="BG823" s="12">
        <v>0</v>
      </c>
      <c r="BH823" s="12">
        <v>0</v>
      </c>
      <c r="BI823" s="12">
        <v>0</v>
      </c>
      <c r="BJ823" s="12">
        <v>0</v>
      </c>
      <c r="BK823" s="12">
        <v>0</v>
      </c>
      <c r="BL823" s="12">
        <v>0</v>
      </c>
      <c r="BM823" s="12">
        <v>0</v>
      </c>
      <c r="BN823" s="12">
        <v>0</v>
      </c>
      <c r="BO823" s="12">
        <v>0</v>
      </c>
      <c r="BP823" s="12">
        <v>0</v>
      </c>
      <c r="BQ823" s="12">
        <v>0</v>
      </c>
      <c r="BR823" s="12">
        <v>0</v>
      </c>
      <c r="BS823" s="12">
        <v>0</v>
      </c>
      <c r="BT823" s="12">
        <v>0</v>
      </c>
      <c r="BU823" s="12">
        <v>0</v>
      </c>
      <c r="BV823" s="12">
        <v>0</v>
      </c>
      <c r="BW823" s="12">
        <v>0</v>
      </c>
    </row>
    <row r="824" spans="1:75" ht="12" customHeight="1" x14ac:dyDescent="0.25">
      <c r="B824" s="14" t="s">
        <v>3846</v>
      </c>
      <c r="C824" s="13"/>
      <c r="D824" s="12">
        <v>363</v>
      </c>
      <c r="E824" s="12">
        <v>26101</v>
      </c>
      <c r="F824" s="12">
        <v>188</v>
      </c>
      <c r="G824" s="12">
        <v>19198</v>
      </c>
      <c r="H824" s="12">
        <v>63</v>
      </c>
      <c r="I824" s="12">
        <v>3162</v>
      </c>
      <c r="J824" s="12">
        <v>112</v>
      </c>
      <c r="K824" s="12">
        <v>3741</v>
      </c>
      <c r="L824" s="12">
        <v>345</v>
      </c>
      <c r="M824" s="12">
        <v>25689</v>
      </c>
      <c r="N824" s="12">
        <v>170</v>
      </c>
      <c r="O824" s="12">
        <v>18786</v>
      </c>
      <c r="P824" s="12">
        <v>63</v>
      </c>
      <c r="Q824" s="12">
        <v>3162</v>
      </c>
      <c r="R824" s="12">
        <v>112</v>
      </c>
      <c r="S824" s="12">
        <v>3741</v>
      </c>
      <c r="T824" s="12">
        <v>343</v>
      </c>
      <c r="U824" s="12">
        <v>25524</v>
      </c>
      <c r="V824" s="37">
        <v>168</v>
      </c>
      <c r="W824" s="12">
        <v>18621</v>
      </c>
      <c r="X824" s="12">
        <v>63</v>
      </c>
      <c r="Y824" s="12">
        <v>3162</v>
      </c>
      <c r="Z824" s="12">
        <v>112</v>
      </c>
      <c r="AA824" s="12">
        <v>3741</v>
      </c>
      <c r="AB824" s="12">
        <v>2</v>
      </c>
      <c r="AC824" s="12">
        <v>165</v>
      </c>
      <c r="AD824" s="12">
        <v>2</v>
      </c>
      <c r="AE824" s="12">
        <v>165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2">
        <v>0</v>
      </c>
      <c r="AL824" s="12">
        <v>0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  <c r="AR824" s="12">
        <v>18</v>
      </c>
      <c r="AS824" s="12">
        <v>412</v>
      </c>
      <c r="AT824" s="12">
        <v>18</v>
      </c>
      <c r="AU824" s="12">
        <v>412</v>
      </c>
      <c r="AV824" s="12">
        <v>0</v>
      </c>
      <c r="AW824" s="12">
        <v>0</v>
      </c>
      <c r="AX824" s="12">
        <v>0</v>
      </c>
      <c r="AY824" s="12">
        <v>0</v>
      </c>
      <c r="AZ824" s="12">
        <v>18</v>
      </c>
      <c r="BA824" s="12">
        <v>412</v>
      </c>
      <c r="BB824" s="12">
        <v>18</v>
      </c>
      <c r="BC824" s="12">
        <v>412</v>
      </c>
      <c r="BD824" s="12">
        <v>0</v>
      </c>
      <c r="BE824" s="12">
        <v>0</v>
      </c>
      <c r="BF824" s="12">
        <v>0</v>
      </c>
      <c r="BG824" s="12">
        <v>0</v>
      </c>
      <c r="BH824" s="12">
        <v>0</v>
      </c>
      <c r="BI824" s="12">
        <v>0</v>
      </c>
      <c r="BJ824" s="12">
        <v>0</v>
      </c>
      <c r="BK824" s="12">
        <v>0</v>
      </c>
      <c r="BL824" s="12">
        <v>0</v>
      </c>
      <c r="BM824" s="12">
        <v>0</v>
      </c>
      <c r="BN824" s="12">
        <v>0</v>
      </c>
      <c r="BO824" s="12">
        <v>0</v>
      </c>
      <c r="BP824" s="12">
        <v>0</v>
      </c>
      <c r="BQ824" s="12">
        <v>0</v>
      </c>
      <c r="BR824" s="12">
        <v>0</v>
      </c>
      <c r="BS824" s="12">
        <v>0</v>
      </c>
      <c r="BT824" s="12">
        <v>0</v>
      </c>
      <c r="BU824" s="12">
        <v>0</v>
      </c>
      <c r="BV824" s="12">
        <v>0</v>
      </c>
      <c r="BW824" s="12">
        <v>0</v>
      </c>
    </row>
    <row r="825" spans="1:75" ht="12" customHeight="1" x14ac:dyDescent="0.25">
      <c r="B825" s="14" t="s">
        <v>3847</v>
      </c>
      <c r="C825" s="13"/>
      <c r="D825" s="12">
        <v>2079</v>
      </c>
      <c r="E825" s="12">
        <v>176269</v>
      </c>
      <c r="F825" s="12">
        <v>952</v>
      </c>
      <c r="G825" s="12">
        <v>112028</v>
      </c>
      <c r="H825" s="12">
        <v>575</v>
      </c>
      <c r="I825" s="12">
        <v>29892</v>
      </c>
      <c r="J825" s="12">
        <v>552</v>
      </c>
      <c r="K825" s="12">
        <v>34349</v>
      </c>
      <c r="L825" s="12">
        <v>2053</v>
      </c>
      <c r="M825" s="12">
        <v>174580</v>
      </c>
      <c r="N825" s="12">
        <v>926</v>
      </c>
      <c r="O825" s="12">
        <v>110339</v>
      </c>
      <c r="P825" s="12">
        <v>575</v>
      </c>
      <c r="Q825" s="12">
        <v>29892</v>
      </c>
      <c r="R825" s="12">
        <v>552</v>
      </c>
      <c r="S825" s="12">
        <v>34349</v>
      </c>
      <c r="T825" s="12">
        <v>1999</v>
      </c>
      <c r="U825" s="12">
        <v>169233</v>
      </c>
      <c r="V825" s="37">
        <v>905</v>
      </c>
      <c r="W825" s="12">
        <v>107239</v>
      </c>
      <c r="X825" s="12">
        <v>575</v>
      </c>
      <c r="Y825" s="12">
        <v>29892</v>
      </c>
      <c r="Z825" s="12">
        <v>519</v>
      </c>
      <c r="AA825" s="12">
        <v>32102</v>
      </c>
      <c r="AB825" s="12">
        <v>54</v>
      </c>
      <c r="AC825" s="12">
        <v>5347</v>
      </c>
      <c r="AD825" s="12">
        <v>21</v>
      </c>
      <c r="AE825" s="12">
        <v>3100</v>
      </c>
      <c r="AF825" s="12">
        <v>0</v>
      </c>
      <c r="AG825" s="12">
        <v>0</v>
      </c>
      <c r="AH825" s="12">
        <v>33</v>
      </c>
      <c r="AI825" s="12">
        <v>2247</v>
      </c>
      <c r="AJ825" s="12">
        <v>0</v>
      </c>
      <c r="AK825" s="12">
        <v>0</v>
      </c>
      <c r="AL825" s="12">
        <v>0</v>
      </c>
      <c r="AM825" s="12">
        <v>0</v>
      </c>
      <c r="AN825" s="12">
        <v>0</v>
      </c>
      <c r="AO825" s="12">
        <v>0</v>
      </c>
      <c r="AP825" s="12">
        <v>0</v>
      </c>
      <c r="AQ825" s="12">
        <v>0</v>
      </c>
      <c r="AR825" s="12">
        <v>26</v>
      </c>
      <c r="AS825" s="12">
        <v>1689</v>
      </c>
      <c r="AT825" s="12">
        <v>26</v>
      </c>
      <c r="AU825" s="12">
        <v>1689</v>
      </c>
      <c r="AV825" s="12">
        <v>0</v>
      </c>
      <c r="AW825" s="12">
        <v>0</v>
      </c>
      <c r="AX825" s="12">
        <v>0</v>
      </c>
      <c r="AY825" s="12">
        <v>0</v>
      </c>
      <c r="AZ825" s="12">
        <v>26</v>
      </c>
      <c r="BA825" s="12">
        <v>1689</v>
      </c>
      <c r="BB825" s="12">
        <v>26</v>
      </c>
      <c r="BC825" s="12">
        <v>1689</v>
      </c>
      <c r="BD825" s="12">
        <v>0</v>
      </c>
      <c r="BE825" s="12">
        <v>0</v>
      </c>
      <c r="BF825" s="12">
        <v>0</v>
      </c>
      <c r="BG825" s="12">
        <v>0</v>
      </c>
      <c r="BH825" s="12">
        <v>0</v>
      </c>
      <c r="BI825" s="12">
        <v>0</v>
      </c>
      <c r="BJ825" s="12">
        <v>0</v>
      </c>
      <c r="BK825" s="12">
        <v>0</v>
      </c>
      <c r="BL825" s="12">
        <v>0</v>
      </c>
      <c r="BM825" s="12">
        <v>0</v>
      </c>
      <c r="BN825" s="12">
        <v>0</v>
      </c>
      <c r="BO825" s="12">
        <v>0</v>
      </c>
      <c r="BP825" s="12">
        <v>0</v>
      </c>
      <c r="BQ825" s="12">
        <v>0</v>
      </c>
      <c r="BR825" s="12">
        <v>0</v>
      </c>
      <c r="BS825" s="12">
        <v>0</v>
      </c>
      <c r="BT825" s="12">
        <v>0</v>
      </c>
      <c r="BU825" s="12">
        <v>0</v>
      </c>
      <c r="BV825" s="12">
        <v>0</v>
      </c>
      <c r="BW825" s="12">
        <v>0</v>
      </c>
    </row>
    <row r="826" spans="1:75" s="15" customFormat="1" ht="12" customHeight="1" x14ac:dyDescent="0.25">
      <c r="A826" s="7"/>
      <c r="B826" s="14" t="s">
        <v>3848</v>
      </c>
      <c r="C826" s="13"/>
      <c r="D826" s="12">
        <v>252</v>
      </c>
      <c r="E826" s="12">
        <v>24751</v>
      </c>
      <c r="F826" s="12">
        <v>190</v>
      </c>
      <c r="G826" s="12">
        <v>21423</v>
      </c>
      <c r="H826" s="12">
        <v>62</v>
      </c>
      <c r="I826" s="12">
        <v>3328</v>
      </c>
      <c r="J826" s="12">
        <v>0</v>
      </c>
      <c r="K826" s="12">
        <v>0</v>
      </c>
      <c r="L826" s="12">
        <v>247</v>
      </c>
      <c r="M826" s="12">
        <v>24566</v>
      </c>
      <c r="N826" s="12">
        <v>185</v>
      </c>
      <c r="O826" s="12">
        <v>21238</v>
      </c>
      <c r="P826" s="12">
        <v>62</v>
      </c>
      <c r="Q826" s="12">
        <v>3328</v>
      </c>
      <c r="R826" s="12">
        <v>0</v>
      </c>
      <c r="S826" s="12">
        <v>0</v>
      </c>
      <c r="T826" s="12">
        <v>244</v>
      </c>
      <c r="U826" s="12">
        <v>24197</v>
      </c>
      <c r="V826" s="37">
        <v>182</v>
      </c>
      <c r="W826" s="12">
        <v>20869</v>
      </c>
      <c r="X826" s="12">
        <v>62</v>
      </c>
      <c r="Y826" s="12">
        <v>3328</v>
      </c>
      <c r="Z826" s="12">
        <v>0</v>
      </c>
      <c r="AA826" s="12">
        <v>0</v>
      </c>
      <c r="AB826" s="12">
        <v>3</v>
      </c>
      <c r="AC826" s="12">
        <v>369</v>
      </c>
      <c r="AD826" s="12">
        <v>3</v>
      </c>
      <c r="AE826" s="12">
        <v>369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5</v>
      </c>
      <c r="AS826" s="12">
        <v>185</v>
      </c>
      <c r="AT826" s="12">
        <v>5</v>
      </c>
      <c r="AU826" s="12">
        <v>185</v>
      </c>
      <c r="AV826" s="12">
        <v>0</v>
      </c>
      <c r="AW826" s="12">
        <v>0</v>
      </c>
      <c r="AX826" s="12">
        <v>0</v>
      </c>
      <c r="AY826" s="12">
        <v>0</v>
      </c>
      <c r="AZ826" s="12">
        <v>5</v>
      </c>
      <c r="BA826" s="12">
        <v>185</v>
      </c>
      <c r="BB826" s="12">
        <v>5</v>
      </c>
      <c r="BC826" s="12">
        <v>185</v>
      </c>
      <c r="BD826" s="12">
        <v>0</v>
      </c>
      <c r="BE826" s="12">
        <v>0</v>
      </c>
      <c r="BF826" s="12">
        <v>0</v>
      </c>
      <c r="BG826" s="12">
        <v>0</v>
      </c>
      <c r="BH826" s="12">
        <v>0</v>
      </c>
      <c r="BI826" s="12">
        <v>0</v>
      </c>
      <c r="BJ826" s="12">
        <v>0</v>
      </c>
      <c r="BK826" s="12">
        <v>0</v>
      </c>
      <c r="BL826" s="12">
        <v>0</v>
      </c>
      <c r="BM826" s="12">
        <v>0</v>
      </c>
      <c r="BN826" s="12">
        <v>0</v>
      </c>
      <c r="BO826" s="12">
        <v>0</v>
      </c>
      <c r="BP826" s="12">
        <v>0</v>
      </c>
      <c r="BQ826" s="12">
        <v>0</v>
      </c>
      <c r="BR826" s="12">
        <v>0</v>
      </c>
      <c r="BS826" s="12">
        <v>0</v>
      </c>
      <c r="BT826" s="12">
        <v>0</v>
      </c>
      <c r="BU826" s="12">
        <v>0</v>
      </c>
      <c r="BV826" s="12">
        <v>0</v>
      </c>
      <c r="BW826" s="12">
        <v>0</v>
      </c>
    </row>
    <row r="827" spans="1:75" ht="12" customHeight="1" x14ac:dyDescent="0.25">
      <c r="B827" s="14" t="s">
        <v>3849</v>
      </c>
      <c r="C827" s="13"/>
      <c r="D827" s="12">
        <v>155</v>
      </c>
      <c r="E827" s="12">
        <v>14636</v>
      </c>
      <c r="F827" s="12">
        <v>101</v>
      </c>
      <c r="G827" s="12">
        <v>11886</v>
      </c>
      <c r="H827" s="12">
        <v>20</v>
      </c>
      <c r="I827" s="12">
        <v>1164</v>
      </c>
      <c r="J827" s="12">
        <v>34</v>
      </c>
      <c r="K827" s="12">
        <v>1586</v>
      </c>
      <c r="L827" s="12">
        <v>152</v>
      </c>
      <c r="M827" s="12">
        <v>14521</v>
      </c>
      <c r="N827" s="12">
        <v>98</v>
      </c>
      <c r="O827" s="12">
        <v>11771</v>
      </c>
      <c r="P827" s="12">
        <v>20</v>
      </c>
      <c r="Q827" s="12">
        <v>1164</v>
      </c>
      <c r="R827" s="12">
        <v>34</v>
      </c>
      <c r="S827" s="12">
        <v>1586</v>
      </c>
      <c r="T827" s="12">
        <v>150</v>
      </c>
      <c r="U827" s="12">
        <v>14096</v>
      </c>
      <c r="V827" s="37">
        <v>96</v>
      </c>
      <c r="W827" s="12">
        <v>11346</v>
      </c>
      <c r="X827" s="12">
        <v>20</v>
      </c>
      <c r="Y827" s="12">
        <v>1164</v>
      </c>
      <c r="Z827" s="12">
        <v>34</v>
      </c>
      <c r="AA827" s="12">
        <v>1586</v>
      </c>
      <c r="AB827" s="12">
        <v>2</v>
      </c>
      <c r="AC827" s="12">
        <v>425</v>
      </c>
      <c r="AD827" s="12">
        <v>2</v>
      </c>
      <c r="AE827" s="12">
        <v>425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3</v>
      </c>
      <c r="AS827" s="12">
        <v>115</v>
      </c>
      <c r="AT827" s="12">
        <v>3</v>
      </c>
      <c r="AU827" s="12">
        <v>115</v>
      </c>
      <c r="AV827" s="12">
        <v>0</v>
      </c>
      <c r="AW827" s="12">
        <v>0</v>
      </c>
      <c r="AX827" s="12">
        <v>0</v>
      </c>
      <c r="AY827" s="12">
        <v>0</v>
      </c>
      <c r="AZ827" s="12">
        <v>3</v>
      </c>
      <c r="BA827" s="12">
        <v>115</v>
      </c>
      <c r="BB827" s="12">
        <v>3</v>
      </c>
      <c r="BC827" s="12">
        <v>115</v>
      </c>
      <c r="BD827" s="12">
        <v>0</v>
      </c>
      <c r="BE827" s="12">
        <v>0</v>
      </c>
      <c r="BF827" s="12">
        <v>0</v>
      </c>
      <c r="BG827" s="12">
        <v>0</v>
      </c>
      <c r="BH827" s="12">
        <v>0</v>
      </c>
      <c r="BI827" s="12">
        <v>0</v>
      </c>
      <c r="BJ827" s="12">
        <v>0</v>
      </c>
      <c r="BK827" s="12">
        <v>0</v>
      </c>
      <c r="BL827" s="12">
        <v>0</v>
      </c>
      <c r="BM827" s="12">
        <v>0</v>
      </c>
      <c r="BN827" s="12">
        <v>0</v>
      </c>
      <c r="BO827" s="12">
        <v>0</v>
      </c>
      <c r="BP827" s="12">
        <v>0</v>
      </c>
      <c r="BQ827" s="12">
        <v>0</v>
      </c>
      <c r="BR827" s="12">
        <v>0</v>
      </c>
      <c r="BS827" s="12">
        <v>0</v>
      </c>
      <c r="BT827" s="12">
        <v>0</v>
      </c>
      <c r="BU827" s="12">
        <v>0</v>
      </c>
      <c r="BV827" s="12">
        <v>0</v>
      </c>
      <c r="BW827" s="12">
        <v>0</v>
      </c>
    </row>
    <row r="828" spans="1:75" ht="12" customHeight="1" x14ac:dyDescent="0.25">
      <c r="B828" s="14" t="s">
        <v>3850</v>
      </c>
      <c r="C828" s="13"/>
      <c r="D828" s="12">
        <v>433</v>
      </c>
      <c r="E828" s="12">
        <v>37360</v>
      </c>
      <c r="F828" s="12">
        <v>249</v>
      </c>
      <c r="G828" s="12">
        <v>28814</v>
      </c>
      <c r="H828" s="12">
        <v>136</v>
      </c>
      <c r="I828" s="12">
        <v>6739</v>
      </c>
      <c r="J828" s="12">
        <v>48</v>
      </c>
      <c r="K828" s="12">
        <v>1807</v>
      </c>
      <c r="L828" s="12">
        <v>420</v>
      </c>
      <c r="M828" s="12">
        <v>36709</v>
      </c>
      <c r="N828" s="12">
        <v>236</v>
      </c>
      <c r="O828" s="12">
        <v>28163</v>
      </c>
      <c r="P828" s="12">
        <v>136</v>
      </c>
      <c r="Q828" s="12">
        <v>6739</v>
      </c>
      <c r="R828" s="12">
        <v>48</v>
      </c>
      <c r="S828" s="12">
        <v>1807</v>
      </c>
      <c r="T828" s="12">
        <v>412</v>
      </c>
      <c r="U828" s="12">
        <v>36099</v>
      </c>
      <c r="V828" s="37">
        <v>231</v>
      </c>
      <c r="W828" s="12">
        <v>27634</v>
      </c>
      <c r="X828" s="12">
        <v>136</v>
      </c>
      <c r="Y828" s="12">
        <v>6739</v>
      </c>
      <c r="Z828" s="12">
        <v>45</v>
      </c>
      <c r="AA828" s="12">
        <v>1726</v>
      </c>
      <c r="AB828" s="12">
        <v>8</v>
      </c>
      <c r="AC828" s="12">
        <v>610</v>
      </c>
      <c r="AD828" s="12">
        <v>5</v>
      </c>
      <c r="AE828" s="12">
        <v>529</v>
      </c>
      <c r="AF828" s="12">
        <v>0</v>
      </c>
      <c r="AG828" s="12">
        <v>0</v>
      </c>
      <c r="AH828" s="12">
        <v>3</v>
      </c>
      <c r="AI828" s="12">
        <v>81</v>
      </c>
      <c r="AJ828" s="12">
        <v>0</v>
      </c>
      <c r="AK828" s="12">
        <v>0</v>
      </c>
      <c r="AL828" s="12">
        <v>0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13</v>
      </c>
      <c r="AS828" s="12">
        <v>651</v>
      </c>
      <c r="AT828" s="12">
        <v>13</v>
      </c>
      <c r="AU828" s="12">
        <v>651</v>
      </c>
      <c r="AV828" s="12">
        <v>0</v>
      </c>
      <c r="AW828" s="12">
        <v>0</v>
      </c>
      <c r="AX828" s="12">
        <v>0</v>
      </c>
      <c r="AY828" s="12">
        <v>0</v>
      </c>
      <c r="AZ828" s="12">
        <v>13</v>
      </c>
      <c r="BA828" s="12">
        <v>651</v>
      </c>
      <c r="BB828" s="12">
        <v>13</v>
      </c>
      <c r="BC828" s="12">
        <v>651</v>
      </c>
      <c r="BD828" s="12">
        <v>0</v>
      </c>
      <c r="BE828" s="12">
        <v>0</v>
      </c>
      <c r="BF828" s="12">
        <v>0</v>
      </c>
      <c r="BG828" s="12">
        <v>0</v>
      </c>
      <c r="BH828" s="12">
        <v>0</v>
      </c>
      <c r="BI828" s="12">
        <v>0</v>
      </c>
      <c r="BJ828" s="12">
        <v>0</v>
      </c>
      <c r="BK828" s="12">
        <v>0</v>
      </c>
      <c r="BL828" s="12">
        <v>0</v>
      </c>
      <c r="BM828" s="12">
        <v>0</v>
      </c>
      <c r="BN828" s="12">
        <v>0</v>
      </c>
      <c r="BO828" s="12">
        <v>0</v>
      </c>
      <c r="BP828" s="12">
        <v>0</v>
      </c>
      <c r="BQ828" s="12">
        <v>0</v>
      </c>
      <c r="BR828" s="12">
        <v>0</v>
      </c>
      <c r="BS828" s="12">
        <v>0</v>
      </c>
      <c r="BT828" s="12">
        <v>0</v>
      </c>
      <c r="BU828" s="12">
        <v>0</v>
      </c>
      <c r="BV828" s="12">
        <v>0</v>
      </c>
      <c r="BW828" s="12">
        <v>0</v>
      </c>
    </row>
    <row r="829" spans="1:75" ht="12" customHeight="1" x14ac:dyDescent="0.25">
      <c r="B829" s="14" t="s">
        <v>3851</v>
      </c>
      <c r="C829" s="13"/>
      <c r="D829" s="12">
        <v>127</v>
      </c>
      <c r="E829" s="12">
        <v>13050</v>
      </c>
      <c r="F829" s="12">
        <v>112</v>
      </c>
      <c r="G829" s="12">
        <v>12367</v>
      </c>
      <c r="H829" s="12">
        <v>0</v>
      </c>
      <c r="I829" s="12">
        <v>0</v>
      </c>
      <c r="J829" s="12">
        <v>15</v>
      </c>
      <c r="K829" s="12">
        <v>683</v>
      </c>
      <c r="L829" s="12">
        <v>123</v>
      </c>
      <c r="M829" s="12">
        <v>12905</v>
      </c>
      <c r="N829" s="12">
        <v>108</v>
      </c>
      <c r="O829" s="12">
        <v>12222</v>
      </c>
      <c r="P829" s="12">
        <v>0</v>
      </c>
      <c r="Q829" s="12">
        <v>0</v>
      </c>
      <c r="R829" s="12">
        <v>15</v>
      </c>
      <c r="S829" s="12">
        <v>683</v>
      </c>
      <c r="T829" s="12">
        <v>122</v>
      </c>
      <c r="U829" s="12">
        <v>12872</v>
      </c>
      <c r="V829" s="37">
        <v>107</v>
      </c>
      <c r="W829" s="12">
        <v>12189</v>
      </c>
      <c r="X829" s="12">
        <v>0</v>
      </c>
      <c r="Y829" s="12">
        <v>0</v>
      </c>
      <c r="Z829" s="12">
        <v>15</v>
      </c>
      <c r="AA829" s="12">
        <v>683</v>
      </c>
      <c r="AB829" s="12">
        <v>1</v>
      </c>
      <c r="AC829" s="12">
        <v>33</v>
      </c>
      <c r="AD829" s="12">
        <v>1</v>
      </c>
      <c r="AE829" s="12">
        <v>33</v>
      </c>
      <c r="AF829" s="12">
        <v>0</v>
      </c>
      <c r="AG829" s="12">
        <v>0</v>
      </c>
      <c r="AH829" s="12">
        <v>0</v>
      </c>
      <c r="AI829" s="12">
        <v>0</v>
      </c>
      <c r="AJ829" s="12">
        <v>0</v>
      </c>
      <c r="AK829" s="12">
        <v>0</v>
      </c>
      <c r="AL829" s="12">
        <v>0</v>
      </c>
      <c r="AM829" s="12">
        <v>0</v>
      </c>
      <c r="AN829" s="12">
        <v>0</v>
      </c>
      <c r="AO829" s="12">
        <v>0</v>
      </c>
      <c r="AP829" s="12">
        <v>0</v>
      </c>
      <c r="AQ829" s="12">
        <v>0</v>
      </c>
      <c r="AR829" s="12">
        <v>4</v>
      </c>
      <c r="AS829" s="12">
        <v>145</v>
      </c>
      <c r="AT829" s="12">
        <v>4</v>
      </c>
      <c r="AU829" s="12">
        <v>145</v>
      </c>
      <c r="AV829" s="12">
        <v>0</v>
      </c>
      <c r="AW829" s="12">
        <v>0</v>
      </c>
      <c r="AX829" s="12">
        <v>0</v>
      </c>
      <c r="AY829" s="12">
        <v>0</v>
      </c>
      <c r="AZ829" s="12">
        <v>4</v>
      </c>
      <c r="BA829" s="12">
        <v>145</v>
      </c>
      <c r="BB829" s="12">
        <v>4</v>
      </c>
      <c r="BC829" s="12">
        <v>145</v>
      </c>
      <c r="BD829" s="12">
        <v>0</v>
      </c>
      <c r="BE829" s="12">
        <v>0</v>
      </c>
      <c r="BF829" s="12">
        <v>0</v>
      </c>
      <c r="BG829" s="12">
        <v>0</v>
      </c>
      <c r="BH829" s="12">
        <v>0</v>
      </c>
      <c r="BI829" s="12">
        <v>0</v>
      </c>
      <c r="BJ829" s="12">
        <v>0</v>
      </c>
      <c r="BK829" s="12">
        <v>0</v>
      </c>
      <c r="BL829" s="12">
        <v>0</v>
      </c>
      <c r="BM829" s="12">
        <v>0</v>
      </c>
      <c r="BN829" s="12">
        <v>0</v>
      </c>
      <c r="BO829" s="12">
        <v>0</v>
      </c>
      <c r="BP829" s="12">
        <v>0</v>
      </c>
      <c r="BQ829" s="12">
        <v>0</v>
      </c>
      <c r="BR829" s="12">
        <v>0</v>
      </c>
      <c r="BS829" s="12">
        <v>0</v>
      </c>
      <c r="BT829" s="12">
        <v>0</v>
      </c>
      <c r="BU829" s="12">
        <v>0</v>
      </c>
      <c r="BV829" s="12">
        <v>0</v>
      </c>
      <c r="BW829" s="12">
        <v>0</v>
      </c>
    </row>
    <row r="830" spans="1:75" ht="12" customHeight="1" x14ac:dyDescent="0.25">
      <c r="B830" s="14" t="s">
        <v>3852</v>
      </c>
      <c r="C830" s="13"/>
      <c r="D830" s="12">
        <v>122</v>
      </c>
      <c r="E830" s="12">
        <v>12372</v>
      </c>
      <c r="F830" s="12">
        <v>80</v>
      </c>
      <c r="G830" s="12">
        <v>9833</v>
      </c>
      <c r="H830" s="12">
        <v>2</v>
      </c>
      <c r="I830" s="12">
        <v>166</v>
      </c>
      <c r="J830" s="12">
        <v>40</v>
      </c>
      <c r="K830" s="12">
        <v>2373</v>
      </c>
      <c r="L830" s="12">
        <v>121</v>
      </c>
      <c r="M830" s="12">
        <v>12340</v>
      </c>
      <c r="N830" s="12">
        <v>79</v>
      </c>
      <c r="O830" s="12">
        <v>9801</v>
      </c>
      <c r="P830" s="12">
        <v>2</v>
      </c>
      <c r="Q830" s="12">
        <v>166</v>
      </c>
      <c r="R830" s="12">
        <v>40</v>
      </c>
      <c r="S830" s="12">
        <v>2373</v>
      </c>
      <c r="T830" s="12">
        <v>120</v>
      </c>
      <c r="U830" s="12">
        <v>12035</v>
      </c>
      <c r="V830" s="37">
        <v>78</v>
      </c>
      <c r="W830" s="12">
        <v>9496</v>
      </c>
      <c r="X830" s="12">
        <v>2</v>
      </c>
      <c r="Y830" s="12">
        <v>166</v>
      </c>
      <c r="Z830" s="12">
        <v>40</v>
      </c>
      <c r="AA830" s="12">
        <v>2373</v>
      </c>
      <c r="AB830" s="12">
        <v>1</v>
      </c>
      <c r="AC830" s="12">
        <v>305</v>
      </c>
      <c r="AD830" s="12">
        <v>1</v>
      </c>
      <c r="AE830" s="12">
        <v>305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1</v>
      </c>
      <c r="AS830" s="12">
        <v>32</v>
      </c>
      <c r="AT830" s="12">
        <v>1</v>
      </c>
      <c r="AU830" s="12">
        <v>32</v>
      </c>
      <c r="AV830" s="12">
        <v>0</v>
      </c>
      <c r="AW830" s="12">
        <v>0</v>
      </c>
      <c r="AX830" s="12">
        <v>0</v>
      </c>
      <c r="AY830" s="12">
        <v>0</v>
      </c>
      <c r="AZ830" s="12">
        <v>1</v>
      </c>
      <c r="BA830" s="12">
        <v>32</v>
      </c>
      <c r="BB830" s="12">
        <v>1</v>
      </c>
      <c r="BC830" s="12">
        <v>32</v>
      </c>
      <c r="BD830" s="12">
        <v>0</v>
      </c>
      <c r="BE830" s="12">
        <v>0</v>
      </c>
      <c r="BF830" s="12">
        <v>0</v>
      </c>
      <c r="BG830" s="12">
        <v>0</v>
      </c>
      <c r="BH830" s="12">
        <v>0</v>
      </c>
      <c r="BI830" s="12">
        <v>0</v>
      </c>
      <c r="BJ830" s="12">
        <v>0</v>
      </c>
      <c r="BK830" s="12">
        <v>0</v>
      </c>
      <c r="BL830" s="12">
        <v>0</v>
      </c>
      <c r="BM830" s="12">
        <v>0</v>
      </c>
      <c r="BN830" s="12">
        <v>0</v>
      </c>
      <c r="BO830" s="12">
        <v>0</v>
      </c>
      <c r="BP830" s="12">
        <v>0</v>
      </c>
      <c r="BQ830" s="12">
        <v>0</v>
      </c>
      <c r="BR830" s="12">
        <v>0</v>
      </c>
      <c r="BS830" s="12">
        <v>0</v>
      </c>
      <c r="BT830" s="12">
        <v>0</v>
      </c>
      <c r="BU830" s="12">
        <v>0</v>
      </c>
      <c r="BV830" s="12">
        <v>0</v>
      </c>
      <c r="BW830" s="12">
        <v>0</v>
      </c>
    </row>
    <row r="831" spans="1:75" ht="12" customHeight="1" x14ac:dyDescent="0.25">
      <c r="B831" s="14" t="s">
        <v>3853</v>
      </c>
      <c r="C831" s="13"/>
      <c r="D831" s="12">
        <v>137</v>
      </c>
      <c r="E831" s="12">
        <v>12819</v>
      </c>
      <c r="F831" s="12">
        <v>81</v>
      </c>
      <c r="G831" s="12">
        <v>9668</v>
      </c>
      <c r="H831" s="12">
        <v>40</v>
      </c>
      <c r="I831" s="12">
        <v>2177</v>
      </c>
      <c r="J831" s="12">
        <v>16</v>
      </c>
      <c r="K831" s="12">
        <v>974</v>
      </c>
      <c r="L831" s="12">
        <v>134</v>
      </c>
      <c r="M831" s="12">
        <v>12661</v>
      </c>
      <c r="N831" s="12">
        <v>78</v>
      </c>
      <c r="O831" s="12">
        <v>9510</v>
      </c>
      <c r="P831" s="12">
        <v>40</v>
      </c>
      <c r="Q831" s="12">
        <v>2177</v>
      </c>
      <c r="R831" s="12">
        <v>16</v>
      </c>
      <c r="S831" s="12">
        <v>974</v>
      </c>
      <c r="T831" s="12">
        <v>133</v>
      </c>
      <c r="U831" s="12">
        <v>12509</v>
      </c>
      <c r="V831" s="37">
        <v>77</v>
      </c>
      <c r="W831" s="12">
        <v>9358</v>
      </c>
      <c r="X831" s="12">
        <v>40</v>
      </c>
      <c r="Y831" s="12">
        <v>2177</v>
      </c>
      <c r="Z831" s="12">
        <v>16</v>
      </c>
      <c r="AA831" s="12">
        <v>974</v>
      </c>
      <c r="AB831" s="12">
        <v>1</v>
      </c>
      <c r="AC831" s="12">
        <v>152</v>
      </c>
      <c r="AD831" s="12">
        <v>1</v>
      </c>
      <c r="AE831" s="12">
        <v>152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3</v>
      </c>
      <c r="AS831" s="12">
        <v>158</v>
      </c>
      <c r="AT831" s="12">
        <v>3</v>
      </c>
      <c r="AU831" s="12">
        <v>158</v>
      </c>
      <c r="AV831" s="12">
        <v>0</v>
      </c>
      <c r="AW831" s="12">
        <v>0</v>
      </c>
      <c r="AX831" s="12">
        <v>0</v>
      </c>
      <c r="AY831" s="12">
        <v>0</v>
      </c>
      <c r="AZ831" s="12">
        <v>3</v>
      </c>
      <c r="BA831" s="12">
        <v>158</v>
      </c>
      <c r="BB831" s="12">
        <v>3</v>
      </c>
      <c r="BC831" s="12">
        <v>158</v>
      </c>
      <c r="BD831" s="12">
        <v>0</v>
      </c>
      <c r="BE831" s="12">
        <v>0</v>
      </c>
      <c r="BF831" s="12">
        <v>0</v>
      </c>
      <c r="BG831" s="12">
        <v>0</v>
      </c>
      <c r="BH831" s="12">
        <v>0</v>
      </c>
      <c r="BI831" s="12">
        <v>0</v>
      </c>
      <c r="BJ831" s="12">
        <v>0</v>
      </c>
      <c r="BK831" s="12">
        <v>0</v>
      </c>
      <c r="BL831" s="12">
        <v>0</v>
      </c>
      <c r="BM831" s="12">
        <v>0</v>
      </c>
      <c r="BN831" s="12">
        <v>0</v>
      </c>
      <c r="BO831" s="12">
        <v>0</v>
      </c>
      <c r="BP831" s="12">
        <v>0</v>
      </c>
      <c r="BQ831" s="12">
        <v>0</v>
      </c>
      <c r="BR831" s="12">
        <v>0</v>
      </c>
      <c r="BS831" s="12">
        <v>0</v>
      </c>
      <c r="BT831" s="12">
        <v>0</v>
      </c>
      <c r="BU831" s="12">
        <v>0</v>
      </c>
      <c r="BV831" s="12">
        <v>0</v>
      </c>
      <c r="BW831" s="12">
        <v>0</v>
      </c>
    </row>
    <row r="832" spans="1:75" ht="12" customHeight="1" x14ac:dyDescent="0.25">
      <c r="B832" s="14" t="s">
        <v>3854</v>
      </c>
      <c r="C832" s="13"/>
      <c r="D832" s="12">
        <v>39</v>
      </c>
      <c r="E832" s="12">
        <v>4777</v>
      </c>
      <c r="F832" s="12">
        <v>39</v>
      </c>
      <c r="G832" s="12">
        <v>4777</v>
      </c>
      <c r="H832" s="12">
        <v>0</v>
      </c>
      <c r="I832" s="12">
        <v>0</v>
      </c>
      <c r="J832" s="12">
        <v>0</v>
      </c>
      <c r="K832" s="12">
        <v>0</v>
      </c>
      <c r="L832" s="12">
        <v>38</v>
      </c>
      <c r="M832" s="12">
        <v>4672</v>
      </c>
      <c r="N832" s="12">
        <v>38</v>
      </c>
      <c r="O832" s="12">
        <v>4672</v>
      </c>
      <c r="P832" s="12">
        <v>0</v>
      </c>
      <c r="Q832" s="12">
        <v>0</v>
      </c>
      <c r="R832" s="12">
        <v>0</v>
      </c>
      <c r="S832" s="12">
        <v>0</v>
      </c>
      <c r="T832" s="12">
        <v>37</v>
      </c>
      <c r="U832" s="12">
        <v>4597</v>
      </c>
      <c r="V832" s="37">
        <v>37</v>
      </c>
      <c r="W832" s="12">
        <v>4597</v>
      </c>
      <c r="X832" s="12">
        <v>0</v>
      </c>
      <c r="Y832" s="12">
        <v>0</v>
      </c>
      <c r="Z832" s="12">
        <v>0</v>
      </c>
      <c r="AA832" s="12">
        <v>0</v>
      </c>
      <c r="AB832" s="12">
        <v>1</v>
      </c>
      <c r="AC832" s="12">
        <v>75</v>
      </c>
      <c r="AD832" s="12">
        <v>1</v>
      </c>
      <c r="AE832" s="12">
        <v>75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  <c r="AM832" s="12">
        <v>0</v>
      </c>
      <c r="AN832" s="12">
        <v>0</v>
      </c>
      <c r="AO832" s="12">
        <v>0</v>
      </c>
      <c r="AP832" s="12">
        <v>0</v>
      </c>
      <c r="AQ832" s="12">
        <v>0</v>
      </c>
      <c r="AR832" s="12">
        <v>1</v>
      </c>
      <c r="AS832" s="12">
        <v>105</v>
      </c>
      <c r="AT832" s="12">
        <v>1</v>
      </c>
      <c r="AU832" s="12">
        <v>105</v>
      </c>
      <c r="AV832" s="12">
        <v>0</v>
      </c>
      <c r="AW832" s="12">
        <v>0</v>
      </c>
      <c r="AX832" s="12">
        <v>0</v>
      </c>
      <c r="AY832" s="12">
        <v>0</v>
      </c>
      <c r="AZ832" s="12">
        <v>1</v>
      </c>
      <c r="BA832" s="12">
        <v>105</v>
      </c>
      <c r="BB832" s="12">
        <v>1</v>
      </c>
      <c r="BC832" s="12">
        <v>105</v>
      </c>
      <c r="BD832" s="12">
        <v>0</v>
      </c>
      <c r="BE832" s="12">
        <v>0</v>
      </c>
      <c r="BF832" s="12">
        <v>0</v>
      </c>
      <c r="BG832" s="12">
        <v>0</v>
      </c>
      <c r="BH832" s="12">
        <v>0</v>
      </c>
      <c r="BI832" s="12">
        <v>0</v>
      </c>
      <c r="BJ832" s="12">
        <v>0</v>
      </c>
      <c r="BK832" s="12">
        <v>0</v>
      </c>
      <c r="BL832" s="12">
        <v>0</v>
      </c>
      <c r="BM832" s="12">
        <v>0</v>
      </c>
      <c r="BN832" s="12">
        <v>0</v>
      </c>
      <c r="BO832" s="12">
        <v>0</v>
      </c>
      <c r="BP832" s="12">
        <v>0</v>
      </c>
      <c r="BQ832" s="12">
        <v>0</v>
      </c>
      <c r="BR832" s="12">
        <v>0</v>
      </c>
      <c r="BS832" s="12">
        <v>0</v>
      </c>
      <c r="BT832" s="12">
        <v>0</v>
      </c>
      <c r="BU832" s="12">
        <v>0</v>
      </c>
      <c r="BV832" s="12">
        <v>0</v>
      </c>
      <c r="BW832" s="12">
        <v>0</v>
      </c>
    </row>
    <row r="833" spans="2:75" ht="12" customHeight="1" x14ac:dyDescent="0.25">
      <c r="B833" s="14" t="s">
        <v>3855</v>
      </c>
      <c r="C833" s="13"/>
      <c r="D833" s="12">
        <v>3449</v>
      </c>
      <c r="E833" s="12">
        <v>299711</v>
      </c>
      <c r="F833" s="12">
        <v>1824</v>
      </c>
      <c r="G833" s="12">
        <v>202710</v>
      </c>
      <c r="H833" s="12">
        <v>874</v>
      </c>
      <c r="I833" s="12">
        <v>48043</v>
      </c>
      <c r="J833" s="12">
        <v>751</v>
      </c>
      <c r="K833" s="12">
        <v>48958</v>
      </c>
      <c r="L833" s="12">
        <v>3275</v>
      </c>
      <c r="M833" s="12">
        <v>290468</v>
      </c>
      <c r="N833" s="12">
        <v>1652</v>
      </c>
      <c r="O833" s="12">
        <v>194088</v>
      </c>
      <c r="P833" s="12">
        <v>873</v>
      </c>
      <c r="Q833" s="12">
        <v>47717</v>
      </c>
      <c r="R833" s="12">
        <v>750</v>
      </c>
      <c r="S833" s="12">
        <v>48663</v>
      </c>
      <c r="T833" s="12">
        <v>3260</v>
      </c>
      <c r="U833" s="12">
        <v>288640</v>
      </c>
      <c r="V833" s="37">
        <v>1639</v>
      </c>
      <c r="W833" s="12">
        <v>192301</v>
      </c>
      <c r="X833" s="12">
        <v>871</v>
      </c>
      <c r="Y833" s="12">
        <v>47676</v>
      </c>
      <c r="Z833" s="12">
        <v>750</v>
      </c>
      <c r="AA833" s="12">
        <v>48663</v>
      </c>
      <c r="AB833" s="12">
        <v>15</v>
      </c>
      <c r="AC833" s="12">
        <v>1828</v>
      </c>
      <c r="AD833" s="12">
        <v>13</v>
      </c>
      <c r="AE833" s="12">
        <v>1787</v>
      </c>
      <c r="AF833" s="12">
        <v>2</v>
      </c>
      <c r="AG833" s="12">
        <v>41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174</v>
      </c>
      <c r="AS833" s="12">
        <v>9243</v>
      </c>
      <c r="AT833" s="12">
        <v>172</v>
      </c>
      <c r="AU833" s="12">
        <v>8622</v>
      </c>
      <c r="AV833" s="12">
        <v>1</v>
      </c>
      <c r="AW833" s="12">
        <v>326</v>
      </c>
      <c r="AX833" s="12">
        <v>1</v>
      </c>
      <c r="AY833" s="12">
        <v>295</v>
      </c>
      <c r="AZ833" s="12">
        <v>174</v>
      </c>
      <c r="BA833" s="12">
        <v>9243</v>
      </c>
      <c r="BB833" s="12">
        <v>172</v>
      </c>
      <c r="BC833" s="12">
        <v>8622</v>
      </c>
      <c r="BD833" s="12">
        <v>1</v>
      </c>
      <c r="BE833" s="12">
        <v>326</v>
      </c>
      <c r="BF833" s="12">
        <v>1</v>
      </c>
      <c r="BG833" s="12">
        <v>295</v>
      </c>
      <c r="BH833" s="12">
        <v>0</v>
      </c>
      <c r="BI833" s="12">
        <v>0</v>
      </c>
      <c r="BJ833" s="12">
        <v>0</v>
      </c>
      <c r="BK833" s="12">
        <v>0</v>
      </c>
      <c r="BL833" s="12">
        <v>0</v>
      </c>
      <c r="BM833" s="12">
        <v>0</v>
      </c>
      <c r="BN833" s="12">
        <v>0</v>
      </c>
      <c r="BO833" s="12">
        <v>0</v>
      </c>
      <c r="BP833" s="12">
        <v>0</v>
      </c>
      <c r="BQ833" s="12">
        <v>0</v>
      </c>
      <c r="BR833" s="12">
        <v>0</v>
      </c>
      <c r="BS833" s="12">
        <v>0</v>
      </c>
      <c r="BT833" s="12">
        <v>0</v>
      </c>
      <c r="BU833" s="12">
        <v>0</v>
      </c>
      <c r="BV833" s="12">
        <v>0</v>
      </c>
      <c r="BW833" s="12">
        <v>0</v>
      </c>
    </row>
    <row r="834" spans="2:75" ht="12" customHeight="1" x14ac:dyDescent="0.25">
      <c r="B834" s="14" t="s">
        <v>3856</v>
      </c>
      <c r="C834" s="13"/>
      <c r="D834" s="12">
        <v>919</v>
      </c>
      <c r="E834" s="12">
        <v>82193</v>
      </c>
      <c r="F834" s="12">
        <v>524</v>
      </c>
      <c r="G834" s="12">
        <v>57851</v>
      </c>
      <c r="H834" s="12">
        <v>277</v>
      </c>
      <c r="I834" s="12">
        <v>14847</v>
      </c>
      <c r="J834" s="12">
        <v>118</v>
      </c>
      <c r="K834" s="12">
        <v>9495</v>
      </c>
      <c r="L834" s="12">
        <v>860</v>
      </c>
      <c r="M834" s="12">
        <v>79757</v>
      </c>
      <c r="N834" s="12">
        <v>465</v>
      </c>
      <c r="O834" s="12">
        <v>55415</v>
      </c>
      <c r="P834" s="12">
        <v>277</v>
      </c>
      <c r="Q834" s="12">
        <v>14847</v>
      </c>
      <c r="R834" s="12">
        <v>118</v>
      </c>
      <c r="S834" s="12">
        <v>9495</v>
      </c>
      <c r="T834" s="12">
        <v>850</v>
      </c>
      <c r="U834" s="12">
        <v>78989</v>
      </c>
      <c r="V834" s="37">
        <v>458</v>
      </c>
      <c r="W834" s="12">
        <v>54756</v>
      </c>
      <c r="X834" s="12">
        <v>277</v>
      </c>
      <c r="Y834" s="12">
        <v>14847</v>
      </c>
      <c r="Z834" s="12">
        <v>115</v>
      </c>
      <c r="AA834" s="12">
        <v>9386</v>
      </c>
      <c r="AB834" s="12">
        <v>10</v>
      </c>
      <c r="AC834" s="12">
        <v>768</v>
      </c>
      <c r="AD834" s="12">
        <v>7</v>
      </c>
      <c r="AE834" s="12">
        <v>659</v>
      </c>
      <c r="AF834" s="12">
        <v>0</v>
      </c>
      <c r="AG834" s="12">
        <v>0</v>
      </c>
      <c r="AH834" s="12">
        <v>3</v>
      </c>
      <c r="AI834" s="12">
        <v>109</v>
      </c>
      <c r="AJ834" s="12">
        <v>0</v>
      </c>
      <c r="AK834" s="12">
        <v>0</v>
      </c>
      <c r="AL834" s="12">
        <v>0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  <c r="AR834" s="12">
        <v>59</v>
      </c>
      <c r="AS834" s="12">
        <v>2436</v>
      </c>
      <c r="AT834" s="12">
        <v>59</v>
      </c>
      <c r="AU834" s="12">
        <v>2436</v>
      </c>
      <c r="AV834" s="12">
        <v>0</v>
      </c>
      <c r="AW834" s="12">
        <v>0</v>
      </c>
      <c r="AX834" s="12">
        <v>0</v>
      </c>
      <c r="AY834" s="12">
        <v>0</v>
      </c>
      <c r="AZ834" s="12">
        <v>58</v>
      </c>
      <c r="BA834" s="12">
        <v>2365</v>
      </c>
      <c r="BB834" s="12">
        <v>58</v>
      </c>
      <c r="BC834" s="12">
        <v>2365</v>
      </c>
      <c r="BD834" s="12">
        <v>0</v>
      </c>
      <c r="BE834" s="12">
        <v>0</v>
      </c>
      <c r="BF834" s="12">
        <v>0</v>
      </c>
      <c r="BG834" s="12">
        <v>0</v>
      </c>
      <c r="BH834" s="12">
        <v>1</v>
      </c>
      <c r="BI834" s="12">
        <v>71</v>
      </c>
      <c r="BJ834" s="12">
        <v>1</v>
      </c>
      <c r="BK834" s="12">
        <v>71</v>
      </c>
      <c r="BL834" s="12">
        <v>0</v>
      </c>
      <c r="BM834" s="12">
        <v>0</v>
      </c>
      <c r="BN834" s="12">
        <v>0</v>
      </c>
      <c r="BO834" s="12">
        <v>0</v>
      </c>
      <c r="BP834" s="12">
        <v>0</v>
      </c>
      <c r="BQ834" s="12">
        <v>0</v>
      </c>
      <c r="BR834" s="12">
        <v>0</v>
      </c>
      <c r="BS834" s="12">
        <v>0</v>
      </c>
      <c r="BT834" s="12">
        <v>0</v>
      </c>
      <c r="BU834" s="12">
        <v>0</v>
      </c>
      <c r="BV834" s="12">
        <v>0</v>
      </c>
      <c r="BW834" s="12">
        <v>0</v>
      </c>
    </row>
    <row r="835" spans="2:75" ht="12" customHeight="1" x14ac:dyDescent="0.25">
      <c r="B835" s="14" t="s">
        <v>3857</v>
      </c>
      <c r="C835" s="13"/>
      <c r="D835" s="12">
        <v>274</v>
      </c>
      <c r="E835" s="12">
        <v>26656</v>
      </c>
      <c r="F835" s="12">
        <v>197</v>
      </c>
      <c r="G835" s="12">
        <v>22148</v>
      </c>
      <c r="H835" s="12">
        <v>56</v>
      </c>
      <c r="I835" s="12">
        <v>2896</v>
      </c>
      <c r="J835" s="12">
        <v>21</v>
      </c>
      <c r="K835" s="12">
        <v>1612</v>
      </c>
      <c r="L835" s="12">
        <v>251</v>
      </c>
      <c r="M835" s="12">
        <v>25313</v>
      </c>
      <c r="N835" s="12">
        <v>174</v>
      </c>
      <c r="O835" s="12">
        <v>20805</v>
      </c>
      <c r="P835" s="12">
        <v>56</v>
      </c>
      <c r="Q835" s="12">
        <v>2896</v>
      </c>
      <c r="R835" s="12">
        <v>21</v>
      </c>
      <c r="S835" s="12">
        <v>1612</v>
      </c>
      <c r="T835" s="12">
        <v>251</v>
      </c>
      <c r="U835" s="12">
        <v>25313</v>
      </c>
      <c r="V835" s="37">
        <v>174</v>
      </c>
      <c r="W835" s="12">
        <v>20805</v>
      </c>
      <c r="X835" s="12">
        <v>56</v>
      </c>
      <c r="Y835" s="12">
        <v>2896</v>
      </c>
      <c r="Z835" s="12">
        <v>21</v>
      </c>
      <c r="AA835" s="12">
        <v>1612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2">
        <v>0</v>
      </c>
      <c r="AL835" s="12">
        <v>0</v>
      </c>
      <c r="AM835" s="12">
        <v>0</v>
      </c>
      <c r="AN835" s="12">
        <v>0</v>
      </c>
      <c r="AO835" s="12">
        <v>0</v>
      </c>
      <c r="AP835" s="12">
        <v>0</v>
      </c>
      <c r="AQ835" s="12">
        <v>0</v>
      </c>
      <c r="AR835" s="12">
        <v>23</v>
      </c>
      <c r="AS835" s="12">
        <v>1343</v>
      </c>
      <c r="AT835" s="12">
        <v>23</v>
      </c>
      <c r="AU835" s="12">
        <v>1343</v>
      </c>
      <c r="AV835" s="12">
        <v>0</v>
      </c>
      <c r="AW835" s="12">
        <v>0</v>
      </c>
      <c r="AX835" s="12">
        <v>0</v>
      </c>
      <c r="AY835" s="12">
        <v>0</v>
      </c>
      <c r="AZ835" s="12">
        <v>23</v>
      </c>
      <c r="BA835" s="12">
        <v>1343</v>
      </c>
      <c r="BB835" s="12">
        <v>23</v>
      </c>
      <c r="BC835" s="12">
        <v>1343</v>
      </c>
      <c r="BD835" s="12">
        <v>0</v>
      </c>
      <c r="BE835" s="12">
        <v>0</v>
      </c>
      <c r="BF835" s="12">
        <v>0</v>
      </c>
      <c r="BG835" s="12">
        <v>0</v>
      </c>
      <c r="BH835" s="12">
        <v>0</v>
      </c>
      <c r="BI835" s="12">
        <v>0</v>
      </c>
      <c r="BJ835" s="12">
        <v>0</v>
      </c>
      <c r="BK835" s="12">
        <v>0</v>
      </c>
      <c r="BL835" s="12">
        <v>0</v>
      </c>
      <c r="BM835" s="12">
        <v>0</v>
      </c>
      <c r="BN835" s="12">
        <v>0</v>
      </c>
      <c r="BO835" s="12">
        <v>0</v>
      </c>
      <c r="BP835" s="12">
        <v>0</v>
      </c>
      <c r="BQ835" s="12">
        <v>0</v>
      </c>
      <c r="BR835" s="12">
        <v>0</v>
      </c>
      <c r="BS835" s="12">
        <v>0</v>
      </c>
      <c r="BT835" s="12">
        <v>0</v>
      </c>
      <c r="BU835" s="12">
        <v>0</v>
      </c>
      <c r="BV835" s="12">
        <v>0</v>
      </c>
      <c r="BW835" s="12">
        <v>0</v>
      </c>
    </row>
    <row r="836" spans="2:75" ht="12" customHeight="1" x14ac:dyDescent="0.25">
      <c r="B836" s="14" t="s">
        <v>3858</v>
      </c>
      <c r="C836" s="13"/>
      <c r="D836" s="12">
        <v>218</v>
      </c>
      <c r="E836" s="12">
        <v>18398</v>
      </c>
      <c r="F836" s="12">
        <v>125</v>
      </c>
      <c r="G836" s="12">
        <v>13756</v>
      </c>
      <c r="H836" s="12">
        <v>75</v>
      </c>
      <c r="I836" s="12">
        <v>4015</v>
      </c>
      <c r="J836" s="12">
        <v>18</v>
      </c>
      <c r="K836" s="12">
        <v>627</v>
      </c>
      <c r="L836" s="12">
        <v>197</v>
      </c>
      <c r="M836" s="12">
        <v>17261</v>
      </c>
      <c r="N836" s="12">
        <v>104</v>
      </c>
      <c r="O836" s="12">
        <v>12619</v>
      </c>
      <c r="P836" s="12">
        <v>75</v>
      </c>
      <c r="Q836" s="12">
        <v>4015</v>
      </c>
      <c r="R836" s="12">
        <v>18</v>
      </c>
      <c r="S836" s="12">
        <v>627</v>
      </c>
      <c r="T836" s="12">
        <v>197</v>
      </c>
      <c r="U836" s="12">
        <v>17261</v>
      </c>
      <c r="V836" s="37">
        <v>104</v>
      </c>
      <c r="W836" s="12">
        <v>12619</v>
      </c>
      <c r="X836" s="12">
        <v>75</v>
      </c>
      <c r="Y836" s="12">
        <v>4015</v>
      </c>
      <c r="Z836" s="12">
        <v>18</v>
      </c>
      <c r="AA836" s="12">
        <v>627</v>
      </c>
      <c r="AB836" s="12">
        <v>0</v>
      </c>
      <c r="AC836" s="12">
        <v>0</v>
      </c>
      <c r="AD836" s="12">
        <v>0</v>
      </c>
      <c r="AE836" s="12">
        <v>0</v>
      </c>
      <c r="AF836" s="12">
        <v>0</v>
      </c>
      <c r="AG836" s="12">
        <v>0</v>
      </c>
      <c r="AH836" s="12">
        <v>0</v>
      </c>
      <c r="AI836" s="12">
        <v>0</v>
      </c>
      <c r="AJ836" s="12">
        <v>0</v>
      </c>
      <c r="AK836" s="12">
        <v>0</v>
      </c>
      <c r="AL836" s="12">
        <v>0</v>
      </c>
      <c r="AM836" s="12">
        <v>0</v>
      </c>
      <c r="AN836" s="12">
        <v>0</v>
      </c>
      <c r="AO836" s="12">
        <v>0</v>
      </c>
      <c r="AP836" s="12">
        <v>0</v>
      </c>
      <c r="AQ836" s="12">
        <v>0</v>
      </c>
      <c r="AR836" s="12">
        <v>21</v>
      </c>
      <c r="AS836" s="12">
        <v>1137</v>
      </c>
      <c r="AT836" s="12">
        <v>21</v>
      </c>
      <c r="AU836" s="12">
        <v>1137</v>
      </c>
      <c r="AV836" s="12">
        <v>0</v>
      </c>
      <c r="AW836" s="12">
        <v>0</v>
      </c>
      <c r="AX836" s="12">
        <v>0</v>
      </c>
      <c r="AY836" s="12">
        <v>0</v>
      </c>
      <c r="AZ836" s="12">
        <v>21</v>
      </c>
      <c r="BA836" s="12">
        <v>1137</v>
      </c>
      <c r="BB836" s="12">
        <v>21</v>
      </c>
      <c r="BC836" s="12">
        <v>1137</v>
      </c>
      <c r="BD836" s="12">
        <v>0</v>
      </c>
      <c r="BE836" s="12">
        <v>0</v>
      </c>
      <c r="BF836" s="12">
        <v>0</v>
      </c>
      <c r="BG836" s="12">
        <v>0</v>
      </c>
      <c r="BH836" s="12">
        <v>0</v>
      </c>
      <c r="BI836" s="12">
        <v>0</v>
      </c>
      <c r="BJ836" s="12">
        <v>0</v>
      </c>
      <c r="BK836" s="12">
        <v>0</v>
      </c>
      <c r="BL836" s="12">
        <v>0</v>
      </c>
      <c r="BM836" s="12">
        <v>0</v>
      </c>
      <c r="BN836" s="12">
        <v>0</v>
      </c>
      <c r="BO836" s="12">
        <v>0</v>
      </c>
      <c r="BP836" s="12">
        <v>0</v>
      </c>
      <c r="BQ836" s="12">
        <v>0</v>
      </c>
      <c r="BR836" s="12">
        <v>0</v>
      </c>
      <c r="BS836" s="12">
        <v>0</v>
      </c>
      <c r="BT836" s="12">
        <v>0</v>
      </c>
      <c r="BU836" s="12">
        <v>0</v>
      </c>
      <c r="BV836" s="12">
        <v>0</v>
      </c>
      <c r="BW836" s="12">
        <v>0</v>
      </c>
    </row>
    <row r="837" spans="2:75" ht="12" customHeight="1" x14ac:dyDescent="0.25">
      <c r="B837" s="14" t="s">
        <v>3859</v>
      </c>
      <c r="C837" s="13"/>
      <c r="D837" s="12">
        <v>300</v>
      </c>
      <c r="E837" s="12">
        <v>30107</v>
      </c>
      <c r="F837" s="12">
        <v>242</v>
      </c>
      <c r="G837" s="12">
        <v>27469</v>
      </c>
      <c r="H837" s="12">
        <v>58</v>
      </c>
      <c r="I837" s="12">
        <v>2638</v>
      </c>
      <c r="J837" s="12">
        <v>0</v>
      </c>
      <c r="K837" s="12">
        <v>0</v>
      </c>
      <c r="L837" s="12">
        <v>269</v>
      </c>
      <c r="M837" s="12">
        <v>27602</v>
      </c>
      <c r="N837" s="12">
        <v>211</v>
      </c>
      <c r="O837" s="12">
        <v>24964</v>
      </c>
      <c r="P837" s="12">
        <v>58</v>
      </c>
      <c r="Q837" s="12">
        <v>2638</v>
      </c>
      <c r="R837" s="12">
        <v>0</v>
      </c>
      <c r="S837" s="12">
        <v>0</v>
      </c>
      <c r="T837" s="12">
        <v>267</v>
      </c>
      <c r="U837" s="12">
        <v>27418</v>
      </c>
      <c r="V837" s="37">
        <v>209</v>
      </c>
      <c r="W837" s="12">
        <v>24780</v>
      </c>
      <c r="X837" s="12">
        <v>58</v>
      </c>
      <c r="Y837" s="12">
        <v>2638</v>
      </c>
      <c r="Z837" s="12">
        <v>0</v>
      </c>
      <c r="AA837" s="12">
        <v>0</v>
      </c>
      <c r="AB837" s="12">
        <v>2</v>
      </c>
      <c r="AC837" s="12">
        <v>184</v>
      </c>
      <c r="AD837" s="12">
        <v>2</v>
      </c>
      <c r="AE837" s="12">
        <v>184</v>
      </c>
      <c r="AF837" s="12">
        <v>0</v>
      </c>
      <c r="AG837" s="12">
        <v>0</v>
      </c>
      <c r="AH837" s="12">
        <v>0</v>
      </c>
      <c r="AI837" s="12">
        <v>0</v>
      </c>
      <c r="AJ837" s="12">
        <v>0</v>
      </c>
      <c r="AK837" s="12">
        <v>0</v>
      </c>
      <c r="AL837" s="12">
        <v>0</v>
      </c>
      <c r="AM837" s="12">
        <v>0</v>
      </c>
      <c r="AN837" s="12">
        <v>0</v>
      </c>
      <c r="AO837" s="12">
        <v>0</v>
      </c>
      <c r="AP837" s="12">
        <v>0</v>
      </c>
      <c r="AQ837" s="12">
        <v>0</v>
      </c>
      <c r="AR837" s="12">
        <v>31</v>
      </c>
      <c r="AS837" s="12">
        <v>2505</v>
      </c>
      <c r="AT837" s="12">
        <v>31</v>
      </c>
      <c r="AU837" s="12">
        <v>2505</v>
      </c>
      <c r="AV837" s="12">
        <v>0</v>
      </c>
      <c r="AW837" s="12">
        <v>0</v>
      </c>
      <c r="AX837" s="12">
        <v>0</v>
      </c>
      <c r="AY837" s="12">
        <v>0</v>
      </c>
      <c r="AZ837" s="12">
        <v>30</v>
      </c>
      <c r="BA837" s="12">
        <v>2335</v>
      </c>
      <c r="BB837" s="12">
        <v>30</v>
      </c>
      <c r="BC837" s="12">
        <v>2335</v>
      </c>
      <c r="BD837" s="12">
        <v>0</v>
      </c>
      <c r="BE837" s="12">
        <v>0</v>
      </c>
      <c r="BF837" s="12">
        <v>0</v>
      </c>
      <c r="BG837" s="12">
        <v>0</v>
      </c>
      <c r="BH837" s="12">
        <v>1</v>
      </c>
      <c r="BI837" s="12">
        <v>170</v>
      </c>
      <c r="BJ837" s="12">
        <v>1</v>
      </c>
      <c r="BK837" s="12">
        <v>170</v>
      </c>
      <c r="BL837" s="12">
        <v>0</v>
      </c>
      <c r="BM837" s="12">
        <v>0</v>
      </c>
      <c r="BN837" s="12">
        <v>0</v>
      </c>
      <c r="BO837" s="12">
        <v>0</v>
      </c>
      <c r="BP837" s="12">
        <v>0</v>
      </c>
      <c r="BQ837" s="12">
        <v>0</v>
      </c>
      <c r="BR837" s="12">
        <v>0</v>
      </c>
      <c r="BS837" s="12">
        <v>0</v>
      </c>
      <c r="BT837" s="12">
        <v>0</v>
      </c>
      <c r="BU837" s="12">
        <v>0</v>
      </c>
      <c r="BV837" s="12">
        <v>0</v>
      </c>
      <c r="BW837" s="12">
        <v>0</v>
      </c>
    </row>
    <row r="838" spans="2:75" ht="12" customHeight="1" x14ac:dyDescent="0.25">
      <c r="B838" s="14" t="s">
        <v>3860</v>
      </c>
      <c r="C838" s="13"/>
      <c r="D838" s="12">
        <v>158</v>
      </c>
      <c r="E838" s="12">
        <v>17026</v>
      </c>
      <c r="F838" s="12">
        <v>148</v>
      </c>
      <c r="G838" s="12">
        <v>16454</v>
      </c>
      <c r="H838" s="12">
        <v>10</v>
      </c>
      <c r="I838" s="12">
        <v>572</v>
      </c>
      <c r="J838" s="12">
        <v>0</v>
      </c>
      <c r="K838" s="12">
        <v>0</v>
      </c>
      <c r="L838" s="12">
        <v>147</v>
      </c>
      <c r="M838" s="12">
        <v>16432</v>
      </c>
      <c r="N838" s="12">
        <v>137</v>
      </c>
      <c r="O838" s="12">
        <v>15860</v>
      </c>
      <c r="P838" s="12">
        <v>10</v>
      </c>
      <c r="Q838" s="12">
        <v>572</v>
      </c>
      <c r="R838" s="12">
        <v>0</v>
      </c>
      <c r="S838" s="12">
        <v>0</v>
      </c>
      <c r="T838" s="12">
        <v>147</v>
      </c>
      <c r="U838" s="12">
        <v>16432</v>
      </c>
      <c r="V838" s="37">
        <v>137</v>
      </c>
      <c r="W838" s="12">
        <v>15860</v>
      </c>
      <c r="X838" s="12">
        <v>10</v>
      </c>
      <c r="Y838" s="12">
        <v>572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2">
        <v>0</v>
      </c>
      <c r="AL838" s="12">
        <v>0</v>
      </c>
      <c r="AM838" s="12">
        <v>0</v>
      </c>
      <c r="AN838" s="12">
        <v>0</v>
      </c>
      <c r="AO838" s="12">
        <v>0</v>
      </c>
      <c r="AP838" s="12">
        <v>0</v>
      </c>
      <c r="AQ838" s="12">
        <v>0</v>
      </c>
      <c r="AR838" s="12">
        <v>11</v>
      </c>
      <c r="AS838" s="12">
        <v>594</v>
      </c>
      <c r="AT838" s="12">
        <v>11</v>
      </c>
      <c r="AU838" s="12">
        <v>594</v>
      </c>
      <c r="AV838" s="12">
        <v>0</v>
      </c>
      <c r="AW838" s="12">
        <v>0</v>
      </c>
      <c r="AX838" s="12">
        <v>0</v>
      </c>
      <c r="AY838" s="12">
        <v>0</v>
      </c>
      <c r="AZ838" s="12">
        <v>11</v>
      </c>
      <c r="BA838" s="12">
        <v>594</v>
      </c>
      <c r="BB838" s="12">
        <v>11</v>
      </c>
      <c r="BC838" s="12">
        <v>594</v>
      </c>
      <c r="BD838" s="12">
        <v>0</v>
      </c>
      <c r="BE838" s="12">
        <v>0</v>
      </c>
      <c r="BF838" s="12">
        <v>0</v>
      </c>
      <c r="BG838" s="12">
        <v>0</v>
      </c>
      <c r="BH838" s="12">
        <v>0</v>
      </c>
      <c r="BI838" s="12">
        <v>0</v>
      </c>
      <c r="BJ838" s="12">
        <v>0</v>
      </c>
      <c r="BK838" s="12">
        <v>0</v>
      </c>
      <c r="BL838" s="12">
        <v>0</v>
      </c>
      <c r="BM838" s="12">
        <v>0</v>
      </c>
      <c r="BN838" s="12">
        <v>0</v>
      </c>
      <c r="BO838" s="12">
        <v>0</v>
      </c>
      <c r="BP838" s="12">
        <v>0</v>
      </c>
      <c r="BQ838" s="12">
        <v>0</v>
      </c>
      <c r="BR838" s="12">
        <v>0</v>
      </c>
      <c r="BS838" s="12">
        <v>0</v>
      </c>
      <c r="BT838" s="12">
        <v>0</v>
      </c>
      <c r="BU838" s="12">
        <v>0</v>
      </c>
      <c r="BV838" s="12">
        <v>0</v>
      </c>
      <c r="BW838" s="12">
        <v>0</v>
      </c>
    </row>
    <row r="839" spans="2:75" ht="12" customHeight="1" x14ac:dyDescent="0.25">
      <c r="B839" s="14" t="s">
        <v>3861</v>
      </c>
      <c r="C839" s="13"/>
      <c r="D839" s="12">
        <v>68</v>
      </c>
      <c r="E839" s="12">
        <v>7730</v>
      </c>
      <c r="F839" s="12">
        <v>68</v>
      </c>
      <c r="G839" s="12">
        <v>7730</v>
      </c>
      <c r="H839" s="12">
        <v>0</v>
      </c>
      <c r="I839" s="12">
        <v>0</v>
      </c>
      <c r="J839" s="12">
        <v>0</v>
      </c>
      <c r="K839" s="12">
        <v>0</v>
      </c>
      <c r="L839" s="12">
        <v>54</v>
      </c>
      <c r="M839" s="12">
        <v>6495</v>
      </c>
      <c r="N839" s="12">
        <v>54</v>
      </c>
      <c r="O839" s="12">
        <v>6495</v>
      </c>
      <c r="P839" s="12">
        <v>0</v>
      </c>
      <c r="Q839" s="12">
        <v>0</v>
      </c>
      <c r="R839" s="12">
        <v>0</v>
      </c>
      <c r="S839" s="12">
        <v>0</v>
      </c>
      <c r="T839" s="12">
        <v>54</v>
      </c>
      <c r="U839" s="12">
        <v>6495</v>
      </c>
      <c r="V839" s="37">
        <v>54</v>
      </c>
      <c r="W839" s="12">
        <v>6495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  <c r="AR839" s="12">
        <v>14</v>
      </c>
      <c r="AS839" s="12">
        <v>1235</v>
      </c>
      <c r="AT839" s="12">
        <v>14</v>
      </c>
      <c r="AU839" s="12">
        <v>1235</v>
      </c>
      <c r="AV839" s="12">
        <v>0</v>
      </c>
      <c r="AW839" s="12">
        <v>0</v>
      </c>
      <c r="AX839" s="12">
        <v>0</v>
      </c>
      <c r="AY839" s="12">
        <v>0</v>
      </c>
      <c r="AZ839" s="12">
        <v>13</v>
      </c>
      <c r="BA839" s="12">
        <v>1168</v>
      </c>
      <c r="BB839" s="12">
        <v>13</v>
      </c>
      <c r="BC839" s="12">
        <v>1168</v>
      </c>
      <c r="BD839" s="12">
        <v>0</v>
      </c>
      <c r="BE839" s="12">
        <v>0</v>
      </c>
      <c r="BF839" s="12">
        <v>0</v>
      </c>
      <c r="BG839" s="12">
        <v>0</v>
      </c>
      <c r="BH839" s="12">
        <v>1</v>
      </c>
      <c r="BI839" s="12">
        <v>67</v>
      </c>
      <c r="BJ839" s="12">
        <v>1</v>
      </c>
      <c r="BK839" s="12">
        <v>67</v>
      </c>
      <c r="BL839" s="12">
        <v>0</v>
      </c>
      <c r="BM839" s="12">
        <v>0</v>
      </c>
      <c r="BN839" s="12">
        <v>0</v>
      </c>
      <c r="BO839" s="12">
        <v>0</v>
      </c>
      <c r="BP839" s="12">
        <v>0</v>
      </c>
      <c r="BQ839" s="12">
        <v>0</v>
      </c>
      <c r="BR839" s="12">
        <v>0</v>
      </c>
      <c r="BS839" s="12">
        <v>0</v>
      </c>
      <c r="BT839" s="12">
        <v>0</v>
      </c>
      <c r="BU839" s="12">
        <v>0</v>
      </c>
      <c r="BV839" s="12">
        <v>0</v>
      </c>
      <c r="BW839" s="12">
        <v>0</v>
      </c>
    </row>
    <row r="840" spans="2:75" ht="12" customHeight="1" x14ac:dyDescent="0.25">
      <c r="B840" s="14" t="s">
        <v>3862</v>
      </c>
      <c r="C840" s="13"/>
      <c r="D840" s="12">
        <v>247</v>
      </c>
      <c r="E840" s="12">
        <v>26968</v>
      </c>
      <c r="F840" s="12">
        <v>217</v>
      </c>
      <c r="G840" s="12">
        <v>25133</v>
      </c>
      <c r="H840" s="12">
        <v>30</v>
      </c>
      <c r="I840" s="12">
        <v>1835</v>
      </c>
      <c r="J840" s="12">
        <v>0</v>
      </c>
      <c r="K840" s="12">
        <v>0</v>
      </c>
      <c r="L840" s="12">
        <v>217</v>
      </c>
      <c r="M840" s="12">
        <v>24397</v>
      </c>
      <c r="N840" s="12">
        <v>187</v>
      </c>
      <c r="O840" s="12">
        <v>22562</v>
      </c>
      <c r="P840" s="12">
        <v>30</v>
      </c>
      <c r="Q840" s="12">
        <v>1835</v>
      </c>
      <c r="R840" s="12">
        <v>0</v>
      </c>
      <c r="S840" s="12">
        <v>0</v>
      </c>
      <c r="T840" s="12">
        <v>213</v>
      </c>
      <c r="U840" s="12">
        <v>24025</v>
      </c>
      <c r="V840" s="37">
        <v>183</v>
      </c>
      <c r="W840" s="12">
        <v>22190</v>
      </c>
      <c r="X840" s="12">
        <v>30</v>
      </c>
      <c r="Y840" s="12">
        <v>1835</v>
      </c>
      <c r="Z840" s="12">
        <v>0</v>
      </c>
      <c r="AA840" s="12">
        <v>0</v>
      </c>
      <c r="AB840" s="12">
        <v>4</v>
      </c>
      <c r="AC840" s="12">
        <v>372</v>
      </c>
      <c r="AD840" s="12">
        <v>4</v>
      </c>
      <c r="AE840" s="12">
        <v>372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30</v>
      </c>
      <c r="AS840" s="12">
        <v>2571</v>
      </c>
      <c r="AT840" s="12">
        <v>30</v>
      </c>
      <c r="AU840" s="12">
        <v>2571</v>
      </c>
      <c r="AV840" s="12">
        <v>0</v>
      </c>
      <c r="AW840" s="12">
        <v>0</v>
      </c>
      <c r="AX840" s="12">
        <v>0</v>
      </c>
      <c r="AY840" s="12">
        <v>0</v>
      </c>
      <c r="AZ840" s="12">
        <v>29</v>
      </c>
      <c r="BA840" s="12">
        <v>2477</v>
      </c>
      <c r="BB840" s="12">
        <v>29</v>
      </c>
      <c r="BC840" s="12">
        <v>2477</v>
      </c>
      <c r="BD840" s="12">
        <v>0</v>
      </c>
      <c r="BE840" s="12">
        <v>0</v>
      </c>
      <c r="BF840" s="12">
        <v>0</v>
      </c>
      <c r="BG840" s="12">
        <v>0</v>
      </c>
      <c r="BH840" s="12">
        <v>1</v>
      </c>
      <c r="BI840" s="12">
        <v>94</v>
      </c>
      <c r="BJ840" s="12">
        <v>1</v>
      </c>
      <c r="BK840" s="12">
        <v>94</v>
      </c>
      <c r="BL840" s="12">
        <v>0</v>
      </c>
      <c r="BM840" s="12">
        <v>0</v>
      </c>
      <c r="BN840" s="12">
        <v>0</v>
      </c>
      <c r="BO840" s="12">
        <v>0</v>
      </c>
      <c r="BP840" s="12">
        <v>0</v>
      </c>
      <c r="BQ840" s="12">
        <v>0</v>
      </c>
      <c r="BR840" s="12">
        <v>0</v>
      </c>
      <c r="BS840" s="12">
        <v>0</v>
      </c>
      <c r="BT840" s="12">
        <v>0</v>
      </c>
      <c r="BU840" s="12">
        <v>0</v>
      </c>
      <c r="BV840" s="12">
        <v>0</v>
      </c>
      <c r="BW840" s="12">
        <v>0</v>
      </c>
    </row>
    <row r="841" spans="2:75" ht="12" customHeight="1" x14ac:dyDescent="0.25">
      <c r="B841" s="14" t="s">
        <v>3863</v>
      </c>
      <c r="C841" s="13"/>
      <c r="D841" s="12">
        <v>3465</v>
      </c>
      <c r="E841" s="12">
        <v>284928</v>
      </c>
      <c r="F841" s="12">
        <v>2017</v>
      </c>
      <c r="G841" s="12">
        <v>212962</v>
      </c>
      <c r="H841" s="12">
        <v>593</v>
      </c>
      <c r="I841" s="12">
        <v>30392</v>
      </c>
      <c r="J841" s="12">
        <v>855</v>
      </c>
      <c r="K841" s="12">
        <v>41574</v>
      </c>
      <c r="L841" s="12">
        <v>3309</v>
      </c>
      <c r="M841" s="12">
        <v>279001</v>
      </c>
      <c r="N841" s="12">
        <v>1861</v>
      </c>
      <c r="O841" s="12">
        <v>207035</v>
      </c>
      <c r="P841" s="12">
        <v>593</v>
      </c>
      <c r="Q841" s="12">
        <v>30392</v>
      </c>
      <c r="R841" s="12">
        <v>855</v>
      </c>
      <c r="S841" s="12">
        <v>41574</v>
      </c>
      <c r="T841" s="12">
        <v>3262</v>
      </c>
      <c r="U841" s="12">
        <v>275837</v>
      </c>
      <c r="V841" s="37">
        <v>1839</v>
      </c>
      <c r="W841" s="12">
        <v>205095</v>
      </c>
      <c r="X841" s="12">
        <v>593</v>
      </c>
      <c r="Y841" s="12">
        <v>30392</v>
      </c>
      <c r="Z841" s="12">
        <v>830</v>
      </c>
      <c r="AA841" s="12">
        <v>40350</v>
      </c>
      <c r="AB841" s="12">
        <v>47</v>
      </c>
      <c r="AC841" s="12">
        <v>3164</v>
      </c>
      <c r="AD841" s="12">
        <v>22</v>
      </c>
      <c r="AE841" s="12">
        <v>1940</v>
      </c>
      <c r="AF841" s="12">
        <v>0</v>
      </c>
      <c r="AG841" s="12">
        <v>0</v>
      </c>
      <c r="AH841" s="12">
        <v>25</v>
      </c>
      <c r="AI841" s="12">
        <v>1224</v>
      </c>
      <c r="AJ841" s="12">
        <v>0</v>
      </c>
      <c r="AK841" s="12">
        <v>0</v>
      </c>
      <c r="AL841" s="12">
        <v>0</v>
      </c>
      <c r="AM841" s="12">
        <v>0</v>
      </c>
      <c r="AN841" s="12">
        <v>0</v>
      </c>
      <c r="AO841" s="12">
        <v>0</v>
      </c>
      <c r="AP841" s="12">
        <v>0</v>
      </c>
      <c r="AQ841" s="12">
        <v>0</v>
      </c>
      <c r="AR841" s="12">
        <v>156</v>
      </c>
      <c r="AS841" s="12">
        <v>5927</v>
      </c>
      <c r="AT841" s="12">
        <v>156</v>
      </c>
      <c r="AU841" s="12">
        <v>5927</v>
      </c>
      <c r="AV841" s="12">
        <v>0</v>
      </c>
      <c r="AW841" s="12">
        <v>0</v>
      </c>
      <c r="AX841" s="12">
        <v>0</v>
      </c>
      <c r="AY841" s="12">
        <v>0</v>
      </c>
      <c r="AZ841" s="12">
        <v>155</v>
      </c>
      <c r="BA841" s="12">
        <v>5855</v>
      </c>
      <c r="BB841" s="12">
        <v>155</v>
      </c>
      <c r="BC841" s="12">
        <v>5855</v>
      </c>
      <c r="BD841" s="12">
        <v>0</v>
      </c>
      <c r="BE841" s="12">
        <v>0</v>
      </c>
      <c r="BF841" s="12">
        <v>0</v>
      </c>
      <c r="BG841" s="12">
        <v>0</v>
      </c>
      <c r="BH841" s="12">
        <v>1</v>
      </c>
      <c r="BI841" s="12">
        <v>72</v>
      </c>
      <c r="BJ841" s="12">
        <v>1</v>
      </c>
      <c r="BK841" s="12">
        <v>72</v>
      </c>
      <c r="BL841" s="12">
        <v>0</v>
      </c>
      <c r="BM841" s="12">
        <v>0</v>
      </c>
      <c r="BN841" s="12">
        <v>0</v>
      </c>
      <c r="BO841" s="12">
        <v>0</v>
      </c>
      <c r="BP841" s="12">
        <v>0</v>
      </c>
      <c r="BQ841" s="12">
        <v>0</v>
      </c>
      <c r="BR841" s="12">
        <v>0</v>
      </c>
      <c r="BS841" s="12">
        <v>0</v>
      </c>
      <c r="BT841" s="12">
        <v>0</v>
      </c>
      <c r="BU841" s="12">
        <v>0</v>
      </c>
      <c r="BV841" s="12">
        <v>0</v>
      </c>
      <c r="BW841" s="12">
        <v>0</v>
      </c>
    </row>
    <row r="842" spans="2:75" ht="12" customHeight="1" x14ac:dyDescent="0.25">
      <c r="B842" s="14" t="s">
        <v>3864</v>
      </c>
      <c r="C842" s="13"/>
      <c r="D842" s="12">
        <v>875</v>
      </c>
      <c r="E842" s="12">
        <v>77154</v>
      </c>
      <c r="F842" s="12">
        <v>562</v>
      </c>
      <c r="G842" s="12">
        <v>60638</v>
      </c>
      <c r="H842" s="12">
        <v>191</v>
      </c>
      <c r="I842" s="12">
        <v>9579</v>
      </c>
      <c r="J842" s="12">
        <v>122</v>
      </c>
      <c r="K842" s="12">
        <v>6937</v>
      </c>
      <c r="L842" s="12">
        <v>810</v>
      </c>
      <c r="M842" s="12">
        <v>74192</v>
      </c>
      <c r="N842" s="12">
        <v>498</v>
      </c>
      <c r="O842" s="12">
        <v>58128</v>
      </c>
      <c r="P842" s="12">
        <v>190</v>
      </c>
      <c r="Q842" s="12">
        <v>9127</v>
      </c>
      <c r="R842" s="12">
        <v>122</v>
      </c>
      <c r="S842" s="12">
        <v>6937</v>
      </c>
      <c r="T842" s="12">
        <v>797</v>
      </c>
      <c r="U842" s="12">
        <v>73051</v>
      </c>
      <c r="V842" s="37">
        <v>491</v>
      </c>
      <c r="W842" s="12">
        <v>57272</v>
      </c>
      <c r="X842" s="12">
        <v>190</v>
      </c>
      <c r="Y842" s="12">
        <v>9127</v>
      </c>
      <c r="Z842" s="12">
        <v>116</v>
      </c>
      <c r="AA842" s="12">
        <v>6652</v>
      </c>
      <c r="AB842" s="12">
        <v>13</v>
      </c>
      <c r="AC842" s="12">
        <v>1141</v>
      </c>
      <c r="AD842" s="12">
        <v>7</v>
      </c>
      <c r="AE842" s="12">
        <v>856</v>
      </c>
      <c r="AF842" s="12">
        <v>0</v>
      </c>
      <c r="AG842" s="12">
        <v>0</v>
      </c>
      <c r="AH842" s="12">
        <v>6</v>
      </c>
      <c r="AI842" s="12">
        <v>285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65</v>
      </c>
      <c r="AS842" s="12">
        <v>2962</v>
      </c>
      <c r="AT842" s="12">
        <v>64</v>
      </c>
      <c r="AU842" s="12">
        <v>2510</v>
      </c>
      <c r="AV842" s="12">
        <v>1</v>
      </c>
      <c r="AW842" s="12">
        <v>452</v>
      </c>
      <c r="AX842" s="12">
        <v>0</v>
      </c>
      <c r="AY842" s="12">
        <v>0</v>
      </c>
      <c r="AZ842" s="12">
        <v>65</v>
      </c>
      <c r="BA842" s="12">
        <v>2962</v>
      </c>
      <c r="BB842" s="12">
        <v>64</v>
      </c>
      <c r="BC842" s="12">
        <v>2510</v>
      </c>
      <c r="BD842" s="12">
        <v>1</v>
      </c>
      <c r="BE842" s="12">
        <v>452</v>
      </c>
      <c r="BF842" s="12">
        <v>0</v>
      </c>
      <c r="BG842" s="12">
        <v>0</v>
      </c>
      <c r="BH842" s="12">
        <v>0</v>
      </c>
      <c r="BI842" s="12">
        <v>0</v>
      </c>
      <c r="BJ842" s="12">
        <v>0</v>
      </c>
      <c r="BK842" s="12">
        <v>0</v>
      </c>
      <c r="BL842" s="12">
        <v>0</v>
      </c>
      <c r="BM842" s="12">
        <v>0</v>
      </c>
      <c r="BN842" s="12">
        <v>0</v>
      </c>
      <c r="BO842" s="12">
        <v>0</v>
      </c>
      <c r="BP842" s="12">
        <v>0</v>
      </c>
      <c r="BQ842" s="12">
        <v>0</v>
      </c>
      <c r="BR842" s="12">
        <v>0</v>
      </c>
      <c r="BS842" s="12">
        <v>0</v>
      </c>
      <c r="BT842" s="12">
        <v>0</v>
      </c>
      <c r="BU842" s="12">
        <v>0</v>
      </c>
      <c r="BV842" s="12">
        <v>0</v>
      </c>
      <c r="BW842" s="12">
        <v>0</v>
      </c>
    </row>
    <row r="843" spans="2:75" ht="12" customHeight="1" x14ac:dyDescent="0.25">
      <c r="B843" s="14" t="s">
        <v>3865</v>
      </c>
      <c r="C843" s="13"/>
      <c r="D843" s="12">
        <v>229</v>
      </c>
      <c r="E843" s="12">
        <v>19941</v>
      </c>
      <c r="F843" s="12">
        <v>147</v>
      </c>
      <c r="G843" s="12">
        <v>15508</v>
      </c>
      <c r="H843" s="12">
        <v>71</v>
      </c>
      <c r="I843" s="12">
        <v>3796</v>
      </c>
      <c r="J843" s="12">
        <v>11</v>
      </c>
      <c r="K843" s="12">
        <v>637</v>
      </c>
      <c r="L843" s="12">
        <v>212</v>
      </c>
      <c r="M843" s="12">
        <v>18987</v>
      </c>
      <c r="N843" s="12">
        <v>130</v>
      </c>
      <c r="O843" s="12">
        <v>14554</v>
      </c>
      <c r="P843" s="12">
        <v>71</v>
      </c>
      <c r="Q843" s="12">
        <v>3796</v>
      </c>
      <c r="R843" s="12">
        <v>11</v>
      </c>
      <c r="S843" s="12">
        <v>637</v>
      </c>
      <c r="T843" s="12">
        <v>207</v>
      </c>
      <c r="U843" s="12">
        <v>18445</v>
      </c>
      <c r="V843" s="37">
        <v>125</v>
      </c>
      <c r="W843" s="12">
        <v>14012</v>
      </c>
      <c r="X843" s="12">
        <v>71</v>
      </c>
      <c r="Y843" s="12">
        <v>3796</v>
      </c>
      <c r="Z843" s="12">
        <v>11</v>
      </c>
      <c r="AA843" s="12">
        <v>637</v>
      </c>
      <c r="AB843" s="12">
        <v>5</v>
      </c>
      <c r="AC843" s="12">
        <v>542</v>
      </c>
      <c r="AD843" s="12">
        <v>5</v>
      </c>
      <c r="AE843" s="12">
        <v>542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17</v>
      </c>
      <c r="AS843" s="12">
        <v>954</v>
      </c>
      <c r="AT843" s="12">
        <v>17</v>
      </c>
      <c r="AU843" s="12">
        <v>954</v>
      </c>
      <c r="AV843" s="12">
        <v>0</v>
      </c>
      <c r="AW843" s="12">
        <v>0</v>
      </c>
      <c r="AX843" s="12">
        <v>0</v>
      </c>
      <c r="AY843" s="12">
        <v>0</v>
      </c>
      <c r="AZ843" s="12">
        <v>17</v>
      </c>
      <c r="BA843" s="12">
        <v>954</v>
      </c>
      <c r="BB843" s="12">
        <v>17</v>
      </c>
      <c r="BC843" s="12">
        <v>954</v>
      </c>
      <c r="BD843" s="12">
        <v>0</v>
      </c>
      <c r="BE843" s="12">
        <v>0</v>
      </c>
      <c r="BF843" s="12">
        <v>0</v>
      </c>
      <c r="BG843" s="12">
        <v>0</v>
      </c>
      <c r="BH843" s="12">
        <v>0</v>
      </c>
      <c r="BI843" s="12">
        <v>0</v>
      </c>
      <c r="BJ843" s="12">
        <v>0</v>
      </c>
      <c r="BK843" s="12">
        <v>0</v>
      </c>
      <c r="BL843" s="12">
        <v>0</v>
      </c>
      <c r="BM843" s="12">
        <v>0</v>
      </c>
      <c r="BN843" s="12">
        <v>0</v>
      </c>
      <c r="BO843" s="12">
        <v>0</v>
      </c>
      <c r="BP843" s="12">
        <v>0</v>
      </c>
      <c r="BQ843" s="12">
        <v>0</v>
      </c>
      <c r="BR843" s="12">
        <v>0</v>
      </c>
      <c r="BS843" s="12">
        <v>0</v>
      </c>
      <c r="BT843" s="12">
        <v>0</v>
      </c>
      <c r="BU843" s="12">
        <v>0</v>
      </c>
      <c r="BV843" s="12">
        <v>0</v>
      </c>
      <c r="BW843" s="12">
        <v>0</v>
      </c>
    </row>
    <row r="844" spans="2:75" ht="12" customHeight="1" x14ac:dyDescent="0.25">
      <c r="B844" s="14" t="s">
        <v>3866</v>
      </c>
      <c r="C844" s="13"/>
      <c r="D844" s="12">
        <v>82</v>
      </c>
      <c r="E844" s="12">
        <v>8702</v>
      </c>
      <c r="F844" s="12">
        <v>72</v>
      </c>
      <c r="G844" s="12">
        <v>8408</v>
      </c>
      <c r="H844" s="12">
        <v>0</v>
      </c>
      <c r="I844" s="12">
        <v>0</v>
      </c>
      <c r="J844" s="12">
        <v>10</v>
      </c>
      <c r="K844" s="12">
        <v>294</v>
      </c>
      <c r="L844" s="12">
        <v>80</v>
      </c>
      <c r="M844" s="12">
        <v>8662</v>
      </c>
      <c r="N844" s="12">
        <v>70</v>
      </c>
      <c r="O844" s="12">
        <v>8368</v>
      </c>
      <c r="P844" s="12">
        <v>0</v>
      </c>
      <c r="Q844" s="12">
        <v>0</v>
      </c>
      <c r="R844" s="12">
        <v>10</v>
      </c>
      <c r="S844" s="12">
        <v>294</v>
      </c>
      <c r="T844" s="12">
        <v>79</v>
      </c>
      <c r="U844" s="12">
        <v>8542</v>
      </c>
      <c r="V844" s="37">
        <v>69</v>
      </c>
      <c r="W844" s="12">
        <v>8248</v>
      </c>
      <c r="X844" s="12">
        <v>0</v>
      </c>
      <c r="Y844" s="12">
        <v>0</v>
      </c>
      <c r="Z844" s="12">
        <v>10</v>
      </c>
      <c r="AA844" s="12">
        <v>294</v>
      </c>
      <c r="AB844" s="12">
        <v>1</v>
      </c>
      <c r="AC844" s="12">
        <v>120</v>
      </c>
      <c r="AD844" s="12">
        <v>1</v>
      </c>
      <c r="AE844" s="12">
        <v>120</v>
      </c>
      <c r="AF844" s="12">
        <v>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  <c r="AM844" s="12">
        <v>0</v>
      </c>
      <c r="AN844" s="12">
        <v>0</v>
      </c>
      <c r="AO844" s="12">
        <v>0</v>
      </c>
      <c r="AP844" s="12">
        <v>0</v>
      </c>
      <c r="AQ844" s="12">
        <v>0</v>
      </c>
      <c r="AR844" s="12">
        <v>2</v>
      </c>
      <c r="AS844" s="12">
        <v>40</v>
      </c>
      <c r="AT844" s="12">
        <v>2</v>
      </c>
      <c r="AU844" s="12">
        <v>40</v>
      </c>
      <c r="AV844" s="12">
        <v>0</v>
      </c>
      <c r="AW844" s="12">
        <v>0</v>
      </c>
      <c r="AX844" s="12">
        <v>0</v>
      </c>
      <c r="AY844" s="12">
        <v>0</v>
      </c>
      <c r="AZ844" s="12">
        <v>2</v>
      </c>
      <c r="BA844" s="12">
        <v>40</v>
      </c>
      <c r="BB844" s="12">
        <v>2</v>
      </c>
      <c r="BC844" s="12">
        <v>40</v>
      </c>
      <c r="BD844" s="12">
        <v>0</v>
      </c>
      <c r="BE844" s="12">
        <v>0</v>
      </c>
      <c r="BF844" s="12">
        <v>0</v>
      </c>
      <c r="BG844" s="12">
        <v>0</v>
      </c>
      <c r="BH844" s="12">
        <v>0</v>
      </c>
      <c r="BI844" s="12">
        <v>0</v>
      </c>
      <c r="BJ844" s="12">
        <v>0</v>
      </c>
      <c r="BK844" s="12">
        <v>0</v>
      </c>
      <c r="BL844" s="12">
        <v>0</v>
      </c>
      <c r="BM844" s="12">
        <v>0</v>
      </c>
      <c r="BN844" s="12">
        <v>0</v>
      </c>
      <c r="BO844" s="12">
        <v>0</v>
      </c>
      <c r="BP844" s="12">
        <v>0</v>
      </c>
      <c r="BQ844" s="12">
        <v>0</v>
      </c>
      <c r="BR844" s="12">
        <v>0</v>
      </c>
      <c r="BS844" s="12">
        <v>0</v>
      </c>
      <c r="BT844" s="12">
        <v>0</v>
      </c>
      <c r="BU844" s="12">
        <v>0</v>
      </c>
      <c r="BV844" s="12">
        <v>0</v>
      </c>
      <c r="BW844" s="12">
        <v>0</v>
      </c>
    </row>
    <row r="845" spans="2:75" ht="12" customHeight="1" x14ac:dyDescent="0.25">
      <c r="B845" s="14" t="s">
        <v>3867</v>
      </c>
      <c r="C845" s="13"/>
      <c r="D845" s="12">
        <v>747</v>
      </c>
      <c r="E845" s="12">
        <v>66034</v>
      </c>
      <c r="F845" s="12">
        <v>445</v>
      </c>
      <c r="G845" s="12">
        <v>47804</v>
      </c>
      <c r="H845" s="12">
        <v>193</v>
      </c>
      <c r="I845" s="12">
        <v>9842</v>
      </c>
      <c r="J845" s="12">
        <v>109</v>
      </c>
      <c r="K845" s="12">
        <v>8388</v>
      </c>
      <c r="L845" s="12">
        <v>695</v>
      </c>
      <c r="M845" s="12">
        <v>63959</v>
      </c>
      <c r="N845" s="12">
        <v>393</v>
      </c>
      <c r="O845" s="12">
        <v>45729</v>
      </c>
      <c r="P845" s="12">
        <v>193</v>
      </c>
      <c r="Q845" s="12">
        <v>9842</v>
      </c>
      <c r="R845" s="12">
        <v>109</v>
      </c>
      <c r="S845" s="12">
        <v>8388</v>
      </c>
      <c r="T845" s="12">
        <v>689</v>
      </c>
      <c r="U845" s="12">
        <v>63334</v>
      </c>
      <c r="V845" s="37">
        <v>387</v>
      </c>
      <c r="W845" s="12">
        <v>45104</v>
      </c>
      <c r="X845" s="12">
        <v>193</v>
      </c>
      <c r="Y845" s="12">
        <v>9842</v>
      </c>
      <c r="Z845" s="12">
        <v>109</v>
      </c>
      <c r="AA845" s="12">
        <v>8388</v>
      </c>
      <c r="AB845" s="12">
        <v>6</v>
      </c>
      <c r="AC845" s="12">
        <v>625</v>
      </c>
      <c r="AD845" s="12">
        <v>6</v>
      </c>
      <c r="AE845" s="12">
        <v>625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52</v>
      </c>
      <c r="AS845" s="12">
        <v>2075</v>
      </c>
      <c r="AT845" s="12">
        <v>52</v>
      </c>
      <c r="AU845" s="12">
        <v>2075</v>
      </c>
      <c r="AV845" s="12">
        <v>0</v>
      </c>
      <c r="AW845" s="12">
        <v>0</v>
      </c>
      <c r="AX845" s="12">
        <v>0</v>
      </c>
      <c r="AY845" s="12">
        <v>0</v>
      </c>
      <c r="AZ845" s="12">
        <v>51</v>
      </c>
      <c r="BA845" s="12">
        <v>1998</v>
      </c>
      <c r="BB845" s="12">
        <v>51</v>
      </c>
      <c r="BC845" s="12">
        <v>1998</v>
      </c>
      <c r="BD845" s="12">
        <v>0</v>
      </c>
      <c r="BE845" s="12">
        <v>0</v>
      </c>
      <c r="BF845" s="12">
        <v>0</v>
      </c>
      <c r="BG845" s="12">
        <v>0</v>
      </c>
      <c r="BH845" s="12">
        <v>1</v>
      </c>
      <c r="BI845" s="12">
        <v>77</v>
      </c>
      <c r="BJ845" s="12">
        <v>1</v>
      </c>
      <c r="BK845" s="12">
        <v>77</v>
      </c>
      <c r="BL845" s="12">
        <v>0</v>
      </c>
      <c r="BM845" s="12">
        <v>0</v>
      </c>
      <c r="BN845" s="12">
        <v>0</v>
      </c>
      <c r="BO845" s="12">
        <v>0</v>
      </c>
      <c r="BP845" s="12">
        <v>0</v>
      </c>
      <c r="BQ845" s="12">
        <v>0</v>
      </c>
      <c r="BR845" s="12">
        <v>0</v>
      </c>
      <c r="BS845" s="12">
        <v>0</v>
      </c>
      <c r="BT845" s="12">
        <v>0</v>
      </c>
      <c r="BU845" s="12">
        <v>0</v>
      </c>
      <c r="BV845" s="12">
        <v>0</v>
      </c>
      <c r="BW845" s="12">
        <v>0</v>
      </c>
    </row>
    <row r="846" spans="2:75" ht="12" customHeight="1" x14ac:dyDescent="0.25">
      <c r="B846" s="14" t="s">
        <v>3868</v>
      </c>
      <c r="C846" s="13"/>
      <c r="D846" s="12">
        <v>574</v>
      </c>
      <c r="E846" s="12">
        <v>54845</v>
      </c>
      <c r="F846" s="12">
        <v>429</v>
      </c>
      <c r="G846" s="12">
        <v>47525</v>
      </c>
      <c r="H846" s="12">
        <v>72</v>
      </c>
      <c r="I846" s="12">
        <v>3728</v>
      </c>
      <c r="J846" s="12">
        <v>73</v>
      </c>
      <c r="K846" s="12">
        <v>3592</v>
      </c>
      <c r="L846" s="12">
        <v>522</v>
      </c>
      <c r="M846" s="12">
        <v>51653</v>
      </c>
      <c r="N846" s="12">
        <v>377</v>
      </c>
      <c r="O846" s="12">
        <v>44333</v>
      </c>
      <c r="P846" s="12">
        <v>72</v>
      </c>
      <c r="Q846" s="12">
        <v>3728</v>
      </c>
      <c r="R846" s="12">
        <v>73</v>
      </c>
      <c r="S846" s="12">
        <v>3592</v>
      </c>
      <c r="T846" s="12">
        <v>519</v>
      </c>
      <c r="U846" s="12">
        <v>51432</v>
      </c>
      <c r="V846" s="37">
        <v>374</v>
      </c>
      <c r="W846" s="12">
        <v>44112</v>
      </c>
      <c r="X846" s="12">
        <v>72</v>
      </c>
      <c r="Y846" s="12">
        <v>3728</v>
      </c>
      <c r="Z846" s="12">
        <v>73</v>
      </c>
      <c r="AA846" s="12">
        <v>3592</v>
      </c>
      <c r="AB846" s="12">
        <v>3</v>
      </c>
      <c r="AC846" s="12">
        <v>221</v>
      </c>
      <c r="AD846" s="12">
        <v>3</v>
      </c>
      <c r="AE846" s="12">
        <v>221</v>
      </c>
      <c r="AF846" s="12">
        <v>0</v>
      </c>
      <c r="AG846" s="12">
        <v>0</v>
      </c>
      <c r="AH846" s="12">
        <v>0</v>
      </c>
      <c r="AI846" s="12">
        <v>0</v>
      </c>
      <c r="AJ846" s="12">
        <v>0</v>
      </c>
      <c r="AK846" s="12">
        <v>0</v>
      </c>
      <c r="AL846" s="12">
        <v>0</v>
      </c>
      <c r="AM846" s="12">
        <v>0</v>
      </c>
      <c r="AN846" s="12">
        <v>0</v>
      </c>
      <c r="AO846" s="12">
        <v>0</v>
      </c>
      <c r="AP846" s="12">
        <v>0</v>
      </c>
      <c r="AQ846" s="12">
        <v>0</v>
      </c>
      <c r="AR846" s="12">
        <v>52</v>
      </c>
      <c r="AS846" s="12">
        <v>3192</v>
      </c>
      <c r="AT846" s="12">
        <v>52</v>
      </c>
      <c r="AU846" s="12">
        <v>3192</v>
      </c>
      <c r="AV846" s="12">
        <v>0</v>
      </c>
      <c r="AW846" s="12">
        <v>0</v>
      </c>
      <c r="AX846" s="12">
        <v>0</v>
      </c>
      <c r="AY846" s="12">
        <v>0</v>
      </c>
      <c r="AZ846" s="12">
        <v>52</v>
      </c>
      <c r="BA846" s="12">
        <v>3192</v>
      </c>
      <c r="BB846" s="12">
        <v>52</v>
      </c>
      <c r="BC846" s="12">
        <v>3192</v>
      </c>
      <c r="BD846" s="12">
        <v>0</v>
      </c>
      <c r="BE846" s="12">
        <v>0</v>
      </c>
      <c r="BF846" s="12">
        <v>0</v>
      </c>
      <c r="BG846" s="12">
        <v>0</v>
      </c>
      <c r="BH846" s="12">
        <v>0</v>
      </c>
      <c r="BI846" s="12">
        <v>0</v>
      </c>
      <c r="BJ846" s="12">
        <v>0</v>
      </c>
      <c r="BK846" s="12">
        <v>0</v>
      </c>
      <c r="BL846" s="12">
        <v>0</v>
      </c>
      <c r="BM846" s="12">
        <v>0</v>
      </c>
      <c r="BN846" s="12">
        <v>0</v>
      </c>
      <c r="BO846" s="12">
        <v>0</v>
      </c>
      <c r="BP846" s="12">
        <v>0</v>
      </c>
      <c r="BQ846" s="12">
        <v>0</v>
      </c>
      <c r="BR846" s="12">
        <v>0</v>
      </c>
      <c r="BS846" s="12">
        <v>0</v>
      </c>
      <c r="BT846" s="12">
        <v>0</v>
      </c>
      <c r="BU846" s="12">
        <v>0</v>
      </c>
      <c r="BV846" s="12">
        <v>0</v>
      </c>
      <c r="BW846" s="12">
        <v>0</v>
      </c>
    </row>
    <row r="847" spans="2:75" ht="12" customHeight="1" x14ac:dyDescent="0.25">
      <c r="B847" s="14" t="s">
        <v>3869</v>
      </c>
      <c r="C847" s="13"/>
      <c r="D847" s="12">
        <v>148</v>
      </c>
      <c r="E847" s="12">
        <v>14629</v>
      </c>
      <c r="F847" s="12">
        <v>116</v>
      </c>
      <c r="G847" s="12">
        <v>12809</v>
      </c>
      <c r="H847" s="12">
        <v>32</v>
      </c>
      <c r="I847" s="12">
        <v>1820</v>
      </c>
      <c r="J847" s="12">
        <v>0</v>
      </c>
      <c r="K847" s="12">
        <v>0</v>
      </c>
      <c r="L847" s="12">
        <v>135</v>
      </c>
      <c r="M847" s="12">
        <v>13856</v>
      </c>
      <c r="N847" s="12">
        <v>103</v>
      </c>
      <c r="O847" s="12">
        <v>12036</v>
      </c>
      <c r="P847" s="12">
        <v>32</v>
      </c>
      <c r="Q847" s="12">
        <v>1820</v>
      </c>
      <c r="R847" s="12">
        <v>0</v>
      </c>
      <c r="S847" s="12">
        <v>0</v>
      </c>
      <c r="T847" s="12">
        <v>133</v>
      </c>
      <c r="U847" s="12">
        <v>13655</v>
      </c>
      <c r="V847" s="37">
        <v>101</v>
      </c>
      <c r="W847" s="12">
        <v>11835</v>
      </c>
      <c r="X847" s="12">
        <v>32</v>
      </c>
      <c r="Y847" s="12">
        <v>1820</v>
      </c>
      <c r="Z847" s="12">
        <v>0</v>
      </c>
      <c r="AA847" s="12">
        <v>0</v>
      </c>
      <c r="AB847" s="12">
        <v>2</v>
      </c>
      <c r="AC847" s="12">
        <v>201</v>
      </c>
      <c r="AD847" s="12">
        <v>2</v>
      </c>
      <c r="AE847" s="12">
        <v>201</v>
      </c>
      <c r="AF847" s="12">
        <v>0</v>
      </c>
      <c r="AG847" s="12">
        <v>0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  <c r="AM847" s="12">
        <v>0</v>
      </c>
      <c r="AN847" s="12">
        <v>0</v>
      </c>
      <c r="AO847" s="12">
        <v>0</v>
      </c>
      <c r="AP847" s="12">
        <v>0</v>
      </c>
      <c r="AQ847" s="12">
        <v>0</v>
      </c>
      <c r="AR847" s="12">
        <v>13</v>
      </c>
      <c r="AS847" s="12">
        <v>773</v>
      </c>
      <c r="AT847" s="12">
        <v>13</v>
      </c>
      <c r="AU847" s="12">
        <v>773</v>
      </c>
      <c r="AV847" s="12">
        <v>0</v>
      </c>
      <c r="AW847" s="12">
        <v>0</v>
      </c>
      <c r="AX847" s="12">
        <v>0</v>
      </c>
      <c r="AY847" s="12">
        <v>0</v>
      </c>
      <c r="AZ847" s="12">
        <v>13</v>
      </c>
      <c r="BA847" s="12">
        <v>773</v>
      </c>
      <c r="BB847" s="12">
        <v>13</v>
      </c>
      <c r="BC847" s="12">
        <v>773</v>
      </c>
      <c r="BD847" s="12">
        <v>0</v>
      </c>
      <c r="BE847" s="12">
        <v>0</v>
      </c>
      <c r="BF847" s="12">
        <v>0</v>
      </c>
      <c r="BG847" s="12">
        <v>0</v>
      </c>
      <c r="BH847" s="12">
        <v>0</v>
      </c>
      <c r="BI847" s="12">
        <v>0</v>
      </c>
      <c r="BJ847" s="12">
        <v>0</v>
      </c>
      <c r="BK847" s="12">
        <v>0</v>
      </c>
      <c r="BL847" s="12">
        <v>0</v>
      </c>
      <c r="BM847" s="12">
        <v>0</v>
      </c>
      <c r="BN847" s="12">
        <v>0</v>
      </c>
      <c r="BO847" s="12">
        <v>0</v>
      </c>
      <c r="BP847" s="12">
        <v>0</v>
      </c>
      <c r="BQ847" s="12">
        <v>0</v>
      </c>
      <c r="BR847" s="12">
        <v>0</v>
      </c>
      <c r="BS847" s="12">
        <v>0</v>
      </c>
      <c r="BT847" s="12">
        <v>0</v>
      </c>
      <c r="BU847" s="12">
        <v>0</v>
      </c>
      <c r="BV847" s="12">
        <v>0</v>
      </c>
      <c r="BW847" s="12">
        <v>0</v>
      </c>
    </row>
    <row r="848" spans="2:75" ht="12" customHeight="1" x14ac:dyDescent="0.25">
      <c r="B848" s="14" t="s">
        <v>3870</v>
      </c>
      <c r="C848" s="13"/>
      <c r="D848" s="12">
        <v>173</v>
      </c>
      <c r="E848" s="12">
        <v>18025</v>
      </c>
      <c r="F848" s="12">
        <v>161</v>
      </c>
      <c r="G848" s="12">
        <v>17452</v>
      </c>
      <c r="H848" s="12">
        <v>12</v>
      </c>
      <c r="I848" s="12">
        <v>573</v>
      </c>
      <c r="J848" s="12">
        <v>0</v>
      </c>
      <c r="K848" s="12">
        <v>0</v>
      </c>
      <c r="L848" s="12">
        <v>160</v>
      </c>
      <c r="M848" s="12">
        <v>17044</v>
      </c>
      <c r="N848" s="12">
        <v>148</v>
      </c>
      <c r="O848" s="12">
        <v>16471</v>
      </c>
      <c r="P848" s="12">
        <v>12</v>
      </c>
      <c r="Q848" s="12">
        <v>573</v>
      </c>
      <c r="R848" s="12">
        <v>0</v>
      </c>
      <c r="S848" s="12">
        <v>0</v>
      </c>
      <c r="T848" s="12">
        <v>159</v>
      </c>
      <c r="U848" s="12">
        <v>16958</v>
      </c>
      <c r="V848" s="37">
        <v>147</v>
      </c>
      <c r="W848" s="12">
        <v>16385</v>
      </c>
      <c r="X848" s="12">
        <v>12</v>
      </c>
      <c r="Y848" s="12">
        <v>573</v>
      </c>
      <c r="Z848" s="12">
        <v>0</v>
      </c>
      <c r="AA848" s="12">
        <v>0</v>
      </c>
      <c r="AB848" s="12">
        <v>1</v>
      </c>
      <c r="AC848" s="12">
        <v>86</v>
      </c>
      <c r="AD848" s="12">
        <v>1</v>
      </c>
      <c r="AE848" s="12">
        <v>86</v>
      </c>
      <c r="AF848" s="12">
        <v>0</v>
      </c>
      <c r="AG848" s="12">
        <v>0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2">
        <v>0</v>
      </c>
      <c r="AN848" s="12">
        <v>0</v>
      </c>
      <c r="AO848" s="12">
        <v>0</v>
      </c>
      <c r="AP848" s="12">
        <v>0</v>
      </c>
      <c r="AQ848" s="12">
        <v>0</v>
      </c>
      <c r="AR848" s="12">
        <v>13</v>
      </c>
      <c r="AS848" s="12">
        <v>981</v>
      </c>
      <c r="AT848" s="12">
        <v>13</v>
      </c>
      <c r="AU848" s="12">
        <v>981</v>
      </c>
      <c r="AV848" s="12">
        <v>0</v>
      </c>
      <c r="AW848" s="12">
        <v>0</v>
      </c>
      <c r="AX848" s="12">
        <v>0</v>
      </c>
      <c r="AY848" s="12">
        <v>0</v>
      </c>
      <c r="AZ848" s="12">
        <v>12</v>
      </c>
      <c r="BA848" s="12">
        <v>921</v>
      </c>
      <c r="BB848" s="12">
        <v>12</v>
      </c>
      <c r="BC848" s="12">
        <v>921</v>
      </c>
      <c r="BD848" s="12">
        <v>0</v>
      </c>
      <c r="BE848" s="12">
        <v>0</v>
      </c>
      <c r="BF848" s="12">
        <v>0</v>
      </c>
      <c r="BG848" s="12">
        <v>0</v>
      </c>
      <c r="BH848" s="12">
        <v>1</v>
      </c>
      <c r="BI848" s="12">
        <v>60</v>
      </c>
      <c r="BJ848" s="12">
        <v>1</v>
      </c>
      <c r="BK848" s="12">
        <v>60</v>
      </c>
      <c r="BL848" s="12">
        <v>0</v>
      </c>
      <c r="BM848" s="12">
        <v>0</v>
      </c>
      <c r="BN848" s="12">
        <v>0</v>
      </c>
      <c r="BO848" s="12">
        <v>0</v>
      </c>
      <c r="BP848" s="12">
        <v>0</v>
      </c>
      <c r="BQ848" s="12">
        <v>0</v>
      </c>
      <c r="BR848" s="12">
        <v>0</v>
      </c>
      <c r="BS848" s="12">
        <v>0</v>
      </c>
      <c r="BT848" s="12">
        <v>0</v>
      </c>
      <c r="BU848" s="12">
        <v>0</v>
      </c>
      <c r="BV848" s="12">
        <v>0</v>
      </c>
      <c r="BW848" s="12">
        <v>0</v>
      </c>
    </row>
    <row r="849" spans="2:75" ht="12" customHeight="1" x14ac:dyDescent="0.25">
      <c r="B849" s="14" t="s">
        <v>3871</v>
      </c>
      <c r="C849" s="13"/>
      <c r="D849" s="12">
        <v>522</v>
      </c>
      <c r="E849" s="12">
        <v>47435</v>
      </c>
      <c r="F849" s="12">
        <v>327</v>
      </c>
      <c r="G849" s="12">
        <v>37226</v>
      </c>
      <c r="H849" s="12">
        <v>79</v>
      </c>
      <c r="I849" s="12">
        <v>3726</v>
      </c>
      <c r="J849" s="12">
        <v>116</v>
      </c>
      <c r="K849" s="12">
        <v>6483</v>
      </c>
      <c r="L849" s="12">
        <v>497</v>
      </c>
      <c r="M849" s="12">
        <v>45978</v>
      </c>
      <c r="N849" s="12">
        <v>302</v>
      </c>
      <c r="O849" s="12">
        <v>35769</v>
      </c>
      <c r="P849" s="12">
        <v>79</v>
      </c>
      <c r="Q849" s="12">
        <v>3726</v>
      </c>
      <c r="R849" s="12">
        <v>116</v>
      </c>
      <c r="S849" s="12">
        <v>6483</v>
      </c>
      <c r="T849" s="12">
        <v>496</v>
      </c>
      <c r="U849" s="12">
        <v>45888</v>
      </c>
      <c r="V849" s="37">
        <v>301</v>
      </c>
      <c r="W849" s="12">
        <v>35679</v>
      </c>
      <c r="X849" s="12">
        <v>79</v>
      </c>
      <c r="Y849" s="12">
        <v>3726</v>
      </c>
      <c r="Z849" s="12">
        <v>116</v>
      </c>
      <c r="AA849" s="12">
        <v>6483</v>
      </c>
      <c r="AB849" s="12">
        <v>1</v>
      </c>
      <c r="AC849" s="12">
        <v>90</v>
      </c>
      <c r="AD849" s="12">
        <v>1</v>
      </c>
      <c r="AE849" s="12">
        <v>90</v>
      </c>
      <c r="AF849" s="12">
        <v>0</v>
      </c>
      <c r="AG849" s="12">
        <v>0</v>
      </c>
      <c r="AH849" s="12">
        <v>0</v>
      </c>
      <c r="AI849" s="12">
        <v>0</v>
      </c>
      <c r="AJ849" s="12">
        <v>0</v>
      </c>
      <c r="AK849" s="12">
        <v>0</v>
      </c>
      <c r="AL849" s="12">
        <v>0</v>
      </c>
      <c r="AM849" s="12">
        <v>0</v>
      </c>
      <c r="AN849" s="12">
        <v>0</v>
      </c>
      <c r="AO849" s="12">
        <v>0</v>
      </c>
      <c r="AP849" s="12">
        <v>0</v>
      </c>
      <c r="AQ849" s="12">
        <v>0</v>
      </c>
      <c r="AR849" s="12">
        <v>25</v>
      </c>
      <c r="AS849" s="12">
        <v>1457</v>
      </c>
      <c r="AT849" s="12">
        <v>25</v>
      </c>
      <c r="AU849" s="12">
        <v>1457</v>
      </c>
      <c r="AV849" s="12">
        <v>0</v>
      </c>
      <c r="AW849" s="12">
        <v>0</v>
      </c>
      <c r="AX849" s="12">
        <v>0</v>
      </c>
      <c r="AY849" s="12">
        <v>0</v>
      </c>
      <c r="AZ849" s="12">
        <v>25</v>
      </c>
      <c r="BA849" s="12">
        <v>1457</v>
      </c>
      <c r="BB849" s="12">
        <v>25</v>
      </c>
      <c r="BC849" s="12">
        <v>1457</v>
      </c>
      <c r="BD849" s="12">
        <v>0</v>
      </c>
      <c r="BE849" s="12">
        <v>0</v>
      </c>
      <c r="BF849" s="12">
        <v>0</v>
      </c>
      <c r="BG849" s="12">
        <v>0</v>
      </c>
      <c r="BH849" s="12">
        <v>0</v>
      </c>
      <c r="BI849" s="12">
        <v>0</v>
      </c>
      <c r="BJ849" s="12">
        <v>0</v>
      </c>
      <c r="BK849" s="12">
        <v>0</v>
      </c>
      <c r="BL849" s="12">
        <v>0</v>
      </c>
      <c r="BM849" s="12">
        <v>0</v>
      </c>
      <c r="BN849" s="12">
        <v>0</v>
      </c>
      <c r="BO849" s="12">
        <v>0</v>
      </c>
      <c r="BP849" s="12">
        <v>0</v>
      </c>
      <c r="BQ849" s="12">
        <v>0</v>
      </c>
      <c r="BR849" s="12">
        <v>0</v>
      </c>
      <c r="BS849" s="12">
        <v>0</v>
      </c>
      <c r="BT849" s="12">
        <v>0</v>
      </c>
      <c r="BU849" s="12">
        <v>0</v>
      </c>
      <c r="BV849" s="12">
        <v>0</v>
      </c>
      <c r="BW849" s="12">
        <v>0</v>
      </c>
    </row>
    <row r="850" spans="2:75" ht="12" customHeight="1" x14ac:dyDescent="0.25">
      <c r="B850" s="14" t="s">
        <v>3872</v>
      </c>
      <c r="C850" s="13"/>
      <c r="D850" s="12">
        <v>130</v>
      </c>
      <c r="E850" s="12">
        <v>11386</v>
      </c>
      <c r="F850" s="12">
        <v>83</v>
      </c>
      <c r="G850" s="12">
        <v>8778</v>
      </c>
      <c r="H850" s="12">
        <v>47</v>
      </c>
      <c r="I850" s="12">
        <v>2608</v>
      </c>
      <c r="J850" s="12">
        <v>0</v>
      </c>
      <c r="K850" s="12">
        <v>0</v>
      </c>
      <c r="L850" s="12">
        <v>119</v>
      </c>
      <c r="M850" s="12">
        <v>11069</v>
      </c>
      <c r="N850" s="12">
        <v>72</v>
      </c>
      <c r="O850" s="12">
        <v>8461</v>
      </c>
      <c r="P850" s="12">
        <v>47</v>
      </c>
      <c r="Q850" s="12">
        <v>2608</v>
      </c>
      <c r="R850" s="12">
        <v>0</v>
      </c>
      <c r="S850" s="12">
        <v>0</v>
      </c>
      <c r="T850" s="12">
        <v>109</v>
      </c>
      <c r="U850" s="12">
        <v>10197</v>
      </c>
      <c r="V850" s="37">
        <v>67</v>
      </c>
      <c r="W850" s="12">
        <v>7840</v>
      </c>
      <c r="X850" s="12">
        <v>42</v>
      </c>
      <c r="Y850" s="12">
        <v>2357</v>
      </c>
      <c r="Z850" s="12">
        <v>0</v>
      </c>
      <c r="AA850" s="12">
        <v>0</v>
      </c>
      <c r="AB850" s="12">
        <v>10</v>
      </c>
      <c r="AC850" s="12">
        <v>872</v>
      </c>
      <c r="AD850" s="12">
        <v>5</v>
      </c>
      <c r="AE850" s="12">
        <v>621</v>
      </c>
      <c r="AF850" s="12">
        <v>5</v>
      </c>
      <c r="AG850" s="12">
        <v>251</v>
      </c>
      <c r="AH850" s="12">
        <v>0</v>
      </c>
      <c r="AI850" s="12">
        <v>0</v>
      </c>
      <c r="AJ850" s="12">
        <v>0</v>
      </c>
      <c r="AK850" s="12">
        <v>0</v>
      </c>
      <c r="AL850" s="12">
        <v>0</v>
      </c>
      <c r="AM850" s="12">
        <v>0</v>
      </c>
      <c r="AN850" s="12">
        <v>0</v>
      </c>
      <c r="AO850" s="12">
        <v>0</v>
      </c>
      <c r="AP850" s="12">
        <v>0</v>
      </c>
      <c r="AQ850" s="12">
        <v>0</v>
      </c>
      <c r="AR850" s="12">
        <v>11</v>
      </c>
      <c r="AS850" s="12">
        <v>317</v>
      </c>
      <c r="AT850" s="12">
        <v>11</v>
      </c>
      <c r="AU850" s="12">
        <v>317</v>
      </c>
      <c r="AV850" s="12">
        <v>0</v>
      </c>
      <c r="AW850" s="12">
        <v>0</v>
      </c>
      <c r="AX850" s="12">
        <v>0</v>
      </c>
      <c r="AY850" s="12">
        <v>0</v>
      </c>
      <c r="AZ850" s="12">
        <v>11</v>
      </c>
      <c r="BA850" s="12">
        <v>317</v>
      </c>
      <c r="BB850" s="12">
        <v>11</v>
      </c>
      <c r="BC850" s="12">
        <v>317</v>
      </c>
      <c r="BD850" s="12">
        <v>0</v>
      </c>
      <c r="BE850" s="12">
        <v>0</v>
      </c>
      <c r="BF850" s="12">
        <v>0</v>
      </c>
      <c r="BG850" s="12">
        <v>0</v>
      </c>
      <c r="BH850" s="12">
        <v>0</v>
      </c>
      <c r="BI850" s="12">
        <v>0</v>
      </c>
      <c r="BJ850" s="12">
        <v>0</v>
      </c>
      <c r="BK850" s="12">
        <v>0</v>
      </c>
      <c r="BL850" s="12">
        <v>0</v>
      </c>
      <c r="BM850" s="12">
        <v>0</v>
      </c>
      <c r="BN850" s="12">
        <v>0</v>
      </c>
      <c r="BO850" s="12">
        <v>0</v>
      </c>
      <c r="BP850" s="12">
        <v>0</v>
      </c>
      <c r="BQ850" s="12">
        <v>0</v>
      </c>
      <c r="BR850" s="12">
        <v>0</v>
      </c>
      <c r="BS850" s="12">
        <v>0</v>
      </c>
      <c r="BT850" s="12">
        <v>0</v>
      </c>
      <c r="BU850" s="12">
        <v>0</v>
      </c>
      <c r="BV850" s="12">
        <v>0</v>
      </c>
      <c r="BW850" s="12">
        <v>0</v>
      </c>
    </row>
    <row r="851" spans="2:75" ht="12" customHeight="1" x14ac:dyDescent="0.25">
      <c r="B851" s="14" t="s">
        <v>3873</v>
      </c>
      <c r="C851" s="13"/>
      <c r="D851" s="12">
        <v>323</v>
      </c>
      <c r="E851" s="12">
        <v>25467</v>
      </c>
      <c r="F851" s="12">
        <v>174</v>
      </c>
      <c r="G851" s="12">
        <v>19043</v>
      </c>
      <c r="H851" s="12">
        <v>91</v>
      </c>
      <c r="I851" s="12">
        <v>4149</v>
      </c>
      <c r="J851" s="12">
        <v>58</v>
      </c>
      <c r="K851" s="12">
        <v>2275</v>
      </c>
      <c r="L851" s="12">
        <v>309</v>
      </c>
      <c r="M851" s="12">
        <v>24502</v>
      </c>
      <c r="N851" s="12">
        <v>160</v>
      </c>
      <c r="O851" s="12">
        <v>18078</v>
      </c>
      <c r="P851" s="12">
        <v>91</v>
      </c>
      <c r="Q851" s="12">
        <v>4149</v>
      </c>
      <c r="R851" s="12">
        <v>58</v>
      </c>
      <c r="S851" s="12">
        <v>2275</v>
      </c>
      <c r="T851" s="12">
        <v>309</v>
      </c>
      <c r="U851" s="12">
        <v>24502</v>
      </c>
      <c r="V851" s="37">
        <v>160</v>
      </c>
      <c r="W851" s="12">
        <v>18078</v>
      </c>
      <c r="X851" s="12">
        <v>91</v>
      </c>
      <c r="Y851" s="12">
        <v>4149</v>
      </c>
      <c r="Z851" s="12">
        <v>58</v>
      </c>
      <c r="AA851" s="12">
        <v>2275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14</v>
      </c>
      <c r="AS851" s="12">
        <v>965</v>
      </c>
      <c r="AT851" s="12">
        <v>14</v>
      </c>
      <c r="AU851" s="12">
        <v>965</v>
      </c>
      <c r="AV851" s="12">
        <v>0</v>
      </c>
      <c r="AW851" s="12">
        <v>0</v>
      </c>
      <c r="AX851" s="12">
        <v>0</v>
      </c>
      <c r="AY851" s="12">
        <v>0</v>
      </c>
      <c r="AZ851" s="12">
        <v>14</v>
      </c>
      <c r="BA851" s="12">
        <v>965</v>
      </c>
      <c r="BB851" s="12">
        <v>14</v>
      </c>
      <c r="BC851" s="12">
        <v>965</v>
      </c>
      <c r="BD851" s="12">
        <v>0</v>
      </c>
      <c r="BE851" s="12">
        <v>0</v>
      </c>
      <c r="BF851" s="12">
        <v>0</v>
      </c>
      <c r="BG851" s="12">
        <v>0</v>
      </c>
      <c r="BH851" s="12">
        <v>0</v>
      </c>
      <c r="BI851" s="12">
        <v>0</v>
      </c>
      <c r="BJ851" s="12">
        <v>0</v>
      </c>
      <c r="BK851" s="12">
        <v>0</v>
      </c>
      <c r="BL851" s="12">
        <v>0</v>
      </c>
      <c r="BM851" s="12">
        <v>0</v>
      </c>
      <c r="BN851" s="12">
        <v>0</v>
      </c>
      <c r="BO851" s="12">
        <v>0</v>
      </c>
      <c r="BP851" s="12">
        <v>0</v>
      </c>
      <c r="BQ851" s="12">
        <v>0</v>
      </c>
      <c r="BR851" s="12">
        <v>0</v>
      </c>
      <c r="BS851" s="12">
        <v>0</v>
      </c>
      <c r="BT851" s="12">
        <v>0</v>
      </c>
      <c r="BU851" s="12">
        <v>0</v>
      </c>
      <c r="BV851" s="12">
        <v>0</v>
      </c>
      <c r="BW851" s="12">
        <v>0</v>
      </c>
    </row>
    <row r="852" spans="2:75" ht="12" customHeight="1" x14ac:dyDescent="0.25">
      <c r="B852" s="14" t="s">
        <v>3874</v>
      </c>
      <c r="C852" s="13"/>
      <c r="D852" s="12">
        <v>1897</v>
      </c>
      <c r="E852" s="12">
        <v>160766</v>
      </c>
      <c r="F852" s="12">
        <v>941</v>
      </c>
      <c r="G852" s="12">
        <v>98196</v>
      </c>
      <c r="H852" s="12">
        <v>218</v>
      </c>
      <c r="I852" s="12">
        <v>12315</v>
      </c>
      <c r="J852" s="12">
        <v>738</v>
      </c>
      <c r="K852" s="12">
        <v>50255</v>
      </c>
      <c r="L852" s="12">
        <v>1788</v>
      </c>
      <c r="M852" s="12">
        <v>155718</v>
      </c>
      <c r="N852" s="12">
        <v>834</v>
      </c>
      <c r="O852" s="12">
        <v>93239</v>
      </c>
      <c r="P852" s="12">
        <v>218</v>
      </c>
      <c r="Q852" s="12">
        <v>12315</v>
      </c>
      <c r="R852" s="12">
        <v>736</v>
      </c>
      <c r="S852" s="12">
        <v>50164</v>
      </c>
      <c r="T852" s="12">
        <v>1776</v>
      </c>
      <c r="U852" s="12">
        <v>154512</v>
      </c>
      <c r="V852" s="37">
        <v>822</v>
      </c>
      <c r="W852" s="12">
        <v>92033</v>
      </c>
      <c r="X852" s="12">
        <v>218</v>
      </c>
      <c r="Y852" s="12">
        <v>12315</v>
      </c>
      <c r="Z852" s="12">
        <v>736</v>
      </c>
      <c r="AA852" s="12">
        <v>50164</v>
      </c>
      <c r="AB852" s="12">
        <v>12</v>
      </c>
      <c r="AC852" s="12">
        <v>1206</v>
      </c>
      <c r="AD852" s="12">
        <v>12</v>
      </c>
      <c r="AE852" s="12">
        <v>1206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109</v>
      </c>
      <c r="AS852" s="12">
        <v>5048</v>
      </c>
      <c r="AT852" s="12">
        <v>107</v>
      </c>
      <c r="AU852" s="12">
        <v>4957</v>
      </c>
      <c r="AV852" s="12">
        <v>0</v>
      </c>
      <c r="AW852" s="12">
        <v>0</v>
      </c>
      <c r="AX852" s="12">
        <v>2</v>
      </c>
      <c r="AY852" s="12">
        <v>91</v>
      </c>
      <c r="AZ852" s="12">
        <v>109</v>
      </c>
      <c r="BA852" s="12">
        <v>5048</v>
      </c>
      <c r="BB852" s="12">
        <v>107</v>
      </c>
      <c r="BC852" s="12">
        <v>4957</v>
      </c>
      <c r="BD852" s="12">
        <v>0</v>
      </c>
      <c r="BE852" s="12">
        <v>0</v>
      </c>
      <c r="BF852" s="12">
        <v>2</v>
      </c>
      <c r="BG852" s="12">
        <v>91</v>
      </c>
      <c r="BH852" s="12">
        <v>0</v>
      </c>
      <c r="BI852" s="12">
        <v>0</v>
      </c>
      <c r="BJ852" s="12">
        <v>0</v>
      </c>
      <c r="BK852" s="12">
        <v>0</v>
      </c>
      <c r="BL852" s="12">
        <v>0</v>
      </c>
      <c r="BM852" s="12">
        <v>0</v>
      </c>
      <c r="BN852" s="12">
        <v>0</v>
      </c>
      <c r="BO852" s="12">
        <v>0</v>
      </c>
      <c r="BP852" s="12">
        <v>0</v>
      </c>
      <c r="BQ852" s="12">
        <v>0</v>
      </c>
      <c r="BR852" s="12">
        <v>0</v>
      </c>
      <c r="BS852" s="12">
        <v>0</v>
      </c>
      <c r="BT852" s="12">
        <v>0</v>
      </c>
      <c r="BU852" s="12">
        <v>0</v>
      </c>
      <c r="BV852" s="12">
        <v>0</v>
      </c>
      <c r="BW852" s="12">
        <v>0</v>
      </c>
    </row>
    <row r="853" spans="2:75" ht="12" customHeight="1" x14ac:dyDescent="0.25">
      <c r="B853" s="14" t="s">
        <v>3875</v>
      </c>
      <c r="C853" s="13"/>
      <c r="D853" s="12">
        <v>41</v>
      </c>
      <c r="E853" s="12">
        <v>3076</v>
      </c>
      <c r="F853" s="12">
        <v>20</v>
      </c>
      <c r="G853" s="12">
        <v>2053</v>
      </c>
      <c r="H853" s="12">
        <v>3</v>
      </c>
      <c r="I853" s="12">
        <v>119</v>
      </c>
      <c r="J853" s="12">
        <v>18</v>
      </c>
      <c r="K853" s="12">
        <v>904</v>
      </c>
      <c r="L853" s="12">
        <v>37</v>
      </c>
      <c r="M853" s="12">
        <v>2984</v>
      </c>
      <c r="N853" s="12">
        <v>16</v>
      </c>
      <c r="O853" s="12">
        <v>1961</v>
      </c>
      <c r="P853" s="12">
        <v>3</v>
      </c>
      <c r="Q853" s="12">
        <v>119</v>
      </c>
      <c r="R853" s="12">
        <v>18</v>
      </c>
      <c r="S853" s="12">
        <v>904</v>
      </c>
      <c r="T853" s="12">
        <v>37</v>
      </c>
      <c r="U853" s="12">
        <v>2984</v>
      </c>
      <c r="V853" s="37">
        <v>16</v>
      </c>
      <c r="W853" s="12">
        <v>1961</v>
      </c>
      <c r="X853" s="12">
        <v>3</v>
      </c>
      <c r="Y853" s="12">
        <v>119</v>
      </c>
      <c r="Z853" s="12">
        <v>18</v>
      </c>
      <c r="AA853" s="12">
        <v>904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2">
        <v>0</v>
      </c>
      <c r="AL853" s="12">
        <v>0</v>
      </c>
      <c r="AM853" s="12">
        <v>0</v>
      </c>
      <c r="AN853" s="12">
        <v>0</v>
      </c>
      <c r="AO853" s="12">
        <v>0</v>
      </c>
      <c r="AP853" s="12">
        <v>0</v>
      </c>
      <c r="AQ853" s="12">
        <v>0</v>
      </c>
      <c r="AR853" s="12">
        <v>4</v>
      </c>
      <c r="AS853" s="12">
        <v>92</v>
      </c>
      <c r="AT853" s="12">
        <v>4</v>
      </c>
      <c r="AU853" s="12">
        <v>92</v>
      </c>
      <c r="AV853" s="12">
        <v>0</v>
      </c>
      <c r="AW853" s="12">
        <v>0</v>
      </c>
      <c r="AX853" s="12">
        <v>0</v>
      </c>
      <c r="AY853" s="12">
        <v>0</v>
      </c>
      <c r="AZ853" s="12">
        <v>4</v>
      </c>
      <c r="BA853" s="12">
        <v>92</v>
      </c>
      <c r="BB853" s="12">
        <v>4</v>
      </c>
      <c r="BC853" s="12">
        <v>92</v>
      </c>
      <c r="BD853" s="12">
        <v>0</v>
      </c>
      <c r="BE853" s="12">
        <v>0</v>
      </c>
      <c r="BF853" s="12">
        <v>0</v>
      </c>
      <c r="BG853" s="12">
        <v>0</v>
      </c>
      <c r="BH853" s="12">
        <v>0</v>
      </c>
      <c r="BI853" s="12">
        <v>0</v>
      </c>
      <c r="BJ853" s="12">
        <v>0</v>
      </c>
      <c r="BK853" s="12">
        <v>0</v>
      </c>
      <c r="BL853" s="12">
        <v>0</v>
      </c>
      <c r="BM853" s="12">
        <v>0</v>
      </c>
      <c r="BN853" s="12">
        <v>0</v>
      </c>
      <c r="BO853" s="12">
        <v>0</v>
      </c>
      <c r="BP853" s="12">
        <v>0</v>
      </c>
      <c r="BQ853" s="12">
        <v>0</v>
      </c>
      <c r="BR853" s="12">
        <v>0</v>
      </c>
      <c r="BS853" s="12">
        <v>0</v>
      </c>
      <c r="BT853" s="12">
        <v>0</v>
      </c>
      <c r="BU853" s="12">
        <v>0</v>
      </c>
      <c r="BV853" s="12">
        <v>0</v>
      </c>
      <c r="BW853" s="12">
        <v>0</v>
      </c>
    </row>
    <row r="854" spans="2:75" ht="12" customHeight="1" x14ac:dyDescent="0.25">
      <c r="B854" s="14" t="s">
        <v>3876</v>
      </c>
      <c r="C854" s="13"/>
      <c r="D854" s="12">
        <v>55</v>
      </c>
      <c r="E854" s="12">
        <v>5300</v>
      </c>
      <c r="F854" s="12">
        <v>39</v>
      </c>
      <c r="G854" s="12">
        <v>4347</v>
      </c>
      <c r="H854" s="12">
        <v>16</v>
      </c>
      <c r="I854" s="12">
        <v>953</v>
      </c>
      <c r="J854" s="12">
        <v>0</v>
      </c>
      <c r="K854" s="12">
        <v>0</v>
      </c>
      <c r="L854" s="12">
        <v>52</v>
      </c>
      <c r="M854" s="12">
        <v>5238</v>
      </c>
      <c r="N854" s="12">
        <v>36</v>
      </c>
      <c r="O854" s="12">
        <v>4285</v>
      </c>
      <c r="P854" s="12">
        <v>16</v>
      </c>
      <c r="Q854" s="12">
        <v>953</v>
      </c>
      <c r="R854" s="12">
        <v>0</v>
      </c>
      <c r="S854" s="12">
        <v>0</v>
      </c>
      <c r="T854" s="12">
        <v>52</v>
      </c>
      <c r="U854" s="12">
        <v>5238</v>
      </c>
      <c r="V854" s="37">
        <v>36</v>
      </c>
      <c r="W854" s="12">
        <v>4285</v>
      </c>
      <c r="X854" s="12">
        <v>16</v>
      </c>
      <c r="Y854" s="12">
        <v>953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3</v>
      </c>
      <c r="AS854" s="12">
        <v>62</v>
      </c>
      <c r="AT854" s="12">
        <v>3</v>
      </c>
      <c r="AU854" s="12">
        <v>62</v>
      </c>
      <c r="AV854" s="12">
        <v>0</v>
      </c>
      <c r="AW854" s="12">
        <v>0</v>
      </c>
      <c r="AX854" s="12">
        <v>0</v>
      </c>
      <c r="AY854" s="12">
        <v>0</v>
      </c>
      <c r="AZ854" s="12">
        <v>3</v>
      </c>
      <c r="BA854" s="12">
        <v>62</v>
      </c>
      <c r="BB854" s="12">
        <v>3</v>
      </c>
      <c r="BC854" s="12">
        <v>62</v>
      </c>
      <c r="BD854" s="12">
        <v>0</v>
      </c>
      <c r="BE854" s="12">
        <v>0</v>
      </c>
      <c r="BF854" s="12">
        <v>0</v>
      </c>
      <c r="BG854" s="12">
        <v>0</v>
      </c>
      <c r="BH854" s="12">
        <v>0</v>
      </c>
      <c r="BI854" s="12">
        <v>0</v>
      </c>
      <c r="BJ854" s="12">
        <v>0</v>
      </c>
      <c r="BK854" s="12">
        <v>0</v>
      </c>
      <c r="BL854" s="12">
        <v>0</v>
      </c>
      <c r="BM854" s="12">
        <v>0</v>
      </c>
      <c r="BN854" s="12">
        <v>0</v>
      </c>
      <c r="BO854" s="12">
        <v>0</v>
      </c>
      <c r="BP854" s="12">
        <v>0</v>
      </c>
      <c r="BQ854" s="12">
        <v>0</v>
      </c>
      <c r="BR854" s="12">
        <v>0</v>
      </c>
      <c r="BS854" s="12">
        <v>0</v>
      </c>
      <c r="BT854" s="12">
        <v>0</v>
      </c>
      <c r="BU854" s="12">
        <v>0</v>
      </c>
      <c r="BV854" s="12">
        <v>0</v>
      </c>
      <c r="BW854" s="12">
        <v>0</v>
      </c>
    </row>
    <row r="855" spans="2:75" ht="12" customHeight="1" x14ac:dyDescent="0.25">
      <c r="B855" s="14" t="s">
        <v>3877</v>
      </c>
      <c r="C855" s="13"/>
      <c r="D855" s="12">
        <v>321</v>
      </c>
      <c r="E855" s="12">
        <v>25894</v>
      </c>
      <c r="F855" s="12">
        <v>179</v>
      </c>
      <c r="G855" s="12">
        <v>18162</v>
      </c>
      <c r="H855" s="12">
        <v>66</v>
      </c>
      <c r="I855" s="12">
        <v>3759</v>
      </c>
      <c r="J855" s="12">
        <v>76</v>
      </c>
      <c r="K855" s="12">
        <v>3973</v>
      </c>
      <c r="L855" s="12">
        <v>293</v>
      </c>
      <c r="M855" s="12">
        <v>25133</v>
      </c>
      <c r="N855" s="12">
        <v>151</v>
      </c>
      <c r="O855" s="12">
        <v>17401</v>
      </c>
      <c r="P855" s="12">
        <v>66</v>
      </c>
      <c r="Q855" s="12">
        <v>3759</v>
      </c>
      <c r="R855" s="12">
        <v>76</v>
      </c>
      <c r="S855" s="12">
        <v>3973</v>
      </c>
      <c r="T855" s="12">
        <v>292</v>
      </c>
      <c r="U855" s="12">
        <v>25057</v>
      </c>
      <c r="V855" s="37">
        <v>150</v>
      </c>
      <c r="W855" s="12">
        <v>17325</v>
      </c>
      <c r="X855" s="12">
        <v>66</v>
      </c>
      <c r="Y855" s="12">
        <v>3759</v>
      </c>
      <c r="Z855" s="12">
        <v>76</v>
      </c>
      <c r="AA855" s="12">
        <v>3973</v>
      </c>
      <c r="AB855" s="12">
        <v>1</v>
      </c>
      <c r="AC855" s="12">
        <v>76</v>
      </c>
      <c r="AD855" s="12">
        <v>1</v>
      </c>
      <c r="AE855" s="12">
        <v>76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28</v>
      </c>
      <c r="AS855" s="12">
        <v>761</v>
      </c>
      <c r="AT855" s="12">
        <v>28</v>
      </c>
      <c r="AU855" s="12">
        <v>761</v>
      </c>
      <c r="AV855" s="12">
        <v>0</v>
      </c>
      <c r="AW855" s="12">
        <v>0</v>
      </c>
      <c r="AX855" s="12">
        <v>0</v>
      </c>
      <c r="AY855" s="12">
        <v>0</v>
      </c>
      <c r="AZ855" s="12">
        <v>28</v>
      </c>
      <c r="BA855" s="12">
        <v>761</v>
      </c>
      <c r="BB855" s="12">
        <v>28</v>
      </c>
      <c r="BC855" s="12">
        <v>761</v>
      </c>
      <c r="BD855" s="12">
        <v>0</v>
      </c>
      <c r="BE855" s="12">
        <v>0</v>
      </c>
      <c r="BF855" s="12">
        <v>0</v>
      </c>
      <c r="BG855" s="12">
        <v>0</v>
      </c>
      <c r="BH855" s="12">
        <v>0</v>
      </c>
      <c r="BI855" s="12">
        <v>0</v>
      </c>
      <c r="BJ855" s="12">
        <v>0</v>
      </c>
      <c r="BK855" s="12">
        <v>0</v>
      </c>
      <c r="BL855" s="12">
        <v>0</v>
      </c>
      <c r="BM855" s="12">
        <v>0</v>
      </c>
      <c r="BN855" s="12">
        <v>0</v>
      </c>
      <c r="BO855" s="12">
        <v>0</v>
      </c>
      <c r="BP855" s="12">
        <v>0</v>
      </c>
      <c r="BQ855" s="12">
        <v>0</v>
      </c>
      <c r="BR855" s="12">
        <v>0</v>
      </c>
      <c r="BS855" s="12">
        <v>0</v>
      </c>
      <c r="BT855" s="12">
        <v>0</v>
      </c>
      <c r="BU855" s="12">
        <v>0</v>
      </c>
      <c r="BV855" s="12">
        <v>0</v>
      </c>
      <c r="BW855" s="12">
        <v>0</v>
      </c>
    </row>
    <row r="856" spans="2:75" ht="12" customHeight="1" x14ac:dyDescent="0.25">
      <c r="B856" s="14" t="s">
        <v>3878</v>
      </c>
      <c r="C856" s="13"/>
      <c r="D856" s="12">
        <v>224</v>
      </c>
      <c r="E856" s="12">
        <v>17407</v>
      </c>
      <c r="F856" s="12">
        <v>100</v>
      </c>
      <c r="G856" s="12">
        <v>10431</v>
      </c>
      <c r="H856" s="12">
        <v>112</v>
      </c>
      <c r="I856" s="12">
        <v>6299</v>
      </c>
      <c r="J856" s="12">
        <v>12</v>
      </c>
      <c r="K856" s="12">
        <v>677</v>
      </c>
      <c r="L856" s="12">
        <v>217</v>
      </c>
      <c r="M856" s="12">
        <v>17230</v>
      </c>
      <c r="N856" s="12">
        <v>93</v>
      </c>
      <c r="O856" s="12">
        <v>10254</v>
      </c>
      <c r="P856" s="12">
        <v>112</v>
      </c>
      <c r="Q856" s="12">
        <v>6299</v>
      </c>
      <c r="R856" s="12">
        <v>12</v>
      </c>
      <c r="S856" s="12">
        <v>677</v>
      </c>
      <c r="T856" s="12">
        <v>216</v>
      </c>
      <c r="U856" s="12">
        <v>17128</v>
      </c>
      <c r="V856" s="37">
        <v>92</v>
      </c>
      <c r="W856" s="12">
        <v>10152</v>
      </c>
      <c r="X856" s="12">
        <v>112</v>
      </c>
      <c r="Y856" s="12">
        <v>6299</v>
      </c>
      <c r="Z856" s="12">
        <v>12</v>
      </c>
      <c r="AA856" s="12">
        <v>677</v>
      </c>
      <c r="AB856" s="12">
        <v>1</v>
      </c>
      <c r="AC856" s="12">
        <v>102</v>
      </c>
      <c r="AD856" s="12">
        <v>1</v>
      </c>
      <c r="AE856" s="12">
        <v>102</v>
      </c>
      <c r="AF856" s="12">
        <v>0</v>
      </c>
      <c r="AG856" s="12">
        <v>0</v>
      </c>
      <c r="AH856" s="12">
        <v>0</v>
      </c>
      <c r="AI856" s="12">
        <v>0</v>
      </c>
      <c r="AJ856" s="12">
        <v>0</v>
      </c>
      <c r="AK856" s="12">
        <v>0</v>
      </c>
      <c r="AL856" s="12">
        <v>0</v>
      </c>
      <c r="AM856" s="12">
        <v>0</v>
      </c>
      <c r="AN856" s="12">
        <v>0</v>
      </c>
      <c r="AO856" s="12">
        <v>0</v>
      </c>
      <c r="AP856" s="12">
        <v>0</v>
      </c>
      <c r="AQ856" s="12">
        <v>0</v>
      </c>
      <c r="AR856" s="12">
        <v>7</v>
      </c>
      <c r="AS856" s="12">
        <v>177</v>
      </c>
      <c r="AT856" s="12">
        <v>7</v>
      </c>
      <c r="AU856" s="12">
        <v>177</v>
      </c>
      <c r="AV856" s="12">
        <v>0</v>
      </c>
      <c r="AW856" s="12">
        <v>0</v>
      </c>
      <c r="AX856" s="12">
        <v>0</v>
      </c>
      <c r="AY856" s="12">
        <v>0</v>
      </c>
      <c r="AZ856" s="12">
        <v>7</v>
      </c>
      <c r="BA856" s="12">
        <v>177</v>
      </c>
      <c r="BB856" s="12">
        <v>7</v>
      </c>
      <c r="BC856" s="12">
        <v>177</v>
      </c>
      <c r="BD856" s="12">
        <v>0</v>
      </c>
      <c r="BE856" s="12">
        <v>0</v>
      </c>
      <c r="BF856" s="12">
        <v>0</v>
      </c>
      <c r="BG856" s="12">
        <v>0</v>
      </c>
      <c r="BH856" s="12">
        <v>0</v>
      </c>
      <c r="BI856" s="12">
        <v>0</v>
      </c>
      <c r="BJ856" s="12">
        <v>0</v>
      </c>
      <c r="BK856" s="12">
        <v>0</v>
      </c>
      <c r="BL856" s="12">
        <v>0</v>
      </c>
      <c r="BM856" s="12">
        <v>0</v>
      </c>
      <c r="BN856" s="12">
        <v>0</v>
      </c>
      <c r="BO856" s="12">
        <v>0</v>
      </c>
      <c r="BP856" s="12">
        <v>0</v>
      </c>
      <c r="BQ856" s="12">
        <v>0</v>
      </c>
      <c r="BR856" s="12">
        <v>0</v>
      </c>
      <c r="BS856" s="12">
        <v>0</v>
      </c>
      <c r="BT856" s="12">
        <v>0</v>
      </c>
      <c r="BU856" s="12">
        <v>0</v>
      </c>
      <c r="BV856" s="12">
        <v>0</v>
      </c>
      <c r="BW856" s="12">
        <v>0</v>
      </c>
    </row>
    <row r="857" spans="2:75" ht="12" customHeight="1" x14ac:dyDescent="0.25">
      <c r="B857" s="14" t="s">
        <v>3879</v>
      </c>
      <c r="C857" s="13"/>
      <c r="D857" s="12">
        <v>36</v>
      </c>
      <c r="E857" s="12">
        <v>3410</v>
      </c>
      <c r="F857" s="12">
        <v>26</v>
      </c>
      <c r="G857" s="12">
        <v>2845</v>
      </c>
      <c r="H857" s="12">
        <v>10</v>
      </c>
      <c r="I857" s="12">
        <v>565</v>
      </c>
      <c r="J857" s="12">
        <v>0</v>
      </c>
      <c r="K857" s="12">
        <v>0</v>
      </c>
      <c r="L857" s="12">
        <v>34</v>
      </c>
      <c r="M857" s="12">
        <v>3293</v>
      </c>
      <c r="N857" s="12">
        <v>24</v>
      </c>
      <c r="O857" s="12">
        <v>2728</v>
      </c>
      <c r="P857" s="12">
        <v>10</v>
      </c>
      <c r="Q857" s="12">
        <v>565</v>
      </c>
      <c r="R857" s="12">
        <v>0</v>
      </c>
      <c r="S857" s="12">
        <v>0</v>
      </c>
      <c r="T857" s="12">
        <v>34</v>
      </c>
      <c r="U857" s="12">
        <v>3293</v>
      </c>
      <c r="V857" s="37">
        <v>24</v>
      </c>
      <c r="W857" s="12">
        <v>2728</v>
      </c>
      <c r="X857" s="12">
        <v>10</v>
      </c>
      <c r="Y857" s="12">
        <v>565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2</v>
      </c>
      <c r="AS857" s="12">
        <v>117</v>
      </c>
      <c r="AT857" s="12">
        <v>2</v>
      </c>
      <c r="AU857" s="12">
        <v>117</v>
      </c>
      <c r="AV857" s="12">
        <v>0</v>
      </c>
      <c r="AW857" s="12">
        <v>0</v>
      </c>
      <c r="AX857" s="12">
        <v>0</v>
      </c>
      <c r="AY857" s="12">
        <v>0</v>
      </c>
      <c r="AZ857" s="12">
        <v>2</v>
      </c>
      <c r="BA857" s="12">
        <v>117</v>
      </c>
      <c r="BB857" s="12">
        <v>2</v>
      </c>
      <c r="BC857" s="12">
        <v>117</v>
      </c>
      <c r="BD857" s="12">
        <v>0</v>
      </c>
      <c r="BE857" s="12">
        <v>0</v>
      </c>
      <c r="BF857" s="12">
        <v>0</v>
      </c>
      <c r="BG857" s="12">
        <v>0</v>
      </c>
      <c r="BH857" s="12">
        <v>0</v>
      </c>
      <c r="BI857" s="12">
        <v>0</v>
      </c>
      <c r="BJ857" s="12">
        <v>0</v>
      </c>
      <c r="BK857" s="12">
        <v>0</v>
      </c>
      <c r="BL857" s="12">
        <v>0</v>
      </c>
      <c r="BM857" s="12">
        <v>0</v>
      </c>
      <c r="BN857" s="12">
        <v>0</v>
      </c>
      <c r="BO857" s="12">
        <v>0</v>
      </c>
      <c r="BP857" s="12">
        <v>0</v>
      </c>
      <c r="BQ857" s="12">
        <v>0</v>
      </c>
      <c r="BR857" s="12">
        <v>0</v>
      </c>
      <c r="BS857" s="12">
        <v>0</v>
      </c>
      <c r="BT857" s="12">
        <v>0</v>
      </c>
      <c r="BU857" s="12">
        <v>0</v>
      </c>
      <c r="BV857" s="12">
        <v>0</v>
      </c>
      <c r="BW857" s="12">
        <v>0</v>
      </c>
    </row>
    <row r="858" spans="2:75" ht="12" customHeight="1" x14ac:dyDescent="0.25">
      <c r="B858" s="14" t="s">
        <v>3880</v>
      </c>
      <c r="C858" s="13"/>
      <c r="D858" s="12">
        <v>73</v>
      </c>
      <c r="E858" s="12">
        <v>7404</v>
      </c>
      <c r="F858" s="12">
        <v>63</v>
      </c>
      <c r="G858" s="12">
        <v>6682</v>
      </c>
      <c r="H858" s="12">
        <v>10</v>
      </c>
      <c r="I858" s="12">
        <v>722</v>
      </c>
      <c r="J858" s="12">
        <v>0</v>
      </c>
      <c r="K858" s="12">
        <v>0</v>
      </c>
      <c r="L858" s="12">
        <v>63</v>
      </c>
      <c r="M858" s="12">
        <v>7063</v>
      </c>
      <c r="N858" s="12">
        <v>53</v>
      </c>
      <c r="O858" s="12">
        <v>6341</v>
      </c>
      <c r="P858" s="12">
        <v>10</v>
      </c>
      <c r="Q858" s="12">
        <v>722</v>
      </c>
      <c r="R858" s="12">
        <v>0</v>
      </c>
      <c r="S858" s="12">
        <v>0</v>
      </c>
      <c r="T858" s="12">
        <v>61</v>
      </c>
      <c r="U858" s="12">
        <v>6790</v>
      </c>
      <c r="V858" s="37">
        <v>51</v>
      </c>
      <c r="W858" s="12">
        <v>6068</v>
      </c>
      <c r="X858" s="12">
        <v>10</v>
      </c>
      <c r="Y858" s="12">
        <v>722</v>
      </c>
      <c r="Z858" s="12">
        <v>0</v>
      </c>
      <c r="AA858" s="12">
        <v>0</v>
      </c>
      <c r="AB858" s="12">
        <v>2</v>
      </c>
      <c r="AC858" s="12">
        <v>273</v>
      </c>
      <c r="AD858" s="12">
        <v>2</v>
      </c>
      <c r="AE858" s="12">
        <v>273</v>
      </c>
      <c r="AF858" s="12">
        <v>0</v>
      </c>
      <c r="AG858" s="12">
        <v>0</v>
      </c>
      <c r="AH858" s="12">
        <v>0</v>
      </c>
      <c r="AI858" s="12">
        <v>0</v>
      </c>
      <c r="AJ858" s="12">
        <v>0</v>
      </c>
      <c r="AK858" s="12">
        <v>0</v>
      </c>
      <c r="AL858" s="12">
        <v>0</v>
      </c>
      <c r="AM858" s="12">
        <v>0</v>
      </c>
      <c r="AN858" s="12">
        <v>0</v>
      </c>
      <c r="AO858" s="12">
        <v>0</v>
      </c>
      <c r="AP858" s="12">
        <v>0</v>
      </c>
      <c r="AQ858" s="12">
        <v>0</v>
      </c>
      <c r="AR858" s="12">
        <v>10</v>
      </c>
      <c r="AS858" s="12">
        <v>341</v>
      </c>
      <c r="AT858" s="12">
        <v>10</v>
      </c>
      <c r="AU858" s="12">
        <v>341</v>
      </c>
      <c r="AV858" s="12">
        <v>0</v>
      </c>
      <c r="AW858" s="12">
        <v>0</v>
      </c>
      <c r="AX858" s="12">
        <v>0</v>
      </c>
      <c r="AY858" s="12">
        <v>0</v>
      </c>
      <c r="AZ858" s="12">
        <v>10</v>
      </c>
      <c r="BA858" s="12">
        <v>341</v>
      </c>
      <c r="BB858" s="12">
        <v>10</v>
      </c>
      <c r="BC858" s="12">
        <v>341</v>
      </c>
      <c r="BD858" s="12">
        <v>0</v>
      </c>
      <c r="BE858" s="12">
        <v>0</v>
      </c>
      <c r="BF858" s="12">
        <v>0</v>
      </c>
      <c r="BG858" s="12">
        <v>0</v>
      </c>
      <c r="BH858" s="12">
        <v>0</v>
      </c>
      <c r="BI858" s="12">
        <v>0</v>
      </c>
      <c r="BJ858" s="12">
        <v>0</v>
      </c>
      <c r="BK858" s="12">
        <v>0</v>
      </c>
      <c r="BL858" s="12">
        <v>0</v>
      </c>
      <c r="BM858" s="12">
        <v>0</v>
      </c>
      <c r="BN858" s="12">
        <v>0</v>
      </c>
      <c r="BO858" s="12">
        <v>0</v>
      </c>
      <c r="BP858" s="12">
        <v>0</v>
      </c>
      <c r="BQ858" s="12">
        <v>0</v>
      </c>
      <c r="BR858" s="12">
        <v>0</v>
      </c>
      <c r="BS858" s="12">
        <v>0</v>
      </c>
      <c r="BT858" s="12">
        <v>0</v>
      </c>
      <c r="BU858" s="12">
        <v>0</v>
      </c>
      <c r="BV858" s="12">
        <v>0</v>
      </c>
      <c r="BW858" s="12">
        <v>0</v>
      </c>
    </row>
    <row r="859" spans="2:75" ht="12" customHeight="1" x14ac:dyDescent="0.25">
      <c r="B859" s="14" t="s">
        <v>3881</v>
      </c>
      <c r="C859" s="13"/>
      <c r="D859" s="12">
        <v>30</v>
      </c>
      <c r="E859" s="12">
        <v>2881</v>
      </c>
      <c r="F859" s="12">
        <v>19</v>
      </c>
      <c r="G859" s="12">
        <v>2128</v>
      </c>
      <c r="H859" s="12">
        <v>0</v>
      </c>
      <c r="I859" s="12">
        <v>0</v>
      </c>
      <c r="J859" s="12">
        <v>11</v>
      </c>
      <c r="K859" s="12">
        <v>753</v>
      </c>
      <c r="L859" s="12">
        <v>28</v>
      </c>
      <c r="M859" s="12">
        <v>2701</v>
      </c>
      <c r="N859" s="12">
        <v>17</v>
      </c>
      <c r="O859" s="12">
        <v>1948</v>
      </c>
      <c r="P859" s="12">
        <v>0</v>
      </c>
      <c r="Q859" s="12">
        <v>0</v>
      </c>
      <c r="R859" s="12">
        <v>11</v>
      </c>
      <c r="S859" s="12">
        <v>753</v>
      </c>
      <c r="T859" s="12">
        <v>28</v>
      </c>
      <c r="U859" s="12">
        <v>2701</v>
      </c>
      <c r="V859" s="37">
        <v>17</v>
      </c>
      <c r="W859" s="12">
        <v>1948</v>
      </c>
      <c r="X859" s="12">
        <v>0</v>
      </c>
      <c r="Y859" s="12">
        <v>0</v>
      </c>
      <c r="Z859" s="12">
        <v>11</v>
      </c>
      <c r="AA859" s="12">
        <v>753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0</v>
      </c>
      <c r="AL859" s="12">
        <v>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  <c r="AR859" s="12">
        <v>2</v>
      </c>
      <c r="AS859" s="12">
        <v>180</v>
      </c>
      <c r="AT859" s="12">
        <v>2</v>
      </c>
      <c r="AU859" s="12">
        <v>180</v>
      </c>
      <c r="AV859" s="12">
        <v>0</v>
      </c>
      <c r="AW859" s="12">
        <v>0</v>
      </c>
      <c r="AX859" s="12">
        <v>0</v>
      </c>
      <c r="AY859" s="12">
        <v>0</v>
      </c>
      <c r="AZ859" s="12">
        <v>2</v>
      </c>
      <c r="BA859" s="12">
        <v>180</v>
      </c>
      <c r="BB859" s="12">
        <v>2</v>
      </c>
      <c r="BC859" s="12">
        <v>180</v>
      </c>
      <c r="BD859" s="12">
        <v>0</v>
      </c>
      <c r="BE859" s="12">
        <v>0</v>
      </c>
      <c r="BF859" s="12">
        <v>0</v>
      </c>
      <c r="BG859" s="12">
        <v>0</v>
      </c>
      <c r="BH859" s="12">
        <v>0</v>
      </c>
      <c r="BI859" s="12">
        <v>0</v>
      </c>
      <c r="BJ859" s="12">
        <v>0</v>
      </c>
      <c r="BK859" s="12">
        <v>0</v>
      </c>
      <c r="BL859" s="12">
        <v>0</v>
      </c>
      <c r="BM859" s="12">
        <v>0</v>
      </c>
      <c r="BN859" s="12">
        <v>0</v>
      </c>
      <c r="BO859" s="12">
        <v>0</v>
      </c>
      <c r="BP859" s="12">
        <v>0</v>
      </c>
      <c r="BQ859" s="12">
        <v>0</v>
      </c>
      <c r="BR859" s="12">
        <v>0</v>
      </c>
      <c r="BS859" s="12">
        <v>0</v>
      </c>
      <c r="BT859" s="12">
        <v>0</v>
      </c>
      <c r="BU859" s="12">
        <v>0</v>
      </c>
      <c r="BV859" s="12">
        <v>0</v>
      </c>
      <c r="BW859" s="12">
        <v>0</v>
      </c>
    </row>
    <row r="860" spans="2:75" ht="12" customHeight="1" x14ac:dyDescent="0.25">
      <c r="B860" s="14" t="s">
        <v>3882</v>
      </c>
      <c r="C860" s="13"/>
      <c r="D860" s="12">
        <v>181</v>
      </c>
      <c r="E860" s="12">
        <v>15421</v>
      </c>
      <c r="F860" s="12">
        <v>142</v>
      </c>
      <c r="G860" s="12">
        <v>13299</v>
      </c>
      <c r="H860" s="12">
        <v>39</v>
      </c>
      <c r="I860" s="12">
        <v>2122</v>
      </c>
      <c r="J860" s="12">
        <v>0</v>
      </c>
      <c r="K860" s="12">
        <v>0</v>
      </c>
      <c r="L860" s="12">
        <v>166</v>
      </c>
      <c r="M860" s="12">
        <v>14926</v>
      </c>
      <c r="N860" s="12">
        <v>127</v>
      </c>
      <c r="O860" s="12">
        <v>12804</v>
      </c>
      <c r="P860" s="12">
        <v>39</v>
      </c>
      <c r="Q860" s="12">
        <v>2122</v>
      </c>
      <c r="R860" s="12">
        <v>0</v>
      </c>
      <c r="S860" s="12">
        <v>0</v>
      </c>
      <c r="T860" s="12">
        <v>162</v>
      </c>
      <c r="U860" s="12">
        <v>14678</v>
      </c>
      <c r="V860" s="37">
        <v>123</v>
      </c>
      <c r="W860" s="12">
        <v>12556</v>
      </c>
      <c r="X860" s="12">
        <v>39</v>
      </c>
      <c r="Y860" s="12">
        <v>2122</v>
      </c>
      <c r="Z860" s="12">
        <v>0</v>
      </c>
      <c r="AA860" s="12">
        <v>0</v>
      </c>
      <c r="AB860" s="12">
        <v>4</v>
      </c>
      <c r="AC860" s="12">
        <v>248</v>
      </c>
      <c r="AD860" s="12">
        <v>4</v>
      </c>
      <c r="AE860" s="12">
        <v>248</v>
      </c>
      <c r="AF860" s="12">
        <v>0</v>
      </c>
      <c r="AG860" s="12">
        <v>0</v>
      </c>
      <c r="AH860" s="12">
        <v>0</v>
      </c>
      <c r="AI860" s="12">
        <v>0</v>
      </c>
      <c r="AJ860" s="12">
        <v>0</v>
      </c>
      <c r="AK860" s="12">
        <v>0</v>
      </c>
      <c r="AL860" s="12">
        <v>0</v>
      </c>
      <c r="AM860" s="12">
        <v>0</v>
      </c>
      <c r="AN860" s="12">
        <v>0</v>
      </c>
      <c r="AO860" s="12">
        <v>0</v>
      </c>
      <c r="AP860" s="12">
        <v>0</v>
      </c>
      <c r="AQ860" s="12">
        <v>0</v>
      </c>
      <c r="AR860" s="12">
        <v>15</v>
      </c>
      <c r="AS860" s="12">
        <v>495</v>
      </c>
      <c r="AT860" s="12">
        <v>15</v>
      </c>
      <c r="AU860" s="12">
        <v>495</v>
      </c>
      <c r="AV860" s="12">
        <v>0</v>
      </c>
      <c r="AW860" s="12">
        <v>0</v>
      </c>
      <c r="AX860" s="12">
        <v>0</v>
      </c>
      <c r="AY860" s="12">
        <v>0</v>
      </c>
      <c r="AZ860" s="12">
        <v>15</v>
      </c>
      <c r="BA860" s="12">
        <v>495</v>
      </c>
      <c r="BB860" s="12">
        <v>15</v>
      </c>
      <c r="BC860" s="12">
        <v>495</v>
      </c>
      <c r="BD860" s="12">
        <v>0</v>
      </c>
      <c r="BE860" s="12">
        <v>0</v>
      </c>
      <c r="BF860" s="12">
        <v>0</v>
      </c>
      <c r="BG860" s="12">
        <v>0</v>
      </c>
      <c r="BH860" s="12">
        <v>0</v>
      </c>
      <c r="BI860" s="12">
        <v>0</v>
      </c>
      <c r="BJ860" s="12">
        <v>0</v>
      </c>
      <c r="BK860" s="12">
        <v>0</v>
      </c>
      <c r="BL860" s="12">
        <v>0</v>
      </c>
      <c r="BM860" s="12">
        <v>0</v>
      </c>
      <c r="BN860" s="12">
        <v>0</v>
      </c>
      <c r="BO860" s="12">
        <v>0</v>
      </c>
      <c r="BP860" s="12">
        <v>0</v>
      </c>
      <c r="BQ860" s="12">
        <v>0</v>
      </c>
      <c r="BR860" s="12">
        <v>0</v>
      </c>
      <c r="BS860" s="12">
        <v>0</v>
      </c>
      <c r="BT860" s="12">
        <v>0</v>
      </c>
      <c r="BU860" s="12">
        <v>0</v>
      </c>
      <c r="BV860" s="12">
        <v>0</v>
      </c>
      <c r="BW860" s="12">
        <v>0</v>
      </c>
    </row>
    <row r="861" spans="2:75" ht="12" customHeight="1" x14ac:dyDescent="0.25">
      <c r="B861" s="14" t="s">
        <v>3883</v>
      </c>
      <c r="C861" s="13"/>
      <c r="D861" s="12">
        <v>169</v>
      </c>
      <c r="E861" s="12">
        <v>15288</v>
      </c>
      <c r="F861" s="12">
        <v>129</v>
      </c>
      <c r="G861" s="12">
        <v>12852</v>
      </c>
      <c r="H861" s="12">
        <v>32</v>
      </c>
      <c r="I861" s="12">
        <v>1954</v>
      </c>
      <c r="J861" s="12">
        <v>8</v>
      </c>
      <c r="K861" s="12">
        <v>482</v>
      </c>
      <c r="L861" s="12">
        <v>153</v>
      </c>
      <c r="M861" s="12">
        <v>14754</v>
      </c>
      <c r="N861" s="12">
        <v>113</v>
      </c>
      <c r="O861" s="12">
        <v>12318</v>
      </c>
      <c r="P861" s="12">
        <v>32</v>
      </c>
      <c r="Q861" s="12">
        <v>1954</v>
      </c>
      <c r="R861" s="12">
        <v>8</v>
      </c>
      <c r="S861" s="12">
        <v>482</v>
      </c>
      <c r="T861" s="12">
        <v>151</v>
      </c>
      <c r="U861" s="12">
        <v>14601</v>
      </c>
      <c r="V861" s="37">
        <v>111</v>
      </c>
      <c r="W861" s="12">
        <v>12165</v>
      </c>
      <c r="X861" s="12">
        <v>32</v>
      </c>
      <c r="Y861" s="12">
        <v>1954</v>
      </c>
      <c r="Z861" s="12">
        <v>8</v>
      </c>
      <c r="AA861" s="12">
        <v>482</v>
      </c>
      <c r="AB861" s="12">
        <v>2</v>
      </c>
      <c r="AC861" s="12">
        <v>153</v>
      </c>
      <c r="AD861" s="12">
        <v>2</v>
      </c>
      <c r="AE861" s="12">
        <v>153</v>
      </c>
      <c r="AF861" s="12">
        <v>0</v>
      </c>
      <c r="AG861" s="12">
        <v>0</v>
      </c>
      <c r="AH861" s="12">
        <v>0</v>
      </c>
      <c r="AI861" s="12">
        <v>0</v>
      </c>
      <c r="AJ861" s="12">
        <v>0</v>
      </c>
      <c r="AK861" s="12">
        <v>0</v>
      </c>
      <c r="AL861" s="12">
        <v>0</v>
      </c>
      <c r="AM861" s="12">
        <v>0</v>
      </c>
      <c r="AN861" s="12">
        <v>0</v>
      </c>
      <c r="AO861" s="12">
        <v>0</v>
      </c>
      <c r="AP861" s="12">
        <v>0</v>
      </c>
      <c r="AQ861" s="12">
        <v>0</v>
      </c>
      <c r="AR861" s="12">
        <v>16</v>
      </c>
      <c r="AS861" s="12">
        <v>534</v>
      </c>
      <c r="AT861" s="12">
        <v>16</v>
      </c>
      <c r="AU861" s="12">
        <v>534</v>
      </c>
      <c r="AV861" s="12">
        <v>0</v>
      </c>
      <c r="AW861" s="12">
        <v>0</v>
      </c>
      <c r="AX861" s="12">
        <v>0</v>
      </c>
      <c r="AY861" s="12">
        <v>0</v>
      </c>
      <c r="AZ861" s="12">
        <v>14</v>
      </c>
      <c r="BA861" s="12">
        <v>508</v>
      </c>
      <c r="BB861" s="12">
        <v>14</v>
      </c>
      <c r="BC861" s="12">
        <v>508</v>
      </c>
      <c r="BD861" s="12">
        <v>0</v>
      </c>
      <c r="BE861" s="12">
        <v>0</v>
      </c>
      <c r="BF861" s="12">
        <v>0</v>
      </c>
      <c r="BG861" s="12">
        <v>0</v>
      </c>
      <c r="BH861" s="12">
        <v>2</v>
      </c>
      <c r="BI861" s="12">
        <v>26</v>
      </c>
      <c r="BJ861" s="12">
        <v>2</v>
      </c>
      <c r="BK861" s="12">
        <v>26</v>
      </c>
      <c r="BL861" s="12">
        <v>0</v>
      </c>
      <c r="BM861" s="12">
        <v>0</v>
      </c>
      <c r="BN861" s="12">
        <v>0</v>
      </c>
      <c r="BO861" s="12">
        <v>0</v>
      </c>
      <c r="BP861" s="12">
        <v>0</v>
      </c>
      <c r="BQ861" s="12">
        <v>0</v>
      </c>
      <c r="BR861" s="12">
        <v>0</v>
      </c>
      <c r="BS861" s="12">
        <v>0</v>
      </c>
      <c r="BT861" s="12">
        <v>0</v>
      </c>
      <c r="BU861" s="12">
        <v>0</v>
      </c>
      <c r="BV861" s="12">
        <v>0</v>
      </c>
      <c r="BW861" s="12">
        <v>0</v>
      </c>
    </row>
    <row r="862" spans="2:75" ht="12" customHeight="1" x14ac:dyDescent="0.25">
      <c r="B862" s="14" t="s">
        <v>3884</v>
      </c>
      <c r="C862" s="13"/>
      <c r="D862" s="12">
        <v>120</v>
      </c>
      <c r="E862" s="12">
        <v>10213</v>
      </c>
      <c r="F862" s="12">
        <v>84</v>
      </c>
      <c r="G862" s="12">
        <v>8224</v>
      </c>
      <c r="H862" s="12">
        <v>36</v>
      </c>
      <c r="I862" s="12">
        <v>1989</v>
      </c>
      <c r="J862" s="12">
        <v>0</v>
      </c>
      <c r="K862" s="12">
        <v>0</v>
      </c>
      <c r="L862" s="12">
        <v>108</v>
      </c>
      <c r="M862" s="12">
        <v>9783</v>
      </c>
      <c r="N862" s="12">
        <v>72</v>
      </c>
      <c r="O862" s="12">
        <v>7794</v>
      </c>
      <c r="P862" s="12">
        <v>36</v>
      </c>
      <c r="Q862" s="12">
        <v>1989</v>
      </c>
      <c r="R862" s="12">
        <v>0</v>
      </c>
      <c r="S862" s="12">
        <v>0</v>
      </c>
      <c r="T862" s="12">
        <v>107</v>
      </c>
      <c r="U862" s="12">
        <v>9671</v>
      </c>
      <c r="V862" s="37">
        <v>71</v>
      </c>
      <c r="W862" s="12">
        <v>7682</v>
      </c>
      <c r="X862" s="12">
        <v>36</v>
      </c>
      <c r="Y862" s="12">
        <v>1989</v>
      </c>
      <c r="Z862" s="12">
        <v>0</v>
      </c>
      <c r="AA862" s="12">
        <v>0</v>
      </c>
      <c r="AB862" s="12">
        <v>1</v>
      </c>
      <c r="AC862" s="12">
        <v>112</v>
      </c>
      <c r="AD862" s="12">
        <v>1</v>
      </c>
      <c r="AE862" s="12">
        <v>112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0</v>
      </c>
      <c r="AL862" s="12">
        <v>0</v>
      </c>
      <c r="AM862" s="12">
        <v>0</v>
      </c>
      <c r="AN862" s="12">
        <v>0</v>
      </c>
      <c r="AO862" s="12">
        <v>0</v>
      </c>
      <c r="AP862" s="12">
        <v>0</v>
      </c>
      <c r="AQ862" s="12">
        <v>0</v>
      </c>
      <c r="AR862" s="12">
        <v>12</v>
      </c>
      <c r="AS862" s="12">
        <v>430</v>
      </c>
      <c r="AT862" s="12">
        <v>12</v>
      </c>
      <c r="AU862" s="12">
        <v>430</v>
      </c>
      <c r="AV862" s="12">
        <v>0</v>
      </c>
      <c r="AW862" s="12">
        <v>0</v>
      </c>
      <c r="AX862" s="12">
        <v>0</v>
      </c>
      <c r="AY862" s="12">
        <v>0</v>
      </c>
      <c r="AZ862" s="12">
        <v>12</v>
      </c>
      <c r="BA862" s="12">
        <v>430</v>
      </c>
      <c r="BB862" s="12">
        <v>12</v>
      </c>
      <c r="BC862" s="12">
        <v>430</v>
      </c>
      <c r="BD862" s="12">
        <v>0</v>
      </c>
      <c r="BE862" s="12">
        <v>0</v>
      </c>
      <c r="BF862" s="12">
        <v>0</v>
      </c>
      <c r="BG862" s="12">
        <v>0</v>
      </c>
      <c r="BH862" s="12">
        <v>0</v>
      </c>
      <c r="BI862" s="12">
        <v>0</v>
      </c>
      <c r="BJ862" s="12">
        <v>0</v>
      </c>
      <c r="BK862" s="12">
        <v>0</v>
      </c>
      <c r="BL862" s="12">
        <v>0</v>
      </c>
      <c r="BM862" s="12">
        <v>0</v>
      </c>
      <c r="BN862" s="12">
        <v>0</v>
      </c>
      <c r="BO862" s="12">
        <v>0</v>
      </c>
      <c r="BP862" s="12">
        <v>0</v>
      </c>
      <c r="BQ862" s="12">
        <v>0</v>
      </c>
      <c r="BR862" s="12">
        <v>0</v>
      </c>
      <c r="BS862" s="12">
        <v>0</v>
      </c>
      <c r="BT862" s="12">
        <v>0</v>
      </c>
      <c r="BU862" s="12">
        <v>0</v>
      </c>
      <c r="BV862" s="12">
        <v>0</v>
      </c>
      <c r="BW862" s="12">
        <v>0</v>
      </c>
    </row>
    <row r="863" spans="2:75" ht="12" customHeight="1" x14ac:dyDescent="0.25">
      <c r="B863" s="14" t="s">
        <v>3885</v>
      </c>
      <c r="C863" s="13"/>
      <c r="D863" s="12">
        <v>6144</v>
      </c>
      <c r="E863" s="12">
        <v>489948</v>
      </c>
      <c r="F863" s="12">
        <v>2407</v>
      </c>
      <c r="G863" s="12">
        <v>267285</v>
      </c>
      <c r="H863" s="12">
        <v>465</v>
      </c>
      <c r="I863" s="12">
        <v>23373</v>
      </c>
      <c r="J863" s="12">
        <v>3272</v>
      </c>
      <c r="K863" s="12">
        <v>199290</v>
      </c>
      <c r="L863" s="12">
        <v>6004</v>
      </c>
      <c r="M863" s="12">
        <v>483416</v>
      </c>
      <c r="N863" s="12">
        <v>2267</v>
      </c>
      <c r="O863" s="12">
        <v>260753</v>
      </c>
      <c r="P863" s="12">
        <v>465</v>
      </c>
      <c r="Q863" s="12">
        <v>23373</v>
      </c>
      <c r="R863" s="12">
        <v>3272</v>
      </c>
      <c r="S863" s="12">
        <v>199290</v>
      </c>
      <c r="T863" s="12">
        <v>5974</v>
      </c>
      <c r="U863" s="12">
        <v>480039</v>
      </c>
      <c r="V863" s="37">
        <v>2237</v>
      </c>
      <c r="W863" s="12">
        <v>257376</v>
      </c>
      <c r="X863" s="12">
        <v>465</v>
      </c>
      <c r="Y863" s="12">
        <v>23373</v>
      </c>
      <c r="Z863" s="12">
        <v>3272</v>
      </c>
      <c r="AA863" s="12">
        <v>199290</v>
      </c>
      <c r="AB863" s="12">
        <v>30</v>
      </c>
      <c r="AC863" s="12">
        <v>3377</v>
      </c>
      <c r="AD863" s="12">
        <v>30</v>
      </c>
      <c r="AE863" s="12">
        <v>3377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140</v>
      </c>
      <c r="AS863" s="12">
        <v>6532</v>
      </c>
      <c r="AT863" s="12">
        <v>140</v>
      </c>
      <c r="AU863" s="12">
        <v>6532</v>
      </c>
      <c r="AV863" s="12">
        <v>0</v>
      </c>
      <c r="AW863" s="12">
        <v>0</v>
      </c>
      <c r="AX863" s="12">
        <v>0</v>
      </c>
      <c r="AY863" s="12">
        <v>0</v>
      </c>
      <c r="AZ863" s="12">
        <v>140</v>
      </c>
      <c r="BA863" s="12">
        <v>6532</v>
      </c>
      <c r="BB863" s="12">
        <v>140</v>
      </c>
      <c r="BC863" s="12">
        <v>6532</v>
      </c>
      <c r="BD863" s="12">
        <v>0</v>
      </c>
      <c r="BE863" s="12">
        <v>0</v>
      </c>
      <c r="BF863" s="12">
        <v>0</v>
      </c>
      <c r="BG863" s="12">
        <v>0</v>
      </c>
      <c r="BH863" s="12">
        <v>0</v>
      </c>
      <c r="BI863" s="12">
        <v>0</v>
      </c>
      <c r="BJ863" s="12">
        <v>0</v>
      </c>
      <c r="BK863" s="12">
        <v>0</v>
      </c>
      <c r="BL863" s="12">
        <v>0</v>
      </c>
      <c r="BM863" s="12">
        <v>0</v>
      </c>
      <c r="BN863" s="12">
        <v>0</v>
      </c>
      <c r="BO863" s="12">
        <v>0</v>
      </c>
      <c r="BP863" s="12">
        <v>0</v>
      </c>
      <c r="BQ863" s="12">
        <v>0</v>
      </c>
      <c r="BR863" s="12">
        <v>0</v>
      </c>
      <c r="BS863" s="12">
        <v>0</v>
      </c>
      <c r="BT863" s="12">
        <v>0</v>
      </c>
      <c r="BU863" s="12">
        <v>0</v>
      </c>
      <c r="BV863" s="12">
        <v>0</v>
      </c>
      <c r="BW863" s="12">
        <v>0</v>
      </c>
    </row>
    <row r="864" spans="2:75" ht="12" customHeight="1" x14ac:dyDescent="0.25">
      <c r="B864" s="14" t="s">
        <v>3886</v>
      </c>
      <c r="C864" s="13"/>
      <c r="D864" s="12">
        <v>464</v>
      </c>
      <c r="E864" s="12">
        <v>37684</v>
      </c>
      <c r="F864" s="12">
        <v>215</v>
      </c>
      <c r="G864" s="12">
        <v>23768</v>
      </c>
      <c r="H864" s="12">
        <v>22</v>
      </c>
      <c r="I864" s="12">
        <v>828</v>
      </c>
      <c r="J864" s="12">
        <v>227</v>
      </c>
      <c r="K864" s="12">
        <v>13088</v>
      </c>
      <c r="L864" s="12">
        <v>457</v>
      </c>
      <c r="M864" s="12">
        <v>37518</v>
      </c>
      <c r="N864" s="12">
        <v>208</v>
      </c>
      <c r="O864" s="12">
        <v>23602</v>
      </c>
      <c r="P864" s="12">
        <v>22</v>
      </c>
      <c r="Q864" s="12">
        <v>828</v>
      </c>
      <c r="R864" s="12">
        <v>227</v>
      </c>
      <c r="S864" s="12">
        <v>13088</v>
      </c>
      <c r="T864" s="12">
        <v>455</v>
      </c>
      <c r="U864" s="12">
        <v>37397</v>
      </c>
      <c r="V864" s="37">
        <v>206</v>
      </c>
      <c r="W864" s="12">
        <v>23481</v>
      </c>
      <c r="X864" s="12">
        <v>22</v>
      </c>
      <c r="Y864" s="12">
        <v>828</v>
      </c>
      <c r="Z864" s="12">
        <v>227</v>
      </c>
      <c r="AA864" s="12">
        <v>13088</v>
      </c>
      <c r="AB864" s="12">
        <v>2</v>
      </c>
      <c r="AC864" s="12">
        <v>121</v>
      </c>
      <c r="AD864" s="12">
        <v>2</v>
      </c>
      <c r="AE864" s="12">
        <v>121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0</v>
      </c>
      <c r="AR864" s="12">
        <v>7</v>
      </c>
      <c r="AS864" s="12">
        <v>166</v>
      </c>
      <c r="AT864" s="12">
        <v>7</v>
      </c>
      <c r="AU864" s="12">
        <v>166</v>
      </c>
      <c r="AV864" s="12">
        <v>0</v>
      </c>
      <c r="AW864" s="12">
        <v>0</v>
      </c>
      <c r="AX864" s="12">
        <v>0</v>
      </c>
      <c r="AY864" s="12">
        <v>0</v>
      </c>
      <c r="AZ864" s="12">
        <v>7</v>
      </c>
      <c r="BA864" s="12">
        <v>166</v>
      </c>
      <c r="BB864" s="12">
        <v>7</v>
      </c>
      <c r="BC864" s="12">
        <v>166</v>
      </c>
      <c r="BD864" s="12">
        <v>0</v>
      </c>
      <c r="BE864" s="12">
        <v>0</v>
      </c>
      <c r="BF864" s="12">
        <v>0</v>
      </c>
      <c r="BG864" s="12">
        <v>0</v>
      </c>
      <c r="BH864" s="12">
        <v>0</v>
      </c>
      <c r="BI864" s="12">
        <v>0</v>
      </c>
      <c r="BJ864" s="12">
        <v>0</v>
      </c>
      <c r="BK864" s="12">
        <v>0</v>
      </c>
      <c r="BL864" s="12">
        <v>0</v>
      </c>
      <c r="BM864" s="12">
        <v>0</v>
      </c>
      <c r="BN864" s="12">
        <v>0</v>
      </c>
      <c r="BO864" s="12">
        <v>0</v>
      </c>
      <c r="BP864" s="12">
        <v>0</v>
      </c>
      <c r="BQ864" s="12">
        <v>0</v>
      </c>
      <c r="BR864" s="12">
        <v>0</v>
      </c>
      <c r="BS864" s="12">
        <v>0</v>
      </c>
      <c r="BT864" s="12">
        <v>0</v>
      </c>
      <c r="BU864" s="12">
        <v>0</v>
      </c>
      <c r="BV864" s="12">
        <v>0</v>
      </c>
      <c r="BW864" s="12">
        <v>0</v>
      </c>
    </row>
    <row r="865" spans="1:75" ht="12" customHeight="1" x14ac:dyDescent="0.25">
      <c r="B865" s="14" t="s">
        <v>3887</v>
      </c>
      <c r="C865" s="13"/>
      <c r="D865" s="12">
        <v>578</v>
      </c>
      <c r="E865" s="12">
        <v>50880</v>
      </c>
      <c r="F865" s="12">
        <v>333</v>
      </c>
      <c r="G865" s="12">
        <v>37200</v>
      </c>
      <c r="H865" s="12">
        <v>73</v>
      </c>
      <c r="I865" s="12">
        <v>4055</v>
      </c>
      <c r="J865" s="12">
        <v>172</v>
      </c>
      <c r="K865" s="12">
        <v>9625</v>
      </c>
      <c r="L865" s="12">
        <v>564</v>
      </c>
      <c r="M865" s="12">
        <v>50514</v>
      </c>
      <c r="N865" s="12">
        <v>319</v>
      </c>
      <c r="O865" s="12">
        <v>36834</v>
      </c>
      <c r="P865" s="12">
        <v>73</v>
      </c>
      <c r="Q865" s="12">
        <v>4055</v>
      </c>
      <c r="R865" s="12">
        <v>172</v>
      </c>
      <c r="S865" s="12">
        <v>9625</v>
      </c>
      <c r="T865" s="12">
        <v>561</v>
      </c>
      <c r="U865" s="12">
        <v>50234</v>
      </c>
      <c r="V865" s="37">
        <v>316</v>
      </c>
      <c r="W865" s="12">
        <v>36554</v>
      </c>
      <c r="X865" s="12">
        <v>73</v>
      </c>
      <c r="Y865" s="12">
        <v>4055</v>
      </c>
      <c r="Z865" s="12">
        <v>172</v>
      </c>
      <c r="AA865" s="12">
        <v>9625</v>
      </c>
      <c r="AB865" s="12">
        <v>3</v>
      </c>
      <c r="AC865" s="12">
        <v>280</v>
      </c>
      <c r="AD865" s="12">
        <v>3</v>
      </c>
      <c r="AE865" s="12">
        <v>280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L865" s="12">
        <v>0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  <c r="AR865" s="12">
        <v>14</v>
      </c>
      <c r="AS865" s="12">
        <v>366</v>
      </c>
      <c r="AT865" s="12">
        <v>14</v>
      </c>
      <c r="AU865" s="12">
        <v>366</v>
      </c>
      <c r="AV865" s="12">
        <v>0</v>
      </c>
      <c r="AW865" s="12">
        <v>0</v>
      </c>
      <c r="AX865" s="12">
        <v>0</v>
      </c>
      <c r="AY865" s="12">
        <v>0</v>
      </c>
      <c r="AZ865" s="12">
        <v>14</v>
      </c>
      <c r="BA865" s="12">
        <v>366</v>
      </c>
      <c r="BB865" s="12">
        <v>14</v>
      </c>
      <c r="BC865" s="12">
        <v>366</v>
      </c>
      <c r="BD865" s="12">
        <v>0</v>
      </c>
      <c r="BE865" s="12">
        <v>0</v>
      </c>
      <c r="BF865" s="12">
        <v>0</v>
      </c>
      <c r="BG865" s="12">
        <v>0</v>
      </c>
      <c r="BH865" s="12">
        <v>0</v>
      </c>
      <c r="BI865" s="12">
        <v>0</v>
      </c>
      <c r="BJ865" s="12">
        <v>0</v>
      </c>
      <c r="BK865" s="12">
        <v>0</v>
      </c>
      <c r="BL865" s="12">
        <v>0</v>
      </c>
      <c r="BM865" s="12">
        <v>0</v>
      </c>
      <c r="BN865" s="12">
        <v>0</v>
      </c>
      <c r="BO865" s="12">
        <v>0</v>
      </c>
      <c r="BP865" s="12">
        <v>0</v>
      </c>
      <c r="BQ865" s="12">
        <v>0</v>
      </c>
      <c r="BR865" s="12">
        <v>0</v>
      </c>
      <c r="BS865" s="12">
        <v>0</v>
      </c>
      <c r="BT865" s="12">
        <v>0</v>
      </c>
      <c r="BU865" s="12">
        <v>0</v>
      </c>
      <c r="BV865" s="12">
        <v>0</v>
      </c>
      <c r="BW865" s="12">
        <v>0</v>
      </c>
    </row>
    <row r="866" spans="1:75" ht="12" customHeight="1" x14ac:dyDescent="0.25">
      <c r="B866" s="14" t="s">
        <v>3888</v>
      </c>
      <c r="C866" s="13"/>
      <c r="D866" s="12">
        <v>375</v>
      </c>
      <c r="E866" s="12">
        <v>21647</v>
      </c>
      <c r="F866" s="12">
        <v>89</v>
      </c>
      <c r="G866" s="12">
        <v>10064</v>
      </c>
      <c r="H866" s="12">
        <v>10</v>
      </c>
      <c r="I866" s="12">
        <v>501</v>
      </c>
      <c r="J866" s="12">
        <v>276</v>
      </c>
      <c r="K866" s="12">
        <v>11082</v>
      </c>
      <c r="L866" s="12">
        <v>373</v>
      </c>
      <c r="M866" s="12">
        <v>21599</v>
      </c>
      <c r="N866" s="12">
        <v>87</v>
      </c>
      <c r="O866" s="12">
        <v>10016</v>
      </c>
      <c r="P866" s="12">
        <v>10</v>
      </c>
      <c r="Q866" s="12">
        <v>501</v>
      </c>
      <c r="R866" s="12">
        <v>276</v>
      </c>
      <c r="S866" s="12">
        <v>11082</v>
      </c>
      <c r="T866" s="12">
        <v>368</v>
      </c>
      <c r="U866" s="12">
        <v>21136</v>
      </c>
      <c r="V866" s="37">
        <v>82</v>
      </c>
      <c r="W866" s="12">
        <v>9553</v>
      </c>
      <c r="X866" s="12">
        <v>10</v>
      </c>
      <c r="Y866" s="12">
        <v>501</v>
      </c>
      <c r="Z866" s="12">
        <v>276</v>
      </c>
      <c r="AA866" s="12">
        <v>11082</v>
      </c>
      <c r="AB866" s="12">
        <v>5</v>
      </c>
      <c r="AC866" s="12">
        <v>463</v>
      </c>
      <c r="AD866" s="12">
        <v>5</v>
      </c>
      <c r="AE866" s="12">
        <v>463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2</v>
      </c>
      <c r="AS866" s="12">
        <v>48</v>
      </c>
      <c r="AT866" s="12">
        <v>2</v>
      </c>
      <c r="AU866" s="12">
        <v>48</v>
      </c>
      <c r="AV866" s="12">
        <v>0</v>
      </c>
      <c r="AW866" s="12">
        <v>0</v>
      </c>
      <c r="AX866" s="12">
        <v>0</v>
      </c>
      <c r="AY866" s="12">
        <v>0</v>
      </c>
      <c r="AZ866" s="12">
        <v>2</v>
      </c>
      <c r="BA866" s="12">
        <v>48</v>
      </c>
      <c r="BB866" s="12">
        <v>2</v>
      </c>
      <c r="BC866" s="12">
        <v>48</v>
      </c>
      <c r="BD866" s="12">
        <v>0</v>
      </c>
      <c r="BE866" s="12">
        <v>0</v>
      </c>
      <c r="BF866" s="12">
        <v>0</v>
      </c>
      <c r="BG866" s="12">
        <v>0</v>
      </c>
      <c r="BH866" s="12">
        <v>0</v>
      </c>
      <c r="BI866" s="12">
        <v>0</v>
      </c>
      <c r="BJ866" s="12">
        <v>0</v>
      </c>
      <c r="BK866" s="12">
        <v>0</v>
      </c>
      <c r="BL866" s="12">
        <v>0</v>
      </c>
      <c r="BM866" s="12">
        <v>0</v>
      </c>
      <c r="BN866" s="12">
        <v>0</v>
      </c>
      <c r="BO866" s="12">
        <v>0</v>
      </c>
      <c r="BP866" s="12">
        <v>0</v>
      </c>
      <c r="BQ866" s="12">
        <v>0</v>
      </c>
      <c r="BR866" s="12">
        <v>0</v>
      </c>
      <c r="BS866" s="12">
        <v>0</v>
      </c>
      <c r="BT866" s="12">
        <v>0</v>
      </c>
      <c r="BU866" s="12">
        <v>0</v>
      </c>
      <c r="BV866" s="12">
        <v>0</v>
      </c>
      <c r="BW866" s="12">
        <v>0</v>
      </c>
    </row>
    <row r="867" spans="1:75" ht="12" customHeight="1" x14ac:dyDescent="0.25">
      <c r="B867" s="14" t="s">
        <v>3889</v>
      </c>
      <c r="C867" s="13"/>
      <c r="D867" s="12">
        <v>1683</v>
      </c>
      <c r="E867" s="12">
        <v>121020</v>
      </c>
      <c r="F867" s="12">
        <v>364</v>
      </c>
      <c r="G867" s="12">
        <v>41604</v>
      </c>
      <c r="H867" s="12">
        <v>82</v>
      </c>
      <c r="I867" s="12">
        <v>4241</v>
      </c>
      <c r="J867" s="12">
        <v>1237</v>
      </c>
      <c r="K867" s="12">
        <v>75175</v>
      </c>
      <c r="L867" s="12">
        <v>1641</v>
      </c>
      <c r="M867" s="12">
        <v>117540</v>
      </c>
      <c r="N867" s="12">
        <v>322</v>
      </c>
      <c r="O867" s="12">
        <v>38124</v>
      </c>
      <c r="P867" s="12">
        <v>82</v>
      </c>
      <c r="Q867" s="12">
        <v>4241</v>
      </c>
      <c r="R867" s="12">
        <v>1237</v>
      </c>
      <c r="S867" s="12">
        <v>75175</v>
      </c>
      <c r="T867" s="12">
        <v>1635</v>
      </c>
      <c r="U867" s="12">
        <v>116789</v>
      </c>
      <c r="V867" s="37">
        <v>316</v>
      </c>
      <c r="W867" s="12">
        <v>37373</v>
      </c>
      <c r="X867" s="12">
        <v>82</v>
      </c>
      <c r="Y867" s="12">
        <v>4241</v>
      </c>
      <c r="Z867" s="12">
        <v>1237</v>
      </c>
      <c r="AA867" s="12">
        <v>75175</v>
      </c>
      <c r="AB867" s="12">
        <v>6</v>
      </c>
      <c r="AC867" s="12">
        <v>751</v>
      </c>
      <c r="AD867" s="12">
        <v>6</v>
      </c>
      <c r="AE867" s="12">
        <v>751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42</v>
      </c>
      <c r="AS867" s="12">
        <v>3480</v>
      </c>
      <c r="AT867" s="12">
        <v>42</v>
      </c>
      <c r="AU867" s="12">
        <v>3480</v>
      </c>
      <c r="AV867" s="12">
        <v>0</v>
      </c>
      <c r="AW867" s="12">
        <v>0</v>
      </c>
      <c r="AX867" s="12">
        <v>0</v>
      </c>
      <c r="AY867" s="12">
        <v>0</v>
      </c>
      <c r="AZ867" s="12">
        <v>42</v>
      </c>
      <c r="BA867" s="12">
        <v>3480</v>
      </c>
      <c r="BB867" s="12">
        <v>42</v>
      </c>
      <c r="BC867" s="12">
        <v>3480</v>
      </c>
      <c r="BD867" s="12">
        <v>0</v>
      </c>
      <c r="BE867" s="12">
        <v>0</v>
      </c>
      <c r="BF867" s="12">
        <v>0</v>
      </c>
      <c r="BG867" s="12">
        <v>0</v>
      </c>
      <c r="BH867" s="12">
        <v>0</v>
      </c>
      <c r="BI867" s="12">
        <v>0</v>
      </c>
      <c r="BJ867" s="12">
        <v>0</v>
      </c>
      <c r="BK867" s="12">
        <v>0</v>
      </c>
      <c r="BL867" s="12">
        <v>0</v>
      </c>
      <c r="BM867" s="12">
        <v>0</v>
      </c>
      <c r="BN867" s="12">
        <v>0</v>
      </c>
      <c r="BO867" s="12">
        <v>0</v>
      </c>
      <c r="BP867" s="12">
        <v>0</v>
      </c>
      <c r="BQ867" s="12">
        <v>0</v>
      </c>
      <c r="BR867" s="12">
        <v>0</v>
      </c>
      <c r="BS867" s="12">
        <v>0</v>
      </c>
      <c r="BT867" s="12">
        <v>0</v>
      </c>
      <c r="BU867" s="12">
        <v>0</v>
      </c>
      <c r="BV867" s="12">
        <v>0</v>
      </c>
      <c r="BW867" s="12">
        <v>0</v>
      </c>
    </row>
    <row r="868" spans="1:75" ht="12" customHeight="1" x14ac:dyDescent="0.25">
      <c r="B868" s="14" t="s">
        <v>3890</v>
      </c>
      <c r="C868" s="13"/>
      <c r="D868" s="12">
        <v>1519</v>
      </c>
      <c r="E868" s="12">
        <v>129343</v>
      </c>
      <c r="F868" s="12">
        <v>638</v>
      </c>
      <c r="G868" s="12">
        <v>68846</v>
      </c>
      <c r="H868" s="12">
        <v>132</v>
      </c>
      <c r="I868" s="12">
        <v>6428</v>
      </c>
      <c r="J868" s="12">
        <v>749</v>
      </c>
      <c r="K868" s="12">
        <v>54069</v>
      </c>
      <c r="L868" s="12">
        <v>1483</v>
      </c>
      <c r="M868" s="12">
        <v>127808</v>
      </c>
      <c r="N868" s="12">
        <v>602</v>
      </c>
      <c r="O868" s="12">
        <v>67311</v>
      </c>
      <c r="P868" s="12">
        <v>132</v>
      </c>
      <c r="Q868" s="12">
        <v>6428</v>
      </c>
      <c r="R868" s="12">
        <v>749</v>
      </c>
      <c r="S868" s="12">
        <v>54069</v>
      </c>
      <c r="T868" s="12">
        <v>1479</v>
      </c>
      <c r="U868" s="12">
        <v>127382</v>
      </c>
      <c r="V868" s="37">
        <v>598</v>
      </c>
      <c r="W868" s="12">
        <v>66885</v>
      </c>
      <c r="X868" s="12">
        <v>132</v>
      </c>
      <c r="Y868" s="12">
        <v>6428</v>
      </c>
      <c r="Z868" s="12">
        <v>749</v>
      </c>
      <c r="AA868" s="12">
        <v>54069</v>
      </c>
      <c r="AB868" s="12">
        <v>4</v>
      </c>
      <c r="AC868" s="12">
        <v>426</v>
      </c>
      <c r="AD868" s="12">
        <v>4</v>
      </c>
      <c r="AE868" s="12">
        <v>426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L868" s="12">
        <v>0</v>
      </c>
      <c r="AM868" s="12">
        <v>0</v>
      </c>
      <c r="AN868" s="12">
        <v>0</v>
      </c>
      <c r="AO868" s="12">
        <v>0</v>
      </c>
      <c r="AP868" s="12">
        <v>0</v>
      </c>
      <c r="AQ868" s="12">
        <v>0</v>
      </c>
      <c r="AR868" s="12">
        <v>36</v>
      </c>
      <c r="AS868" s="12">
        <v>1535</v>
      </c>
      <c r="AT868" s="12">
        <v>36</v>
      </c>
      <c r="AU868" s="12">
        <v>1535</v>
      </c>
      <c r="AV868" s="12">
        <v>0</v>
      </c>
      <c r="AW868" s="12">
        <v>0</v>
      </c>
      <c r="AX868" s="12">
        <v>0</v>
      </c>
      <c r="AY868" s="12">
        <v>0</v>
      </c>
      <c r="AZ868" s="12">
        <v>36</v>
      </c>
      <c r="BA868" s="12">
        <v>1535</v>
      </c>
      <c r="BB868" s="12">
        <v>36</v>
      </c>
      <c r="BC868" s="12">
        <v>1535</v>
      </c>
      <c r="BD868" s="12">
        <v>0</v>
      </c>
      <c r="BE868" s="12">
        <v>0</v>
      </c>
      <c r="BF868" s="12">
        <v>0</v>
      </c>
      <c r="BG868" s="12">
        <v>0</v>
      </c>
      <c r="BH868" s="12">
        <v>0</v>
      </c>
      <c r="BI868" s="12">
        <v>0</v>
      </c>
      <c r="BJ868" s="12">
        <v>0</v>
      </c>
      <c r="BK868" s="12">
        <v>0</v>
      </c>
      <c r="BL868" s="12">
        <v>0</v>
      </c>
      <c r="BM868" s="12">
        <v>0</v>
      </c>
      <c r="BN868" s="12">
        <v>0</v>
      </c>
      <c r="BO868" s="12">
        <v>0</v>
      </c>
      <c r="BP868" s="12">
        <v>0</v>
      </c>
      <c r="BQ868" s="12">
        <v>0</v>
      </c>
      <c r="BR868" s="12">
        <v>0</v>
      </c>
      <c r="BS868" s="12">
        <v>0</v>
      </c>
      <c r="BT868" s="12">
        <v>0</v>
      </c>
      <c r="BU868" s="12">
        <v>0</v>
      </c>
      <c r="BV868" s="12">
        <v>0</v>
      </c>
      <c r="BW868" s="12">
        <v>0</v>
      </c>
    </row>
    <row r="869" spans="1:75" ht="12" customHeight="1" x14ac:dyDescent="0.25">
      <c r="B869" s="14" t="s">
        <v>3891</v>
      </c>
      <c r="C869" s="13"/>
      <c r="D869" s="12">
        <v>179</v>
      </c>
      <c r="E869" s="12">
        <v>18431</v>
      </c>
      <c r="F869" s="12">
        <v>121</v>
      </c>
      <c r="G869" s="12">
        <v>13880</v>
      </c>
      <c r="H869" s="12">
        <v>21</v>
      </c>
      <c r="I869" s="12">
        <v>941</v>
      </c>
      <c r="J869" s="12">
        <v>37</v>
      </c>
      <c r="K869" s="12">
        <v>3610</v>
      </c>
      <c r="L869" s="12">
        <v>169</v>
      </c>
      <c r="M869" s="12">
        <v>18245</v>
      </c>
      <c r="N869" s="12">
        <v>111</v>
      </c>
      <c r="O869" s="12">
        <v>13694</v>
      </c>
      <c r="P869" s="12">
        <v>21</v>
      </c>
      <c r="Q869" s="12">
        <v>941</v>
      </c>
      <c r="R869" s="12">
        <v>37</v>
      </c>
      <c r="S869" s="12">
        <v>3610</v>
      </c>
      <c r="T869" s="12">
        <v>166</v>
      </c>
      <c r="U869" s="12">
        <v>17980</v>
      </c>
      <c r="V869" s="37">
        <v>108</v>
      </c>
      <c r="W869" s="12">
        <v>13429</v>
      </c>
      <c r="X869" s="12">
        <v>21</v>
      </c>
      <c r="Y869" s="12">
        <v>941</v>
      </c>
      <c r="Z869" s="12">
        <v>37</v>
      </c>
      <c r="AA869" s="12">
        <v>3610</v>
      </c>
      <c r="AB869" s="12">
        <v>3</v>
      </c>
      <c r="AC869" s="12">
        <v>265</v>
      </c>
      <c r="AD869" s="12">
        <v>3</v>
      </c>
      <c r="AE869" s="12">
        <v>265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10</v>
      </c>
      <c r="AS869" s="12">
        <v>186</v>
      </c>
      <c r="AT869" s="12">
        <v>10</v>
      </c>
      <c r="AU869" s="12">
        <v>186</v>
      </c>
      <c r="AV869" s="12">
        <v>0</v>
      </c>
      <c r="AW869" s="12">
        <v>0</v>
      </c>
      <c r="AX869" s="12">
        <v>0</v>
      </c>
      <c r="AY869" s="12">
        <v>0</v>
      </c>
      <c r="AZ869" s="12">
        <v>10</v>
      </c>
      <c r="BA869" s="12">
        <v>186</v>
      </c>
      <c r="BB869" s="12">
        <v>10</v>
      </c>
      <c r="BC869" s="12">
        <v>186</v>
      </c>
      <c r="BD869" s="12">
        <v>0</v>
      </c>
      <c r="BE869" s="12">
        <v>0</v>
      </c>
      <c r="BF869" s="12">
        <v>0</v>
      </c>
      <c r="BG869" s="12">
        <v>0</v>
      </c>
      <c r="BH869" s="12">
        <v>0</v>
      </c>
      <c r="BI869" s="12">
        <v>0</v>
      </c>
      <c r="BJ869" s="12">
        <v>0</v>
      </c>
      <c r="BK869" s="12">
        <v>0</v>
      </c>
      <c r="BL869" s="12">
        <v>0</v>
      </c>
      <c r="BM869" s="12">
        <v>0</v>
      </c>
      <c r="BN869" s="12">
        <v>0</v>
      </c>
      <c r="BO869" s="12">
        <v>0</v>
      </c>
      <c r="BP869" s="12">
        <v>0</v>
      </c>
      <c r="BQ869" s="12">
        <v>0</v>
      </c>
      <c r="BR869" s="12">
        <v>0</v>
      </c>
      <c r="BS869" s="12">
        <v>0</v>
      </c>
      <c r="BT869" s="12">
        <v>0</v>
      </c>
      <c r="BU869" s="12">
        <v>0</v>
      </c>
      <c r="BV869" s="12">
        <v>0</v>
      </c>
      <c r="BW869" s="12">
        <v>0</v>
      </c>
    </row>
    <row r="870" spans="1:75" ht="12" customHeight="1" x14ac:dyDescent="0.25">
      <c r="B870" s="14" t="s">
        <v>3892</v>
      </c>
      <c r="C870" s="13"/>
      <c r="D870" s="12">
        <v>1346</v>
      </c>
      <c r="E870" s="12">
        <v>110943</v>
      </c>
      <c r="F870" s="12">
        <v>647</v>
      </c>
      <c r="G870" s="12">
        <v>71923</v>
      </c>
      <c r="H870" s="12">
        <v>125</v>
      </c>
      <c r="I870" s="12">
        <v>6379</v>
      </c>
      <c r="J870" s="12">
        <v>574</v>
      </c>
      <c r="K870" s="12">
        <v>32641</v>
      </c>
      <c r="L870" s="12">
        <v>1317</v>
      </c>
      <c r="M870" s="12">
        <v>110192</v>
      </c>
      <c r="N870" s="12">
        <v>618</v>
      </c>
      <c r="O870" s="12">
        <v>71172</v>
      </c>
      <c r="P870" s="12">
        <v>125</v>
      </c>
      <c r="Q870" s="12">
        <v>6379</v>
      </c>
      <c r="R870" s="12">
        <v>574</v>
      </c>
      <c r="S870" s="12">
        <v>32641</v>
      </c>
      <c r="T870" s="12">
        <v>1310</v>
      </c>
      <c r="U870" s="12">
        <v>109121</v>
      </c>
      <c r="V870" s="37">
        <v>611</v>
      </c>
      <c r="W870" s="12">
        <v>70101</v>
      </c>
      <c r="X870" s="12">
        <v>125</v>
      </c>
      <c r="Y870" s="12">
        <v>6379</v>
      </c>
      <c r="Z870" s="12">
        <v>574</v>
      </c>
      <c r="AA870" s="12">
        <v>32641</v>
      </c>
      <c r="AB870" s="12">
        <v>7</v>
      </c>
      <c r="AC870" s="12">
        <v>1071</v>
      </c>
      <c r="AD870" s="12">
        <v>7</v>
      </c>
      <c r="AE870" s="12">
        <v>1071</v>
      </c>
      <c r="AF870" s="12">
        <v>0</v>
      </c>
      <c r="AG870" s="12">
        <v>0</v>
      </c>
      <c r="AH870" s="12">
        <v>0</v>
      </c>
      <c r="AI870" s="12">
        <v>0</v>
      </c>
      <c r="AJ870" s="12">
        <v>0</v>
      </c>
      <c r="AK870" s="12">
        <v>0</v>
      </c>
      <c r="AL870" s="12">
        <v>0</v>
      </c>
      <c r="AM870" s="12">
        <v>0</v>
      </c>
      <c r="AN870" s="12">
        <v>0</v>
      </c>
      <c r="AO870" s="12">
        <v>0</v>
      </c>
      <c r="AP870" s="12">
        <v>0</v>
      </c>
      <c r="AQ870" s="12">
        <v>0</v>
      </c>
      <c r="AR870" s="12">
        <v>29</v>
      </c>
      <c r="AS870" s="12">
        <v>751</v>
      </c>
      <c r="AT870" s="12">
        <v>29</v>
      </c>
      <c r="AU870" s="12">
        <v>751</v>
      </c>
      <c r="AV870" s="12">
        <v>0</v>
      </c>
      <c r="AW870" s="12">
        <v>0</v>
      </c>
      <c r="AX870" s="12">
        <v>0</v>
      </c>
      <c r="AY870" s="12">
        <v>0</v>
      </c>
      <c r="AZ870" s="12">
        <v>29</v>
      </c>
      <c r="BA870" s="12">
        <v>751</v>
      </c>
      <c r="BB870" s="12">
        <v>29</v>
      </c>
      <c r="BC870" s="12">
        <v>751</v>
      </c>
      <c r="BD870" s="12">
        <v>0</v>
      </c>
      <c r="BE870" s="12">
        <v>0</v>
      </c>
      <c r="BF870" s="12">
        <v>0</v>
      </c>
      <c r="BG870" s="12">
        <v>0</v>
      </c>
      <c r="BH870" s="12">
        <v>0</v>
      </c>
      <c r="BI870" s="12">
        <v>0</v>
      </c>
      <c r="BJ870" s="12">
        <v>0</v>
      </c>
      <c r="BK870" s="12">
        <v>0</v>
      </c>
      <c r="BL870" s="12">
        <v>0</v>
      </c>
      <c r="BM870" s="12">
        <v>0</v>
      </c>
      <c r="BN870" s="12">
        <v>0</v>
      </c>
      <c r="BO870" s="12">
        <v>0</v>
      </c>
      <c r="BP870" s="12">
        <v>0</v>
      </c>
      <c r="BQ870" s="12">
        <v>0</v>
      </c>
      <c r="BR870" s="12">
        <v>0</v>
      </c>
      <c r="BS870" s="12">
        <v>0</v>
      </c>
      <c r="BT870" s="12">
        <v>0</v>
      </c>
      <c r="BU870" s="12">
        <v>0</v>
      </c>
      <c r="BV870" s="12">
        <v>0</v>
      </c>
      <c r="BW870" s="12">
        <v>0</v>
      </c>
    </row>
    <row r="871" spans="1:75" ht="12" customHeight="1" x14ac:dyDescent="0.25">
      <c r="B871" s="14" t="s">
        <v>3893</v>
      </c>
      <c r="C871" s="13"/>
      <c r="D871" s="12">
        <v>17250</v>
      </c>
      <c r="E871" s="12">
        <v>1192419</v>
      </c>
      <c r="F871" s="12">
        <v>3391</v>
      </c>
      <c r="G871" s="12">
        <v>372111</v>
      </c>
      <c r="H871" s="12">
        <v>482</v>
      </c>
      <c r="I871" s="12">
        <v>27111</v>
      </c>
      <c r="J871" s="12">
        <v>13377</v>
      </c>
      <c r="K871" s="12">
        <v>793197</v>
      </c>
      <c r="L871" s="12">
        <v>16905</v>
      </c>
      <c r="M871" s="12">
        <v>1170149</v>
      </c>
      <c r="N871" s="12">
        <v>3047</v>
      </c>
      <c r="O871" s="12">
        <v>349855</v>
      </c>
      <c r="P871" s="12">
        <v>482</v>
      </c>
      <c r="Q871" s="12">
        <v>27111</v>
      </c>
      <c r="R871" s="12">
        <v>13376</v>
      </c>
      <c r="S871" s="12">
        <v>793183</v>
      </c>
      <c r="T871" s="12">
        <v>16858</v>
      </c>
      <c r="U871" s="12">
        <v>1164446</v>
      </c>
      <c r="V871" s="37">
        <v>3000</v>
      </c>
      <c r="W871" s="12">
        <v>344152</v>
      </c>
      <c r="X871" s="12">
        <v>482</v>
      </c>
      <c r="Y871" s="12">
        <v>27111</v>
      </c>
      <c r="Z871" s="12">
        <v>13376</v>
      </c>
      <c r="AA871" s="12">
        <v>793183</v>
      </c>
      <c r="AB871" s="12">
        <v>47</v>
      </c>
      <c r="AC871" s="12">
        <v>5703</v>
      </c>
      <c r="AD871" s="12">
        <v>47</v>
      </c>
      <c r="AE871" s="12">
        <v>5703</v>
      </c>
      <c r="AF871" s="12">
        <v>0</v>
      </c>
      <c r="AG871" s="12">
        <v>0</v>
      </c>
      <c r="AH871" s="12">
        <v>0</v>
      </c>
      <c r="AI871" s="12">
        <v>0</v>
      </c>
      <c r="AJ871" s="12">
        <v>0</v>
      </c>
      <c r="AK871" s="12">
        <v>0</v>
      </c>
      <c r="AL871" s="12">
        <v>0</v>
      </c>
      <c r="AM871" s="12">
        <v>0</v>
      </c>
      <c r="AN871" s="12">
        <v>0</v>
      </c>
      <c r="AO871" s="12">
        <v>0</v>
      </c>
      <c r="AP871" s="12">
        <v>0</v>
      </c>
      <c r="AQ871" s="12">
        <v>0</v>
      </c>
      <c r="AR871" s="12">
        <v>345</v>
      </c>
      <c r="AS871" s="12">
        <v>22270</v>
      </c>
      <c r="AT871" s="12">
        <v>344</v>
      </c>
      <c r="AU871" s="12">
        <v>22256</v>
      </c>
      <c r="AV871" s="12">
        <v>0</v>
      </c>
      <c r="AW871" s="12">
        <v>0</v>
      </c>
      <c r="AX871" s="12">
        <v>1</v>
      </c>
      <c r="AY871" s="12">
        <v>14</v>
      </c>
      <c r="AZ871" s="12">
        <v>345</v>
      </c>
      <c r="BA871" s="12">
        <v>22270</v>
      </c>
      <c r="BB871" s="12">
        <v>344</v>
      </c>
      <c r="BC871" s="12">
        <v>22256</v>
      </c>
      <c r="BD871" s="12">
        <v>0</v>
      </c>
      <c r="BE871" s="12">
        <v>0</v>
      </c>
      <c r="BF871" s="12">
        <v>1</v>
      </c>
      <c r="BG871" s="12">
        <v>14</v>
      </c>
      <c r="BH871" s="12">
        <v>0</v>
      </c>
      <c r="BI871" s="12">
        <v>0</v>
      </c>
      <c r="BJ871" s="12">
        <v>0</v>
      </c>
      <c r="BK871" s="12">
        <v>0</v>
      </c>
      <c r="BL871" s="12">
        <v>0</v>
      </c>
      <c r="BM871" s="12">
        <v>0</v>
      </c>
      <c r="BN871" s="12">
        <v>0</v>
      </c>
      <c r="BO871" s="12">
        <v>0</v>
      </c>
      <c r="BP871" s="12">
        <v>0</v>
      </c>
      <c r="BQ871" s="12">
        <v>0</v>
      </c>
      <c r="BR871" s="12">
        <v>0</v>
      </c>
      <c r="BS871" s="12">
        <v>0</v>
      </c>
      <c r="BT871" s="12">
        <v>0</v>
      </c>
      <c r="BU871" s="12">
        <v>0</v>
      </c>
      <c r="BV871" s="12">
        <v>0</v>
      </c>
      <c r="BW871" s="12">
        <v>0</v>
      </c>
    </row>
    <row r="872" spans="1:75" ht="12" customHeight="1" x14ac:dyDescent="0.25">
      <c r="B872" s="14" t="s">
        <v>3894</v>
      </c>
      <c r="C872" s="13"/>
      <c r="D872" s="12">
        <v>4094</v>
      </c>
      <c r="E872" s="12">
        <v>293157</v>
      </c>
      <c r="F872" s="12">
        <v>822</v>
      </c>
      <c r="G872" s="12">
        <v>96481</v>
      </c>
      <c r="H872" s="12">
        <v>82</v>
      </c>
      <c r="I872" s="12">
        <v>4836</v>
      </c>
      <c r="J872" s="12">
        <v>3190</v>
      </c>
      <c r="K872" s="12">
        <v>191840</v>
      </c>
      <c r="L872" s="12">
        <v>4013</v>
      </c>
      <c r="M872" s="12">
        <v>282001</v>
      </c>
      <c r="N872" s="12">
        <v>741</v>
      </c>
      <c r="O872" s="12">
        <v>85325</v>
      </c>
      <c r="P872" s="12">
        <v>82</v>
      </c>
      <c r="Q872" s="12">
        <v>4836</v>
      </c>
      <c r="R872" s="12">
        <v>3190</v>
      </c>
      <c r="S872" s="12">
        <v>191840</v>
      </c>
      <c r="T872" s="12">
        <v>4004</v>
      </c>
      <c r="U872" s="12">
        <v>280743</v>
      </c>
      <c r="V872" s="37">
        <v>732</v>
      </c>
      <c r="W872" s="12">
        <v>84067</v>
      </c>
      <c r="X872" s="12">
        <v>82</v>
      </c>
      <c r="Y872" s="12">
        <v>4836</v>
      </c>
      <c r="Z872" s="12">
        <v>3190</v>
      </c>
      <c r="AA872" s="12">
        <v>191840</v>
      </c>
      <c r="AB872" s="12">
        <v>9</v>
      </c>
      <c r="AC872" s="12">
        <v>1258</v>
      </c>
      <c r="AD872" s="12">
        <v>9</v>
      </c>
      <c r="AE872" s="12">
        <v>1258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2">
        <v>0</v>
      </c>
      <c r="AL872" s="12">
        <v>0</v>
      </c>
      <c r="AM872" s="12">
        <v>0</v>
      </c>
      <c r="AN872" s="12">
        <v>0</v>
      </c>
      <c r="AO872" s="12">
        <v>0</v>
      </c>
      <c r="AP872" s="12">
        <v>0</v>
      </c>
      <c r="AQ872" s="12">
        <v>0</v>
      </c>
      <c r="AR872" s="12">
        <v>81</v>
      </c>
      <c r="AS872" s="12">
        <v>11156</v>
      </c>
      <c r="AT872" s="12">
        <v>81</v>
      </c>
      <c r="AU872" s="12">
        <v>11156</v>
      </c>
      <c r="AV872" s="12">
        <v>0</v>
      </c>
      <c r="AW872" s="12">
        <v>0</v>
      </c>
      <c r="AX872" s="12">
        <v>0</v>
      </c>
      <c r="AY872" s="12">
        <v>0</v>
      </c>
      <c r="AZ872" s="12">
        <v>81</v>
      </c>
      <c r="BA872" s="12">
        <v>11156</v>
      </c>
      <c r="BB872" s="12">
        <v>81</v>
      </c>
      <c r="BC872" s="12">
        <v>11156</v>
      </c>
      <c r="BD872" s="12">
        <v>0</v>
      </c>
      <c r="BE872" s="12">
        <v>0</v>
      </c>
      <c r="BF872" s="12">
        <v>0</v>
      </c>
      <c r="BG872" s="12">
        <v>0</v>
      </c>
      <c r="BH872" s="12">
        <v>0</v>
      </c>
      <c r="BI872" s="12">
        <v>0</v>
      </c>
      <c r="BJ872" s="12">
        <v>0</v>
      </c>
      <c r="BK872" s="12">
        <v>0</v>
      </c>
      <c r="BL872" s="12">
        <v>0</v>
      </c>
      <c r="BM872" s="12">
        <v>0</v>
      </c>
      <c r="BN872" s="12">
        <v>0</v>
      </c>
      <c r="BO872" s="12">
        <v>0</v>
      </c>
      <c r="BP872" s="12">
        <v>0</v>
      </c>
      <c r="BQ872" s="12">
        <v>0</v>
      </c>
      <c r="BR872" s="12">
        <v>0</v>
      </c>
      <c r="BS872" s="12">
        <v>0</v>
      </c>
      <c r="BT872" s="12">
        <v>0</v>
      </c>
      <c r="BU872" s="12">
        <v>0</v>
      </c>
      <c r="BV872" s="12">
        <v>0</v>
      </c>
      <c r="BW872" s="12">
        <v>0</v>
      </c>
    </row>
    <row r="873" spans="1:75" ht="12" customHeight="1" x14ac:dyDescent="0.25">
      <c r="B873" s="14" t="s">
        <v>3895</v>
      </c>
      <c r="C873" s="13"/>
      <c r="D873" s="12">
        <v>3381</v>
      </c>
      <c r="E873" s="12">
        <v>170119</v>
      </c>
      <c r="F873" s="12">
        <v>214</v>
      </c>
      <c r="G873" s="12">
        <v>19167</v>
      </c>
      <c r="H873" s="12">
        <v>70</v>
      </c>
      <c r="I873" s="12">
        <v>3243</v>
      </c>
      <c r="J873" s="12">
        <v>3097</v>
      </c>
      <c r="K873" s="12">
        <v>147709</v>
      </c>
      <c r="L873" s="12">
        <v>3326</v>
      </c>
      <c r="M873" s="12">
        <v>168905</v>
      </c>
      <c r="N873" s="12">
        <v>159</v>
      </c>
      <c r="O873" s="12">
        <v>17953</v>
      </c>
      <c r="P873" s="12">
        <v>70</v>
      </c>
      <c r="Q873" s="12">
        <v>3243</v>
      </c>
      <c r="R873" s="12">
        <v>3097</v>
      </c>
      <c r="S873" s="12">
        <v>147709</v>
      </c>
      <c r="T873" s="12">
        <v>3320</v>
      </c>
      <c r="U873" s="12">
        <v>167986</v>
      </c>
      <c r="V873" s="37">
        <v>153</v>
      </c>
      <c r="W873" s="12">
        <v>17034</v>
      </c>
      <c r="X873" s="12">
        <v>70</v>
      </c>
      <c r="Y873" s="12">
        <v>3243</v>
      </c>
      <c r="Z873" s="12">
        <v>3097</v>
      </c>
      <c r="AA873" s="12">
        <v>147709</v>
      </c>
      <c r="AB873" s="12">
        <v>6</v>
      </c>
      <c r="AC873" s="12">
        <v>919</v>
      </c>
      <c r="AD873" s="12">
        <v>6</v>
      </c>
      <c r="AE873" s="12">
        <v>919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L873" s="12">
        <v>0</v>
      </c>
      <c r="AM873" s="12">
        <v>0</v>
      </c>
      <c r="AN873" s="12">
        <v>0</v>
      </c>
      <c r="AO873" s="12">
        <v>0</v>
      </c>
      <c r="AP873" s="12">
        <v>0</v>
      </c>
      <c r="AQ873" s="12">
        <v>0</v>
      </c>
      <c r="AR873" s="12">
        <v>55</v>
      </c>
      <c r="AS873" s="12">
        <v>1214</v>
      </c>
      <c r="AT873" s="12">
        <v>55</v>
      </c>
      <c r="AU873" s="12">
        <v>1214</v>
      </c>
      <c r="AV873" s="12">
        <v>0</v>
      </c>
      <c r="AW873" s="12">
        <v>0</v>
      </c>
      <c r="AX873" s="12">
        <v>0</v>
      </c>
      <c r="AY873" s="12">
        <v>0</v>
      </c>
      <c r="AZ873" s="12">
        <v>55</v>
      </c>
      <c r="BA873" s="12">
        <v>1214</v>
      </c>
      <c r="BB873" s="12">
        <v>55</v>
      </c>
      <c r="BC873" s="12">
        <v>1214</v>
      </c>
      <c r="BD873" s="12">
        <v>0</v>
      </c>
      <c r="BE873" s="12">
        <v>0</v>
      </c>
      <c r="BF873" s="12">
        <v>0</v>
      </c>
      <c r="BG873" s="12">
        <v>0</v>
      </c>
      <c r="BH873" s="12">
        <v>0</v>
      </c>
      <c r="BI873" s="12">
        <v>0</v>
      </c>
      <c r="BJ873" s="12">
        <v>0</v>
      </c>
      <c r="BK873" s="12">
        <v>0</v>
      </c>
      <c r="BL873" s="12">
        <v>0</v>
      </c>
      <c r="BM873" s="12">
        <v>0</v>
      </c>
      <c r="BN873" s="12">
        <v>0</v>
      </c>
      <c r="BO873" s="12">
        <v>0</v>
      </c>
      <c r="BP873" s="12">
        <v>0</v>
      </c>
      <c r="BQ873" s="12">
        <v>0</v>
      </c>
      <c r="BR873" s="12">
        <v>0</v>
      </c>
      <c r="BS873" s="12">
        <v>0</v>
      </c>
      <c r="BT873" s="12">
        <v>0</v>
      </c>
      <c r="BU873" s="12">
        <v>0</v>
      </c>
      <c r="BV873" s="12">
        <v>0</v>
      </c>
      <c r="BW873" s="12">
        <v>0</v>
      </c>
    </row>
    <row r="874" spans="1:75" s="15" customFormat="1" ht="12" customHeight="1" x14ac:dyDescent="0.25">
      <c r="A874" s="7"/>
      <c r="B874" s="14" t="s">
        <v>3896</v>
      </c>
      <c r="C874" s="13"/>
      <c r="D874" s="12">
        <v>3195</v>
      </c>
      <c r="E874" s="12">
        <v>225842</v>
      </c>
      <c r="F874" s="12">
        <v>175</v>
      </c>
      <c r="G874" s="12">
        <v>22686</v>
      </c>
      <c r="H874" s="12">
        <v>10</v>
      </c>
      <c r="I874" s="12">
        <v>647</v>
      </c>
      <c r="J874" s="12">
        <v>3010</v>
      </c>
      <c r="K874" s="12">
        <v>202509</v>
      </c>
      <c r="L874" s="12">
        <v>3137</v>
      </c>
      <c r="M874" s="12">
        <v>219376</v>
      </c>
      <c r="N874" s="12">
        <v>118</v>
      </c>
      <c r="O874" s="12">
        <v>16234</v>
      </c>
      <c r="P874" s="12">
        <v>10</v>
      </c>
      <c r="Q874" s="12">
        <v>647</v>
      </c>
      <c r="R874" s="12">
        <v>3009</v>
      </c>
      <c r="S874" s="12">
        <v>202495</v>
      </c>
      <c r="T874" s="12">
        <v>3131</v>
      </c>
      <c r="U874" s="12">
        <v>218392</v>
      </c>
      <c r="V874" s="37">
        <v>112</v>
      </c>
      <c r="W874" s="12">
        <v>15250</v>
      </c>
      <c r="X874" s="12">
        <v>10</v>
      </c>
      <c r="Y874" s="12">
        <v>647</v>
      </c>
      <c r="Z874" s="12">
        <v>3009</v>
      </c>
      <c r="AA874" s="12">
        <v>202495</v>
      </c>
      <c r="AB874" s="12">
        <v>6</v>
      </c>
      <c r="AC874" s="12">
        <v>984</v>
      </c>
      <c r="AD874" s="12">
        <v>6</v>
      </c>
      <c r="AE874" s="12">
        <v>984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2">
        <v>58</v>
      </c>
      <c r="AS874" s="12">
        <v>6466</v>
      </c>
      <c r="AT874" s="12">
        <v>57</v>
      </c>
      <c r="AU874" s="12">
        <v>6452</v>
      </c>
      <c r="AV874" s="12">
        <v>0</v>
      </c>
      <c r="AW874" s="12">
        <v>0</v>
      </c>
      <c r="AX874" s="12">
        <v>1</v>
      </c>
      <c r="AY874" s="12">
        <v>14</v>
      </c>
      <c r="AZ874" s="12">
        <v>58</v>
      </c>
      <c r="BA874" s="12">
        <v>6466</v>
      </c>
      <c r="BB874" s="12">
        <v>57</v>
      </c>
      <c r="BC874" s="12">
        <v>6452</v>
      </c>
      <c r="BD874" s="12">
        <v>0</v>
      </c>
      <c r="BE874" s="12">
        <v>0</v>
      </c>
      <c r="BF874" s="12">
        <v>1</v>
      </c>
      <c r="BG874" s="12">
        <v>14</v>
      </c>
      <c r="BH874" s="12">
        <v>0</v>
      </c>
      <c r="BI874" s="12">
        <v>0</v>
      </c>
      <c r="BJ874" s="12">
        <v>0</v>
      </c>
      <c r="BK874" s="12">
        <v>0</v>
      </c>
      <c r="BL874" s="12">
        <v>0</v>
      </c>
      <c r="BM874" s="12">
        <v>0</v>
      </c>
      <c r="BN874" s="12">
        <v>0</v>
      </c>
      <c r="BO874" s="12">
        <v>0</v>
      </c>
      <c r="BP874" s="12">
        <v>0</v>
      </c>
      <c r="BQ874" s="12">
        <v>0</v>
      </c>
      <c r="BR874" s="12">
        <v>0</v>
      </c>
      <c r="BS874" s="12">
        <v>0</v>
      </c>
      <c r="BT874" s="12">
        <v>0</v>
      </c>
      <c r="BU874" s="12">
        <v>0</v>
      </c>
      <c r="BV874" s="12">
        <v>0</v>
      </c>
      <c r="BW874" s="12">
        <v>0</v>
      </c>
    </row>
    <row r="875" spans="1:75" ht="12" customHeight="1" x14ac:dyDescent="0.25">
      <c r="B875" s="14" t="s">
        <v>3897</v>
      </c>
      <c r="C875" s="13"/>
      <c r="D875" s="12">
        <v>2263</v>
      </c>
      <c r="E875" s="12">
        <v>175674</v>
      </c>
      <c r="F875" s="12">
        <v>794</v>
      </c>
      <c r="G875" s="12">
        <v>85558</v>
      </c>
      <c r="H875" s="12">
        <v>127</v>
      </c>
      <c r="I875" s="12">
        <v>6746</v>
      </c>
      <c r="J875" s="12">
        <v>1342</v>
      </c>
      <c r="K875" s="12">
        <v>83370</v>
      </c>
      <c r="L875" s="12">
        <v>2209</v>
      </c>
      <c r="M875" s="12">
        <v>174579</v>
      </c>
      <c r="N875" s="12">
        <v>740</v>
      </c>
      <c r="O875" s="12">
        <v>84463</v>
      </c>
      <c r="P875" s="12">
        <v>127</v>
      </c>
      <c r="Q875" s="12">
        <v>6746</v>
      </c>
      <c r="R875" s="12">
        <v>1342</v>
      </c>
      <c r="S875" s="12">
        <v>83370</v>
      </c>
      <c r="T875" s="12">
        <v>2197</v>
      </c>
      <c r="U875" s="12">
        <v>173067</v>
      </c>
      <c r="V875" s="37">
        <v>728</v>
      </c>
      <c r="W875" s="12">
        <v>82951</v>
      </c>
      <c r="X875" s="12">
        <v>127</v>
      </c>
      <c r="Y875" s="12">
        <v>6746</v>
      </c>
      <c r="Z875" s="12">
        <v>1342</v>
      </c>
      <c r="AA875" s="12">
        <v>83370</v>
      </c>
      <c r="AB875" s="12">
        <v>12</v>
      </c>
      <c r="AC875" s="12">
        <v>1512</v>
      </c>
      <c r="AD875" s="12">
        <v>12</v>
      </c>
      <c r="AE875" s="12">
        <v>1512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L875" s="12">
        <v>0</v>
      </c>
      <c r="AM875" s="12">
        <v>0</v>
      </c>
      <c r="AN875" s="12">
        <v>0</v>
      </c>
      <c r="AO875" s="12">
        <v>0</v>
      </c>
      <c r="AP875" s="12">
        <v>0</v>
      </c>
      <c r="AQ875" s="12">
        <v>0</v>
      </c>
      <c r="AR875" s="12">
        <v>54</v>
      </c>
      <c r="AS875" s="12">
        <v>1095</v>
      </c>
      <c r="AT875" s="12">
        <v>54</v>
      </c>
      <c r="AU875" s="12">
        <v>1095</v>
      </c>
      <c r="AV875" s="12">
        <v>0</v>
      </c>
      <c r="AW875" s="12">
        <v>0</v>
      </c>
      <c r="AX875" s="12">
        <v>0</v>
      </c>
      <c r="AY875" s="12">
        <v>0</v>
      </c>
      <c r="AZ875" s="12">
        <v>54</v>
      </c>
      <c r="BA875" s="12">
        <v>1095</v>
      </c>
      <c r="BB875" s="12">
        <v>54</v>
      </c>
      <c r="BC875" s="12">
        <v>1095</v>
      </c>
      <c r="BD875" s="12">
        <v>0</v>
      </c>
      <c r="BE875" s="12">
        <v>0</v>
      </c>
      <c r="BF875" s="12">
        <v>0</v>
      </c>
      <c r="BG875" s="12">
        <v>0</v>
      </c>
      <c r="BH875" s="12">
        <v>0</v>
      </c>
      <c r="BI875" s="12">
        <v>0</v>
      </c>
      <c r="BJ875" s="12">
        <v>0</v>
      </c>
      <c r="BK875" s="12">
        <v>0</v>
      </c>
      <c r="BL875" s="12">
        <v>0</v>
      </c>
      <c r="BM875" s="12">
        <v>0</v>
      </c>
      <c r="BN875" s="12">
        <v>0</v>
      </c>
      <c r="BO875" s="12">
        <v>0</v>
      </c>
      <c r="BP875" s="12">
        <v>0</v>
      </c>
      <c r="BQ875" s="12">
        <v>0</v>
      </c>
      <c r="BR875" s="12">
        <v>0</v>
      </c>
      <c r="BS875" s="12">
        <v>0</v>
      </c>
      <c r="BT875" s="12">
        <v>0</v>
      </c>
      <c r="BU875" s="12">
        <v>0</v>
      </c>
      <c r="BV875" s="12">
        <v>0</v>
      </c>
      <c r="BW875" s="12">
        <v>0</v>
      </c>
    </row>
    <row r="876" spans="1:75" ht="12" customHeight="1" x14ac:dyDescent="0.25">
      <c r="B876" s="14" t="s">
        <v>3898</v>
      </c>
      <c r="C876" s="13"/>
      <c r="D876" s="12">
        <v>1796</v>
      </c>
      <c r="E876" s="12">
        <v>119802</v>
      </c>
      <c r="F876" s="12">
        <v>462</v>
      </c>
      <c r="G876" s="12">
        <v>48177</v>
      </c>
      <c r="H876" s="12">
        <v>64</v>
      </c>
      <c r="I876" s="12">
        <v>3781</v>
      </c>
      <c r="J876" s="12">
        <v>1270</v>
      </c>
      <c r="K876" s="12">
        <v>67844</v>
      </c>
      <c r="L876" s="12">
        <v>1742</v>
      </c>
      <c r="M876" s="12">
        <v>118393</v>
      </c>
      <c r="N876" s="12">
        <v>408</v>
      </c>
      <c r="O876" s="12">
        <v>46768</v>
      </c>
      <c r="P876" s="12">
        <v>64</v>
      </c>
      <c r="Q876" s="12">
        <v>3781</v>
      </c>
      <c r="R876" s="12">
        <v>1270</v>
      </c>
      <c r="S876" s="12">
        <v>67844</v>
      </c>
      <c r="T876" s="12">
        <v>1735</v>
      </c>
      <c r="U876" s="12">
        <v>117918</v>
      </c>
      <c r="V876" s="37">
        <v>401</v>
      </c>
      <c r="W876" s="12">
        <v>46293</v>
      </c>
      <c r="X876" s="12">
        <v>64</v>
      </c>
      <c r="Y876" s="12">
        <v>3781</v>
      </c>
      <c r="Z876" s="12">
        <v>1270</v>
      </c>
      <c r="AA876" s="12">
        <v>67844</v>
      </c>
      <c r="AB876" s="12">
        <v>7</v>
      </c>
      <c r="AC876" s="12">
        <v>475</v>
      </c>
      <c r="AD876" s="12">
        <v>7</v>
      </c>
      <c r="AE876" s="12">
        <v>475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54</v>
      </c>
      <c r="AS876" s="12">
        <v>1409</v>
      </c>
      <c r="AT876" s="12">
        <v>54</v>
      </c>
      <c r="AU876" s="12">
        <v>1409</v>
      </c>
      <c r="AV876" s="12">
        <v>0</v>
      </c>
      <c r="AW876" s="12">
        <v>0</v>
      </c>
      <c r="AX876" s="12">
        <v>0</v>
      </c>
      <c r="AY876" s="12">
        <v>0</v>
      </c>
      <c r="AZ876" s="12">
        <v>54</v>
      </c>
      <c r="BA876" s="12">
        <v>1409</v>
      </c>
      <c r="BB876" s="12">
        <v>54</v>
      </c>
      <c r="BC876" s="12">
        <v>1409</v>
      </c>
      <c r="BD876" s="12">
        <v>0</v>
      </c>
      <c r="BE876" s="12">
        <v>0</v>
      </c>
      <c r="BF876" s="12">
        <v>0</v>
      </c>
      <c r="BG876" s="12">
        <v>0</v>
      </c>
      <c r="BH876" s="12">
        <v>0</v>
      </c>
      <c r="BI876" s="12">
        <v>0</v>
      </c>
      <c r="BJ876" s="12">
        <v>0</v>
      </c>
      <c r="BK876" s="12">
        <v>0</v>
      </c>
      <c r="BL876" s="12">
        <v>0</v>
      </c>
      <c r="BM876" s="12">
        <v>0</v>
      </c>
      <c r="BN876" s="12">
        <v>0</v>
      </c>
      <c r="BO876" s="12">
        <v>0</v>
      </c>
      <c r="BP876" s="12">
        <v>0</v>
      </c>
      <c r="BQ876" s="12">
        <v>0</v>
      </c>
      <c r="BR876" s="12">
        <v>0</v>
      </c>
      <c r="BS876" s="12">
        <v>0</v>
      </c>
      <c r="BT876" s="12">
        <v>0</v>
      </c>
      <c r="BU876" s="12">
        <v>0</v>
      </c>
      <c r="BV876" s="12">
        <v>0</v>
      </c>
      <c r="BW876" s="12">
        <v>0</v>
      </c>
    </row>
    <row r="877" spans="1:75" ht="12" customHeight="1" x14ac:dyDescent="0.25">
      <c r="B877" s="14" t="s">
        <v>3899</v>
      </c>
      <c r="C877" s="13"/>
      <c r="D877" s="12">
        <v>765</v>
      </c>
      <c r="E877" s="12">
        <v>60915</v>
      </c>
      <c r="F877" s="12">
        <v>371</v>
      </c>
      <c r="G877" s="12">
        <v>40602</v>
      </c>
      <c r="H877" s="12">
        <v>42</v>
      </c>
      <c r="I877" s="12">
        <v>2499</v>
      </c>
      <c r="J877" s="12">
        <v>352</v>
      </c>
      <c r="K877" s="12">
        <v>17814</v>
      </c>
      <c r="L877" s="12">
        <v>756</v>
      </c>
      <c r="M877" s="12">
        <v>60737</v>
      </c>
      <c r="N877" s="12">
        <v>362</v>
      </c>
      <c r="O877" s="12">
        <v>40424</v>
      </c>
      <c r="P877" s="12">
        <v>42</v>
      </c>
      <c r="Q877" s="12">
        <v>2499</v>
      </c>
      <c r="R877" s="12">
        <v>352</v>
      </c>
      <c r="S877" s="12">
        <v>17814</v>
      </c>
      <c r="T877" s="12">
        <v>751</v>
      </c>
      <c r="U877" s="12">
        <v>60423</v>
      </c>
      <c r="V877" s="37">
        <v>357</v>
      </c>
      <c r="W877" s="12">
        <v>40110</v>
      </c>
      <c r="X877" s="12">
        <v>42</v>
      </c>
      <c r="Y877" s="12">
        <v>2499</v>
      </c>
      <c r="Z877" s="12">
        <v>352</v>
      </c>
      <c r="AA877" s="12">
        <v>17814</v>
      </c>
      <c r="AB877" s="12">
        <v>5</v>
      </c>
      <c r="AC877" s="12">
        <v>314</v>
      </c>
      <c r="AD877" s="12">
        <v>5</v>
      </c>
      <c r="AE877" s="12">
        <v>314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  <c r="AR877" s="12">
        <v>9</v>
      </c>
      <c r="AS877" s="12">
        <v>178</v>
      </c>
      <c r="AT877" s="12">
        <v>9</v>
      </c>
      <c r="AU877" s="12">
        <v>178</v>
      </c>
      <c r="AV877" s="12">
        <v>0</v>
      </c>
      <c r="AW877" s="12">
        <v>0</v>
      </c>
      <c r="AX877" s="12">
        <v>0</v>
      </c>
      <c r="AY877" s="12">
        <v>0</v>
      </c>
      <c r="AZ877" s="12">
        <v>9</v>
      </c>
      <c r="BA877" s="12">
        <v>178</v>
      </c>
      <c r="BB877" s="12">
        <v>9</v>
      </c>
      <c r="BC877" s="12">
        <v>178</v>
      </c>
      <c r="BD877" s="12">
        <v>0</v>
      </c>
      <c r="BE877" s="12">
        <v>0</v>
      </c>
      <c r="BF877" s="12">
        <v>0</v>
      </c>
      <c r="BG877" s="12">
        <v>0</v>
      </c>
      <c r="BH877" s="12">
        <v>0</v>
      </c>
      <c r="BI877" s="12">
        <v>0</v>
      </c>
      <c r="BJ877" s="12">
        <v>0</v>
      </c>
      <c r="BK877" s="12">
        <v>0</v>
      </c>
      <c r="BL877" s="12">
        <v>0</v>
      </c>
      <c r="BM877" s="12">
        <v>0</v>
      </c>
      <c r="BN877" s="12">
        <v>0</v>
      </c>
      <c r="BO877" s="12">
        <v>0</v>
      </c>
      <c r="BP877" s="12">
        <v>0</v>
      </c>
      <c r="BQ877" s="12">
        <v>0</v>
      </c>
      <c r="BR877" s="12">
        <v>0</v>
      </c>
      <c r="BS877" s="12">
        <v>0</v>
      </c>
      <c r="BT877" s="12">
        <v>0</v>
      </c>
      <c r="BU877" s="12">
        <v>0</v>
      </c>
      <c r="BV877" s="12">
        <v>0</v>
      </c>
      <c r="BW877" s="12">
        <v>0</v>
      </c>
    </row>
    <row r="878" spans="1:75" ht="12" customHeight="1" x14ac:dyDescent="0.25">
      <c r="B878" s="14" t="s">
        <v>3900</v>
      </c>
      <c r="C878" s="13"/>
      <c r="D878" s="12">
        <v>1756</v>
      </c>
      <c r="E878" s="12">
        <v>146910</v>
      </c>
      <c r="F878" s="12">
        <v>553</v>
      </c>
      <c r="G878" s="12">
        <v>59440</v>
      </c>
      <c r="H878" s="12">
        <v>87</v>
      </c>
      <c r="I878" s="12">
        <v>5359</v>
      </c>
      <c r="J878" s="12">
        <v>1116</v>
      </c>
      <c r="K878" s="12">
        <v>82111</v>
      </c>
      <c r="L878" s="12">
        <v>1722</v>
      </c>
      <c r="M878" s="12">
        <v>146158</v>
      </c>
      <c r="N878" s="12">
        <v>519</v>
      </c>
      <c r="O878" s="12">
        <v>58688</v>
      </c>
      <c r="P878" s="12">
        <v>87</v>
      </c>
      <c r="Q878" s="12">
        <v>5359</v>
      </c>
      <c r="R878" s="12">
        <v>1116</v>
      </c>
      <c r="S878" s="12">
        <v>82111</v>
      </c>
      <c r="T878" s="12">
        <v>1720</v>
      </c>
      <c r="U878" s="12">
        <v>145917</v>
      </c>
      <c r="V878" s="37">
        <v>517</v>
      </c>
      <c r="W878" s="12">
        <v>58447</v>
      </c>
      <c r="X878" s="12">
        <v>87</v>
      </c>
      <c r="Y878" s="12">
        <v>5359</v>
      </c>
      <c r="Z878" s="12">
        <v>1116</v>
      </c>
      <c r="AA878" s="12">
        <v>82111</v>
      </c>
      <c r="AB878" s="12">
        <v>2</v>
      </c>
      <c r="AC878" s="12">
        <v>241</v>
      </c>
      <c r="AD878" s="12">
        <v>2</v>
      </c>
      <c r="AE878" s="12">
        <v>241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34</v>
      </c>
      <c r="AS878" s="12">
        <v>752</v>
      </c>
      <c r="AT878" s="12">
        <v>34</v>
      </c>
      <c r="AU878" s="12">
        <v>752</v>
      </c>
      <c r="AV878" s="12">
        <v>0</v>
      </c>
      <c r="AW878" s="12">
        <v>0</v>
      </c>
      <c r="AX878" s="12">
        <v>0</v>
      </c>
      <c r="AY878" s="12">
        <v>0</v>
      </c>
      <c r="AZ878" s="12">
        <v>34</v>
      </c>
      <c r="BA878" s="12">
        <v>752</v>
      </c>
      <c r="BB878" s="12">
        <v>34</v>
      </c>
      <c r="BC878" s="12">
        <v>752</v>
      </c>
      <c r="BD878" s="12">
        <v>0</v>
      </c>
      <c r="BE878" s="12">
        <v>0</v>
      </c>
      <c r="BF878" s="12">
        <v>0</v>
      </c>
      <c r="BG878" s="12">
        <v>0</v>
      </c>
      <c r="BH878" s="12">
        <v>0</v>
      </c>
      <c r="BI878" s="12">
        <v>0</v>
      </c>
      <c r="BJ878" s="12">
        <v>0</v>
      </c>
      <c r="BK878" s="12">
        <v>0</v>
      </c>
      <c r="BL878" s="12">
        <v>0</v>
      </c>
      <c r="BM878" s="12">
        <v>0</v>
      </c>
      <c r="BN878" s="12">
        <v>0</v>
      </c>
      <c r="BO878" s="12">
        <v>0</v>
      </c>
      <c r="BP878" s="12">
        <v>0</v>
      </c>
      <c r="BQ878" s="12">
        <v>0</v>
      </c>
      <c r="BR878" s="12">
        <v>0</v>
      </c>
      <c r="BS878" s="12">
        <v>0</v>
      </c>
      <c r="BT878" s="12">
        <v>0</v>
      </c>
      <c r="BU878" s="12">
        <v>0</v>
      </c>
      <c r="BV878" s="12">
        <v>0</v>
      </c>
      <c r="BW878" s="12">
        <v>0</v>
      </c>
    </row>
    <row r="879" spans="1:75" ht="12" customHeight="1" x14ac:dyDescent="0.25">
      <c r="B879" s="14" t="s">
        <v>3901</v>
      </c>
      <c r="C879" s="13"/>
      <c r="D879" s="12">
        <v>783</v>
      </c>
      <c r="E879" s="12">
        <v>57688</v>
      </c>
      <c r="F879" s="12">
        <v>350</v>
      </c>
      <c r="G879" s="12">
        <v>35706</v>
      </c>
      <c r="H879" s="12">
        <v>114</v>
      </c>
      <c r="I879" s="12">
        <v>6570</v>
      </c>
      <c r="J879" s="12">
        <v>319</v>
      </c>
      <c r="K879" s="12">
        <v>15412</v>
      </c>
      <c r="L879" s="12">
        <v>739</v>
      </c>
      <c r="M879" s="12">
        <v>56158</v>
      </c>
      <c r="N879" s="12">
        <v>306</v>
      </c>
      <c r="O879" s="12">
        <v>34176</v>
      </c>
      <c r="P879" s="12">
        <v>114</v>
      </c>
      <c r="Q879" s="12">
        <v>6570</v>
      </c>
      <c r="R879" s="12">
        <v>319</v>
      </c>
      <c r="S879" s="12">
        <v>15412</v>
      </c>
      <c r="T879" s="12">
        <v>736</v>
      </c>
      <c r="U879" s="12">
        <v>55428</v>
      </c>
      <c r="V879" s="37">
        <v>303</v>
      </c>
      <c r="W879" s="12">
        <v>33446</v>
      </c>
      <c r="X879" s="12">
        <v>114</v>
      </c>
      <c r="Y879" s="12">
        <v>6570</v>
      </c>
      <c r="Z879" s="12">
        <v>319</v>
      </c>
      <c r="AA879" s="12">
        <v>15412</v>
      </c>
      <c r="AB879" s="12">
        <v>3</v>
      </c>
      <c r="AC879" s="12">
        <v>730</v>
      </c>
      <c r="AD879" s="12">
        <v>3</v>
      </c>
      <c r="AE879" s="12">
        <v>730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44</v>
      </c>
      <c r="AS879" s="12">
        <v>1530</v>
      </c>
      <c r="AT879" s="12">
        <v>44</v>
      </c>
      <c r="AU879" s="12">
        <v>1530</v>
      </c>
      <c r="AV879" s="12">
        <v>0</v>
      </c>
      <c r="AW879" s="12">
        <v>0</v>
      </c>
      <c r="AX879" s="12">
        <v>0</v>
      </c>
      <c r="AY879" s="12">
        <v>0</v>
      </c>
      <c r="AZ879" s="12">
        <v>44</v>
      </c>
      <c r="BA879" s="12">
        <v>1530</v>
      </c>
      <c r="BB879" s="12">
        <v>44</v>
      </c>
      <c r="BC879" s="12">
        <v>1530</v>
      </c>
      <c r="BD879" s="12">
        <v>0</v>
      </c>
      <c r="BE879" s="12">
        <v>0</v>
      </c>
      <c r="BF879" s="12">
        <v>0</v>
      </c>
      <c r="BG879" s="12">
        <v>0</v>
      </c>
      <c r="BH879" s="12">
        <v>0</v>
      </c>
      <c r="BI879" s="12">
        <v>0</v>
      </c>
      <c r="BJ879" s="12">
        <v>0</v>
      </c>
      <c r="BK879" s="12">
        <v>0</v>
      </c>
      <c r="BL879" s="12">
        <v>0</v>
      </c>
      <c r="BM879" s="12">
        <v>0</v>
      </c>
      <c r="BN879" s="12">
        <v>0</v>
      </c>
      <c r="BO879" s="12">
        <v>0</v>
      </c>
      <c r="BP879" s="12">
        <v>0</v>
      </c>
      <c r="BQ879" s="12">
        <v>0</v>
      </c>
      <c r="BR879" s="12">
        <v>0</v>
      </c>
      <c r="BS879" s="12">
        <v>0</v>
      </c>
      <c r="BT879" s="12">
        <v>0</v>
      </c>
      <c r="BU879" s="12">
        <v>0</v>
      </c>
      <c r="BV879" s="12">
        <v>0</v>
      </c>
      <c r="BW879" s="12">
        <v>0</v>
      </c>
    </row>
    <row r="880" spans="1:75" ht="12" customHeight="1" x14ac:dyDescent="0.25">
      <c r="B880" s="14" t="s">
        <v>3902</v>
      </c>
      <c r="C880" s="13"/>
      <c r="D880" s="12">
        <v>2348</v>
      </c>
      <c r="E880" s="12">
        <v>208274</v>
      </c>
      <c r="F880" s="12">
        <v>1222</v>
      </c>
      <c r="G880" s="12">
        <v>137489</v>
      </c>
      <c r="H880" s="12">
        <v>360</v>
      </c>
      <c r="I880" s="12">
        <v>18849</v>
      </c>
      <c r="J880" s="12">
        <v>766</v>
      </c>
      <c r="K880" s="12">
        <v>51936</v>
      </c>
      <c r="L880" s="12">
        <v>2283</v>
      </c>
      <c r="M880" s="12">
        <v>205893</v>
      </c>
      <c r="N880" s="12">
        <v>1157</v>
      </c>
      <c r="O880" s="12">
        <v>135108</v>
      </c>
      <c r="P880" s="12">
        <v>360</v>
      </c>
      <c r="Q880" s="12">
        <v>18849</v>
      </c>
      <c r="R880" s="12">
        <v>766</v>
      </c>
      <c r="S880" s="12">
        <v>51936</v>
      </c>
      <c r="T880" s="12">
        <v>2276</v>
      </c>
      <c r="U880" s="12">
        <v>205099</v>
      </c>
      <c r="V880" s="37">
        <v>1150</v>
      </c>
      <c r="W880" s="12">
        <v>134314</v>
      </c>
      <c r="X880" s="12">
        <v>360</v>
      </c>
      <c r="Y880" s="12">
        <v>18849</v>
      </c>
      <c r="Z880" s="12">
        <v>766</v>
      </c>
      <c r="AA880" s="12">
        <v>51936</v>
      </c>
      <c r="AB880" s="12">
        <v>7</v>
      </c>
      <c r="AC880" s="12">
        <v>794</v>
      </c>
      <c r="AD880" s="12">
        <v>7</v>
      </c>
      <c r="AE880" s="12">
        <v>794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  <c r="AR880" s="12">
        <v>65</v>
      </c>
      <c r="AS880" s="12">
        <v>2381</v>
      </c>
      <c r="AT880" s="12">
        <v>65</v>
      </c>
      <c r="AU880" s="12">
        <v>2381</v>
      </c>
      <c r="AV880" s="12">
        <v>0</v>
      </c>
      <c r="AW880" s="12">
        <v>0</v>
      </c>
      <c r="AX880" s="12">
        <v>0</v>
      </c>
      <c r="AY880" s="12">
        <v>0</v>
      </c>
      <c r="AZ880" s="12">
        <v>65</v>
      </c>
      <c r="BA880" s="12">
        <v>2381</v>
      </c>
      <c r="BB880" s="12">
        <v>65</v>
      </c>
      <c r="BC880" s="12">
        <v>2381</v>
      </c>
      <c r="BD880" s="12">
        <v>0</v>
      </c>
      <c r="BE880" s="12">
        <v>0</v>
      </c>
      <c r="BF880" s="12">
        <v>0</v>
      </c>
      <c r="BG880" s="12">
        <v>0</v>
      </c>
      <c r="BH880" s="12">
        <v>0</v>
      </c>
      <c r="BI880" s="12">
        <v>0</v>
      </c>
      <c r="BJ880" s="12">
        <v>0</v>
      </c>
      <c r="BK880" s="12">
        <v>0</v>
      </c>
      <c r="BL880" s="12">
        <v>0</v>
      </c>
      <c r="BM880" s="12">
        <v>0</v>
      </c>
      <c r="BN880" s="12">
        <v>0</v>
      </c>
      <c r="BO880" s="12">
        <v>0</v>
      </c>
      <c r="BP880" s="12">
        <v>0</v>
      </c>
      <c r="BQ880" s="12">
        <v>0</v>
      </c>
      <c r="BR880" s="12">
        <v>0</v>
      </c>
      <c r="BS880" s="12">
        <v>0</v>
      </c>
      <c r="BT880" s="12">
        <v>0</v>
      </c>
      <c r="BU880" s="12">
        <v>0</v>
      </c>
      <c r="BV880" s="12">
        <v>0</v>
      </c>
      <c r="BW880" s="12">
        <v>0</v>
      </c>
    </row>
    <row r="881" spans="2:75" ht="12" customHeight="1" x14ac:dyDescent="0.25">
      <c r="B881" s="14" t="s">
        <v>3903</v>
      </c>
      <c r="C881" s="13"/>
      <c r="D881" s="12">
        <v>376</v>
      </c>
      <c r="E881" s="12">
        <v>32560</v>
      </c>
      <c r="F881" s="12">
        <v>220</v>
      </c>
      <c r="G881" s="12">
        <v>24299</v>
      </c>
      <c r="H881" s="12">
        <v>76</v>
      </c>
      <c r="I881" s="12">
        <v>4930</v>
      </c>
      <c r="J881" s="12">
        <v>80</v>
      </c>
      <c r="K881" s="12">
        <v>3331</v>
      </c>
      <c r="L881" s="12">
        <v>370</v>
      </c>
      <c r="M881" s="12">
        <v>32300</v>
      </c>
      <c r="N881" s="12">
        <v>214</v>
      </c>
      <c r="O881" s="12">
        <v>24039</v>
      </c>
      <c r="P881" s="12">
        <v>76</v>
      </c>
      <c r="Q881" s="12">
        <v>4930</v>
      </c>
      <c r="R881" s="12">
        <v>80</v>
      </c>
      <c r="S881" s="12">
        <v>3331</v>
      </c>
      <c r="T881" s="12">
        <v>369</v>
      </c>
      <c r="U881" s="12">
        <v>32256</v>
      </c>
      <c r="V881" s="37">
        <v>213</v>
      </c>
      <c r="W881" s="12">
        <v>23995</v>
      </c>
      <c r="X881" s="12">
        <v>76</v>
      </c>
      <c r="Y881" s="12">
        <v>4930</v>
      </c>
      <c r="Z881" s="12">
        <v>80</v>
      </c>
      <c r="AA881" s="12">
        <v>3331</v>
      </c>
      <c r="AB881" s="12">
        <v>1</v>
      </c>
      <c r="AC881" s="12">
        <v>44</v>
      </c>
      <c r="AD881" s="12">
        <v>1</v>
      </c>
      <c r="AE881" s="12">
        <v>44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6</v>
      </c>
      <c r="AS881" s="12">
        <v>260</v>
      </c>
      <c r="AT881" s="12">
        <v>6</v>
      </c>
      <c r="AU881" s="12">
        <v>260</v>
      </c>
      <c r="AV881" s="12">
        <v>0</v>
      </c>
      <c r="AW881" s="12">
        <v>0</v>
      </c>
      <c r="AX881" s="12">
        <v>0</v>
      </c>
      <c r="AY881" s="12">
        <v>0</v>
      </c>
      <c r="AZ881" s="12">
        <v>6</v>
      </c>
      <c r="BA881" s="12">
        <v>260</v>
      </c>
      <c r="BB881" s="12">
        <v>6</v>
      </c>
      <c r="BC881" s="12">
        <v>260</v>
      </c>
      <c r="BD881" s="12">
        <v>0</v>
      </c>
      <c r="BE881" s="12">
        <v>0</v>
      </c>
      <c r="BF881" s="12">
        <v>0</v>
      </c>
      <c r="BG881" s="12">
        <v>0</v>
      </c>
      <c r="BH881" s="12">
        <v>0</v>
      </c>
      <c r="BI881" s="12">
        <v>0</v>
      </c>
      <c r="BJ881" s="12">
        <v>0</v>
      </c>
      <c r="BK881" s="12">
        <v>0</v>
      </c>
      <c r="BL881" s="12">
        <v>0</v>
      </c>
      <c r="BM881" s="12">
        <v>0</v>
      </c>
      <c r="BN881" s="12">
        <v>0</v>
      </c>
      <c r="BO881" s="12">
        <v>0</v>
      </c>
      <c r="BP881" s="12">
        <v>0</v>
      </c>
      <c r="BQ881" s="12">
        <v>0</v>
      </c>
      <c r="BR881" s="12">
        <v>0</v>
      </c>
      <c r="BS881" s="12">
        <v>0</v>
      </c>
      <c r="BT881" s="12">
        <v>0</v>
      </c>
      <c r="BU881" s="12">
        <v>0</v>
      </c>
      <c r="BV881" s="12">
        <v>0</v>
      </c>
      <c r="BW881" s="12">
        <v>0</v>
      </c>
    </row>
    <row r="882" spans="2:75" ht="12" customHeight="1" x14ac:dyDescent="0.25">
      <c r="B882" s="14" t="s">
        <v>3904</v>
      </c>
      <c r="C882" s="13"/>
      <c r="D882" s="12">
        <v>799</v>
      </c>
      <c r="E882" s="12">
        <v>64768</v>
      </c>
      <c r="F882" s="12">
        <v>408</v>
      </c>
      <c r="G882" s="12">
        <v>44621</v>
      </c>
      <c r="H882" s="12">
        <v>203</v>
      </c>
      <c r="I882" s="12">
        <v>11478</v>
      </c>
      <c r="J882" s="12">
        <v>188</v>
      </c>
      <c r="K882" s="12">
        <v>8669</v>
      </c>
      <c r="L882" s="12">
        <v>784</v>
      </c>
      <c r="M882" s="12">
        <v>64255</v>
      </c>
      <c r="N882" s="12">
        <v>393</v>
      </c>
      <c r="O882" s="12">
        <v>44108</v>
      </c>
      <c r="P882" s="12">
        <v>203</v>
      </c>
      <c r="Q882" s="12">
        <v>11478</v>
      </c>
      <c r="R882" s="12">
        <v>188</v>
      </c>
      <c r="S882" s="12">
        <v>8669</v>
      </c>
      <c r="T882" s="12">
        <v>760</v>
      </c>
      <c r="U882" s="12">
        <v>62848</v>
      </c>
      <c r="V882" s="37">
        <v>385</v>
      </c>
      <c r="W882" s="12">
        <v>43282</v>
      </c>
      <c r="X882" s="12">
        <v>203</v>
      </c>
      <c r="Y882" s="12">
        <v>11478</v>
      </c>
      <c r="Z882" s="12">
        <v>172</v>
      </c>
      <c r="AA882" s="12">
        <v>8088</v>
      </c>
      <c r="AB882" s="12">
        <v>24</v>
      </c>
      <c r="AC882" s="12">
        <v>1407</v>
      </c>
      <c r="AD882" s="12">
        <v>8</v>
      </c>
      <c r="AE882" s="12">
        <v>826</v>
      </c>
      <c r="AF882" s="12">
        <v>0</v>
      </c>
      <c r="AG882" s="12">
        <v>0</v>
      </c>
      <c r="AH882" s="12">
        <v>16</v>
      </c>
      <c r="AI882" s="12">
        <v>581</v>
      </c>
      <c r="AJ882" s="12">
        <v>0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  <c r="AR882" s="12">
        <v>15</v>
      </c>
      <c r="AS882" s="12">
        <v>513</v>
      </c>
      <c r="AT882" s="12">
        <v>15</v>
      </c>
      <c r="AU882" s="12">
        <v>513</v>
      </c>
      <c r="AV882" s="12">
        <v>0</v>
      </c>
      <c r="AW882" s="12">
        <v>0</v>
      </c>
      <c r="AX882" s="12">
        <v>0</v>
      </c>
      <c r="AY882" s="12">
        <v>0</v>
      </c>
      <c r="AZ882" s="12">
        <v>13</v>
      </c>
      <c r="BA882" s="12">
        <v>429</v>
      </c>
      <c r="BB882" s="12">
        <v>13</v>
      </c>
      <c r="BC882" s="12">
        <v>429</v>
      </c>
      <c r="BD882" s="12">
        <v>0</v>
      </c>
      <c r="BE882" s="12">
        <v>0</v>
      </c>
      <c r="BF882" s="12">
        <v>0</v>
      </c>
      <c r="BG882" s="12">
        <v>0</v>
      </c>
      <c r="BH882" s="12">
        <v>2</v>
      </c>
      <c r="BI882" s="12">
        <v>84</v>
      </c>
      <c r="BJ882" s="12">
        <v>2</v>
      </c>
      <c r="BK882" s="12">
        <v>84</v>
      </c>
      <c r="BL882" s="12">
        <v>0</v>
      </c>
      <c r="BM882" s="12">
        <v>0</v>
      </c>
      <c r="BN882" s="12">
        <v>0</v>
      </c>
      <c r="BO882" s="12">
        <v>0</v>
      </c>
      <c r="BP882" s="12">
        <v>0</v>
      </c>
      <c r="BQ882" s="12">
        <v>0</v>
      </c>
      <c r="BR882" s="12">
        <v>0</v>
      </c>
      <c r="BS882" s="12">
        <v>0</v>
      </c>
      <c r="BT882" s="12">
        <v>0</v>
      </c>
      <c r="BU882" s="12">
        <v>0</v>
      </c>
      <c r="BV882" s="12">
        <v>0</v>
      </c>
      <c r="BW882" s="12">
        <v>0</v>
      </c>
    </row>
    <row r="883" spans="2:75" ht="12" customHeight="1" x14ac:dyDescent="0.25">
      <c r="B883" s="14" t="s">
        <v>3905</v>
      </c>
      <c r="C883" s="13"/>
      <c r="D883" s="12">
        <v>231</v>
      </c>
      <c r="E883" s="12">
        <v>18747</v>
      </c>
      <c r="F883" s="12">
        <v>159</v>
      </c>
      <c r="G883" s="12">
        <v>15158</v>
      </c>
      <c r="H883" s="12">
        <v>40</v>
      </c>
      <c r="I883" s="12">
        <v>2220</v>
      </c>
      <c r="J883" s="12">
        <v>32</v>
      </c>
      <c r="K883" s="12">
        <v>1369</v>
      </c>
      <c r="L883" s="12">
        <v>213</v>
      </c>
      <c r="M883" s="12">
        <v>18272</v>
      </c>
      <c r="N883" s="12">
        <v>141</v>
      </c>
      <c r="O883" s="12">
        <v>14683</v>
      </c>
      <c r="P883" s="12">
        <v>40</v>
      </c>
      <c r="Q883" s="12">
        <v>2220</v>
      </c>
      <c r="R883" s="12">
        <v>32</v>
      </c>
      <c r="S883" s="12">
        <v>1369</v>
      </c>
      <c r="T883" s="12">
        <v>213</v>
      </c>
      <c r="U883" s="12">
        <v>18272</v>
      </c>
      <c r="V883" s="37">
        <v>141</v>
      </c>
      <c r="W883" s="12">
        <v>14683</v>
      </c>
      <c r="X883" s="12">
        <v>40</v>
      </c>
      <c r="Y883" s="12">
        <v>2220</v>
      </c>
      <c r="Z883" s="12">
        <v>32</v>
      </c>
      <c r="AA883" s="12">
        <v>1369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2">
        <v>0</v>
      </c>
      <c r="AO883" s="12">
        <v>0</v>
      </c>
      <c r="AP883" s="12">
        <v>0</v>
      </c>
      <c r="AQ883" s="12">
        <v>0</v>
      </c>
      <c r="AR883" s="12">
        <v>18</v>
      </c>
      <c r="AS883" s="12">
        <v>475</v>
      </c>
      <c r="AT883" s="12">
        <v>18</v>
      </c>
      <c r="AU883" s="12">
        <v>475</v>
      </c>
      <c r="AV883" s="12">
        <v>0</v>
      </c>
      <c r="AW883" s="12">
        <v>0</v>
      </c>
      <c r="AX883" s="12">
        <v>0</v>
      </c>
      <c r="AY883" s="12">
        <v>0</v>
      </c>
      <c r="AZ883" s="12">
        <v>18</v>
      </c>
      <c r="BA883" s="12">
        <v>475</v>
      </c>
      <c r="BB883" s="12">
        <v>18</v>
      </c>
      <c r="BC883" s="12">
        <v>475</v>
      </c>
      <c r="BD883" s="12">
        <v>0</v>
      </c>
      <c r="BE883" s="12">
        <v>0</v>
      </c>
      <c r="BF883" s="12">
        <v>0</v>
      </c>
      <c r="BG883" s="12">
        <v>0</v>
      </c>
      <c r="BH883" s="12">
        <v>0</v>
      </c>
      <c r="BI883" s="12">
        <v>0</v>
      </c>
      <c r="BJ883" s="12">
        <v>0</v>
      </c>
      <c r="BK883" s="12">
        <v>0</v>
      </c>
      <c r="BL883" s="12">
        <v>0</v>
      </c>
      <c r="BM883" s="12">
        <v>0</v>
      </c>
      <c r="BN883" s="12">
        <v>0</v>
      </c>
      <c r="BO883" s="12">
        <v>0</v>
      </c>
      <c r="BP883" s="12">
        <v>0</v>
      </c>
      <c r="BQ883" s="12">
        <v>0</v>
      </c>
      <c r="BR883" s="12">
        <v>0</v>
      </c>
      <c r="BS883" s="12">
        <v>0</v>
      </c>
      <c r="BT883" s="12">
        <v>0</v>
      </c>
      <c r="BU883" s="12">
        <v>0</v>
      </c>
      <c r="BV883" s="12">
        <v>0</v>
      </c>
      <c r="BW883" s="12">
        <v>0</v>
      </c>
    </row>
    <row r="884" spans="2:75" ht="12" customHeight="1" x14ac:dyDescent="0.25">
      <c r="B884" s="14" t="s">
        <v>3906</v>
      </c>
      <c r="C884" s="13"/>
      <c r="D884" s="12">
        <v>398</v>
      </c>
      <c r="E884" s="12">
        <v>36556</v>
      </c>
      <c r="F884" s="12">
        <v>242</v>
      </c>
      <c r="G884" s="12">
        <v>28483</v>
      </c>
      <c r="H884" s="12">
        <v>68</v>
      </c>
      <c r="I884" s="12">
        <v>3822</v>
      </c>
      <c r="J884" s="12">
        <v>88</v>
      </c>
      <c r="K884" s="12">
        <v>4251</v>
      </c>
      <c r="L884" s="12">
        <v>381</v>
      </c>
      <c r="M884" s="12">
        <v>35621</v>
      </c>
      <c r="N884" s="12">
        <v>226</v>
      </c>
      <c r="O884" s="12">
        <v>27586</v>
      </c>
      <c r="P884" s="12">
        <v>68</v>
      </c>
      <c r="Q884" s="12">
        <v>3822</v>
      </c>
      <c r="R884" s="12">
        <v>87</v>
      </c>
      <c r="S884" s="12">
        <v>4213</v>
      </c>
      <c r="T884" s="12">
        <v>377</v>
      </c>
      <c r="U884" s="12">
        <v>35037</v>
      </c>
      <c r="V884" s="37">
        <v>222</v>
      </c>
      <c r="W884" s="12">
        <v>27002</v>
      </c>
      <c r="X884" s="12">
        <v>68</v>
      </c>
      <c r="Y884" s="12">
        <v>3822</v>
      </c>
      <c r="Z884" s="12">
        <v>87</v>
      </c>
      <c r="AA884" s="12">
        <v>4213</v>
      </c>
      <c r="AB884" s="12">
        <v>4</v>
      </c>
      <c r="AC884" s="12">
        <v>584</v>
      </c>
      <c r="AD884" s="12">
        <v>4</v>
      </c>
      <c r="AE884" s="12">
        <v>584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2">
        <v>0</v>
      </c>
      <c r="AO884" s="12">
        <v>0</v>
      </c>
      <c r="AP884" s="12">
        <v>0</v>
      </c>
      <c r="AQ884" s="12">
        <v>0</v>
      </c>
      <c r="AR884" s="12">
        <v>17</v>
      </c>
      <c r="AS884" s="12">
        <v>935</v>
      </c>
      <c r="AT884" s="12">
        <v>16</v>
      </c>
      <c r="AU884" s="12">
        <v>897</v>
      </c>
      <c r="AV884" s="12">
        <v>0</v>
      </c>
      <c r="AW884" s="12">
        <v>0</v>
      </c>
      <c r="AX884" s="12">
        <v>1</v>
      </c>
      <c r="AY884" s="12">
        <v>38</v>
      </c>
      <c r="AZ884" s="12">
        <v>17</v>
      </c>
      <c r="BA884" s="12">
        <v>935</v>
      </c>
      <c r="BB884" s="12">
        <v>16</v>
      </c>
      <c r="BC884" s="12">
        <v>897</v>
      </c>
      <c r="BD884" s="12">
        <v>0</v>
      </c>
      <c r="BE884" s="12">
        <v>0</v>
      </c>
      <c r="BF884" s="12">
        <v>1</v>
      </c>
      <c r="BG884" s="12">
        <v>38</v>
      </c>
      <c r="BH884" s="12">
        <v>0</v>
      </c>
      <c r="BI884" s="12">
        <v>0</v>
      </c>
      <c r="BJ884" s="12">
        <v>0</v>
      </c>
      <c r="BK884" s="12">
        <v>0</v>
      </c>
      <c r="BL884" s="12">
        <v>0</v>
      </c>
      <c r="BM884" s="12">
        <v>0</v>
      </c>
      <c r="BN884" s="12">
        <v>0</v>
      </c>
      <c r="BO884" s="12">
        <v>0</v>
      </c>
      <c r="BP884" s="12">
        <v>0</v>
      </c>
      <c r="BQ884" s="12">
        <v>0</v>
      </c>
      <c r="BR884" s="12">
        <v>0</v>
      </c>
      <c r="BS884" s="12">
        <v>0</v>
      </c>
      <c r="BT884" s="12">
        <v>0</v>
      </c>
      <c r="BU884" s="12">
        <v>0</v>
      </c>
      <c r="BV884" s="12">
        <v>0</v>
      </c>
      <c r="BW884" s="12">
        <v>0</v>
      </c>
    </row>
    <row r="885" spans="2:75" ht="12" customHeight="1" x14ac:dyDescent="0.25">
      <c r="B885" s="14" t="s">
        <v>3907</v>
      </c>
      <c r="C885" s="13"/>
      <c r="D885" s="12">
        <v>275</v>
      </c>
      <c r="E885" s="12">
        <v>26738</v>
      </c>
      <c r="F885" s="12">
        <v>197</v>
      </c>
      <c r="G885" s="12">
        <v>22338</v>
      </c>
      <c r="H885" s="12">
        <v>66</v>
      </c>
      <c r="I885" s="12">
        <v>3736</v>
      </c>
      <c r="J885" s="12">
        <v>12</v>
      </c>
      <c r="K885" s="12">
        <v>664</v>
      </c>
      <c r="L885" s="12">
        <v>265</v>
      </c>
      <c r="M885" s="12">
        <v>26319</v>
      </c>
      <c r="N885" s="12">
        <v>187</v>
      </c>
      <c r="O885" s="12">
        <v>21919</v>
      </c>
      <c r="P885" s="12">
        <v>66</v>
      </c>
      <c r="Q885" s="12">
        <v>3736</v>
      </c>
      <c r="R885" s="12">
        <v>12</v>
      </c>
      <c r="S885" s="12">
        <v>664</v>
      </c>
      <c r="T885" s="12">
        <v>264</v>
      </c>
      <c r="U885" s="12">
        <v>26142</v>
      </c>
      <c r="V885" s="37">
        <v>186</v>
      </c>
      <c r="W885" s="12">
        <v>21742</v>
      </c>
      <c r="X885" s="12">
        <v>66</v>
      </c>
      <c r="Y885" s="12">
        <v>3736</v>
      </c>
      <c r="Z885" s="12">
        <v>12</v>
      </c>
      <c r="AA885" s="12">
        <v>664</v>
      </c>
      <c r="AB885" s="12">
        <v>1</v>
      </c>
      <c r="AC885" s="12">
        <v>177</v>
      </c>
      <c r="AD885" s="12">
        <v>1</v>
      </c>
      <c r="AE885" s="12">
        <v>177</v>
      </c>
      <c r="AF885" s="12">
        <v>0</v>
      </c>
      <c r="AG885" s="12">
        <v>0</v>
      </c>
      <c r="AH885" s="12">
        <v>0</v>
      </c>
      <c r="AI885" s="12">
        <v>0</v>
      </c>
      <c r="AJ885" s="12">
        <v>0</v>
      </c>
      <c r="AK885" s="12">
        <v>0</v>
      </c>
      <c r="AL885" s="12">
        <v>0</v>
      </c>
      <c r="AM885" s="12">
        <v>0</v>
      </c>
      <c r="AN885" s="12">
        <v>0</v>
      </c>
      <c r="AO885" s="12">
        <v>0</v>
      </c>
      <c r="AP885" s="12">
        <v>0</v>
      </c>
      <c r="AQ885" s="12">
        <v>0</v>
      </c>
      <c r="AR885" s="12">
        <v>10</v>
      </c>
      <c r="AS885" s="12">
        <v>419</v>
      </c>
      <c r="AT885" s="12">
        <v>10</v>
      </c>
      <c r="AU885" s="12">
        <v>419</v>
      </c>
      <c r="AV885" s="12">
        <v>0</v>
      </c>
      <c r="AW885" s="12">
        <v>0</v>
      </c>
      <c r="AX885" s="12">
        <v>0</v>
      </c>
      <c r="AY885" s="12">
        <v>0</v>
      </c>
      <c r="AZ885" s="12">
        <v>10</v>
      </c>
      <c r="BA885" s="12">
        <v>419</v>
      </c>
      <c r="BB885" s="12">
        <v>10</v>
      </c>
      <c r="BC885" s="12">
        <v>419</v>
      </c>
      <c r="BD885" s="12">
        <v>0</v>
      </c>
      <c r="BE885" s="12">
        <v>0</v>
      </c>
      <c r="BF885" s="12">
        <v>0</v>
      </c>
      <c r="BG885" s="12">
        <v>0</v>
      </c>
      <c r="BH885" s="12">
        <v>0</v>
      </c>
      <c r="BI885" s="12">
        <v>0</v>
      </c>
      <c r="BJ885" s="12">
        <v>0</v>
      </c>
      <c r="BK885" s="12">
        <v>0</v>
      </c>
      <c r="BL885" s="12">
        <v>0</v>
      </c>
      <c r="BM885" s="12">
        <v>0</v>
      </c>
      <c r="BN885" s="12">
        <v>0</v>
      </c>
      <c r="BO885" s="12">
        <v>0</v>
      </c>
      <c r="BP885" s="12">
        <v>0</v>
      </c>
      <c r="BQ885" s="12">
        <v>0</v>
      </c>
      <c r="BR885" s="12">
        <v>0</v>
      </c>
      <c r="BS885" s="12">
        <v>0</v>
      </c>
      <c r="BT885" s="12">
        <v>0</v>
      </c>
      <c r="BU885" s="12">
        <v>0</v>
      </c>
      <c r="BV885" s="12">
        <v>0</v>
      </c>
      <c r="BW885" s="12">
        <v>0</v>
      </c>
    </row>
    <row r="886" spans="2:75" ht="12" customHeight="1" x14ac:dyDescent="0.25">
      <c r="B886" s="14" t="s">
        <v>3908</v>
      </c>
      <c r="C886" s="13"/>
      <c r="D886" s="12">
        <v>455</v>
      </c>
      <c r="E886" s="12">
        <v>38065</v>
      </c>
      <c r="F886" s="12">
        <v>242</v>
      </c>
      <c r="G886" s="12">
        <v>26562</v>
      </c>
      <c r="H886" s="12">
        <v>176</v>
      </c>
      <c r="I886" s="12">
        <v>9614</v>
      </c>
      <c r="J886" s="12">
        <v>37</v>
      </c>
      <c r="K886" s="12">
        <v>1889</v>
      </c>
      <c r="L886" s="12">
        <v>440</v>
      </c>
      <c r="M886" s="12">
        <v>37629</v>
      </c>
      <c r="N886" s="12">
        <v>227</v>
      </c>
      <c r="O886" s="12">
        <v>26126</v>
      </c>
      <c r="P886" s="12">
        <v>176</v>
      </c>
      <c r="Q886" s="12">
        <v>9614</v>
      </c>
      <c r="R886" s="12">
        <v>37</v>
      </c>
      <c r="S886" s="12">
        <v>1889</v>
      </c>
      <c r="T886" s="12">
        <v>440</v>
      </c>
      <c r="U886" s="12">
        <v>37629</v>
      </c>
      <c r="V886" s="37">
        <v>227</v>
      </c>
      <c r="W886" s="12">
        <v>26126</v>
      </c>
      <c r="X886" s="12">
        <v>176</v>
      </c>
      <c r="Y886" s="12">
        <v>9614</v>
      </c>
      <c r="Z886" s="12">
        <v>37</v>
      </c>
      <c r="AA886" s="12">
        <v>1889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2">
        <v>0</v>
      </c>
      <c r="AO886" s="12">
        <v>0</v>
      </c>
      <c r="AP886" s="12">
        <v>0</v>
      </c>
      <c r="AQ886" s="12">
        <v>0</v>
      </c>
      <c r="AR886" s="12">
        <v>15</v>
      </c>
      <c r="AS886" s="12">
        <v>436</v>
      </c>
      <c r="AT886" s="12">
        <v>15</v>
      </c>
      <c r="AU886" s="12">
        <v>436</v>
      </c>
      <c r="AV886" s="12">
        <v>0</v>
      </c>
      <c r="AW886" s="12">
        <v>0</v>
      </c>
      <c r="AX886" s="12">
        <v>0</v>
      </c>
      <c r="AY886" s="12">
        <v>0</v>
      </c>
      <c r="AZ886" s="12">
        <v>15</v>
      </c>
      <c r="BA886" s="12">
        <v>436</v>
      </c>
      <c r="BB886" s="12">
        <v>15</v>
      </c>
      <c r="BC886" s="12">
        <v>436</v>
      </c>
      <c r="BD886" s="12">
        <v>0</v>
      </c>
      <c r="BE886" s="12">
        <v>0</v>
      </c>
      <c r="BF886" s="12">
        <v>0</v>
      </c>
      <c r="BG886" s="12">
        <v>0</v>
      </c>
      <c r="BH886" s="12">
        <v>0</v>
      </c>
      <c r="BI886" s="12">
        <v>0</v>
      </c>
      <c r="BJ886" s="12">
        <v>0</v>
      </c>
      <c r="BK886" s="12">
        <v>0</v>
      </c>
      <c r="BL886" s="12">
        <v>0</v>
      </c>
      <c r="BM886" s="12">
        <v>0</v>
      </c>
      <c r="BN886" s="12">
        <v>0</v>
      </c>
      <c r="BO886" s="12">
        <v>0</v>
      </c>
      <c r="BP886" s="12">
        <v>0</v>
      </c>
      <c r="BQ886" s="12">
        <v>0</v>
      </c>
      <c r="BR886" s="12">
        <v>0</v>
      </c>
      <c r="BS886" s="12">
        <v>0</v>
      </c>
      <c r="BT886" s="12">
        <v>0</v>
      </c>
      <c r="BU886" s="12">
        <v>0</v>
      </c>
      <c r="BV886" s="12">
        <v>0</v>
      </c>
      <c r="BW886" s="12">
        <v>0</v>
      </c>
    </row>
    <row r="887" spans="2:75" ht="12" customHeight="1" x14ac:dyDescent="0.25">
      <c r="B887" s="14" t="s">
        <v>3909</v>
      </c>
      <c r="C887" s="13"/>
      <c r="D887" s="12">
        <v>359</v>
      </c>
      <c r="E887" s="12">
        <v>20211</v>
      </c>
      <c r="F887" s="12">
        <v>109</v>
      </c>
      <c r="G887" s="12">
        <v>13284</v>
      </c>
      <c r="H887" s="12">
        <v>9</v>
      </c>
      <c r="I887" s="12">
        <v>675</v>
      </c>
      <c r="J887" s="12">
        <v>241</v>
      </c>
      <c r="K887" s="12">
        <v>6252</v>
      </c>
      <c r="L887" s="12">
        <v>348</v>
      </c>
      <c r="M887" s="12">
        <v>19329</v>
      </c>
      <c r="N887" s="12">
        <v>99</v>
      </c>
      <c r="O887" s="12">
        <v>12690</v>
      </c>
      <c r="P887" s="12">
        <v>9</v>
      </c>
      <c r="Q887" s="12">
        <v>675</v>
      </c>
      <c r="R887" s="12">
        <v>240</v>
      </c>
      <c r="S887" s="12">
        <v>5964</v>
      </c>
      <c r="T887" s="12">
        <v>347</v>
      </c>
      <c r="U887" s="12">
        <v>19285</v>
      </c>
      <c r="V887" s="37">
        <v>98</v>
      </c>
      <c r="W887" s="12">
        <v>12646</v>
      </c>
      <c r="X887" s="12">
        <v>9</v>
      </c>
      <c r="Y887" s="12">
        <v>675</v>
      </c>
      <c r="Z887" s="12">
        <v>240</v>
      </c>
      <c r="AA887" s="12">
        <v>5964</v>
      </c>
      <c r="AB887" s="12">
        <v>1</v>
      </c>
      <c r="AC887" s="12">
        <v>44</v>
      </c>
      <c r="AD887" s="12">
        <v>1</v>
      </c>
      <c r="AE887" s="12">
        <v>44</v>
      </c>
      <c r="AF887" s="12">
        <v>0</v>
      </c>
      <c r="AG887" s="12">
        <v>0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2">
        <v>0</v>
      </c>
      <c r="AN887" s="12">
        <v>0</v>
      </c>
      <c r="AO887" s="12">
        <v>0</v>
      </c>
      <c r="AP887" s="12">
        <v>0</v>
      </c>
      <c r="AQ887" s="12">
        <v>0</v>
      </c>
      <c r="AR887" s="12">
        <v>11</v>
      </c>
      <c r="AS887" s="12">
        <v>882</v>
      </c>
      <c r="AT887" s="12">
        <v>10</v>
      </c>
      <c r="AU887" s="12">
        <v>594</v>
      </c>
      <c r="AV887" s="12">
        <v>0</v>
      </c>
      <c r="AW887" s="12">
        <v>0</v>
      </c>
      <c r="AX887" s="12">
        <v>1</v>
      </c>
      <c r="AY887" s="12">
        <v>288</v>
      </c>
      <c r="AZ887" s="12">
        <v>10</v>
      </c>
      <c r="BA887" s="12">
        <v>594</v>
      </c>
      <c r="BB887" s="12">
        <v>10</v>
      </c>
      <c r="BC887" s="12">
        <v>594</v>
      </c>
      <c r="BD887" s="12">
        <v>0</v>
      </c>
      <c r="BE887" s="12">
        <v>0</v>
      </c>
      <c r="BF887" s="12">
        <v>0</v>
      </c>
      <c r="BG887" s="12">
        <v>0</v>
      </c>
      <c r="BH887" s="12">
        <v>1</v>
      </c>
      <c r="BI887" s="12">
        <v>288</v>
      </c>
      <c r="BJ887" s="12">
        <v>0</v>
      </c>
      <c r="BK887" s="12">
        <v>0</v>
      </c>
      <c r="BL887" s="12">
        <v>0</v>
      </c>
      <c r="BM887" s="12">
        <v>0</v>
      </c>
      <c r="BN887" s="12">
        <v>1</v>
      </c>
      <c r="BO887" s="12">
        <v>288</v>
      </c>
      <c r="BP887" s="12">
        <v>0</v>
      </c>
      <c r="BQ887" s="12">
        <v>0</v>
      </c>
      <c r="BR887" s="12">
        <v>0</v>
      </c>
      <c r="BS887" s="12">
        <v>0</v>
      </c>
      <c r="BT887" s="12">
        <v>0</v>
      </c>
      <c r="BU887" s="12">
        <v>0</v>
      </c>
      <c r="BV887" s="12">
        <v>0</v>
      </c>
      <c r="BW887" s="12">
        <v>0</v>
      </c>
    </row>
    <row r="888" spans="2:75" ht="12" customHeight="1" x14ac:dyDescent="0.25">
      <c r="B888" s="14" t="s">
        <v>3910</v>
      </c>
      <c r="C888" s="13"/>
      <c r="D888" s="12">
        <v>752</v>
      </c>
      <c r="E888" s="12">
        <v>54200</v>
      </c>
      <c r="F888" s="12">
        <v>277</v>
      </c>
      <c r="G888" s="12">
        <v>30659</v>
      </c>
      <c r="H888" s="12">
        <v>188</v>
      </c>
      <c r="I888" s="12">
        <v>10565</v>
      </c>
      <c r="J888" s="12">
        <v>287</v>
      </c>
      <c r="K888" s="12">
        <v>12976</v>
      </c>
      <c r="L888" s="12">
        <v>739</v>
      </c>
      <c r="M888" s="12">
        <v>53784</v>
      </c>
      <c r="N888" s="12">
        <v>264</v>
      </c>
      <c r="O888" s="12">
        <v>30243</v>
      </c>
      <c r="P888" s="12">
        <v>188</v>
      </c>
      <c r="Q888" s="12">
        <v>10565</v>
      </c>
      <c r="R888" s="12">
        <v>287</v>
      </c>
      <c r="S888" s="12">
        <v>12976</v>
      </c>
      <c r="T888" s="12">
        <v>737</v>
      </c>
      <c r="U888" s="12">
        <v>53541</v>
      </c>
      <c r="V888" s="37">
        <v>262</v>
      </c>
      <c r="W888" s="12">
        <v>30000</v>
      </c>
      <c r="X888" s="12">
        <v>188</v>
      </c>
      <c r="Y888" s="12">
        <v>10565</v>
      </c>
      <c r="Z888" s="12">
        <v>287</v>
      </c>
      <c r="AA888" s="12">
        <v>12976</v>
      </c>
      <c r="AB888" s="12">
        <v>2</v>
      </c>
      <c r="AC888" s="12">
        <v>243</v>
      </c>
      <c r="AD888" s="12">
        <v>2</v>
      </c>
      <c r="AE888" s="12">
        <v>243</v>
      </c>
      <c r="AF888" s="12">
        <v>0</v>
      </c>
      <c r="AG888" s="12">
        <v>0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  <c r="AR888" s="12">
        <v>13</v>
      </c>
      <c r="AS888" s="12">
        <v>416</v>
      </c>
      <c r="AT888" s="12">
        <v>13</v>
      </c>
      <c r="AU888" s="12">
        <v>416</v>
      </c>
      <c r="AV888" s="12">
        <v>0</v>
      </c>
      <c r="AW888" s="12">
        <v>0</v>
      </c>
      <c r="AX888" s="12">
        <v>0</v>
      </c>
      <c r="AY888" s="12">
        <v>0</v>
      </c>
      <c r="AZ888" s="12">
        <v>13</v>
      </c>
      <c r="BA888" s="12">
        <v>416</v>
      </c>
      <c r="BB888" s="12">
        <v>13</v>
      </c>
      <c r="BC888" s="12">
        <v>416</v>
      </c>
      <c r="BD888" s="12">
        <v>0</v>
      </c>
      <c r="BE888" s="12">
        <v>0</v>
      </c>
      <c r="BF888" s="12">
        <v>0</v>
      </c>
      <c r="BG888" s="12">
        <v>0</v>
      </c>
      <c r="BH888" s="12">
        <v>0</v>
      </c>
      <c r="BI888" s="12">
        <v>0</v>
      </c>
      <c r="BJ888" s="12">
        <v>0</v>
      </c>
      <c r="BK888" s="12">
        <v>0</v>
      </c>
      <c r="BL888" s="12">
        <v>0</v>
      </c>
      <c r="BM888" s="12">
        <v>0</v>
      </c>
      <c r="BN888" s="12">
        <v>0</v>
      </c>
      <c r="BO888" s="12">
        <v>0</v>
      </c>
      <c r="BP888" s="12">
        <v>0</v>
      </c>
      <c r="BQ888" s="12">
        <v>0</v>
      </c>
      <c r="BR888" s="12">
        <v>0</v>
      </c>
      <c r="BS888" s="12">
        <v>0</v>
      </c>
      <c r="BT888" s="12">
        <v>0</v>
      </c>
      <c r="BU888" s="12">
        <v>0</v>
      </c>
      <c r="BV888" s="12">
        <v>0</v>
      </c>
      <c r="BW888" s="12">
        <v>0</v>
      </c>
    </row>
    <row r="889" spans="2:75" ht="12" customHeight="1" x14ac:dyDescent="0.25">
      <c r="B889" s="14" t="s">
        <v>3911</v>
      </c>
      <c r="C889" s="13"/>
      <c r="D889" s="12">
        <v>108</v>
      </c>
      <c r="E889" s="12">
        <v>10557</v>
      </c>
      <c r="F889" s="12">
        <v>74</v>
      </c>
      <c r="G889" s="12">
        <v>8578</v>
      </c>
      <c r="H889" s="12">
        <v>0</v>
      </c>
      <c r="I889" s="12">
        <v>0</v>
      </c>
      <c r="J889" s="12">
        <v>34</v>
      </c>
      <c r="K889" s="12">
        <v>1979</v>
      </c>
      <c r="L889" s="12">
        <v>105</v>
      </c>
      <c r="M889" s="12">
        <v>10315</v>
      </c>
      <c r="N889" s="12">
        <v>71</v>
      </c>
      <c r="O889" s="12">
        <v>8336</v>
      </c>
      <c r="P889" s="12">
        <v>0</v>
      </c>
      <c r="Q889" s="12">
        <v>0</v>
      </c>
      <c r="R889" s="12">
        <v>34</v>
      </c>
      <c r="S889" s="12">
        <v>1979</v>
      </c>
      <c r="T889" s="12">
        <v>105</v>
      </c>
      <c r="U889" s="12">
        <v>10315</v>
      </c>
      <c r="V889" s="37">
        <v>71</v>
      </c>
      <c r="W889" s="12">
        <v>8336</v>
      </c>
      <c r="X889" s="12">
        <v>0</v>
      </c>
      <c r="Y889" s="12">
        <v>0</v>
      </c>
      <c r="Z889" s="12">
        <v>34</v>
      </c>
      <c r="AA889" s="12">
        <v>1979</v>
      </c>
      <c r="AB889" s="12">
        <v>0</v>
      </c>
      <c r="AC889" s="12">
        <v>0</v>
      </c>
      <c r="AD889" s="12">
        <v>0</v>
      </c>
      <c r="AE889" s="12">
        <v>0</v>
      </c>
      <c r="AF889" s="12">
        <v>0</v>
      </c>
      <c r="AG889" s="12">
        <v>0</v>
      </c>
      <c r="AH889" s="12">
        <v>0</v>
      </c>
      <c r="AI889" s="12">
        <v>0</v>
      </c>
      <c r="AJ889" s="12">
        <v>0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3</v>
      </c>
      <c r="AS889" s="12">
        <v>242</v>
      </c>
      <c r="AT889" s="12">
        <v>3</v>
      </c>
      <c r="AU889" s="12">
        <v>242</v>
      </c>
      <c r="AV889" s="12">
        <v>0</v>
      </c>
      <c r="AW889" s="12">
        <v>0</v>
      </c>
      <c r="AX889" s="12">
        <v>0</v>
      </c>
      <c r="AY889" s="12">
        <v>0</v>
      </c>
      <c r="AZ889" s="12">
        <v>3</v>
      </c>
      <c r="BA889" s="12">
        <v>242</v>
      </c>
      <c r="BB889" s="12">
        <v>3</v>
      </c>
      <c r="BC889" s="12">
        <v>242</v>
      </c>
      <c r="BD889" s="12">
        <v>0</v>
      </c>
      <c r="BE889" s="12">
        <v>0</v>
      </c>
      <c r="BF889" s="12">
        <v>0</v>
      </c>
      <c r="BG889" s="12">
        <v>0</v>
      </c>
      <c r="BH889" s="12">
        <v>0</v>
      </c>
      <c r="BI889" s="12">
        <v>0</v>
      </c>
      <c r="BJ889" s="12">
        <v>0</v>
      </c>
      <c r="BK889" s="12">
        <v>0</v>
      </c>
      <c r="BL889" s="12">
        <v>0</v>
      </c>
      <c r="BM889" s="12">
        <v>0</v>
      </c>
      <c r="BN889" s="12">
        <v>0</v>
      </c>
      <c r="BO889" s="12">
        <v>0</v>
      </c>
      <c r="BP889" s="12">
        <v>0</v>
      </c>
      <c r="BQ889" s="12">
        <v>0</v>
      </c>
      <c r="BR889" s="12">
        <v>0</v>
      </c>
      <c r="BS889" s="12">
        <v>0</v>
      </c>
      <c r="BT889" s="12">
        <v>0</v>
      </c>
      <c r="BU889" s="12">
        <v>0</v>
      </c>
      <c r="BV889" s="12">
        <v>0</v>
      </c>
      <c r="BW889" s="12">
        <v>0</v>
      </c>
    </row>
    <row r="890" spans="2:75" ht="12" customHeight="1" x14ac:dyDescent="0.25">
      <c r="B890" s="14" t="s">
        <v>3912</v>
      </c>
      <c r="C890" s="13"/>
      <c r="D890" s="12">
        <v>172</v>
      </c>
      <c r="E890" s="12">
        <v>15839</v>
      </c>
      <c r="F890" s="12">
        <v>109</v>
      </c>
      <c r="G890" s="12">
        <v>12182</v>
      </c>
      <c r="H890" s="12">
        <v>23</v>
      </c>
      <c r="I890" s="12">
        <v>1145</v>
      </c>
      <c r="J890" s="12">
        <v>40</v>
      </c>
      <c r="K890" s="12">
        <v>2512</v>
      </c>
      <c r="L890" s="12">
        <v>172</v>
      </c>
      <c r="M890" s="12">
        <v>15839</v>
      </c>
      <c r="N890" s="12">
        <v>109</v>
      </c>
      <c r="O890" s="12">
        <v>12182</v>
      </c>
      <c r="P890" s="12">
        <v>23</v>
      </c>
      <c r="Q890" s="12">
        <v>1145</v>
      </c>
      <c r="R890" s="12">
        <v>40</v>
      </c>
      <c r="S890" s="12">
        <v>2512</v>
      </c>
      <c r="T890" s="12">
        <v>172</v>
      </c>
      <c r="U890" s="12">
        <v>15839</v>
      </c>
      <c r="V890" s="37">
        <v>109</v>
      </c>
      <c r="W890" s="12">
        <v>12182</v>
      </c>
      <c r="X890" s="12">
        <v>23</v>
      </c>
      <c r="Y890" s="12">
        <v>1145</v>
      </c>
      <c r="Z890" s="12">
        <v>40</v>
      </c>
      <c r="AA890" s="12">
        <v>2512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  <c r="AM890" s="12">
        <v>0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2">
        <v>0</v>
      </c>
      <c r="AU890" s="12">
        <v>0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>
        <v>0</v>
      </c>
      <c r="BB890" s="12">
        <v>0</v>
      </c>
      <c r="BC890" s="12">
        <v>0</v>
      </c>
      <c r="BD890" s="12">
        <v>0</v>
      </c>
      <c r="BE890" s="12">
        <v>0</v>
      </c>
      <c r="BF890" s="12">
        <v>0</v>
      </c>
      <c r="BG890" s="12">
        <v>0</v>
      </c>
      <c r="BH890" s="12">
        <v>0</v>
      </c>
      <c r="BI890" s="12">
        <v>0</v>
      </c>
      <c r="BJ890" s="12">
        <v>0</v>
      </c>
      <c r="BK890" s="12">
        <v>0</v>
      </c>
      <c r="BL890" s="12">
        <v>0</v>
      </c>
      <c r="BM890" s="12">
        <v>0</v>
      </c>
      <c r="BN890" s="12">
        <v>0</v>
      </c>
      <c r="BO890" s="12">
        <v>0</v>
      </c>
      <c r="BP890" s="12">
        <v>0</v>
      </c>
      <c r="BQ890" s="12">
        <v>0</v>
      </c>
      <c r="BR890" s="12">
        <v>0</v>
      </c>
      <c r="BS890" s="12">
        <v>0</v>
      </c>
      <c r="BT890" s="12">
        <v>0</v>
      </c>
      <c r="BU890" s="12">
        <v>0</v>
      </c>
      <c r="BV890" s="12">
        <v>0</v>
      </c>
      <c r="BW890" s="12">
        <v>0</v>
      </c>
    </row>
    <row r="891" spans="2:75" ht="12" customHeight="1" x14ac:dyDescent="0.25">
      <c r="B891" s="14" t="s">
        <v>3913</v>
      </c>
      <c r="C891" s="13"/>
      <c r="D891" s="12">
        <v>387</v>
      </c>
      <c r="E891" s="12">
        <v>37724</v>
      </c>
      <c r="F891" s="12">
        <v>291</v>
      </c>
      <c r="G891" s="12">
        <v>32912</v>
      </c>
      <c r="H891" s="12">
        <v>45</v>
      </c>
      <c r="I891" s="12">
        <v>1988</v>
      </c>
      <c r="J891" s="12">
        <v>51</v>
      </c>
      <c r="K891" s="12">
        <v>2824</v>
      </c>
      <c r="L891" s="12">
        <v>373</v>
      </c>
      <c r="M891" s="12">
        <v>37337</v>
      </c>
      <c r="N891" s="12">
        <v>278</v>
      </c>
      <c r="O891" s="12">
        <v>32536</v>
      </c>
      <c r="P891" s="12">
        <v>45</v>
      </c>
      <c r="Q891" s="12">
        <v>1988</v>
      </c>
      <c r="R891" s="12">
        <v>50</v>
      </c>
      <c r="S891" s="12">
        <v>2813</v>
      </c>
      <c r="T891" s="12">
        <v>372</v>
      </c>
      <c r="U891" s="12">
        <v>37283</v>
      </c>
      <c r="V891" s="37">
        <v>277</v>
      </c>
      <c r="W891" s="12">
        <v>32482</v>
      </c>
      <c r="X891" s="12">
        <v>45</v>
      </c>
      <c r="Y891" s="12">
        <v>1988</v>
      </c>
      <c r="Z891" s="12">
        <v>50</v>
      </c>
      <c r="AA891" s="12">
        <v>2813</v>
      </c>
      <c r="AB891" s="12">
        <v>1</v>
      </c>
      <c r="AC891" s="12">
        <v>54</v>
      </c>
      <c r="AD891" s="12">
        <v>1</v>
      </c>
      <c r="AE891" s="12">
        <v>54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0</v>
      </c>
      <c r="AO891" s="12">
        <v>0</v>
      </c>
      <c r="AP891" s="12">
        <v>0</v>
      </c>
      <c r="AQ891" s="12">
        <v>0</v>
      </c>
      <c r="AR891" s="12">
        <v>14</v>
      </c>
      <c r="AS891" s="12">
        <v>387</v>
      </c>
      <c r="AT891" s="12">
        <v>13</v>
      </c>
      <c r="AU891" s="12">
        <v>376</v>
      </c>
      <c r="AV891" s="12">
        <v>0</v>
      </c>
      <c r="AW891" s="12">
        <v>0</v>
      </c>
      <c r="AX891" s="12">
        <v>1</v>
      </c>
      <c r="AY891" s="12">
        <v>11</v>
      </c>
      <c r="AZ891" s="12">
        <v>14</v>
      </c>
      <c r="BA891" s="12">
        <v>387</v>
      </c>
      <c r="BB891" s="12">
        <v>13</v>
      </c>
      <c r="BC891" s="12">
        <v>376</v>
      </c>
      <c r="BD891" s="12">
        <v>0</v>
      </c>
      <c r="BE891" s="12">
        <v>0</v>
      </c>
      <c r="BF891" s="12">
        <v>1</v>
      </c>
      <c r="BG891" s="12">
        <v>11</v>
      </c>
      <c r="BH891" s="12">
        <v>0</v>
      </c>
      <c r="BI891" s="12">
        <v>0</v>
      </c>
      <c r="BJ891" s="12">
        <v>0</v>
      </c>
      <c r="BK891" s="12">
        <v>0</v>
      </c>
      <c r="BL891" s="12">
        <v>0</v>
      </c>
      <c r="BM891" s="12">
        <v>0</v>
      </c>
      <c r="BN891" s="12">
        <v>0</v>
      </c>
      <c r="BO891" s="12">
        <v>0</v>
      </c>
      <c r="BP891" s="12">
        <v>0</v>
      </c>
      <c r="BQ891" s="12">
        <v>0</v>
      </c>
      <c r="BR891" s="12">
        <v>0</v>
      </c>
      <c r="BS891" s="12">
        <v>0</v>
      </c>
      <c r="BT891" s="12">
        <v>0</v>
      </c>
      <c r="BU891" s="12">
        <v>0</v>
      </c>
      <c r="BV891" s="12">
        <v>0</v>
      </c>
      <c r="BW891" s="12">
        <v>0</v>
      </c>
    </row>
    <row r="892" spans="2:75" ht="12" customHeight="1" x14ac:dyDescent="0.25">
      <c r="B892" s="14" t="s">
        <v>3914</v>
      </c>
      <c r="C892" s="13"/>
      <c r="D892" s="12">
        <v>1008</v>
      </c>
      <c r="E892" s="12">
        <v>89587</v>
      </c>
      <c r="F892" s="12">
        <v>405</v>
      </c>
      <c r="G892" s="12">
        <v>44670</v>
      </c>
      <c r="H892" s="12">
        <v>94</v>
      </c>
      <c r="I892" s="12">
        <v>5948</v>
      </c>
      <c r="J892" s="12">
        <v>509</v>
      </c>
      <c r="K892" s="12">
        <v>38969</v>
      </c>
      <c r="L892" s="12">
        <v>989</v>
      </c>
      <c r="M892" s="12">
        <v>89076</v>
      </c>
      <c r="N892" s="12">
        <v>386</v>
      </c>
      <c r="O892" s="12">
        <v>44159</v>
      </c>
      <c r="P892" s="12">
        <v>94</v>
      </c>
      <c r="Q892" s="12">
        <v>5948</v>
      </c>
      <c r="R892" s="12">
        <v>509</v>
      </c>
      <c r="S892" s="12">
        <v>38969</v>
      </c>
      <c r="T892" s="12">
        <v>989</v>
      </c>
      <c r="U892" s="12">
        <v>89076</v>
      </c>
      <c r="V892" s="37">
        <v>386</v>
      </c>
      <c r="W892" s="12">
        <v>44159</v>
      </c>
      <c r="X892" s="12">
        <v>94</v>
      </c>
      <c r="Y892" s="12">
        <v>5948</v>
      </c>
      <c r="Z892" s="12">
        <v>509</v>
      </c>
      <c r="AA892" s="12">
        <v>38969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 s="12">
        <v>0</v>
      </c>
      <c r="AL892" s="12">
        <v>0</v>
      </c>
      <c r="AM892" s="12">
        <v>0</v>
      </c>
      <c r="AN892" s="12">
        <v>0</v>
      </c>
      <c r="AO892" s="12">
        <v>0</v>
      </c>
      <c r="AP892" s="12">
        <v>0</v>
      </c>
      <c r="AQ892" s="12">
        <v>0</v>
      </c>
      <c r="AR892" s="12">
        <v>19</v>
      </c>
      <c r="AS892" s="12">
        <v>511</v>
      </c>
      <c r="AT892" s="12">
        <v>19</v>
      </c>
      <c r="AU892" s="12">
        <v>511</v>
      </c>
      <c r="AV892" s="12">
        <v>0</v>
      </c>
      <c r="AW892" s="12">
        <v>0</v>
      </c>
      <c r="AX892" s="12">
        <v>0</v>
      </c>
      <c r="AY892" s="12">
        <v>0</v>
      </c>
      <c r="AZ892" s="12">
        <v>19</v>
      </c>
      <c r="BA892" s="12">
        <v>511</v>
      </c>
      <c r="BB892" s="12">
        <v>19</v>
      </c>
      <c r="BC892" s="12">
        <v>511</v>
      </c>
      <c r="BD892" s="12">
        <v>0</v>
      </c>
      <c r="BE892" s="12">
        <v>0</v>
      </c>
      <c r="BF892" s="12">
        <v>0</v>
      </c>
      <c r="BG892" s="12">
        <v>0</v>
      </c>
      <c r="BH892" s="12">
        <v>0</v>
      </c>
      <c r="BI892" s="12">
        <v>0</v>
      </c>
      <c r="BJ892" s="12">
        <v>0</v>
      </c>
      <c r="BK892" s="12">
        <v>0</v>
      </c>
      <c r="BL892" s="12">
        <v>0</v>
      </c>
      <c r="BM892" s="12">
        <v>0</v>
      </c>
      <c r="BN892" s="12">
        <v>0</v>
      </c>
      <c r="BO892" s="12">
        <v>0</v>
      </c>
      <c r="BP892" s="12">
        <v>0</v>
      </c>
      <c r="BQ892" s="12">
        <v>0</v>
      </c>
      <c r="BR892" s="12">
        <v>0</v>
      </c>
      <c r="BS892" s="12">
        <v>0</v>
      </c>
      <c r="BT892" s="12">
        <v>0</v>
      </c>
      <c r="BU892" s="12">
        <v>0</v>
      </c>
      <c r="BV892" s="12">
        <v>0</v>
      </c>
      <c r="BW892" s="12">
        <v>0</v>
      </c>
    </row>
    <row r="893" spans="2:75" ht="12" customHeight="1" x14ac:dyDescent="0.25">
      <c r="B893" s="14" t="s">
        <v>3915</v>
      </c>
      <c r="C893" s="13"/>
      <c r="D893" s="12">
        <v>718</v>
      </c>
      <c r="E893" s="12">
        <v>62077</v>
      </c>
      <c r="F893" s="12">
        <v>419</v>
      </c>
      <c r="G893" s="12">
        <v>46509</v>
      </c>
      <c r="H893" s="12">
        <v>86</v>
      </c>
      <c r="I893" s="12">
        <v>4643</v>
      </c>
      <c r="J893" s="12">
        <v>213</v>
      </c>
      <c r="K893" s="12">
        <v>10925</v>
      </c>
      <c r="L893" s="12">
        <v>711</v>
      </c>
      <c r="M893" s="12">
        <v>61562</v>
      </c>
      <c r="N893" s="12">
        <v>412</v>
      </c>
      <c r="O893" s="12">
        <v>45994</v>
      </c>
      <c r="P893" s="12">
        <v>86</v>
      </c>
      <c r="Q893" s="12">
        <v>4643</v>
      </c>
      <c r="R893" s="12">
        <v>213</v>
      </c>
      <c r="S893" s="12">
        <v>10925</v>
      </c>
      <c r="T893" s="12">
        <v>708</v>
      </c>
      <c r="U893" s="12">
        <v>61226</v>
      </c>
      <c r="V893" s="37">
        <v>409</v>
      </c>
      <c r="W893" s="12">
        <v>45658</v>
      </c>
      <c r="X893" s="12">
        <v>86</v>
      </c>
      <c r="Y893" s="12">
        <v>4643</v>
      </c>
      <c r="Z893" s="12">
        <v>213</v>
      </c>
      <c r="AA893" s="12">
        <v>10925</v>
      </c>
      <c r="AB893" s="12">
        <v>3</v>
      </c>
      <c r="AC893" s="12">
        <v>336</v>
      </c>
      <c r="AD893" s="12">
        <v>3</v>
      </c>
      <c r="AE893" s="12">
        <v>336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7</v>
      </c>
      <c r="AS893" s="12">
        <v>515</v>
      </c>
      <c r="AT893" s="12">
        <v>7</v>
      </c>
      <c r="AU893" s="12">
        <v>515</v>
      </c>
      <c r="AV893" s="12">
        <v>0</v>
      </c>
      <c r="AW893" s="12">
        <v>0</v>
      </c>
      <c r="AX893" s="12">
        <v>0</v>
      </c>
      <c r="AY893" s="12">
        <v>0</v>
      </c>
      <c r="AZ893" s="12">
        <v>6</v>
      </c>
      <c r="BA893" s="12">
        <v>138</v>
      </c>
      <c r="BB893" s="12">
        <v>6</v>
      </c>
      <c r="BC893" s="12">
        <v>138</v>
      </c>
      <c r="BD893" s="12">
        <v>0</v>
      </c>
      <c r="BE893" s="12">
        <v>0</v>
      </c>
      <c r="BF893" s="12">
        <v>0</v>
      </c>
      <c r="BG893" s="12">
        <v>0</v>
      </c>
      <c r="BH893" s="12">
        <v>1</v>
      </c>
      <c r="BI893" s="12">
        <v>377</v>
      </c>
      <c r="BJ893" s="12">
        <v>1</v>
      </c>
      <c r="BK893" s="12">
        <v>377</v>
      </c>
      <c r="BL893" s="12">
        <v>0</v>
      </c>
      <c r="BM893" s="12">
        <v>0</v>
      </c>
      <c r="BN893" s="12">
        <v>0</v>
      </c>
      <c r="BO893" s="12">
        <v>0</v>
      </c>
      <c r="BP893" s="12">
        <v>0</v>
      </c>
      <c r="BQ893" s="12">
        <v>0</v>
      </c>
      <c r="BR893" s="12">
        <v>0</v>
      </c>
      <c r="BS893" s="12">
        <v>0</v>
      </c>
      <c r="BT893" s="12">
        <v>0</v>
      </c>
      <c r="BU893" s="12">
        <v>0</v>
      </c>
      <c r="BV893" s="12">
        <v>0</v>
      </c>
      <c r="BW893" s="12">
        <v>0</v>
      </c>
    </row>
    <row r="894" spans="2:75" ht="12" customHeight="1" x14ac:dyDescent="0.25">
      <c r="B894" s="14" t="s">
        <v>3916</v>
      </c>
      <c r="C894" s="13"/>
      <c r="D894" s="12">
        <v>795</v>
      </c>
      <c r="E894" s="12">
        <v>67414</v>
      </c>
      <c r="F894" s="12">
        <v>281</v>
      </c>
      <c r="G894" s="12">
        <v>31250</v>
      </c>
      <c r="H894" s="12">
        <v>70</v>
      </c>
      <c r="I894" s="12">
        <v>3970</v>
      </c>
      <c r="J894" s="12">
        <v>444</v>
      </c>
      <c r="K894" s="12">
        <v>32194</v>
      </c>
      <c r="L894" s="12">
        <v>786</v>
      </c>
      <c r="M894" s="12">
        <v>67173</v>
      </c>
      <c r="N894" s="12">
        <v>272</v>
      </c>
      <c r="O894" s="12">
        <v>31009</v>
      </c>
      <c r="P894" s="12">
        <v>70</v>
      </c>
      <c r="Q894" s="12">
        <v>3970</v>
      </c>
      <c r="R894" s="12">
        <v>444</v>
      </c>
      <c r="S894" s="12">
        <v>32194</v>
      </c>
      <c r="T894" s="12">
        <v>779</v>
      </c>
      <c r="U894" s="12">
        <v>66611</v>
      </c>
      <c r="V894" s="37">
        <v>265</v>
      </c>
      <c r="W894" s="12">
        <v>30447</v>
      </c>
      <c r="X894" s="12">
        <v>70</v>
      </c>
      <c r="Y894" s="12">
        <v>3970</v>
      </c>
      <c r="Z894" s="12">
        <v>444</v>
      </c>
      <c r="AA894" s="12">
        <v>32194</v>
      </c>
      <c r="AB894" s="12">
        <v>7</v>
      </c>
      <c r="AC894" s="12">
        <v>562</v>
      </c>
      <c r="AD894" s="12">
        <v>7</v>
      </c>
      <c r="AE894" s="12">
        <v>562</v>
      </c>
      <c r="AF894" s="12">
        <v>0</v>
      </c>
      <c r="AG894" s="12">
        <v>0</v>
      </c>
      <c r="AH894" s="12">
        <v>0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9</v>
      </c>
      <c r="AS894" s="12">
        <v>241</v>
      </c>
      <c r="AT894" s="12">
        <v>9</v>
      </c>
      <c r="AU894" s="12">
        <v>241</v>
      </c>
      <c r="AV894" s="12">
        <v>0</v>
      </c>
      <c r="AW894" s="12">
        <v>0</v>
      </c>
      <c r="AX894" s="12">
        <v>0</v>
      </c>
      <c r="AY894" s="12">
        <v>0</v>
      </c>
      <c r="AZ894" s="12">
        <v>9</v>
      </c>
      <c r="BA894" s="12">
        <v>241</v>
      </c>
      <c r="BB894" s="12">
        <v>9</v>
      </c>
      <c r="BC894" s="12">
        <v>241</v>
      </c>
      <c r="BD894" s="12">
        <v>0</v>
      </c>
      <c r="BE894" s="12">
        <v>0</v>
      </c>
      <c r="BF894" s="12">
        <v>0</v>
      </c>
      <c r="BG894" s="12">
        <v>0</v>
      </c>
      <c r="BH894" s="12">
        <v>0</v>
      </c>
      <c r="BI894" s="12">
        <v>0</v>
      </c>
      <c r="BJ894" s="12">
        <v>0</v>
      </c>
      <c r="BK894" s="12">
        <v>0</v>
      </c>
      <c r="BL894" s="12">
        <v>0</v>
      </c>
      <c r="BM894" s="12">
        <v>0</v>
      </c>
      <c r="BN894" s="12">
        <v>0</v>
      </c>
      <c r="BO894" s="12">
        <v>0</v>
      </c>
      <c r="BP894" s="12">
        <v>0</v>
      </c>
      <c r="BQ894" s="12">
        <v>0</v>
      </c>
      <c r="BR894" s="12">
        <v>0</v>
      </c>
      <c r="BS894" s="12">
        <v>0</v>
      </c>
      <c r="BT894" s="12">
        <v>0</v>
      </c>
      <c r="BU894" s="12">
        <v>0</v>
      </c>
      <c r="BV894" s="12">
        <v>0</v>
      </c>
      <c r="BW894" s="12">
        <v>0</v>
      </c>
    </row>
    <row r="895" spans="2:75" ht="12" customHeight="1" x14ac:dyDescent="0.25">
      <c r="B895" s="14" t="s">
        <v>3917</v>
      </c>
      <c r="C895" s="13"/>
      <c r="D895" s="12">
        <v>536</v>
      </c>
      <c r="E895" s="12">
        <v>46951</v>
      </c>
      <c r="F895" s="12">
        <v>327</v>
      </c>
      <c r="G895" s="12">
        <v>37039</v>
      </c>
      <c r="H895" s="12">
        <v>108</v>
      </c>
      <c r="I895" s="12">
        <v>6057</v>
      </c>
      <c r="J895" s="12">
        <v>101</v>
      </c>
      <c r="K895" s="12">
        <v>3855</v>
      </c>
      <c r="L895" s="12">
        <v>533</v>
      </c>
      <c r="M895" s="12">
        <v>46875</v>
      </c>
      <c r="N895" s="12">
        <v>324</v>
      </c>
      <c r="O895" s="12">
        <v>36963</v>
      </c>
      <c r="P895" s="12">
        <v>108</v>
      </c>
      <c r="Q895" s="12">
        <v>6057</v>
      </c>
      <c r="R895" s="12">
        <v>101</v>
      </c>
      <c r="S895" s="12">
        <v>3855</v>
      </c>
      <c r="T895" s="12">
        <v>533</v>
      </c>
      <c r="U895" s="12">
        <v>46875</v>
      </c>
      <c r="V895" s="37">
        <v>324</v>
      </c>
      <c r="W895" s="12">
        <v>36963</v>
      </c>
      <c r="X895" s="12">
        <v>108</v>
      </c>
      <c r="Y895" s="12">
        <v>6057</v>
      </c>
      <c r="Z895" s="12">
        <v>101</v>
      </c>
      <c r="AA895" s="12">
        <v>3855</v>
      </c>
      <c r="AB895" s="12">
        <v>0</v>
      </c>
      <c r="AC895" s="12">
        <v>0</v>
      </c>
      <c r="AD895" s="12">
        <v>0</v>
      </c>
      <c r="AE895" s="12">
        <v>0</v>
      </c>
      <c r="AF895" s="12">
        <v>0</v>
      </c>
      <c r="AG895" s="12">
        <v>0</v>
      </c>
      <c r="AH895" s="12">
        <v>0</v>
      </c>
      <c r="AI895" s="12">
        <v>0</v>
      </c>
      <c r="AJ895" s="12">
        <v>0</v>
      </c>
      <c r="AK895" s="12">
        <v>0</v>
      </c>
      <c r="AL895" s="12">
        <v>0</v>
      </c>
      <c r="AM895" s="12">
        <v>0</v>
      </c>
      <c r="AN895" s="12">
        <v>0</v>
      </c>
      <c r="AO895" s="12">
        <v>0</v>
      </c>
      <c r="AP895" s="12">
        <v>0</v>
      </c>
      <c r="AQ895" s="12">
        <v>0</v>
      </c>
      <c r="AR895" s="12">
        <v>3</v>
      </c>
      <c r="AS895" s="12">
        <v>76</v>
      </c>
      <c r="AT895" s="12">
        <v>3</v>
      </c>
      <c r="AU895" s="12">
        <v>76</v>
      </c>
      <c r="AV895" s="12">
        <v>0</v>
      </c>
      <c r="AW895" s="12">
        <v>0</v>
      </c>
      <c r="AX895" s="12">
        <v>0</v>
      </c>
      <c r="AY895" s="12">
        <v>0</v>
      </c>
      <c r="AZ895" s="12">
        <v>3</v>
      </c>
      <c r="BA895" s="12">
        <v>76</v>
      </c>
      <c r="BB895" s="12">
        <v>3</v>
      </c>
      <c r="BC895" s="12">
        <v>76</v>
      </c>
      <c r="BD895" s="12">
        <v>0</v>
      </c>
      <c r="BE895" s="12">
        <v>0</v>
      </c>
      <c r="BF895" s="12">
        <v>0</v>
      </c>
      <c r="BG895" s="12">
        <v>0</v>
      </c>
      <c r="BH895" s="12">
        <v>0</v>
      </c>
      <c r="BI895" s="12">
        <v>0</v>
      </c>
      <c r="BJ895" s="12">
        <v>0</v>
      </c>
      <c r="BK895" s="12">
        <v>0</v>
      </c>
      <c r="BL895" s="12">
        <v>0</v>
      </c>
      <c r="BM895" s="12">
        <v>0</v>
      </c>
      <c r="BN895" s="12">
        <v>0</v>
      </c>
      <c r="BO895" s="12">
        <v>0</v>
      </c>
      <c r="BP895" s="12">
        <v>0</v>
      </c>
      <c r="BQ895" s="12">
        <v>0</v>
      </c>
      <c r="BR895" s="12">
        <v>0</v>
      </c>
      <c r="BS895" s="12">
        <v>0</v>
      </c>
      <c r="BT895" s="12">
        <v>0</v>
      </c>
      <c r="BU895" s="12">
        <v>0</v>
      </c>
      <c r="BV895" s="12">
        <v>0</v>
      </c>
      <c r="BW895" s="12">
        <v>0</v>
      </c>
    </row>
    <row r="896" spans="2:75" ht="12" customHeight="1" x14ac:dyDescent="0.25">
      <c r="B896" s="14" t="s">
        <v>3918</v>
      </c>
      <c r="C896" s="13"/>
      <c r="D896" s="12">
        <v>324</v>
      </c>
      <c r="E896" s="12">
        <v>33978</v>
      </c>
      <c r="F896" s="12">
        <v>265</v>
      </c>
      <c r="G896" s="12">
        <v>29352</v>
      </c>
      <c r="H896" s="12">
        <v>6</v>
      </c>
      <c r="I896" s="12">
        <v>392</v>
      </c>
      <c r="J896" s="12">
        <v>53</v>
      </c>
      <c r="K896" s="12">
        <v>4234</v>
      </c>
      <c r="L896" s="12">
        <v>317</v>
      </c>
      <c r="M896" s="12">
        <v>33805</v>
      </c>
      <c r="N896" s="12">
        <v>258</v>
      </c>
      <c r="O896" s="12">
        <v>29179</v>
      </c>
      <c r="P896" s="12">
        <v>6</v>
      </c>
      <c r="Q896" s="12">
        <v>392</v>
      </c>
      <c r="R896" s="12">
        <v>53</v>
      </c>
      <c r="S896" s="12">
        <v>4234</v>
      </c>
      <c r="T896" s="12">
        <v>316</v>
      </c>
      <c r="U896" s="12">
        <v>33707</v>
      </c>
      <c r="V896" s="37">
        <v>257</v>
      </c>
      <c r="W896" s="12">
        <v>29081</v>
      </c>
      <c r="X896" s="12">
        <v>6</v>
      </c>
      <c r="Y896" s="12">
        <v>392</v>
      </c>
      <c r="Z896" s="12">
        <v>53</v>
      </c>
      <c r="AA896" s="12">
        <v>4234</v>
      </c>
      <c r="AB896" s="12">
        <v>1</v>
      </c>
      <c r="AC896" s="12">
        <v>98</v>
      </c>
      <c r="AD896" s="12">
        <v>1</v>
      </c>
      <c r="AE896" s="12">
        <v>98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7</v>
      </c>
      <c r="AS896" s="12">
        <v>173</v>
      </c>
      <c r="AT896" s="12">
        <v>7</v>
      </c>
      <c r="AU896" s="12">
        <v>173</v>
      </c>
      <c r="AV896" s="12">
        <v>0</v>
      </c>
      <c r="AW896" s="12">
        <v>0</v>
      </c>
      <c r="AX896" s="12">
        <v>0</v>
      </c>
      <c r="AY896" s="12">
        <v>0</v>
      </c>
      <c r="AZ896" s="12">
        <v>7</v>
      </c>
      <c r="BA896" s="12">
        <v>173</v>
      </c>
      <c r="BB896" s="12">
        <v>7</v>
      </c>
      <c r="BC896" s="12">
        <v>173</v>
      </c>
      <c r="BD896" s="12">
        <v>0</v>
      </c>
      <c r="BE896" s="12">
        <v>0</v>
      </c>
      <c r="BF896" s="12">
        <v>0</v>
      </c>
      <c r="BG896" s="12">
        <v>0</v>
      </c>
      <c r="BH896" s="12">
        <v>0</v>
      </c>
      <c r="BI896" s="12">
        <v>0</v>
      </c>
      <c r="BJ896" s="12">
        <v>0</v>
      </c>
      <c r="BK896" s="12">
        <v>0</v>
      </c>
      <c r="BL896" s="12">
        <v>0</v>
      </c>
      <c r="BM896" s="12">
        <v>0</v>
      </c>
      <c r="BN896" s="12">
        <v>0</v>
      </c>
      <c r="BO896" s="12">
        <v>0</v>
      </c>
      <c r="BP896" s="12">
        <v>0</v>
      </c>
      <c r="BQ896" s="12">
        <v>0</v>
      </c>
      <c r="BR896" s="12">
        <v>0</v>
      </c>
      <c r="BS896" s="12">
        <v>0</v>
      </c>
      <c r="BT896" s="12">
        <v>0</v>
      </c>
      <c r="BU896" s="12">
        <v>0</v>
      </c>
      <c r="BV896" s="12">
        <v>0</v>
      </c>
      <c r="BW896" s="12">
        <v>0</v>
      </c>
    </row>
    <row r="897" spans="2:75" ht="12" customHeight="1" x14ac:dyDescent="0.25">
      <c r="B897" s="14" t="s">
        <v>3919</v>
      </c>
      <c r="C897" s="13"/>
      <c r="D897" s="12">
        <v>511</v>
      </c>
      <c r="E897" s="12">
        <v>42255</v>
      </c>
      <c r="F897" s="12">
        <v>271</v>
      </c>
      <c r="G897" s="12">
        <v>29388</v>
      </c>
      <c r="H897" s="12">
        <v>119</v>
      </c>
      <c r="I897" s="12">
        <v>6346</v>
      </c>
      <c r="J897" s="12">
        <v>121</v>
      </c>
      <c r="K897" s="12">
        <v>6521</v>
      </c>
      <c r="L897" s="12">
        <v>495</v>
      </c>
      <c r="M897" s="12">
        <v>41815</v>
      </c>
      <c r="N897" s="12">
        <v>255</v>
      </c>
      <c r="O897" s="12">
        <v>28948</v>
      </c>
      <c r="P897" s="12">
        <v>119</v>
      </c>
      <c r="Q897" s="12">
        <v>6346</v>
      </c>
      <c r="R897" s="12">
        <v>121</v>
      </c>
      <c r="S897" s="12">
        <v>6521</v>
      </c>
      <c r="T897" s="12">
        <v>494</v>
      </c>
      <c r="U897" s="12">
        <v>41755</v>
      </c>
      <c r="V897" s="37">
        <v>254</v>
      </c>
      <c r="W897" s="12">
        <v>28888</v>
      </c>
      <c r="X897" s="12">
        <v>119</v>
      </c>
      <c r="Y897" s="12">
        <v>6346</v>
      </c>
      <c r="Z897" s="12">
        <v>121</v>
      </c>
      <c r="AA897" s="12">
        <v>6521</v>
      </c>
      <c r="AB897" s="12">
        <v>1</v>
      </c>
      <c r="AC897" s="12">
        <v>60</v>
      </c>
      <c r="AD897" s="12">
        <v>1</v>
      </c>
      <c r="AE897" s="12">
        <v>60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16</v>
      </c>
      <c r="AS897" s="12">
        <v>440</v>
      </c>
      <c r="AT897" s="12">
        <v>16</v>
      </c>
      <c r="AU897" s="12">
        <v>440</v>
      </c>
      <c r="AV897" s="12">
        <v>0</v>
      </c>
      <c r="AW897" s="12">
        <v>0</v>
      </c>
      <c r="AX897" s="12">
        <v>0</v>
      </c>
      <c r="AY897" s="12">
        <v>0</v>
      </c>
      <c r="AZ897" s="12">
        <v>16</v>
      </c>
      <c r="BA897" s="12">
        <v>440</v>
      </c>
      <c r="BB897" s="12">
        <v>16</v>
      </c>
      <c r="BC897" s="12">
        <v>440</v>
      </c>
      <c r="BD897" s="12">
        <v>0</v>
      </c>
      <c r="BE897" s="12">
        <v>0</v>
      </c>
      <c r="BF897" s="12">
        <v>0</v>
      </c>
      <c r="BG897" s="12">
        <v>0</v>
      </c>
      <c r="BH897" s="12">
        <v>0</v>
      </c>
      <c r="BI897" s="12">
        <v>0</v>
      </c>
      <c r="BJ897" s="12">
        <v>0</v>
      </c>
      <c r="BK897" s="12">
        <v>0</v>
      </c>
      <c r="BL897" s="12">
        <v>0</v>
      </c>
      <c r="BM897" s="12">
        <v>0</v>
      </c>
      <c r="BN897" s="12">
        <v>0</v>
      </c>
      <c r="BO897" s="12">
        <v>0</v>
      </c>
      <c r="BP897" s="12">
        <v>0</v>
      </c>
      <c r="BQ897" s="12">
        <v>0</v>
      </c>
      <c r="BR897" s="12">
        <v>0</v>
      </c>
      <c r="BS897" s="12">
        <v>0</v>
      </c>
      <c r="BT897" s="12">
        <v>0</v>
      </c>
      <c r="BU897" s="12">
        <v>0</v>
      </c>
      <c r="BV897" s="12">
        <v>0</v>
      </c>
      <c r="BW897" s="12">
        <v>0</v>
      </c>
    </row>
    <row r="898" spans="2:75" ht="12" customHeight="1" x14ac:dyDescent="0.25">
      <c r="B898" s="14" t="s">
        <v>3920</v>
      </c>
      <c r="C898" s="13"/>
      <c r="D898" s="12">
        <v>730</v>
      </c>
      <c r="E898" s="12">
        <v>71985</v>
      </c>
      <c r="F898" s="12">
        <v>545</v>
      </c>
      <c r="G898" s="12">
        <v>60557</v>
      </c>
      <c r="H898" s="12">
        <v>43</v>
      </c>
      <c r="I898" s="12">
        <v>2536</v>
      </c>
      <c r="J898" s="12">
        <v>142</v>
      </c>
      <c r="K898" s="12">
        <v>8892</v>
      </c>
      <c r="L898" s="12">
        <v>723</v>
      </c>
      <c r="M898" s="12">
        <v>71812</v>
      </c>
      <c r="N898" s="12">
        <v>538</v>
      </c>
      <c r="O898" s="12">
        <v>60384</v>
      </c>
      <c r="P898" s="12">
        <v>43</v>
      </c>
      <c r="Q898" s="12">
        <v>2536</v>
      </c>
      <c r="R898" s="12">
        <v>142</v>
      </c>
      <c r="S898" s="12">
        <v>8892</v>
      </c>
      <c r="T898" s="12">
        <v>719</v>
      </c>
      <c r="U898" s="12">
        <v>71586</v>
      </c>
      <c r="V898" s="37">
        <v>538</v>
      </c>
      <c r="W898" s="12">
        <v>60384</v>
      </c>
      <c r="X898" s="12">
        <v>39</v>
      </c>
      <c r="Y898" s="12">
        <v>2310</v>
      </c>
      <c r="Z898" s="12">
        <v>142</v>
      </c>
      <c r="AA898" s="12">
        <v>8892</v>
      </c>
      <c r="AB898" s="12">
        <v>4</v>
      </c>
      <c r="AC898" s="12">
        <v>226</v>
      </c>
      <c r="AD898" s="12">
        <v>0</v>
      </c>
      <c r="AE898" s="12">
        <v>0</v>
      </c>
      <c r="AF898" s="12">
        <v>4</v>
      </c>
      <c r="AG898" s="12">
        <v>226</v>
      </c>
      <c r="AH898" s="12">
        <v>0</v>
      </c>
      <c r="AI898" s="12">
        <v>0</v>
      </c>
      <c r="AJ898" s="12">
        <v>0</v>
      </c>
      <c r="AK898" s="12">
        <v>0</v>
      </c>
      <c r="AL898" s="12">
        <v>0</v>
      </c>
      <c r="AM898" s="12">
        <v>0</v>
      </c>
      <c r="AN898" s="12">
        <v>0</v>
      </c>
      <c r="AO898" s="12">
        <v>0</v>
      </c>
      <c r="AP898" s="12">
        <v>0</v>
      </c>
      <c r="AQ898" s="12">
        <v>0</v>
      </c>
      <c r="AR898" s="12">
        <v>7</v>
      </c>
      <c r="AS898" s="12">
        <v>173</v>
      </c>
      <c r="AT898" s="12">
        <v>7</v>
      </c>
      <c r="AU898" s="12">
        <v>173</v>
      </c>
      <c r="AV898" s="12">
        <v>0</v>
      </c>
      <c r="AW898" s="12">
        <v>0</v>
      </c>
      <c r="AX898" s="12">
        <v>0</v>
      </c>
      <c r="AY898" s="12">
        <v>0</v>
      </c>
      <c r="AZ898" s="12">
        <v>7</v>
      </c>
      <c r="BA898" s="12">
        <v>173</v>
      </c>
      <c r="BB898" s="12">
        <v>7</v>
      </c>
      <c r="BC898" s="12">
        <v>173</v>
      </c>
      <c r="BD898" s="12">
        <v>0</v>
      </c>
      <c r="BE898" s="12">
        <v>0</v>
      </c>
      <c r="BF898" s="12">
        <v>0</v>
      </c>
      <c r="BG898" s="12">
        <v>0</v>
      </c>
      <c r="BH898" s="12">
        <v>0</v>
      </c>
      <c r="BI898" s="12">
        <v>0</v>
      </c>
      <c r="BJ898" s="12">
        <v>0</v>
      </c>
      <c r="BK898" s="12">
        <v>0</v>
      </c>
      <c r="BL898" s="12">
        <v>0</v>
      </c>
      <c r="BM898" s="12">
        <v>0</v>
      </c>
      <c r="BN898" s="12">
        <v>0</v>
      </c>
      <c r="BO898" s="12">
        <v>0</v>
      </c>
      <c r="BP898" s="12">
        <v>0</v>
      </c>
      <c r="BQ898" s="12">
        <v>0</v>
      </c>
      <c r="BR898" s="12">
        <v>0</v>
      </c>
      <c r="BS898" s="12">
        <v>0</v>
      </c>
      <c r="BT898" s="12">
        <v>0</v>
      </c>
      <c r="BU898" s="12">
        <v>0</v>
      </c>
      <c r="BV898" s="12">
        <v>0</v>
      </c>
      <c r="BW898" s="12">
        <v>0</v>
      </c>
    </row>
    <row r="899" spans="2:75" ht="12" customHeight="1" x14ac:dyDescent="0.25">
      <c r="B899" s="14" t="s">
        <v>3921</v>
      </c>
      <c r="C899" s="13"/>
      <c r="D899" s="12">
        <v>196</v>
      </c>
      <c r="E899" s="12">
        <v>15728</v>
      </c>
      <c r="F899" s="12">
        <v>100</v>
      </c>
      <c r="G899" s="12">
        <v>11622</v>
      </c>
      <c r="H899" s="12">
        <v>22</v>
      </c>
      <c r="I899" s="12">
        <v>1232</v>
      </c>
      <c r="J899" s="12">
        <v>74</v>
      </c>
      <c r="K899" s="12">
        <v>2874</v>
      </c>
      <c r="L899" s="12">
        <v>182</v>
      </c>
      <c r="M899" s="12">
        <v>15022</v>
      </c>
      <c r="N899" s="12">
        <v>86</v>
      </c>
      <c r="O899" s="12">
        <v>10916</v>
      </c>
      <c r="P899" s="12">
        <v>22</v>
      </c>
      <c r="Q899" s="12">
        <v>1232</v>
      </c>
      <c r="R899" s="12">
        <v>74</v>
      </c>
      <c r="S899" s="12">
        <v>2874</v>
      </c>
      <c r="T899" s="12">
        <v>182</v>
      </c>
      <c r="U899" s="12">
        <v>15022</v>
      </c>
      <c r="V899" s="37">
        <v>86</v>
      </c>
      <c r="W899" s="12">
        <v>10916</v>
      </c>
      <c r="X899" s="12">
        <v>22</v>
      </c>
      <c r="Y899" s="12">
        <v>1232</v>
      </c>
      <c r="Z899" s="12">
        <v>74</v>
      </c>
      <c r="AA899" s="12">
        <v>2874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14</v>
      </c>
      <c r="AS899" s="12">
        <v>706</v>
      </c>
      <c r="AT899" s="12">
        <v>14</v>
      </c>
      <c r="AU899" s="12">
        <v>706</v>
      </c>
      <c r="AV899" s="12">
        <v>0</v>
      </c>
      <c r="AW899" s="12">
        <v>0</v>
      </c>
      <c r="AX899" s="12">
        <v>0</v>
      </c>
      <c r="AY899" s="12">
        <v>0</v>
      </c>
      <c r="AZ899" s="12">
        <v>14</v>
      </c>
      <c r="BA899" s="12">
        <v>706</v>
      </c>
      <c r="BB899" s="12">
        <v>14</v>
      </c>
      <c r="BC899" s="12">
        <v>706</v>
      </c>
      <c r="BD899" s="12">
        <v>0</v>
      </c>
      <c r="BE899" s="12">
        <v>0</v>
      </c>
      <c r="BF899" s="12">
        <v>0</v>
      </c>
      <c r="BG899" s="12">
        <v>0</v>
      </c>
      <c r="BH899" s="12">
        <v>0</v>
      </c>
      <c r="BI899" s="12">
        <v>0</v>
      </c>
      <c r="BJ899" s="12">
        <v>0</v>
      </c>
      <c r="BK899" s="12">
        <v>0</v>
      </c>
      <c r="BL899" s="12">
        <v>0</v>
      </c>
      <c r="BM899" s="12">
        <v>0</v>
      </c>
      <c r="BN899" s="12">
        <v>0</v>
      </c>
      <c r="BO899" s="12">
        <v>0</v>
      </c>
      <c r="BP899" s="12">
        <v>0</v>
      </c>
      <c r="BQ899" s="12">
        <v>0</v>
      </c>
      <c r="BR899" s="12">
        <v>0</v>
      </c>
      <c r="BS899" s="12">
        <v>0</v>
      </c>
      <c r="BT899" s="12">
        <v>0</v>
      </c>
      <c r="BU899" s="12">
        <v>0</v>
      </c>
      <c r="BV899" s="12">
        <v>0</v>
      </c>
      <c r="BW899" s="12">
        <v>0</v>
      </c>
    </row>
    <row r="900" spans="2:75" ht="12" customHeight="1" x14ac:dyDescent="0.25">
      <c r="B900" s="14" t="s">
        <v>3922</v>
      </c>
      <c r="C900" s="13"/>
      <c r="D900" s="12">
        <v>118</v>
      </c>
      <c r="E900" s="12">
        <v>14025</v>
      </c>
      <c r="F900" s="12">
        <v>118</v>
      </c>
      <c r="G900" s="12">
        <v>14025</v>
      </c>
      <c r="H900" s="12">
        <v>0</v>
      </c>
      <c r="I900" s="12">
        <v>0</v>
      </c>
      <c r="J900" s="12">
        <v>0</v>
      </c>
      <c r="K900" s="12">
        <v>0</v>
      </c>
      <c r="L900" s="12">
        <v>114</v>
      </c>
      <c r="M900" s="12">
        <v>13901</v>
      </c>
      <c r="N900" s="12">
        <v>114</v>
      </c>
      <c r="O900" s="12">
        <v>13901</v>
      </c>
      <c r="P900" s="12">
        <v>0</v>
      </c>
      <c r="Q900" s="12">
        <v>0</v>
      </c>
      <c r="R900" s="12">
        <v>0</v>
      </c>
      <c r="S900" s="12">
        <v>0</v>
      </c>
      <c r="T900" s="12">
        <v>114</v>
      </c>
      <c r="U900" s="12">
        <v>13901</v>
      </c>
      <c r="V900" s="37">
        <v>114</v>
      </c>
      <c r="W900" s="12">
        <v>13901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0</v>
      </c>
      <c r="AE900" s="12">
        <v>0</v>
      </c>
      <c r="AF900" s="12">
        <v>0</v>
      </c>
      <c r="AG900" s="12">
        <v>0</v>
      </c>
      <c r="AH900" s="12">
        <v>0</v>
      </c>
      <c r="AI900" s="12">
        <v>0</v>
      </c>
      <c r="AJ900" s="12">
        <v>0</v>
      </c>
      <c r="AK900" s="12">
        <v>0</v>
      </c>
      <c r="AL900" s="12">
        <v>0</v>
      </c>
      <c r="AM900" s="12">
        <v>0</v>
      </c>
      <c r="AN900" s="12">
        <v>0</v>
      </c>
      <c r="AO900" s="12">
        <v>0</v>
      </c>
      <c r="AP900" s="12">
        <v>0</v>
      </c>
      <c r="AQ900" s="12">
        <v>0</v>
      </c>
      <c r="AR900" s="12">
        <v>4</v>
      </c>
      <c r="AS900" s="12">
        <v>124</v>
      </c>
      <c r="AT900" s="12">
        <v>4</v>
      </c>
      <c r="AU900" s="12">
        <v>124</v>
      </c>
      <c r="AV900" s="12">
        <v>0</v>
      </c>
      <c r="AW900" s="12">
        <v>0</v>
      </c>
      <c r="AX900" s="12">
        <v>0</v>
      </c>
      <c r="AY900" s="12">
        <v>0</v>
      </c>
      <c r="AZ900" s="12">
        <v>4</v>
      </c>
      <c r="BA900" s="12">
        <v>124</v>
      </c>
      <c r="BB900" s="12">
        <v>4</v>
      </c>
      <c r="BC900" s="12">
        <v>124</v>
      </c>
      <c r="BD900" s="12">
        <v>0</v>
      </c>
      <c r="BE900" s="12">
        <v>0</v>
      </c>
      <c r="BF900" s="12">
        <v>0</v>
      </c>
      <c r="BG900" s="12">
        <v>0</v>
      </c>
      <c r="BH900" s="12">
        <v>0</v>
      </c>
      <c r="BI900" s="12">
        <v>0</v>
      </c>
      <c r="BJ900" s="12">
        <v>0</v>
      </c>
      <c r="BK900" s="12">
        <v>0</v>
      </c>
      <c r="BL900" s="12">
        <v>0</v>
      </c>
      <c r="BM900" s="12">
        <v>0</v>
      </c>
      <c r="BN900" s="12">
        <v>0</v>
      </c>
      <c r="BO900" s="12">
        <v>0</v>
      </c>
      <c r="BP900" s="12">
        <v>0</v>
      </c>
      <c r="BQ900" s="12">
        <v>0</v>
      </c>
      <c r="BR900" s="12">
        <v>0</v>
      </c>
      <c r="BS900" s="12">
        <v>0</v>
      </c>
      <c r="BT900" s="12">
        <v>0</v>
      </c>
      <c r="BU900" s="12">
        <v>0</v>
      </c>
      <c r="BV900" s="12">
        <v>0</v>
      </c>
      <c r="BW900" s="12">
        <v>0</v>
      </c>
    </row>
    <row r="901" spans="2:75" ht="12" customHeight="1" x14ac:dyDescent="0.25">
      <c r="B901" s="14" t="s">
        <v>3923</v>
      </c>
      <c r="C901" s="13"/>
      <c r="D901" s="12">
        <v>139</v>
      </c>
      <c r="E901" s="12">
        <v>11635</v>
      </c>
      <c r="F901" s="12">
        <v>76</v>
      </c>
      <c r="G901" s="12">
        <v>8699</v>
      </c>
      <c r="H901" s="12">
        <v>14</v>
      </c>
      <c r="I901" s="12">
        <v>733</v>
      </c>
      <c r="J901" s="12">
        <v>49</v>
      </c>
      <c r="K901" s="12">
        <v>2203</v>
      </c>
      <c r="L901" s="12">
        <v>134</v>
      </c>
      <c r="M901" s="12">
        <v>11525</v>
      </c>
      <c r="N901" s="12">
        <v>71</v>
      </c>
      <c r="O901" s="12">
        <v>8589</v>
      </c>
      <c r="P901" s="12">
        <v>14</v>
      </c>
      <c r="Q901" s="12">
        <v>733</v>
      </c>
      <c r="R901" s="12">
        <v>49</v>
      </c>
      <c r="S901" s="12">
        <v>2203</v>
      </c>
      <c r="T901" s="12">
        <v>134</v>
      </c>
      <c r="U901" s="12">
        <v>11525</v>
      </c>
      <c r="V901" s="37">
        <v>71</v>
      </c>
      <c r="W901" s="12">
        <v>8589</v>
      </c>
      <c r="X901" s="12">
        <v>14</v>
      </c>
      <c r="Y901" s="12">
        <v>733</v>
      </c>
      <c r="Z901" s="12">
        <v>49</v>
      </c>
      <c r="AA901" s="12">
        <v>2203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2">
        <v>0</v>
      </c>
      <c r="AK901" s="12">
        <v>0</v>
      </c>
      <c r="AL901" s="12">
        <v>0</v>
      </c>
      <c r="AM901" s="12">
        <v>0</v>
      </c>
      <c r="AN901" s="12">
        <v>0</v>
      </c>
      <c r="AO901" s="12">
        <v>0</v>
      </c>
      <c r="AP901" s="12">
        <v>0</v>
      </c>
      <c r="AQ901" s="12">
        <v>0</v>
      </c>
      <c r="AR901" s="12">
        <v>5</v>
      </c>
      <c r="AS901" s="12">
        <v>110</v>
      </c>
      <c r="AT901" s="12">
        <v>5</v>
      </c>
      <c r="AU901" s="12">
        <v>110</v>
      </c>
      <c r="AV901" s="12">
        <v>0</v>
      </c>
      <c r="AW901" s="12">
        <v>0</v>
      </c>
      <c r="AX901" s="12">
        <v>0</v>
      </c>
      <c r="AY901" s="12">
        <v>0</v>
      </c>
      <c r="AZ901" s="12">
        <v>5</v>
      </c>
      <c r="BA901" s="12">
        <v>110</v>
      </c>
      <c r="BB901" s="12">
        <v>5</v>
      </c>
      <c r="BC901" s="12">
        <v>110</v>
      </c>
      <c r="BD901" s="12">
        <v>0</v>
      </c>
      <c r="BE901" s="12">
        <v>0</v>
      </c>
      <c r="BF901" s="12">
        <v>0</v>
      </c>
      <c r="BG901" s="12">
        <v>0</v>
      </c>
      <c r="BH901" s="12">
        <v>0</v>
      </c>
      <c r="BI901" s="12">
        <v>0</v>
      </c>
      <c r="BJ901" s="12">
        <v>0</v>
      </c>
      <c r="BK901" s="12">
        <v>0</v>
      </c>
      <c r="BL901" s="12">
        <v>0</v>
      </c>
      <c r="BM901" s="12">
        <v>0</v>
      </c>
      <c r="BN901" s="12">
        <v>0</v>
      </c>
      <c r="BO901" s="12">
        <v>0</v>
      </c>
      <c r="BP901" s="12">
        <v>0</v>
      </c>
      <c r="BQ901" s="12">
        <v>0</v>
      </c>
      <c r="BR901" s="12">
        <v>0</v>
      </c>
      <c r="BS901" s="12">
        <v>0</v>
      </c>
      <c r="BT901" s="12">
        <v>0</v>
      </c>
      <c r="BU901" s="12">
        <v>0</v>
      </c>
      <c r="BV901" s="12">
        <v>0</v>
      </c>
      <c r="BW901" s="12">
        <v>0</v>
      </c>
    </row>
    <row r="902" spans="2:75" ht="12" customHeight="1" x14ac:dyDescent="0.25">
      <c r="B902" s="14" t="s">
        <v>3924</v>
      </c>
      <c r="C902" s="13"/>
      <c r="D902" s="12">
        <v>435</v>
      </c>
      <c r="E902" s="12">
        <v>39447</v>
      </c>
      <c r="F902" s="12">
        <v>255</v>
      </c>
      <c r="G902" s="12">
        <v>29830</v>
      </c>
      <c r="H902" s="12">
        <v>88</v>
      </c>
      <c r="I902" s="12">
        <v>4996</v>
      </c>
      <c r="J902" s="12">
        <v>92</v>
      </c>
      <c r="K902" s="12">
        <v>4621</v>
      </c>
      <c r="L902" s="12">
        <v>429</v>
      </c>
      <c r="M902" s="12">
        <v>39090</v>
      </c>
      <c r="N902" s="12">
        <v>249</v>
      </c>
      <c r="O902" s="12">
        <v>29473</v>
      </c>
      <c r="P902" s="12">
        <v>88</v>
      </c>
      <c r="Q902" s="12">
        <v>4996</v>
      </c>
      <c r="R902" s="12">
        <v>92</v>
      </c>
      <c r="S902" s="12">
        <v>4621</v>
      </c>
      <c r="T902" s="12">
        <v>407</v>
      </c>
      <c r="U902" s="12">
        <v>38194</v>
      </c>
      <c r="V902" s="37">
        <v>247</v>
      </c>
      <c r="W902" s="12">
        <v>29246</v>
      </c>
      <c r="X902" s="12">
        <v>88</v>
      </c>
      <c r="Y902" s="12">
        <v>4996</v>
      </c>
      <c r="Z902" s="12">
        <v>72</v>
      </c>
      <c r="AA902" s="12">
        <v>3952</v>
      </c>
      <c r="AB902" s="12">
        <v>22</v>
      </c>
      <c r="AC902" s="12">
        <v>896</v>
      </c>
      <c r="AD902" s="12">
        <v>2</v>
      </c>
      <c r="AE902" s="12">
        <v>227</v>
      </c>
      <c r="AF902" s="12">
        <v>0</v>
      </c>
      <c r="AG902" s="12">
        <v>0</v>
      </c>
      <c r="AH902" s="12">
        <v>20</v>
      </c>
      <c r="AI902" s="12">
        <v>669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6</v>
      </c>
      <c r="AS902" s="12">
        <v>357</v>
      </c>
      <c r="AT902" s="12">
        <v>6</v>
      </c>
      <c r="AU902" s="12">
        <v>357</v>
      </c>
      <c r="AV902" s="12">
        <v>0</v>
      </c>
      <c r="AW902" s="12">
        <v>0</v>
      </c>
      <c r="AX902" s="12">
        <v>0</v>
      </c>
      <c r="AY902" s="12">
        <v>0</v>
      </c>
      <c r="AZ902" s="12">
        <v>6</v>
      </c>
      <c r="BA902" s="12">
        <v>357</v>
      </c>
      <c r="BB902" s="12">
        <v>6</v>
      </c>
      <c r="BC902" s="12">
        <v>357</v>
      </c>
      <c r="BD902" s="12">
        <v>0</v>
      </c>
      <c r="BE902" s="12">
        <v>0</v>
      </c>
      <c r="BF902" s="12">
        <v>0</v>
      </c>
      <c r="BG902" s="12">
        <v>0</v>
      </c>
      <c r="BH902" s="12">
        <v>0</v>
      </c>
      <c r="BI902" s="12">
        <v>0</v>
      </c>
      <c r="BJ902" s="12">
        <v>0</v>
      </c>
      <c r="BK902" s="12">
        <v>0</v>
      </c>
      <c r="BL902" s="12">
        <v>0</v>
      </c>
      <c r="BM902" s="12">
        <v>0</v>
      </c>
      <c r="BN902" s="12">
        <v>0</v>
      </c>
      <c r="BO902" s="12">
        <v>0</v>
      </c>
      <c r="BP902" s="12">
        <v>0</v>
      </c>
      <c r="BQ902" s="12">
        <v>0</v>
      </c>
      <c r="BR902" s="12">
        <v>0</v>
      </c>
      <c r="BS902" s="12">
        <v>0</v>
      </c>
      <c r="BT902" s="12">
        <v>0</v>
      </c>
      <c r="BU902" s="12">
        <v>0</v>
      </c>
      <c r="BV902" s="12">
        <v>0</v>
      </c>
      <c r="BW902" s="12">
        <v>0</v>
      </c>
    </row>
    <row r="903" spans="2:75" ht="12" customHeight="1" x14ac:dyDescent="0.25">
      <c r="B903" s="14" t="s">
        <v>3925</v>
      </c>
      <c r="C903" s="13"/>
      <c r="D903" s="12">
        <v>180</v>
      </c>
      <c r="E903" s="12">
        <v>17952</v>
      </c>
      <c r="F903" s="12">
        <v>118</v>
      </c>
      <c r="G903" s="12">
        <v>14487</v>
      </c>
      <c r="H903" s="12">
        <v>24</v>
      </c>
      <c r="I903" s="12">
        <v>1014</v>
      </c>
      <c r="J903" s="12">
        <v>38</v>
      </c>
      <c r="K903" s="12">
        <v>2451</v>
      </c>
      <c r="L903" s="12">
        <v>175</v>
      </c>
      <c r="M903" s="12">
        <v>17716</v>
      </c>
      <c r="N903" s="12">
        <v>113</v>
      </c>
      <c r="O903" s="12">
        <v>14251</v>
      </c>
      <c r="P903" s="12">
        <v>24</v>
      </c>
      <c r="Q903" s="12">
        <v>1014</v>
      </c>
      <c r="R903" s="12">
        <v>38</v>
      </c>
      <c r="S903" s="12">
        <v>2451</v>
      </c>
      <c r="T903" s="12">
        <v>174</v>
      </c>
      <c r="U903" s="12">
        <v>17586</v>
      </c>
      <c r="V903" s="37">
        <v>112</v>
      </c>
      <c r="W903" s="12">
        <v>14121</v>
      </c>
      <c r="X903" s="12">
        <v>24</v>
      </c>
      <c r="Y903" s="12">
        <v>1014</v>
      </c>
      <c r="Z903" s="12">
        <v>38</v>
      </c>
      <c r="AA903" s="12">
        <v>2451</v>
      </c>
      <c r="AB903" s="12">
        <v>1</v>
      </c>
      <c r="AC903" s="12">
        <v>130</v>
      </c>
      <c r="AD903" s="12">
        <v>1</v>
      </c>
      <c r="AE903" s="12">
        <v>130</v>
      </c>
      <c r="AF903" s="12">
        <v>0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5</v>
      </c>
      <c r="AS903" s="12">
        <v>236</v>
      </c>
      <c r="AT903" s="12">
        <v>5</v>
      </c>
      <c r="AU903" s="12">
        <v>236</v>
      </c>
      <c r="AV903" s="12">
        <v>0</v>
      </c>
      <c r="AW903" s="12">
        <v>0</v>
      </c>
      <c r="AX903" s="12">
        <v>0</v>
      </c>
      <c r="AY903" s="12">
        <v>0</v>
      </c>
      <c r="AZ903" s="12">
        <v>5</v>
      </c>
      <c r="BA903" s="12">
        <v>236</v>
      </c>
      <c r="BB903" s="12">
        <v>5</v>
      </c>
      <c r="BC903" s="12">
        <v>236</v>
      </c>
      <c r="BD903" s="12">
        <v>0</v>
      </c>
      <c r="BE903" s="12">
        <v>0</v>
      </c>
      <c r="BF903" s="12">
        <v>0</v>
      </c>
      <c r="BG903" s="12">
        <v>0</v>
      </c>
      <c r="BH903" s="12">
        <v>0</v>
      </c>
      <c r="BI903" s="12">
        <v>0</v>
      </c>
      <c r="BJ903" s="12">
        <v>0</v>
      </c>
      <c r="BK903" s="12">
        <v>0</v>
      </c>
      <c r="BL903" s="12">
        <v>0</v>
      </c>
      <c r="BM903" s="12">
        <v>0</v>
      </c>
      <c r="BN903" s="12">
        <v>0</v>
      </c>
      <c r="BO903" s="12">
        <v>0</v>
      </c>
      <c r="BP903" s="12">
        <v>0</v>
      </c>
      <c r="BQ903" s="12">
        <v>0</v>
      </c>
      <c r="BR903" s="12">
        <v>0</v>
      </c>
      <c r="BS903" s="12">
        <v>0</v>
      </c>
      <c r="BT903" s="12">
        <v>0</v>
      </c>
      <c r="BU903" s="12">
        <v>0</v>
      </c>
      <c r="BV903" s="12">
        <v>0</v>
      </c>
      <c r="BW903" s="12">
        <v>0</v>
      </c>
    </row>
    <row r="904" spans="2:75" ht="12" customHeight="1" x14ac:dyDescent="0.25">
      <c r="B904" s="14" t="s">
        <v>3926</v>
      </c>
      <c r="C904" s="13"/>
      <c r="D904" s="12">
        <v>849</v>
      </c>
      <c r="E904" s="12">
        <v>84046</v>
      </c>
      <c r="F904" s="12">
        <v>540</v>
      </c>
      <c r="G904" s="12">
        <v>62004</v>
      </c>
      <c r="H904" s="12">
        <v>90</v>
      </c>
      <c r="I904" s="12">
        <v>5588</v>
      </c>
      <c r="J904" s="12">
        <v>219</v>
      </c>
      <c r="K904" s="12">
        <v>16454</v>
      </c>
      <c r="L904" s="12">
        <v>821</v>
      </c>
      <c r="M904" s="12">
        <v>82649</v>
      </c>
      <c r="N904" s="12">
        <v>512</v>
      </c>
      <c r="O904" s="12">
        <v>60607</v>
      </c>
      <c r="P904" s="12">
        <v>90</v>
      </c>
      <c r="Q904" s="12">
        <v>5588</v>
      </c>
      <c r="R904" s="12">
        <v>219</v>
      </c>
      <c r="S904" s="12">
        <v>16454</v>
      </c>
      <c r="T904" s="12">
        <v>780</v>
      </c>
      <c r="U904" s="12">
        <v>80949</v>
      </c>
      <c r="V904" s="37">
        <v>511</v>
      </c>
      <c r="W904" s="12">
        <v>60467</v>
      </c>
      <c r="X904" s="12">
        <v>90</v>
      </c>
      <c r="Y904" s="12">
        <v>5588</v>
      </c>
      <c r="Z904" s="12">
        <v>179</v>
      </c>
      <c r="AA904" s="12">
        <v>14894</v>
      </c>
      <c r="AB904" s="12">
        <v>41</v>
      </c>
      <c r="AC904" s="12">
        <v>1700</v>
      </c>
      <c r="AD904" s="12">
        <v>1</v>
      </c>
      <c r="AE904" s="12">
        <v>140</v>
      </c>
      <c r="AF904" s="12">
        <v>0</v>
      </c>
      <c r="AG904" s="12">
        <v>0</v>
      </c>
      <c r="AH904" s="12">
        <v>40</v>
      </c>
      <c r="AI904" s="12">
        <v>1560</v>
      </c>
      <c r="AJ904" s="12">
        <v>0</v>
      </c>
      <c r="AK904" s="12">
        <v>0</v>
      </c>
      <c r="AL904" s="12">
        <v>0</v>
      </c>
      <c r="AM904" s="12">
        <v>0</v>
      </c>
      <c r="AN904" s="12">
        <v>0</v>
      </c>
      <c r="AO904" s="12">
        <v>0</v>
      </c>
      <c r="AP904" s="12">
        <v>0</v>
      </c>
      <c r="AQ904" s="12">
        <v>0</v>
      </c>
      <c r="AR904" s="12">
        <v>28</v>
      </c>
      <c r="AS904" s="12">
        <v>1397</v>
      </c>
      <c r="AT904" s="12">
        <v>28</v>
      </c>
      <c r="AU904" s="12">
        <v>1397</v>
      </c>
      <c r="AV904" s="12">
        <v>0</v>
      </c>
      <c r="AW904" s="12">
        <v>0</v>
      </c>
      <c r="AX904" s="12">
        <v>0</v>
      </c>
      <c r="AY904" s="12">
        <v>0</v>
      </c>
      <c r="AZ904" s="12">
        <v>28</v>
      </c>
      <c r="BA904" s="12">
        <v>1397</v>
      </c>
      <c r="BB904" s="12">
        <v>28</v>
      </c>
      <c r="BC904" s="12">
        <v>1397</v>
      </c>
      <c r="BD904" s="12">
        <v>0</v>
      </c>
      <c r="BE904" s="12">
        <v>0</v>
      </c>
      <c r="BF904" s="12">
        <v>0</v>
      </c>
      <c r="BG904" s="12">
        <v>0</v>
      </c>
      <c r="BH904" s="12">
        <v>0</v>
      </c>
      <c r="BI904" s="12">
        <v>0</v>
      </c>
      <c r="BJ904" s="12">
        <v>0</v>
      </c>
      <c r="BK904" s="12">
        <v>0</v>
      </c>
      <c r="BL904" s="12">
        <v>0</v>
      </c>
      <c r="BM904" s="12">
        <v>0</v>
      </c>
      <c r="BN904" s="12">
        <v>0</v>
      </c>
      <c r="BO904" s="12">
        <v>0</v>
      </c>
      <c r="BP904" s="12">
        <v>0</v>
      </c>
      <c r="BQ904" s="12">
        <v>0</v>
      </c>
      <c r="BR904" s="12">
        <v>0</v>
      </c>
      <c r="BS904" s="12">
        <v>0</v>
      </c>
      <c r="BT904" s="12">
        <v>0</v>
      </c>
      <c r="BU904" s="12">
        <v>0</v>
      </c>
      <c r="BV904" s="12">
        <v>0</v>
      </c>
      <c r="BW904" s="12">
        <v>0</v>
      </c>
    </row>
    <row r="905" spans="2:75" ht="12" customHeight="1" x14ac:dyDescent="0.25">
      <c r="B905" s="14" t="s">
        <v>3927</v>
      </c>
      <c r="C905" s="13"/>
      <c r="D905" s="12">
        <v>49</v>
      </c>
      <c r="E905" s="12">
        <v>4438</v>
      </c>
      <c r="F905" s="12">
        <v>27</v>
      </c>
      <c r="G905" s="12">
        <v>3028</v>
      </c>
      <c r="H905" s="12">
        <v>22</v>
      </c>
      <c r="I905" s="12">
        <v>1410</v>
      </c>
      <c r="J905" s="12">
        <v>0</v>
      </c>
      <c r="K905" s="12">
        <v>0</v>
      </c>
      <c r="L905" s="12">
        <v>48</v>
      </c>
      <c r="M905" s="12">
        <v>4420</v>
      </c>
      <c r="N905" s="12">
        <v>26</v>
      </c>
      <c r="O905" s="12">
        <v>3010</v>
      </c>
      <c r="P905" s="12">
        <v>22</v>
      </c>
      <c r="Q905" s="12">
        <v>1410</v>
      </c>
      <c r="R905" s="12">
        <v>0</v>
      </c>
      <c r="S905" s="12">
        <v>0</v>
      </c>
      <c r="T905" s="12">
        <v>48</v>
      </c>
      <c r="U905" s="12">
        <v>4420</v>
      </c>
      <c r="V905" s="37">
        <v>26</v>
      </c>
      <c r="W905" s="12">
        <v>3010</v>
      </c>
      <c r="X905" s="12">
        <v>22</v>
      </c>
      <c r="Y905" s="12">
        <v>1410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1</v>
      </c>
      <c r="AS905" s="12">
        <v>18</v>
      </c>
      <c r="AT905" s="12">
        <v>1</v>
      </c>
      <c r="AU905" s="12">
        <v>18</v>
      </c>
      <c r="AV905" s="12">
        <v>0</v>
      </c>
      <c r="AW905" s="12">
        <v>0</v>
      </c>
      <c r="AX905" s="12">
        <v>0</v>
      </c>
      <c r="AY905" s="12">
        <v>0</v>
      </c>
      <c r="AZ905" s="12">
        <v>1</v>
      </c>
      <c r="BA905" s="12">
        <v>18</v>
      </c>
      <c r="BB905" s="12">
        <v>1</v>
      </c>
      <c r="BC905" s="12">
        <v>18</v>
      </c>
      <c r="BD905" s="12">
        <v>0</v>
      </c>
      <c r="BE905" s="12">
        <v>0</v>
      </c>
      <c r="BF905" s="12">
        <v>0</v>
      </c>
      <c r="BG905" s="12">
        <v>0</v>
      </c>
      <c r="BH905" s="12">
        <v>0</v>
      </c>
      <c r="BI905" s="12">
        <v>0</v>
      </c>
      <c r="BJ905" s="12">
        <v>0</v>
      </c>
      <c r="BK905" s="12">
        <v>0</v>
      </c>
      <c r="BL905" s="12">
        <v>0</v>
      </c>
      <c r="BM905" s="12">
        <v>0</v>
      </c>
      <c r="BN905" s="12">
        <v>0</v>
      </c>
      <c r="BO905" s="12">
        <v>0</v>
      </c>
      <c r="BP905" s="12">
        <v>0</v>
      </c>
      <c r="BQ905" s="12">
        <v>0</v>
      </c>
      <c r="BR905" s="12">
        <v>0</v>
      </c>
      <c r="BS905" s="12">
        <v>0</v>
      </c>
      <c r="BT905" s="12">
        <v>0</v>
      </c>
      <c r="BU905" s="12">
        <v>0</v>
      </c>
      <c r="BV905" s="12">
        <v>0</v>
      </c>
      <c r="BW905" s="12">
        <v>0</v>
      </c>
    </row>
    <row r="906" spans="2:75" ht="12" customHeight="1" x14ac:dyDescent="0.25">
      <c r="B906" s="14" t="s">
        <v>3928</v>
      </c>
      <c r="C906" s="13"/>
      <c r="D906" s="12">
        <v>1455</v>
      </c>
      <c r="E906" s="12">
        <v>134116</v>
      </c>
      <c r="F906" s="12">
        <v>913</v>
      </c>
      <c r="G906" s="12">
        <v>103417</v>
      </c>
      <c r="H906" s="12">
        <v>248</v>
      </c>
      <c r="I906" s="12">
        <v>13252</v>
      </c>
      <c r="J906" s="12">
        <v>294</v>
      </c>
      <c r="K906" s="12">
        <v>17447</v>
      </c>
      <c r="L906" s="12">
        <v>1413</v>
      </c>
      <c r="M906" s="12">
        <v>132817</v>
      </c>
      <c r="N906" s="12">
        <v>871</v>
      </c>
      <c r="O906" s="12">
        <v>102118</v>
      </c>
      <c r="P906" s="12">
        <v>248</v>
      </c>
      <c r="Q906" s="12">
        <v>13252</v>
      </c>
      <c r="R906" s="12">
        <v>294</v>
      </c>
      <c r="S906" s="12">
        <v>17447</v>
      </c>
      <c r="T906" s="12">
        <v>1319</v>
      </c>
      <c r="U906" s="12">
        <v>127262</v>
      </c>
      <c r="V906" s="37">
        <v>854</v>
      </c>
      <c r="W906" s="12">
        <v>100170</v>
      </c>
      <c r="X906" s="12">
        <v>248</v>
      </c>
      <c r="Y906" s="12">
        <v>13252</v>
      </c>
      <c r="Z906" s="12">
        <v>217</v>
      </c>
      <c r="AA906" s="12">
        <v>13840</v>
      </c>
      <c r="AB906" s="12">
        <v>94</v>
      </c>
      <c r="AC906" s="12">
        <v>5555</v>
      </c>
      <c r="AD906" s="12">
        <v>17</v>
      </c>
      <c r="AE906" s="12">
        <v>1948</v>
      </c>
      <c r="AF906" s="12">
        <v>0</v>
      </c>
      <c r="AG906" s="12">
        <v>0</v>
      </c>
      <c r="AH906" s="12">
        <v>77</v>
      </c>
      <c r="AI906" s="12">
        <v>3607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42</v>
      </c>
      <c r="AS906" s="12">
        <v>1299</v>
      </c>
      <c r="AT906" s="12">
        <v>42</v>
      </c>
      <c r="AU906" s="12">
        <v>1299</v>
      </c>
      <c r="AV906" s="12">
        <v>0</v>
      </c>
      <c r="AW906" s="12">
        <v>0</v>
      </c>
      <c r="AX906" s="12">
        <v>0</v>
      </c>
      <c r="AY906" s="12">
        <v>0</v>
      </c>
      <c r="AZ906" s="12">
        <v>40</v>
      </c>
      <c r="BA906" s="12">
        <v>1242</v>
      </c>
      <c r="BB906" s="12">
        <v>40</v>
      </c>
      <c r="BC906" s="12">
        <v>1242</v>
      </c>
      <c r="BD906" s="12">
        <v>0</v>
      </c>
      <c r="BE906" s="12">
        <v>0</v>
      </c>
      <c r="BF906" s="12">
        <v>0</v>
      </c>
      <c r="BG906" s="12">
        <v>0</v>
      </c>
      <c r="BH906" s="12">
        <v>2</v>
      </c>
      <c r="BI906" s="12">
        <v>57</v>
      </c>
      <c r="BJ906" s="12">
        <v>2</v>
      </c>
      <c r="BK906" s="12">
        <v>57</v>
      </c>
      <c r="BL906" s="12">
        <v>0</v>
      </c>
      <c r="BM906" s="12">
        <v>0</v>
      </c>
      <c r="BN906" s="12">
        <v>0</v>
      </c>
      <c r="BO906" s="12">
        <v>0</v>
      </c>
      <c r="BP906" s="12">
        <v>0</v>
      </c>
      <c r="BQ906" s="12">
        <v>0</v>
      </c>
      <c r="BR906" s="12">
        <v>0</v>
      </c>
      <c r="BS906" s="12">
        <v>0</v>
      </c>
      <c r="BT906" s="12">
        <v>0</v>
      </c>
      <c r="BU906" s="12">
        <v>0</v>
      </c>
      <c r="BV906" s="12">
        <v>0</v>
      </c>
      <c r="BW906" s="12">
        <v>0</v>
      </c>
    </row>
    <row r="907" spans="2:75" ht="12" customHeight="1" x14ac:dyDescent="0.25">
      <c r="B907" s="14" t="s">
        <v>3929</v>
      </c>
      <c r="C907" s="13"/>
      <c r="D907" s="12">
        <v>589</v>
      </c>
      <c r="E907" s="12">
        <v>54625</v>
      </c>
      <c r="F907" s="12">
        <v>392</v>
      </c>
      <c r="G907" s="12">
        <v>44551</v>
      </c>
      <c r="H907" s="12">
        <v>99</v>
      </c>
      <c r="I907" s="12">
        <v>5538</v>
      </c>
      <c r="J907" s="12">
        <v>98</v>
      </c>
      <c r="K907" s="12">
        <v>4536</v>
      </c>
      <c r="L907" s="12">
        <v>544</v>
      </c>
      <c r="M907" s="12">
        <v>51810</v>
      </c>
      <c r="N907" s="12">
        <v>348</v>
      </c>
      <c r="O907" s="12">
        <v>41863</v>
      </c>
      <c r="P907" s="12">
        <v>99</v>
      </c>
      <c r="Q907" s="12">
        <v>5538</v>
      </c>
      <c r="R907" s="12">
        <v>97</v>
      </c>
      <c r="S907" s="12">
        <v>4409</v>
      </c>
      <c r="T907" s="12">
        <v>536</v>
      </c>
      <c r="U907" s="12">
        <v>51002</v>
      </c>
      <c r="V907" s="37">
        <v>342</v>
      </c>
      <c r="W907" s="12">
        <v>41189</v>
      </c>
      <c r="X907" s="12">
        <v>99</v>
      </c>
      <c r="Y907" s="12">
        <v>5538</v>
      </c>
      <c r="Z907" s="12">
        <v>95</v>
      </c>
      <c r="AA907" s="12">
        <v>4275</v>
      </c>
      <c r="AB907" s="12">
        <v>8</v>
      </c>
      <c r="AC907" s="12">
        <v>808</v>
      </c>
      <c r="AD907" s="12">
        <v>6</v>
      </c>
      <c r="AE907" s="12">
        <v>674</v>
      </c>
      <c r="AF907" s="12">
        <v>0</v>
      </c>
      <c r="AG907" s="12">
        <v>0</v>
      </c>
      <c r="AH907" s="12">
        <v>2</v>
      </c>
      <c r="AI907" s="12">
        <v>134</v>
      </c>
      <c r="AJ907" s="12">
        <v>0</v>
      </c>
      <c r="AK907" s="12">
        <v>0</v>
      </c>
      <c r="AL907" s="12">
        <v>0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  <c r="AR907" s="12">
        <v>45</v>
      </c>
      <c r="AS907" s="12">
        <v>2815</v>
      </c>
      <c r="AT907" s="12">
        <v>44</v>
      </c>
      <c r="AU907" s="12">
        <v>2688</v>
      </c>
      <c r="AV907" s="12">
        <v>0</v>
      </c>
      <c r="AW907" s="12">
        <v>0</v>
      </c>
      <c r="AX907" s="12">
        <v>1</v>
      </c>
      <c r="AY907" s="12">
        <v>127</v>
      </c>
      <c r="AZ907" s="12">
        <v>44</v>
      </c>
      <c r="BA907" s="12">
        <v>2796</v>
      </c>
      <c r="BB907" s="12">
        <v>43</v>
      </c>
      <c r="BC907" s="12">
        <v>2669</v>
      </c>
      <c r="BD907" s="12">
        <v>0</v>
      </c>
      <c r="BE907" s="12">
        <v>0</v>
      </c>
      <c r="BF907" s="12">
        <v>1</v>
      </c>
      <c r="BG907" s="12">
        <v>127</v>
      </c>
      <c r="BH907" s="12">
        <v>1</v>
      </c>
      <c r="BI907" s="12">
        <v>19</v>
      </c>
      <c r="BJ907" s="12">
        <v>1</v>
      </c>
      <c r="BK907" s="12">
        <v>19</v>
      </c>
      <c r="BL907" s="12">
        <v>0</v>
      </c>
      <c r="BM907" s="12">
        <v>0</v>
      </c>
      <c r="BN907" s="12">
        <v>0</v>
      </c>
      <c r="BO907" s="12">
        <v>0</v>
      </c>
      <c r="BP907" s="12">
        <v>0</v>
      </c>
      <c r="BQ907" s="12">
        <v>0</v>
      </c>
      <c r="BR907" s="12">
        <v>0</v>
      </c>
      <c r="BS907" s="12">
        <v>0</v>
      </c>
      <c r="BT907" s="12">
        <v>0</v>
      </c>
      <c r="BU907" s="12">
        <v>0</v>
      </c>
      <c r="BV907" s="12">
        <v>0</v>
      </c>
      <c r="BW907" s="12">
        <v>0</v>
      </c>
    </row>
    <row r="908" spans="2:75" ht="12" customHeight="1" x14ac:dyDescent="0.25">
      <c r="B908" s="14" t="s">
        <v>3930</v>
      </c>
      <c r="C908" s="13"/>
      <c r="D908" s="12">
        <v>693</v>
      </c>
      <c r="E908" s="12">
        <v>54922</v>
      </c>
      <c r="F908" s="12">
        <v>359</v>
      </c>
      <c r="G908" s="12">
        <v>38640</v>
      </c>
      <c r="H908" s="12">
        <v>110</v>
      </c>
      <c r="I908" s="12">
        <v>5653</v>
      </c>
      <c r="J908" s="12">
        <v>224</v>
      </c>
      <c r="K908" s="12">
        <v>10629</v>
      </c>
      <c r="L908" s="12">
        <v>665</v>
      </c>
      <c r="M908" s="12">
        <v>54211</v>
      </c>
      <c r="N908" s="12">
        <v>331</v>
      </c>
      <c r="O908" s="12">
        <v>37929</v>
      </c>
      <c r="P908" s="12">
        <v>110</v>
      </c>
      <c r="Q908" s="12">
        <v>5653</v>
      </c>
      <c r="R908" s="12">
        <v>224</v>
      </c>
      <c r="S908" s="12">
        <v>10629</v>
      </c>
      <c r="T908" s="12">
        <v>664</v>
      </c>
      <c r="U908" s="12">
        <v>54098</v>
      </c>
      <c r="V908" s="37">
        <v>330</v>
      </c>
      <c r="W908" s="12">
        <v>37816</v>
      </c>
      <c r="X908" s="12">
        <v>110</v>
      </c>
      <c r="Y908" s="12">
        <v>5653</v>
      </c>
      <c r="Z908" s="12">
        <v>224</v>
      </c>
      <c r="AA908" s="12">
        <v>10629</v>
      </c>
      <c r="AB908" s="12">
        <v>1</v>
      </c>
      <c r="AC908" s="12">
        <v>113</v>
      </c>
      <c r="AD908" s="12">
        <v>1</v>
      </c>
      <c r="AE908" s="12">
        <v>113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28</v>
      </c>
      <c r="AS908" s="12">
        <v>711</v>
      </c>
      <c r="AT908" s="12">
        <v>28</v>
      </c>
      <c r="AU908" s="12">
        <v>711</v>
      </c>
      <c r="AV908" s="12">
        <v>0</v>
      </c>
      <c r="AW908" s="12">
        <v>0</v>
      </c>
      <c r="AX908" s="12">
        <v>0</v>
      </c>
      <c r="AY908" s="12">
        <v>0</v>
      </c>
      <c r="AZ908" s="12">
        <v>28</v>
      </c>
      <c r="BA908" s="12">
        <v>711</v>
      </c>
      <c r="BB908" s="12">
        <v>28</v>
      </c>
      <c r="BC908" s="12">
        <v>711</v>
      </c>
      <c r="BD908" s="12">
        <v>0</v>
      </c>
      <c r="BE908" s="12">
        <v>0</v>
      </c>
      <c r="BF908" s="12">
        <v>0</v>
      </c>
      <c r="BG908" s="12">
        <v>0</v>
      </c>
      <c r="BH908" s="12">
        <v>0</v>
      </c>
      <c r="BI908" s="12">
        <v>0</v>
      </c>
      <c r="BJ908" s="12">
        <v>0</v>
      </c>
      <c r="BK908" s="12">
        <v>0</v>
      </c>
      <c r="BL908" s="12">
        <v>0</v>
      </c>
      <c r="BM908" s="12">
        <v>0</v>
      </c>
      <c r="BN908" s="12">
        <v>0</v>
      </c>
      <c r="BO908" s="12">
        <v>0</v>
      </c>
      <c r="BP908" s="12">
        <v>0</v>
      </c>
      <c r="BQ908" s="12">
        <v>0</v>
      </c>
      <c r="BR908" s="12">
        <v>0</v>
      </c>
      <c r="BS908" s="12">
        <v>0</v>
      </c>
      <c r="BT908" s="12">
        <v>0</v>
      </c>
      <c r="BU908" s="12">
        <v>0</v>
      </c>
      <c r="BV908" s="12">
        <v>0</v>
      </c>
      <c r="BW908" s="12">
        <v>0</v>
      </c>
    </row>
    <row r="909" spans="2:75" ht="12" customHeight="1" x14ac:dyDescent="0.25">
      <c r="B909" s="14" t="s">
        <v>3931</v>
      </c>
      <c r="C909" s="13"/>
      <c r="D909" s="12">
        <v>51</v>
      </c>
      <c r="E909" s="12">
        <v>5523</v>
      </c>
      <c r="F909" s="12">
        <v>47</v>
      </c>
      <c r="G909" s="12">
        <v>5289</v>
      </c>
      <c r="H909" s="12">
        <v>0</v>
      </c>
      <c r="I909" s="12">
        <v>0</v>
      </c>
      <c r="J909" s="12">
        <v>4</v>
      </c>
      <c r="K909" s="12">
        <v>234</v>
      </c>
      <c r="L909" s="12">
        <v>49</v>
      </c>
      <c r="M909" s="12">
        <v>5435</v>
      </c>
      <c r="N909" s="12">
        <v>45</v>
      </c>
      <c r="O909" s="12">
        <v>5201</v>
      </c>
      <c r="P909" s="12">
        <v>0</v>
      </c>
      <c r="Q909" s="12">
        <v>0</v>
      </c>
      <c r="R909" s="12">
        <v>4</v>
      </c>
      <c r="S909" s="12">
        <v>234</v>
      </c>
      <c r="T909" s="12">
        <v>49</v>
      </c>
      <c r="U909" s="12">
        <v>5435</v>
      </c>
      <c r="V909" s="37">
        <v>45</v>
      </c>
      <c r="W909" s="12">
        <v>5201</v>
      </c>
      <c r="X909" s="12">
        <v>0</v>
      </c>
      <c r="Y909" s="12">
        <v>0</v>
      </c>
      <c r="Z909" s="12">
        <v>4</v>
      </c>
      <c r="AA909" s="12">
        <v>234</v>
      </c>
      <c r="AB909" s="12">
        <v>0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2">
        <v>0</v>
      </c>
      <c r="AL909" s="12">
        <v>0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2">
        <v>2</v>
      </c>
      <c r="AS909" s="12">
        <v>88</v>
      </c>
      <c r="AT909" s="12">
        <v>2</v>
      </c>
      <c r="AU909" s="12">
        <v>88</v>
      </c>
      <c r="AV909" s="12">
        <v>0</v>
      </c>
      <c r="AW909" s="12">
        <v>0</v>
      </c>
      <c r="AX909" s="12">
        <v>0</v>
      </c>
      <c r="AY909" s="12">
        <v>0</v>
      </c>
      <c r="AZ909" s="12">
        <v>2</v>
      </c>
      <c r="BA909" s="12">
        <v>88</v>
      </c>
      <c r="BB909" s="12">
        <v>2</v>
      </c>
      <c r="BC909" s="12">
        <v>88</v>
      </c>
      <c r="BD909" s="12">
        <v>0</v>
      </c>
      <c r="BE909" s="12">
        <v>0</v>
      </c>
      <c r="BF909" s="12">
        <v>0</v>
      </c>
      <c r="BG909" s="12">
        <v>0</v>
      </c>
      <c r="BH909" s="12">
        <v>0</v>
      </c>
      <c r="BI909" s="12">
        <v>0</v>
      </c>
      <c r="BJ909" s="12">
        <v>0</v>
      </c>
      <c r="BK909" s="12">
        <v>0</v>
      </c>
      <c r="BL909" s="12">
        <v>0</v>
      </c>
      <c r="BM909" s="12">
        <v>0</v>
      </c>
      <c r="BN909" s="12">
        <v>0</v>
      </c>
      <c r="BO909" s="12">
        <v>0</v>
      </c>
      <c r="BP909" s="12">
        <v>0</v>
      </c>
      <c r="BQ909" s="12">
        <v>0</v>
      </c>
      <c r="BR909" s="12">
        <v>0</v>
      </c>
      <c r="BS909" s="12">
        <v>0</v>
      </c>
      <c r="BT909" s="12">
        <v>0</v>
      </c>
      <c r="BU909" s="12">
        <v>0</v>
      </c>
      <c r="BV909" s="12">
        <v>0</v>
      </c>
      <c r="BW909" s="12">
        <v>0</v>
      </c>
    </row>
    <row r="910" spans="2:75" ht="12" customHeight="1" x14ac:dyDescent="0.25">
      <c r="B910" s="14" t="s">
        <v>3932</v>
      </c>
      <c r="C910" s="13"/>
      <c r="D910" s="12">
        <v>412</v>
      </c>
      <c r="E910" s="12">
        <v>28192</v>
      </c>
      <c r="F910" s="12">
        <v>163</v>
      </c>
      <c r="G910" s="12">
        <v>17278</v>
      </c>
      <c r="H910" s="12">
        <v>126</v>
      </c>
      <c r="I910" s="12">
        <v>6873</v>
      </c>
      <c r="J910" s="12">
        <v>123</v>
      </c>
      <c r="K910" s="12">
        <v>4041</v>
      </c>
      <c r="L910" s="12">
        <v>388</v>
      </c>
      <c r="M910" s="12">
        <v>27227</v>
      </c>
      <c r="N910" s="12">
        <v>139</v>
      </c>
      <c r="O910" s="12">
        <v>16313</v>
      </c>
      <c r="P910" s="12">
        <v>126</v>
      </c>
      <c r="Q910" s="12">
        <v>6873</v>
      </c>
      <c r="R910" s="12">
        <v>123</v>
      </c>
      <c r="S910" s="12">
        <v>4041</v>
      </c>
      <c r="T910" s="12">
        <v>386</v>
      </c>
      <c r="U910" s="12">
        <v>26990</v>
      </c>
      <c r="V910" s="37">
        <v>137</v>
      </c>
      <c r="W910" s="12">
        <v>16076</v>
      </c>
      <c r="X910" s="12">
        <v>126</v>
      </c>
      <c r="Y910" s="12">
        <v>6873</v>
      </c>
      <c r="Z910" s="12">
        <v>123</v>
      </c>
      <c r="AA910" s="12">
        <v>4041</v>
      </c>
      <c r="AB910" s="12">
        <v>2</v>
      </c>
      <c r="AC910" s="12">
        <v>237</v>
      </c>
      <c r="AD910" s="12">
        <v>2</v>
      </c>
      <c r="AE910" s="12">
        <v>237</v>
      </c>
      <c r="AF910" s="12">
        <v>0</v>
      </c>
      <c r="AG910" s="12">
        <v>0</v>
      </c>
      <c r="AH910" s="12">
        <v>0</v>
      </c>
      <c r="AI910" s="12">
        <v>0</v>
      </c>
      <c r="AJ910" s="12">
        <v>0</v>
      </c>
      <c r="AK910" s="12">
        <v>0</v>
      </c>
      <c r="AL910" s="12">
        <v>0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  <c r="AR910" s="12">
        <v>24</v>
      </c>
      <c r="AS910" s="12">
        <v>965</v>
      </c>
      <c r="AT910" s="12">
        <v>24</v>
      </c>
      <c r="AU910" s="12">
        <v>965</v>
      </c>
      <c r="AV910" s="12">
        <v>0</v>
      </c>
      <c r="AW910" s="12">
        <v>0</v>
      </c>
      <c r="AX910" s="12">
        <v>0</v>
      </c>
      <c r="AY910" s="12">
        <v>0</v>
      </c>
      <c r="AZ910" s="12">
        <v>24</v>
      </c>
      <c r="BA910" s="12">
        <v>965</v>
      </c>
      <c r="BB910" s="12">
        <v>24</v>
      </c>
      <c r="BC910" s="12">
        <v>965</v>
      </c>
      <c r="BD910" s="12">
        <v>0</v>
      </c>
      <c r="BE910" s="12">
        <v>0</v>
      </c>
      <c r="BF910" s="12">
        <v>0</v>
      </c>
      <c r="BG910" s="12">
        <v>0</v>
      </c>
      <c r="BH910" s="12">
        <v>0</v>
      </c>
      <c r="BI910" s="12">
        <v>0</v>
      </c>
      <c r="BJ910" s="12">
        <v>0</v>
      </c>
      <c r="BK910" s="12">
        <v>0</v>
      </c>
      <c r="BL910" s="12">
        <v>0</v>
      </c>
      <c r="BM910" s="12">
        <v>0</v>
      </c>
      <c r="BN910" s="12">
        <v>0</v>
      </c>
      <c r="BO910" s="12">
        <v>0</v>
      </c>
      <c r="BP910" s="12">
        <v>0</v>
      </c>
      <c r="BQ910" s="12">
        <v>0</v>
      </c>
      <c r="BR910" s="12">
        <v>0</v>
      </c>
      <c r="BS910" s="12">
        <v>0</v>
      </c>
      <c r="BT910" s="12">
        <v>0</v>
      </c>
      <c r="BU910" s="12">
        <v>0</v>
      </c>
      <c r="BV910" s="12">
        <v>0</v>
      </c>
      <c r="BW910" s="12">
        <v>0</v>
      </c>
    </row>
    <row r="911" spans="2:75" ht="12" customHeight="1" x14ac:dyDescent="0.25">
      <c r="B911" s="14" t="s">
        <v>3933</v>
      </c>
      <c r="C911" s="13"/>
      <c r="D911" s="12">
        <v>639</v>
      </c>
      <c r="E911" s="12">
        <v>47329</v>
      </c>
      <c r="F911" s="12">
        <v>230</v>
      </c>
      <c r="G911" s="12">
        <v>25431</v>
      </c>
      <c r="H911" s="12">
        <v>310</v>
      </c>
      <c r="I911" s="12">
        <v>16456</v>
      </c>
      <c r="J911" s="12">
        <v>99</v>
      </c>
      <c r="K911" s="12">
        <v>5442</v>
      </c>
      <c r="L911" s="12">
        <v>619</v>
      </c>
      <c r="M911" s="12">
        <v>46764</v>
      </c>
      <c r="N911" s="12">
        <v>210</v>
      </c>
      <c r="O911" s="12">
        <v>24866</v>
      </c>
      <c r="P911" s="12">
        <v>310</v>
      </c>
      <c r="Q911" s="12">
        <v>16456</v>
      </c>
      <c r="R911" s="12">
        <v>99</v>
      </c>
      <c r="S911" s="12">
        <v>5442</v>
      </c>
      <c r="T911" s="12">
        <v>618</v>
      </c>
      <c r="U911" s="12">
        <v>46681</v>
      </c>
      <c r="V911" s="37">
        <v>209</v>
      </c>
      <c r="W911" s="12">
        <v>24783</v>
      </c>
      <c r="X911" s="12">
        <v>310</v>
      </c>
      <c r="Y911" s="12">
        <v>16456</v>
      </c>
      <c r="Z911" s="12">
        <v>99</v>
      </c>
      <c r="AA911" s="12">
        <v>5442</v>
      </c>
      <c r="AB911" s="12">
        <v>1</v>
      </c>
      <c r="AC911" s="12">
        <v>83</v>
      </c>
      <c r="AD911" s="12">
        <v>1</v>
      </c>
      <c r="AE911" s="12">
        <v>83</v>
      </c>
      <c r="AF911" s="12">
        <v>0</v>
      </c>
      <c r="AG911" s="12">
        <v>0</v>
      </c>
      <c r="AH911" s="12">
        <v>0</v>
      </c>
      <c r="AI911" s="12">
        <v>0</v>
      </c>
      <c r="AJ911" s="12">
        <v>0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20</v>
      </c>
      <c r="AS911" s="12">
        <v>565</v>
      </c>
      <c r="AT911" s="12">
        <v>20</v>
      </c>
      <c r="AU911" s="12">
        <v>565</v>
      </c>
      <c r="AV911" s="12">
        <v>0</v>
      </c>
      <c r="AW911" s="12">
        <v>0</v>
      </c>
      <c r="AX911" s="12">
        <v>0</v>
      </c>
      <c r="AY911" s="12">
        <v>0</v>
      </c>
      <c r="AZ911" s="12">
        <v>20</v>
      </c>
      <c r="BA911" s="12">
        <v>565</v>
      </c>
      <c r="BB911" s="12">
        <v>20</v>
      </c>
      <c r="BC911" s="12">
        <v>565</v>
      </c>
      <c r="BD911" s="12">
        <v>0</v>
      </c>
      <c r="BE911" s="12">
        <v>0</v>
      </c>
      <c r="BF911" s="12">
        <v>0</v>
      </c>
      <c r="BG911" s="12">
        <v>0</v>
      </c>
      <c r="BH911" s="12">
        <v>0</v>
      </c>
      <c r="BI911" s="12">
        <v>0</v>
      </c>
      <c r="BJ911" s="12">
        <v>0</v>
      </c>
      <c r="BK911" s="12">
        <v>0</v>
      </c>
      <c r="BL911" s="12">
        <v>0</v>
      </c>
      <c r="BM911" s="12">
        <v>0</v>
      </c>
      <c r="BN911" s="12">
        <v>0</v>
      </c>
      <c r="BO911" s="12">
        <v>0</v>
      </c>
      <c r="BP911" s="12">
        <v>0</v>
      </c>
      <c r="BQ911" s="12">
        <v>0</v>
      </c>
      <c r="BR911" s="12">
        <v>0</v>
      </c>
      <c r="BS911" s="12">
        <v>0</v>
      </c>
      <c r="BT911" s="12">
        <v>0</v>
      </c>
      <c r="BU911" s="12">
        <v>0</v>
      </c>
      <c r="BV911" s="12">
        <v>0</v>
      </c>
      <c r="BW911" s="12">
        <v>0</v>
      </c>
    </row>
    <row r="912" spans="2:75" ht="12" customHeight="1" x14ac:dyDescent="0.25">
      <c r="B912" s="14" t="s">
        <v>3934</v>
      </c>
      <c r="C912" s="13"/>
      <c r="D912" s="12">
        <v>239</v>
      </c>
      <c r="E912" s="12">
        <v>20019</v>
      </c>
      <c r="F912" s="12">
        <v>108</v>
      </c>
      <c r="G912" s="12">
        <v>12145</v>
      </c>
      <c r="H912" s="12">
        <v>78</v>
      </c>
      <c r="I912" s="12">
        <v>4490</v>
      </c>
      <c r="J912" s="12">
        <v>53</v>
      </c>
      <c r="K912" s="12">
        <v>3384</v>
      </c>
      <c r="L912" s="12">
        <v>230</v>
      </c>
      <c r="M912" s="12">
        <v>19691</v>
      </c>
      <c r="N912" s="12">
        <v>99</v>
      </c>
      <c r="O912" s="12">
        <v>11817</v>
      </c>
      <c r="P912" s="12">
        <v>78</v>
      </c>
      <c r="Q912" s="12">
        <v>4490</v>
      </c>
      <c r="R912" s="12">
        <v>53</v>
      </c>
      <c r="S912" s="12">
        <v>3384</v>
      </c>
      <c r="T912" s="12">
        <v>220</v>
      </c>
      <c r="U912" s="12">
        <v>19180</v>
      </c>
      <c r="V912" s="37">
        <v>96</v>
      </c>
      <c r="W912" s="12">
        <v>11544</v>
      </c>
      <c r="X912" s="12">
        <v>78</v>
      </c>
      <c r="Y912" s="12">
        <v>4490</v>
      </c>
      <c r="Z912" s="12">
        <v>46</v>
      </c>
      <c r="AA912" s="12">
        <v>3146</v>
      </c>
      <c r="AB912" s="12">
        <v>10</v>
      </c>
      <c r="AC912" s="12">
        <v>511</v>
      </c>
      <c r="AD912" s="12">
        <v>3</v>
      </c>
      <c r="AE912" s="12">
        <v>273</v>
      </c>
      <c r="AF912" s="12">
        <v>0</v>
      </c>
      <c r="AG912" s="12">
        <v>0</v>
      </c>
      <c r="AH912" s="12">
        <v>7</v>
      </c>
      <c r="AI912" s="12">
        <v>238</v>
      </c>
      <c r="AJ912" s="12">
        <v>0</v>
      </c>
      <c r="AK912" s="12">
        <v>0</v>
      </c>
      <c r="AL912" s="12">
        <v>0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2">
        <v>9</v>
      </c>
      <c r="AS912" s="12">
        <v>328</v>
      </c>
      <c r="AT912" s="12">
        <v>9</v>
      </c>
      <c r="AU912" s="12">
        <v>328</v>
      </c>
      <c r="AV912" s="12">
        <v>0</v>
      </c>
      <c r="AW912" s="12">
        <v>0</v>
      </c>
      <c r="AX912" s="12">
        <v>0</v>
      </c>
      <c r="AY912" s="12">
        <v>0</v>
      </c>
      <c r="AZ912" s="12">
        <v>8</v>
      </c>
      <c r="BA912" s="12">
        <v>225</v>
      </c>
      <c r="BB912" s="12">
        <v>8</v>
      </c>
      <c r="BC912" s="12">
        <v>225</v>
      </c>
      <c r="BD912" s="12">
        <v>0</v>
      </c>
      <c r="BE912" s="12">
        <v>0</v>
      </c>
      <c r="BF912" s="12">
        <v>0</v>
      </c>
      <c r="BG912" s="12">
        <v>0</v>
      </c>
      <c r="BH912" s="12">
        <v>1</v>
      </c>
      <c r="BI912" s="12">
        <v>103</v>
      </c>
      <c r="BJ912" s="12">
        <v>1</v>
      </c>
      <c r="BK912" s="12">
        <v>103</v>
      </c>
      <c r="BL912" s="12">
        <v>0</v>
      </c>
      <c r="BM912" s="12">
        <v>0</v>
      </c>
      <c r="BN912" s="12">
        <v>0</v>
      </c>
      <c r="BO912" s="12">
        <v>0</v>
      </c>
      <c r="BP912" s="12">
        <v>0</v>
      </c>
      <c r="BQ912" s="12">
        <v>0</v>
      </c>
      <c r="BR912" s="12">
        <v>0</v>
      </c>
      <c r="BS912" s="12">
        <v>0</v>
      </c>
      <c r="BT912" s="12">
        <v>0</v>
      </c>
      <c r="BU912" s="12">
        <v>0</v>
      </c>
      <c r="BV912" s="12">
        <v>0</v>
      </c>
      <c r="BW912" s="12">
        <v>0</v>
      </c>
    </row>
    <row r="913" spans="1:75" ht="12" customHeight="1" x14ac:dyDescent="0.25">
      <c r="B913" s="14" t="s">
        <v>3935</v>
      </c>
      <c r="C913" s="13"/>
      <c r="D913" s="12">
        <v>243</v>
      </c>
      <c r="E913" s="12">
        <v>24836</v>
      </c>
      <c r="F913" s="12">
        <v>201</v>
      </c>
      <c r="G913" s="12">
        <v>22714</v>
      </c>
      <c r="H913" s="12">
        <v>34</v>
      </c>
      <c r="I913" s="12">
        <v>1846</v>
      </c>
      <c r="J913" s="12">
        <v>8</v>
      </c>
      <c r="K913" s="12">
        <v>276</v>
      </c>
      <c r="L913" s="12">
        <v>233</v>
      </c>
      <c r="M913" s="12">
        <v>24496</v>
      </c>
      <c r="N913" s="12">
        <v>191</v>
      </c>
      <c r="O913" s="12">
        <v>22374</v>
      </c>
      <c r="P913" s="12">
        <v>34</v>
      </c>
      <c r="Q913" s="12">
        <v>1846</v>
      </c>
      <c r="R913" s="12">
        <v>8</v>
      </c>
      <c r="S913" s="12">
        <v>276</v>
      </c>
      <c r="T913" s="12">
        <v>231</v>
      </c>
      <c r="U913" s="12">
        <v>24302</v>
      </c>
      <c r="V913" s="37">
        <v>189</v>
      </c>
      <c r="W913" s="12">
        <v>22180</v>
      </c>
      <c r="X913" s="12">
        <v>34</v>
      </c>
      <c r="Y913" s="12">
        <v>1846</v>
      </c>
      <c r="Z913" s="12">
        <v>8</v>
      </c>
      <c r="AA913" s="12">
        <v>276</v>
      </c>
      <c r="AB913" s="12">
        <v>2</v>
      </c>
      <c r="AC913" s="12">
        <v>194</v>
      </c>
      <c r="AD913" s="12">
        <v>2</v>
      </c>
      <c r="AE913" s="12">
        <v>194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2">
        <v>0</v>
      </c>
      <c r="AL913" s="12">
        <v>0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2">
        <v>10</v>
      </c>
      <c r="AS913" s="12">
        <v>340</v>
      </c>
      <c r="AT913" s="12">
        <v>10</v>
      </c>
      <c r="AU913" s="12">
        <v>340</v>
      </c>
      <c r="AV913" s="12">
        <v>0</v>
      </c>
      <c r="AW913" s="12">
        <v>0</v>
      </c>
      <c r="AX913" s="12">
        <v>0</v>
      </c>
      <c r="AY913" s="12">
        <v>0</v>
      </c>
      <c r="AZ913" s="12">
        <v>10</v>
      </c>
      <c r="BA913" s="12">
        <v>340</v>
      </c>
      <c r="BB913" s="12">
        <v>10</v>
      </c>
      <c r="BC913" s="12">
        <v>340</v>
      </c>
      <c r="BD913" s="12">
        <v>0</v>
      </c>
      <c r="BE913" s="12">
        <v>0</v>
      </c>
      <c r="BF913" s="12">
        <v>0</v>
      </c>
      <c r="BG913" s="12">
        <v>0</v>
      </c>
      <c r="BH913" s="12">
        <v>0</v>
      </c>
      <c r="BI913" s="12">
        <v>0</v>
      </c>
      <c r="BJ913" s="12">
        <v>0</v>
      </c>
      <c r="BK913" s="12">
        <v>0</v>
      </c>
      <c r="BL913" s="12">
        <v>0</v>
      </c>
      <c r="BM913" s="12">
        <v>0</v>
      </c>
      <c r="BN913" s="12">
        <v>0</v>
      </c>
      <c r="BO913" s="12">
        <v>0</v>
      </c>
      <c r="BP913" s="12">
        <v>0</v>
      </c>
      <c r="BQ913" s="12">
        <v>0</v>
      </c>
      <c r="BR913" s="12">
        <v>0</v>
      </c>
      <c r="BS913" s="12">
        <v>0</v>
      </c>
      <c r="BT913" s="12">
        <v>0</v>
      </c>
      <c r="BU913" s="12">
        <v>0</v>
      </c>
      <c r="BV913" s="12">
        <v>0</v>
      </c>
      <c r="BW913" s="12">
        <v>0</v>
      </c>
    </row>
    <row r="914" spans="1:75" ht="12" customHeight="1" x14ac:dyDescent="0.25">
      <c r="B914" s="14" t="s">
        <v>3936</v>
      </c>
      <c r="C914" s="13"/>
      <c r="D914" s="12">
        <v>212</v>
      </c>
      <c r="E914" s="12">
        <v>16416</v>
      </c>
      <c r="F914" s="12">
        <v>90</v>
      </c>
      <c r="G914" s="12">
        <v>10192</v>
      </c>
      <c r="H914" s="12">
        <v>78</v>
      </c>
      <c r="I914" s="12">
        <v>4258</v>
      </c>
      <c r="J914" s="12">
        <v>44</v>
      </c>
      <c r="K914" s="12">
        <v>1966</v>
      </c>
      <c r="L914" s="12">
        <v>202</v>
      </c>
      <c r="M914" s="12">
        <v>16118</v>
      </c>
      <c r="N914" s="12">
        <v>80</v>
      </c>
      <c r="O914" s="12">
        <v>9894</v>
      </c>
      <c r="P914" s="12">
        <v>78</v>
      </c>
      <c r="Q914" s="12">
        <v>4258</v>
      </c>
      <c r="R914" s="12">
        <v>44</v>
      </c>
      <c r="S914" s="12">
        <v>1966</v>
      </c>
      <c r="T914" s="12">
        <v>198</v>
      </c>
      <c r="U914" s="12">
        <v>15670</v>
      </c>
      <c r="V914" s="37">
        <v>78</v>
      </c>
      <c r="W914" s="12">
        <v>9626</v>
      </c>
      <c r="X914" s="12">
        <v>78</v>
      </c>
      <c r="Y914" s="12">
        <v>4258</v>
      </c>
      <c r="Z914" s="12">
        <v>42</v>
      </c>
      <c r="AA914" s="12">
        <v>1786</v>
      </c>
      <c r="AB914" s="12">
        <v>4</v>
      </c>
      <c r="AC914" s="12">
        <v>448</v>
      </c>
      <c r="AD914" s="12">
        <v>2</v>
      </c>
      <c r="AE914" s="12">
        <v>268</v>
      </c>
      <c r="AF914" s="12">
        <v>0</v>
      </c>
      <c r="AG914" s="12">
        <v>0</v>
      </c>
      <c r="AH914" s="12">
        <v>2</v>
      </c>
      <c r="AI914" s="12">
        <v>180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10</v>
      </c>
      <c r="AS914" s="12">
        <v>298</v>
      </c>
      <c r="AT914" s="12">
        <v>10</v>
      </c>
      <c r="AU914" s="12">
        <v>298</v>
      </c>
      <c r="AV914" s="12">
        <v>0</v>
      </c>
      <c r="AW914" s="12">
        <v>0</v>
      </c>
      <c r="AX914" s="12">
        <v>0</v>
      </c>
      <c r="AY914" s="12">
        <v>0</v>
      </c>
      <c r="AZ914" s="12">
        <v>10</v>
      </c>
      <c r="BA914" s="12">
        <v>298</v>
      </c>
      <c r="BB914" s="12">
        <v>10</v>
      </c>
      <c r="BC914" s="12">
        <v>298</v>
      </c>
      <c r="BD914" s="12">
        <v>0</v>
      </c>
      <c r="BE914" s="12">
        <v>0</v>
      </c>
      <c r="BF914" s="12">
        <v>0</v>
      </c>
      <c r="BG914" s="12">
        <v>0</v>
      </c>
      <c r="BH914" s="12">
        <v>0</v>
      </c>
      <c r="BI914" s="12">
        <v>0</v>
      </c>
      <c r="BJ914" s="12">
        <v>0</v>
      </c>
      <c r="BK914" s="12">
        <v>0</v>
      </c>
      <c r="BL914" s="12">
        <v>0</v>
      </c>
      <c r="BM914" s="12">
        <v>0</v>
      </c>
      <c r="BN914" s="12">
        <v>0</v>
      </c>
      <c r="BO914" s="12">
        <v>0</v>
      </c>
      <c r="BP914" s="12">
        <v>0</v>
      </c>
      <c r="BQ914" s="12">
        <v>0</v>
      </c>
      <c r="BR914" s="12">
        <v>0</v>
      </c>
      <c r="BS914" s="12">
        <v>0</v>
      </c>
      <c r="BT914" s="12">
        <v>0</v>
      </c>
      <c r="BU914" s="12">
        <v>0</v>
      </c>
      <c r="BV914" s="12">
        <v>0</v>
      </c>
      <c r="BW914" s="12">
        <v>0</v>
      </c>
    </row>
    <row r="915" spans="1:75" ht="12" customHeight="1" x14ac:dyDescent="0.25">
      <c r="B915" s="14" t="s">
        <v>3937</v>
      </c>
      <c r="C915" s="13"/>
      <c r="D915" s="12">
        <v>242</v>
      </c>
      <c r="E915" s="12">
        <v>19415</v>
      </c>
      <c r="F915" s="12">
        <v>114</v>
      </c>
      <c r="G915" s="12">
        <v>13388</v>
      </c>
      <c r="H915" s="12">
        <v>80</v>
      </c>
      <c r="I915" s="12">
        <v>4501</v>
      </c>
      <c r="J915" s="12">
        <v>48</v>
      </c>
      <c r="K915" s="12">
        <v>1526</v>
      </c>
      <c r="L915" s="12">
        <v>233</v>
      </c>
      <c r="M915" s="12">
        <v>18885</v>
      </c>
      <c r="N915" s="12">
        <v>105</v>
      </c>
      <c r="O915" s="12">
        <v>12858</v>
      </c>
      <c r="P915" s="12">
        <v>80</v>
      </c>
      <c r="Q915" s="12">
        <v>4501</v>
      </c>
      <c r="R915" s="12">
        <v>48</v>
      </c>
      <c r="S915" s="12">
        <v>1526</v>
      </c>
      <c r="T915" s="12">
        <v>233</v>
      </c>
      <c r="U915" s="12">
        <v>18885</v>
      </c>
      <c r="V915" s="37">
        <v>105</v>
      </c>
      <c r="W915" s="12">
        <v>12858</v>
      </c>
      <c r="X915" s="12">
        <v>80</v>
      </c>
      <c r="Y915" s="12">
        <v>4501</v>
      </c>
      <c r="Z915" s="12">
        <v>48</v>
      </c>
      <c r="AA915" s="12">
        <v>1526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9</v>
      </c>
      <c r="AS915" s="12">
        <v>530</v>
      </c>
      <c r="AT915" s="12">
        <v>9</v>
      </c>
      <c r="AU915" s="12">
        <v>530</v>
      </c>
      <c r="AV915" s="12">
        <v>0</v>
      </c>
      <c r="AW915" s="12">
        <v>0</v>
      </c>
      <c r="AX915" s="12">
        <v>0</v>
      </c>
      <c r="AY915" s="12">
        <v>0</v>
      </c>
      <c r="AZ915" s="12">
        <v>9</v>
      </c>
      <c r="BA915" s="12">
        <v>530</v>
      </c>
      <c r="BB915" s="12">
        <v>9</v>
      </c>
      <c r="BC915" s="12">
        <v>530</v>
      </c>
      <c r="BD915" s="12">
        <v>0</v>
      </c>
      <c r="BE915" s="12">
        <v>0</v>
      </c>
      <c r="BF915" s="12">
        <v>0</v>
      </c>
      <c r="BG915" s="12">
        <v>0</v>
      </c>
      <c r="BH915" s="12">
        <v>0</v>
      </c>
      <c r="BI915" s="12">
        <v>0</v>
      </c>
      <c r="BJ915" s="12">
        <v>0</v>
      </c>
      <c r="BK915" s="12">
        <v>0</v>
      </c>
      <c r="BL915" s="12">
        <v>0</v>
      </c>
      <c r="BM915" s="12">
        <v>0</v>
      </c>
      <c r="BN915" s="12">
        <v>0</v>
      </c>
      <c r="BO915" s="12">
        <v>0</v>
      </c>
      <c r="BP915" s="12">
        <v>0</v>
      </c>
      <c r="BQ915" s="12">
        <v>0</v>
      </c>
      <c r="BR915" s="12">
        <v>0</v>
      </c>
      <c r="BS915" s="12">
        <v>0</v>
      </c>
      <c r="BT915" s="12">
        <v>0</v>
      </c>
      <c r="BU915" s="12">
        <v>0</v>
      </c>
      <c r="BV915" s="12">
        <v>0</v>
      </c>
      <c r="BW915" s="12">
        <v>0</v>
      </c>
    </row>
    <row r="916" spans="1:75" ht="12" customHeight="1" x14ac:dyDescent="0.25">
      <c r="B916" s="14" t="s">
        <v>3938</v>
      </c>
      <c r="C916" s="13"/>
      <c r="D916" s="12">
        <v>1964</v>
      </c>
      <c r="E916" s="12">
        <v>144945</v>
      </c>
      <c r="F916" s="12">
        <v>773</v>
      </c>
      <c r="G916" s="12">
        <v>81665</v>
      </c>
      <c r="H916" s="12">
        <v>75</v>
      </c>
      <c r="I916" s="12">
        <v>4375</v>
      </c>
      <c r="J916" s="12">
        <v>1116</v>
      </c>
      <c r="K916" s="12">
        <v>58905</v>
      </c>
      <c r="L916" s="12">
        <v>1904</v>
      </c>
      <c r="M916" s="12">
        <v>142560</v>
      </c>
      <c r="N916" s="12">
        <v>720</v>
      </c>
      <c r="O916" s="12">
        <v>79784</v>
      </c>
      <c r="P916" s="12">
        <v>75</v>
      </c>
      <c r="Q916" s="12">
        <v>4375</v>
      </c>
      <c r="R916" s="12">
        <v>1109</v>
      </c>
      <c r="S916" s="12">
        <v>58401</v>
      </c>
      <c r="T916" s="12">
        <v>1756</v>
      </c>
      <c r="U916" s="12">
        <v>136063</v>
      </c>
      <c r="V916" s="37">
        <v>715</v>
      </c>
      <c r="W916" s="12">
        <v>79333</v>
      </c>
      <c r="X916" s="12">
        <v>75</v>
      </c>
      <c r="Y916" s="12">
        <v>4375</v>
      </c>
      <c r="Z916" s="12">
        <v>966</v>
      </c>
      <c r="AA916" s="12">
        <v>52355</v>
      </c>
      <c r="AB916" s="12">
        <v>148</v>
      </c>
      <c r="AC916" s="12">
        <v>6497</v>
      </c>
      <c r="AD916" s="12">
        <v>5</v>
      </c>
      <c r="AE916" s="12">
        <v>451</v>
      </c>
      <c r="AF916" s="12">
        <v>0</v>
      </c>
      <c r="AG916" s="12">
        <v>0</v>
      </c>
      <c r="AH916" s="12">
        <v>143</v>
      </c>
      <c r="AI916" s="12">
        <v>6046</v>
      </c>
      <c r="AJ916" s="12">
        <v>0</v>
      </c>
      <c r="AK916" s="12">
        <v>0</v>
      </c>
      <c r="AL916" s="12">
        <v>0</v>
      </c>
      <c r="AM916" s="12">
        <v>0</v>
      </c>
      <c r="AN916" s="12">
        <v>0</v>
      </c>
      <c r="AO916" s="12">
        <v>0</v>
      </c>
      <c r="AP916" s="12">
        <v>0</v>
      </c>
      <c r="AQ916" s="12">
        <v>0</v>
      </c>
      <c r="AR916" s="12">
        <v>60</v>
      </c>
      <c r="AS916" s="12">
        <v>2385</v>
      </c>
      <c r="AT916" s="12">
        <v>53</v>
      </c>
      <c r="AU916" s="12">
        <v>1881</v>
      </c>
      <c r="AV916" s="12">
        <v>0</v>
      </c>
      <c r="AW916" s="12">
        <v>0</v>
      </c>
      <c r="AX916" s="12">
        <v>7</v>
      </c>
      <c r="AY916" s="12">
        <v>504</v>
      </c>
      <c r="AZ916" s="12">
        <v>60</v>
      </c>
      <c r="BA916" s="12">
        <v>2385</v>
      </c>
      <c r="BB916" s="12">
        <v>53</v>
      </c>
      <c r="BC916" s="12">
        <v>1881</v>
      </c>
      <c r="BD916" s="12">
        <v>0</v>
      </c>
      <c r="BE916" s="12">
        <v>0</v>
      </c>
      <c r="BF916" s="12">
        <v>7</v>
      </c>
      <c r="BG916" s="12">
        <v>504</v>
      </c>
      <c r="BH916" s="12">
        <v>0</v>
      </c>
      <c r="BI916" s="12">
        <v>0</v>
      </c>
      <c r="BJ916" s="12">
        <v>0</v>
      </c>
      <c r="BK916" s="12">
        <v>0</v>
      </c>
      <c r="BL916" s="12">
        <v>0</v>
      </c>
      <c r="BM916" s="12">
        <v>0</v>
      </c>
      <c r="BN916" s="12">
        <v>0</v>
      </c>
      <c r="BO916" s="12">
        <v>0</v>
      </c>
      <c r="BP916" s="12">
        <v>0</v>
      </c>
      <c r="BQ916" s="12">
        <v>0</v>
      </c>
      <c r="BR916" s="12">
        <v>0</v>
      </c>
      <c r="BS916" s="12">
        <v>0</v>
      </c>
      <c r="BT916" s="12">
        <v>0</v>
      </c>
      <c r="BU916" s="12">
        <v>0</v>
      </c>
      <c r="BV916" s="12">
        <v>0</v>
      </c>
      <c r="BW916" s="12">
        <v>0</v>
      </c>
    </row>
    <row r="917" spans="1:75" ht="12" customHeight="1" x14ac:dyDescent="0.25">
      <c r="B917" s="14" t="s">
        <v>3939</v>
      </c>
      <c r="C917" s="13"/>
      <c r="D917" s="12">
        <v>1433</v>
      </c>
      <c r="E917" s="12">
        <v>111237</v>
      </c>
      <c r="F917" s="12">
        <v>669</v>
      </c>
      <c r="G917" s="12">
        <v>69839</v>
      </c>
      <c r="H917" s="12">
        <v>173</v>
      </c>
      <c r="I917" s="12">
        <v>9942</v>
      </c>
      <c r="J917" s="12">
        <v>591</v>
      </c>
      <c r="K917" s="12">
        <v>31456</v>
      </c>
      <c r="L917" s="12">
        <v>1374</v>
      </c>
      <c r="M917" s="12">
        <v>109528</v>
      </c>
      <c r="N917" s="12">
        <v>610</v>
      </c>
      <c r="O917" s="12">
        <v>68130</v>
      </c>
      <c r="P917" s="12">
        <v>173</v>
      </c>
      <c r="Q917" s="12">
        <v>9942</v>
      </c>
      <c r="R917" s="12">
        <v>591</v>
      </c>
      <c r="S917" s="12">
        <v>31456</v>
      </c>
      <c r="T917" s="12">
        <v>1287</v>
      </c>
      <c r="U917" s="12">
        <v>104513</v>
      </c>
      <c r="V917" s="37">
        <v>600</v>
      </c>
      <c r="W917" s="12">
        <v>67006</v>
      </c>
      <c r="X917" s="12">
        <v>173</v>
      </c>
      <c r="Y917" s="12">
        <v>9942</v>
      </c>
      <c r="Z917" s="12">
        <v>514</v>
      </c>
      <c r="AA917" s="12">
        <v>27565</v>
      </c>
      <c r="AB917" s="12">
        <v>87</v>
      </c>
      <c r="AC917" s="12">
        <v>5015</v>
      </c>
      <c r="AD917" s="12">
        <v>10</v>
      </c>
      <c r="AE917" s="12">
        <v>1124</v>
      </c>
      <c r="AF917" s="12">
        <v>0</v>
      </c>
      <c r="AG917" s="12">
        <v>0</v>
      </c>
      <c r="AH917" s="12">
        <v>77</v>
      </c>
      <c r="AI917" s="12">
        <v>3891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59</v>
      </c>
      <c r="AS917" s="12">
        <v>1709</v>
      </c>
      <c r="AT917" s="12">
        <v>59</v>
      </c>
      <c r="AU917" s="12">
        <v>1709</v>
      </c>
      <c r="AV917" s="12">
        <v>0</v>
      </c>
      <c r="AW917" s="12">
        <v>0</v>
      </c>
      <c r="AX917" s="12">
        <v>0</v>
      </c>
      <c r="AY917" s="12">
        <v>0</v>
      </c>
      <c r="AZ917" s="12">
        <v>59</v>
      </c>
      <c r="BA917" s="12">
        <v>1709</v>
      </c>
      <c r="BB917" s="12">
        <v>59</v>
      </c>
      <c r="BC917" s="12">
        <v>1709</v>
      </c>
      <c r="BD917" s="12">
        <v>0</v>
      </c>
      <c r="BE917" s="12">
        <v>0</v>
      </c>
      <c r="BF917" s="12">
        <v>0</v>
      </c>
      <c r="BG917" s="12">
        <v>0</v>
      </c>
      <c r="BH917" s="12">
        <v>0</v>
      </c>
      <c r="BI917" s="12">
        <v>0</v>
      </c>
      <c r="BJ917" s="12">
        <v>0</v>
      </c>
      <c r="BK917" s="12">
        <v>0</v>
      </c>
      <c r="BL917" s="12">
        <v>0</v>
      </c>
      <c r="BM917" s="12">
        <v>0</v>
      </c>
      <c r="BN917" s="12">
        <v>0</v>
      </c>
      <c r="BO917" s="12">
        <v>0</v>
      </c>
      <c r="BP917" s="12">
        <v>0</v>
      </c>
      <c r="BQ917" s="12">
        <v>0</v>
      </c>
      <c r="BR917" s="12">
        <v>0</v>
      </c>
      <c r="BS917" s="12">
        <v>0</v>
      </c>
      <c r="BT917" s="12">
        <v>0</v>
      </c>
      <c r="BU917" s="12">
        <v>0</v>
      </c>
      <c r="BV917" s="12">
        <v>0</v>
      </c>
      <c r="BW917" s="12">
        <v>0</v>
      </c>
    </row>
    <row r="918" spans="1:75" ht="12" customHeight="1" x14ac:dyDescent="0.25">
      <c r="B918" s="14" t="s">
        <v>3940</v>
      </c>
      <c r="C918" s="13"/>
      <c r="D918" s="12">
        <v>210</v>
      </c>
      <c r="E918" s="12">
        <v>18948</v>
      </c>
      <c r="F918" s="12">
        <v>149</v>
      </c>
      <c r="G918" s="12">
        <v>16252</v>
      </c>
      <c r="H918" s="12">
        <v>37</v>
      </c>
      <c r="I918" s="12">
        <v>1630</v>
      </c>
      <c r="J918" s="12">
        <v>24</v>
      </c>
      <c r="K918" s="12">
        <v>1066</v>
      </c>
      <c r="L918" s="12">
        <v>194</v>
      </c>
      <c r="M918" s="12">
        <v>18338</v>
      </c>
      <c r="N918" s="12">
        <v>133</v>
      </c>
      <c r="O918" s="12">
        <v>15642</v>
      </c>
      <c r="P918" s="12">
        <v>37</v>
      </c>
      <c r="Q918" s="12">
        <v>1630</v>
      </c>
      <c r="R918" s="12">
        <v>24</v>
      </c>
      <c r="S918" s="12">
        <v>1066</v>
      </c>
      <c r="T918" s="12">
        <v>193</v>
      </c>
      <c r="U918" s="12">
        <v>18251</v>
      </c>
      <c r="V918" s="37">
        <v>132</v>
      </c>
      <c r="W918" s="12">
        <v>15555</v>
      </c>
      <c r="X918" s="12">
        <v>37</v>
      </c>
      <c r="Y918" s="12">
        <v>1630</v>
      </c>
      <c r="Z918" s="12">
        <v>24</v>
      </c>
      <c r="AA918" s="12">
        <v>1066</v>
      </c>
      <c r="AB918" s="12">
        <v>1</v>
      </c>
      <c r="AC918" s="12">
        <v>87</v>
      </c>
      <c r="AD918" s="12">
        <v>1</v>
      </c>
      <c r="AE918" s="12">
        <v>87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16</v>
      </c>
      <c r="AS918" s="12">
        <v>610</v>
      </c>
      <c r="AT918" s="12">
        <v>16</v>
      </c>
      <c r="AU918" s="12">
        <v>610</v>
      </c>
      <c r="AV918" s="12">
        <v>0</v>
      </c>
      <c r="AW918" s="12">
        <v>0</v>
      </c>
      <c r="AX918" s="12">
        <v>0</v>
      </c>
      <c r="AY918" s="12">
        <v>0</v>
      </c>
      <c r="AZ918" s="12">
        <v>15</v>
      </c>
      <c r="BA918" s="12">
        <v>559</v>
      </c>
      <c r="BB918" s="12">
        <v>15</v>
      </c>
      <c r="BC918" s="12">
        <v>559</v>
      </c>
      <c r="BD918" s="12">
        <v>0</v>
      </c>
      <c r="BE918" s="12">
        <v>0</v>
      </c>
      <c r="BF918" s="12">
        <v>0</v>
      </c>
      <c r="BG918" s="12">
        <v>0</v>
      </c>
      <c r="BH918" s="12">
        <v>1</v>
      </c>
      <c r="BI918" s="12">
        <v>51</v>
      </c>
      <c r="BJ918" s="12">
        <v>1</v>
      </c>
      <c r="BK918" s="12">
        <v>51</v>
      </c>
      <c r="BL918" s="12">
        <v>0</v>
      </c>
      <c r="BM918" s="12">
        <v>0</v>
      </c>
      <c r="BN918" s="12">
        <v>0</v>
      </c>
      <c r="BO918" s="12">
        <v>0</v>
      </c>
      <c r="BP918" s="12">
        <v>0</v>
      </c>
      <c r="BQ918" s="12">
        <v>0</v>
      </c>
      <c r="BR918" s="12">
        <v>0</v>
      </c>
      <c r="BS918" s="12">
        <v>0</v>
      </c>
      <c r="BT918" s="12">
        <v>0</v>
      </c>
      <c r="BU918" s="12">
        <v>0</v>
      </c>
      <c r="BV918" s="12">
        <v>0</v>
      </c>
      <c r="BW918" s="12">
        <v>0</v>
      </c>
    </row>
    <row r="919" spans="1:75" ht="12" customHeight="1" x14ac:dyDescent="0.25">
      <c r="B919" s="14" t="s">
        <v>3941</v>
      </c>
      <c r="C919" s="13"/>
      <c r="D919" s="12">
        <v>982</v>
      </c>
      <c r="E919" s="12">
        <v>83206</v>
      </c>
      <c r="F919" s="12">
        <v>548</v>
      </c>
      <c r="G919" s="12">
        <v>59087</v>
      </c>
      <c r="H919" s="12">
        <v>144</v>
      </c>
      <c r="I919" s="12">
        <v>7385</v>
      </c>
      <c r="J919" s="12">
        <v>290</v>
      </c>
      <c r="K919" s="12">
        <v>16734</v>
      </c>
      <c r="L919" s="12">
        <v>935</v>
      </c>
      <c r="M919" s="12">
        <v>81535</v>
      </c>
      <c r="N919" s="12">
        <v>501</v>
      </c>
      <c r="O919" s="12">
        <v>57416</v>
      </c>
      <c r="P919" s="12">
        <v>144</v>
      </c>
      <c r="Q919" s="12">
        <v>7385</v>
      </c>
      <c r="R919" s="12">
        <v>290</v>
      </c>
      <c r="S919" s="12">
        <v>16734</v>
      </c>
      <c r="T919" s="12">
        <v>912</v>
      </c>
      <c r="U919" s="12">
        <v>80039</v>
      </c>
      <c r="V919" s="37">
        <v>490</v>
      </c>
      <c r="W919" s="12">
        <v>56344</v>
      </c>
      <c r="X919" s="12">
        <v>144</v>
      </c>
      <c r="Y919" s="12">
        <v>7385</v>
      </c>
      <c r="Z919" s="12">
        <v>278</v>
      </c>
      <c r="AA919" s="12">
        <v>16310</v>
      </c>
      <c r="AB919" s="12">
        <v>21</v>
      </c>
      <c r="AC919" s="12">
        <v>1417</v>
      </c>
      <c r="AD919" s="12">
        <v>11</v>
      </c>
      <c r="AE919" s="12">
        <v>1072</v>
      </c>
      <c r="AF919" s="12">
        <v>0</v>
      </c>
      <c r="AG919" s="12">
        <v>0</v>
      </c>
      <c r="AH919" s="12">
        <v>10</v>
      </c>
      <c r="AI919" s="12">
        <v>345</v>
      </c>
      <c r="AJ919" s="12">
        <v>2</v>
      </c>
      <c r="AK919" s="12">
        <v>79</v>
      </c>
      <c r="AL919" s="12">
        <v>0</v>
      </c>
      <c r="AM919" s="12">
        <v>0</v>
      </c>
      <c r="AN919" s="12">
        <v>0</v>
      </c>
      <c r="AO919" s="12">
        <v>0</v>
      </c>
      <c r="AP919" s="12">
        <v>2</v>
      </c>
      <c r="AQ919" s="12">
        <v>79</v>
      </c>
      <c r="AR919" s="12">
        <v>47</v>
      </c>
      <c r="AS919" s="12">
        <v>1671</v>
      </c>
      <c r="AT919" s="12">
        <v>47</v>
      </c>
      <c r="AU919" s="12">
        <v>1671</v>
      </c>
      <c r="AV919" s="12">
        <v>0</v>
      </c>
      <c r="AW919" s="12">
        <v>0</v>
      </c>
      <c r="AX919" s="12">
        <v>0</v>
      </c>
      <c r="AY919" s="12">
        <v>0</v>
      </c>
      <c r="AZ919" s="12">
        <v>47</v>
      </c>
      <c r="BA919" s="12">
        <v>1671</v>
      </c>
      <c r="BB919" s="12">
        <v>47</v>
      </c>
      <c r="BC919" s="12">
        <v>1671</v>
      </c>
      <c r="BD919" s="12">
        <v>0</v>
      </c>
      <c r="BE919" s="12">
        <v>0</v>
      </c>
      <c r="BF919" s="12">
        <v>0</v>
      </c>
      <c r="BG919" s="12">
        <v>0</v>
      </c>
      <c r="BH919" s="12">
        <v>0</v>
      </c>
      <c r="BI919" s="12">
        <v>0</v>
      </c>
      <c r="BJ919" s="12">
        <v>0</v>
      </c>
      <c r="BK919" s="12">
        <v>0</v>
      </c>
      <c r="BL919" s="12">
        <v>0</v>
      </c>
      <c r="BM919" s="12">
        <v>0</v>
      </c>
      <c r="BN919" s="12">
        <v>0</v>
      </c>
      <c r="BO919" s="12">
        <v>0</v>
      </c>
      <c r="BP919" s="12">
        <v>0</v>
      </c>
      <c r="BQ919" s="12">
        <v>0</v>
      </c>
      <c r="BR919" s="12">
        <v>0</v>
      </c>
      <c r="BS919" s="12">
        <v>0</v>
      </c>
      <c r="BT919" s="12">
        <v>0</v>
      </c>
      <c r="BU919" s="12">
        <v>0</v>
      </c>
      <c r="BV919" s="12">
        <v>0</v>
      </c>
      <c r="BW919" s="12">
        <v>0</v>
      </c>
    </row>
    <row r="920" spans="1:75" ht="12" customHeight="1" x14ac:dyDescent="0.25">
      <c r="B920" s="14" t="s">
        <v>3942</v>
      </c>
      <c r="C920" s="13"/>
      <c r="D920" s="12">
        <v>1083</v>
      </c>
      <c r="E920" s="12">
        <v>86720</v>
      </c>
      <c r="F920" s="12">
        <v>544</v>
      </c>
      <c r="G920" s="12">
        <v>56685</v>
      </c>
      <c r="H920" s="12">
        <v>206</v>
      </c>
      <c r="I920" s="12">
        <v>10750</v>
      </c>
      <c r="J920" s="12">
        <v>333</v>
      </c>
      <c r="K920" s="12">
        <v>19285</v>
      </c>
      <c r="L920" s="12">
        <v>1051</v>
      </c>
      <c r="M920" s="12">
        <v>85899</v>
      </c>
      <c r="N920" s="12">
        <v>512</v>
      </c>
      <c r="O920" s="12">
        <v>55864</v>
      </c>
      <c r="P920" s="12">
        <v>206</v>
      </c>
      <c r="Q920" s="12">
        <v>10750</v>
      </c>
      <c r="R920" s="12">
        <v>333</v>
      </c>
      <c r="S920" s="12">
        <v>19285</v>
      </c>
      <c r="T920" s="12">
        <v>1046</v>
      </c>
      <c r="U920" s="12">
        <v>85435</v>
      </c>
      <c r="V920" s="37">
        <v>507</v>
      </c>
      <c r="W920" s="12">
        <v>55400</v>
      </c>
      <c r="X920" s="12">
        <v>206</v>
      </c>
      <c r="Y920" s="12">
        <v>10750</v>
      </c>
      <c r="Z920" s="12">
        <v>333</v>
      </c>
      <c r="AA920" s="12">
        <v>19285</v>
      </c>
      <c r="AB920" s="12">
        <v>5</v>
      </c>
      <c r="AC920" s="12">
        <v>464</v>
      </c>
      <c r="AD920" s="12">
        <v>5</v>
      </c>
      <c r="AE920" s="12">
        <v>464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32</v>
      </c>
      <c r="AS920" s="12">
        <v>821</v>
      </c>
      <c r="AT920" s="12">
        <v>32</v>
      </c>
      <c r="AU920" s="12">
        <v>821</v>
      </c>
      <c r="AV920" s="12">
        <v>0</v>
      </c>
      <c r="AW920" s="12">
        <v>0</v>
      </c>
      <c r="AX920" s="12">
        <v>0</v>
      </c>
      <c r="AY920" s="12">
        <v>0</v>
      </c>
      <c r="AZ920" s="12">
        <v>32</v>
      </c>
      <c r="BA920" s="12">
        <v>821</v>
      </c>
      <c r="BB920" s="12">
        <v>32</v>
      </c>
      <c r="BC920" s="12">
        <v>821</v>
      </c>
      <c r="BD920" s="12">
        <v>0</v>
      </c>
      <c r="BE920" s="12">
        <v>0</v>
      </c>
      <c r="BF920" s="12">
        <v>0</v>
      </c>
      <c r="BG920" s="12">
        <v>0</v>
      </c>
      <c r="BH920" s="12">
        <v>0</v>
      </c>
      <c r="BI920" s="12">
        <v>0</v>
      </c>
      <c r="BJ920" s="12">
        <v>0</v>
      </c>
      <c r="BK920" s="12">
        <v>0</v>
      </c>
      <c r="BL920" s="12">
        <v>0</v>
      </c>
      <c r="BM920" s="12">
        <v>0</v>
      </c>
      <c r="BN920" s="12">
        <v>0</v>
      </c>
      <c r="BO920" s="12">
        <v>0</v>
      </c>
      <c r="BP920" s="12">
        <v>0</v>
      </c>
      <c r="BQ920" s="12">
        <v>0</v>
      </c>
      <c r="BR920" s="12">
        <v>0</v>
      </c>
      <c r="BS920" s="12">
        <v>0</v>
      </c>
      <c r="BT920" s="12">
        <v>0</v>
      </c>
      <c r="BU920" s="12">
        <v>0</v>
      </c>
      <c r="BV920" s="12">
        <v>0</v>
      </c>
      <c r="BW920" s="12">
        <v>0</v>
      </c>
    </row>
    <row r="921" spans="1:75" ht="12" customHeight="1" x14ac:dyDescent="0.25">
      <c r="B921" s="14" t="s">
        <v>3943</v>
      </c>
      <c r="C921" s="13"/>
      <c r="D921" s="12">
        <v>90</v>
      </c>
      <c r="E921" s="12">
        <v>8614</v>
      </c>
      <c r="F921" s="12">
        <v>62</v>
      </c>
      <c r="G921" s="12">
        <v>7159</v>
      </c>
      <c r="H921" s="12">
        <v>28</v>
      </c>
      <c r="I921" s="12">
        <v>1455</v>
      </c>
      <c r="J921" s="12">
        <v>0</v>
      </c>
      <c r="K921" s="12">
        <v>0</v>
      </c>
      <c r="L921" s="12">
        <v>84</v>
      </c>
      <c r="M921" s="12">
        <v>8311</v>
      </c>
      <c r="N921" s="12">
        <v>56</v>
      </c>
      <c r="O921" s="12">
        <v>6856</v>
      </c>
      <c r="P921" s="12">
        <v>28</v>
      </c>
      <c r="Q921" s="12">
        <v>1455</v>
      </c>
      <c r="R921" s="12">
        <v>0</v>
      </c>
      <c r="S921" s="12">
        <v>0</v>
      </c>
      <c r="T921" s="12">
        <v>83</v>
      </c>
      <c r="U921" s="12">
        <v>8217</v>
      </c>
      <c r="V921" s="37">
        <v>55</v>
      </c>
      <c r="W921" s="12">
        <v>6762</v>
      </c>
      <c r="X921" s="12">
        <v>28</v>
      </c>
      <c r="Y921" s="12">
        <v>1455</v>
      </c>
      <c r="Z921" s="12">
        <v>0</v>
      </c>
      <c r="AA921" s="12">
        <v>0</v>
      </c>
      <c r="AB921" s="12">
        <v>1</v>
      </c>
      <c r="AC921" s="12">
        <v>94</v>
      </c>
      <c r="AD921" s="12">
        <v>1</v>
      </c>
      <c r="AE921" s="12">
        <v>94</v>
      </c>
      <c r="AF921" s="12">
        <v>0</v>
      </c>
      <c r="AG921" s="12">
        <v>0</v>
      </c>
      <c r="AH921" s="12">
        <v>0</v>
      </c>
      <c r="AI921" s="12">
        <v>0</v>
      </c>
      <c r="AJ921" s="12">
        <v>0</v>
      </c>
      <c r="AK921" s="12">
        <v>0</v>
      </c>
      <c r="AL921" s="12">
        <v>0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  <c r="AR921" s="12">
        <v>6</v>
      </c>
      <c r="AS921" s="12">
        <v>303</v>
      </c>
      <c r="AT921" s="12">
        <v>6</v>
      </c>
      <c r="AU921" s="12">
        <v>303</v>
      </c>
      <c r="AV921" s="12">
        <v>0</v>
      </c>
      <c r="AW921" s="12">
        <v>0</v>
      </c>
      <c r="AX921" s="12">
        <v>0</v>
      </c>
      <c r="AY921" s="12">
        <v>0</v>
      </c>
      <c r="AZ921" s="12">
        <v>5</v>
      </c>
      <c r="BA921" s="12">
        <v>262</v>
      </c>
      <c r="BB921" s="12">
        <v>5</v>
      </c>
      <c r="BC921" s="12">
        <v>262</v>
      </c>
      <c r="BD921" s="12">
        <v>0</v>
      </c>
      <c r="BE921" s="12">
        <v>0</v>
      </c>
      <c r="BF921" s="12">
        <v>0</v>
      </c>
      <c r="BG921" s="12">
        <v>0</v>
      </c>
      <c r="BH921" s="12">
        <v>1</v>
      </c>
      <c r="BI921" s="12">
        <v>41</v>
      </c>
      <c r="BJ921" s="12">
        <v>1</v>
      </c>
      <c r="BK921" s="12">
        <v>41</v>
      </c>
      <c r="BL921" s="12">
        <v>0</v>
      </c>
      <c r="BM921" s="12">
        <v>0</v>
      </c>
      <c r="BN921" s="12">
        <v>0</v>
      </c>
      <c r="BO921" s="12">
        <v>0</v>
      </c>
      <c r="BP921" s="12">
        <v>0</v>
      </c>
      <c r="BQ921" s="12">
        <v>0</v>
      </c>
      <c r="BR921" s="12">
        <v>0</v>
      </c>
      <c r="BS921" s="12">
        <v>0</v>
      </c>
      <c r="BT921" s="12">
        <v>0</v>
      </c>
      <c r="BU921" s="12">
        <v>0</v>
      </c>
      <c r="BV921" s="12">
        <v>0</v>
      </c>
      <c r="BW921" s="12">
        <v>0</v>
      </c>
    </row>
    <row r="922" spans="1:75" s="15" customFormat="1" ht="12" customHeight="1" x14ac:dyDescent="0.25">
      <c r="A922" s="7"/>
      <c r="B922" s="14" t="s">
        <v>3944</v>
      </c>
      <c r="C922" s="13"/>
      <c r="D922" s="12">
        <v>78</v>
      </c>
      <c r="E922" s="12">
        <v>7546</v>
      </c>
      <c r="F922" s="12">
        <v>64</v>
      </c>
      <c r="G922" s="12">
        <v>6949</v>
      </c>
      <c r="H922" s="12">
        <v>6</v>
      </c>
      <c r="I922" s="12">
        <v>305</v>
      </c>
      <c r="J922" s="12">
        <v>8</v>
      </c>
      <c r="K922" s="12">
        <v>292</v>
      </c>
      <c r="L922" s="12">
        <v>72</v>
      </c>
      <c r="M922" s="12">
        <v>7364</v>
      </c>
      <c r="N922" s="12">
        <v>58</v>
      </c>
      <c r="O922" s="12">
        <v>6767</v>
      </c>
      <c r="P922" s="12">
        <v>6</v>
      </c>
      <c r="Q922" s="12">
        <v>305</v>
      </c>
      <c r="R922" s="12">
        <v>8</v>
      </c>
      <c r="S922" s="12">
        <v>292</v>
      </c>
      <c r="T922" s="12">
        <v>71</v>
      </c>
      <c r="U922" s="12">
        <v>7177</v>
      </c>
      <c r="V922" s="37">
        <v>57</v>
      </c>
      <c r="W922" s="12">
        <v>6580</v>
      </c>
      <c r="X922" s="12">
        <v>6</v>
      </c>
      <c r="Y922" s="12">
        <v>305</v>
      </c>
      <c r="Z922" s="12">
        <v>8</v>
      </c>
      <c r="AA922" s="12">
        <v>292</v>
      </c>
      <c r="AB922" s="12">
        <v>1</v>
      </c>
      <c r="AC922" s="12">
        <v>187</v>
      </c>
      <c r="AD922" s="12">
        <v>1</v>
      </c>
      <c r="AE922" s="12">
        <v>187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2">
        <v>0</v>
      </c>
      <c r="AL922" s="12">
        <v>0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2">
        <v>6</v>
      </c>
      <c r="AS922" s="12">
        <v>182</v>
      </c>
      <c r="AT922" s="12">
        <v>6</v>
      </c>
      <c r="AU922" s="12">
        <v>182</v>
      </c>
      <c r="AV922" s="12">
        <v>0</v>
      </c>
      <c r="AW922" s="12">
        <v>0</v>
      </c>
      <c r="AX922" s="12">
        <v>0</v>
      </c>
      <c r="AY922" s="12">
        <v>0</v>
      </c>
      <c r="AZ922" s="12">
        <v>6</v>
      </c>
      <c r="BA922" s="12">
        <v>182</v>
      </c>
      <c r="BB922" s="12">
        <v>6</v>
      </c>
      <c r="BC922" s="12">
        <v>182</v>
      </c>
      <c r="BD922" s="12">
        <v>0</v>
      </c>
      <c r="BE922" s="12">
        <v>0</v>
      </c>
      <c r="BF922" s="12">
        <v>0</v>
      </c>
      <c r="BG922" s="12">
        <v>0</v>
      </c>
      <c r="BH922" s="12">
        <v>0</v>
      </c>
      <c r="BI922" s="12">
        <v>0</v>
      </c>
      <c r="BJ922" s="12">
        <v>0</v>
      </c>
      <c r="BK922" s="12">
        <v>0</v>
      </c>
      <c r="BL922" s="12">
        <v>0</v>
      </c>
      <c r="BM922" s="12">
        <v>0</v>
      </c>
      <c r="BN922" s="12">
        <v>0</v>
      </c>
      <c r="BO922" s="12">
        <v>0</v>
      </c>
      <c r="BP922" s="12">
        <v>0</v>
      </c>
      <c r="BQ922" s="12">
        <v>0</v>
      </c>
      <c r="BR922" s="12">
        <v>0</v>
      </c>
      <c r="BS922" s="12">
        <v>0</v>
      </c>
      <c r="BT922" s="12">
        <v>0</v>
      </c>
      <c r="BU922" s="12">
        <v>0</v>
      </c>
      <c r="BV922" s="12">
        <v>0</v>
      </c>
      <c r="BW922" s="12">
        <v>0</v>
      </c>
    </row>
    <row r="923" spans="1:75" ht="12" customHeight="1" x14ac:dyDescent="0.25">
      <c r="B923" s="14" t="s">
        <v>3945</v>
      </c>
      <c r="C923" s="13"/>
      <c r="D923" s="12">
        <v>38</v>
      </c>
      <c r="E923" s="12">
        <v>3792</v>
      </c>
      <c r="F923" s="12">
        <v>31</v>
      </c>
      <c r="G923" s="12">
        <v>3418</v>
      </c>
      <c r="H923" s="12">
        <v>2</v>
      </c>
      <c r="I923" s="12">
        <v>71</v>
      </c>
      <c r="J923" s="12">
        <v>5</v>
      </c>
      <c r="K923" s="12">
        <v>303</v>
      </c>
      <c r="L923" s="12">
        <v>35</v>
      </c>
      <c r="M923" s="12">
        <v>3711</v>
      </c>
      <c r="N923" s="12">
        <v>28</v>
      </c>
      <c r="O923" s="12">
        <v>3337</v>
      </c>
      <c r="P923" s="12">
        <v>2</v>
      </c>
      <c r="Q923" s="12">
        <v>71</v>
      </c>
      <c r="R923" s="12">
        <v>5</v>
      </c>
      <c r="S923" s="12">
        <v>303</v>
      </c>
      <c r="T923" s="12">
        <v>35</v>
      </c>
      <c r="U923" s="12">
        <v>3711</v>
      </c>
      <c r="V923" s="37">
        <v>28</v>
      </c>
      <c r="W923" s="12">
        <v>3337</v>
      </c>
      <c r="X923" s="12">
        <v>2</v>
      </c>
      <c r="Y923" s="12">
        <v>71</v>
      </c>
      <c r="Z923" s="12">
        <v>5</v>
      </c>
      <c r="AA923" s="12">
        <v>303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2">
        <v>0</v>
      </c>
      <c r="AL923" s="12">
        <v>0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2">
        <v>3</v>
      </c>
      <c r="AS923" s="12">
        <v>81</v>
      </c>
      <c r="AT923" s="12">
        <v>3</v>
      </c>
      <c r="AU923" s="12">
        <v>81</v>
      </c>
      <c r="AV923" s="12">
        <v>0</v>
      </c>
      <c r="AW923" s="12">
        <v>0</v>
      </c>
      <c r="AX923" s="12">
        <v>0</v>
      </c>
      <c r="AY923" s="12">
        <v>0</v>
      </c>
      <c r="AZ923" s="12">
        <v>2</v>
      </c>
      <c r="BA923" s="12">
        <v>58</v>
      </c>
      <c r="BB923" s="12">
        <v>2</v>
      </c>
      <c r="BC923" s="12">
        <v>58</v>
      </c>
      <c r="BD923" s="12">
        <v>0</v>
      </c>
      <c r="BE923" s="12">
        <v>0</v>
      </c>
      <c r="BF923" s="12">
        <v>0</v>
      </c>
      <c r="BG923" s="12">
        <v>0</v>
      </c>
      <c r="BH923" s="12">
        <v>1</v>
      </c>
      <c r="BI923" s="12">
        <v>23</v>
      </c>
      <c r="BJ923" s="12">
        <v>1</v>
      </c>
      <c r="BK923" s="12">
        <v>23</v>
      </c>
      <c r="BL923" s="12">
        <v>0</v>
      </c>
      <c r="BM923" s="12">
        <v>0</v>
      </c>
      <c r="BN923" s="12">
        <v>0</v>
      </c>
      <c r="BO923" s="12">
        <v>0</v>
      </c>
      <c r="BP923" s="12">
        <v>0</v>
      </c>
      <c r="BQ923" s="12">
        <v>0</v>
      </c>
      <c r="BR923" s="12">
        <v>0</v>
      </c>
      <c r="BS923" s="12">
        <v>0</v>
      </c>
      <c r="BT923" s="12">
        <v>0</v>
      </c>
      <c r="BU923" s="12">
        <v>0</v>
      </c>
      <c r="BV923" s="12">
        <v>0</v>
      </c>
      <c r="BW923" s="12">
        <v>0</v>
      </c>
    </row>
    <row r="924" spans="1:75" ht="12" customHeight="1" x14ac:dyDescent="0.25">
      <c r="B924" s="14" t="s">
        <v>3946</v>
      </c>
      <c r="C924" s="13"/>
      <c r="D924" s="12">
        <v>57</v>
      </c>
      <c r="E924" s="12">
        <v>5599</v>
      </c>
      <c r="F924" s="12">
        <v>47</v>
      </c>
      <c r="G924" s="12">
        <v>5000</v>
      </c>
      <c r="H924" s="12">
        <v>0</v>
      </c>
      <c r="I924" s="12">
        <v>0</v>
      </c>
      <c r="J924" s="12">
        <v>10</v>
      </c>
      <c r="K924" s="12">
        <v>599</v>
      </c>
      <c r="L924" s="12">
        <v>50</v>
      </c>
      <c r="M924" s="12">
        <v>5204</v>
      </c>
      <c r="N924" s="12">
        <v>40</v>
      </c>
      <c r="O924" s="12">
        <v>4605</v>
      </c>
      <c r="P924" s="12">
        <v>0</v>
      </c>
      <c r="Q924" s="12">
        <v>0</v>
      </c>
      <c r="R924" s="12">
        <v>10</v>
      </c>
      <c r="S924" s="12">
        <v>599</v>
      </c>
      <c r="T924" s="12">
        <v>49</v>
      </c>
      <c r="U924" s="12">
        <v>5064</v>
      </c>
      <c r="V924" s="37">
        <v>39</v>
      </c>
      <c r="W924" s="12">
        <v>4465</v>
      </c>
      <c r="X924" s="12">
        <v>0</v>
      </c>
      <c r="Y924" s="12">
        <v>0</v>
      </c>
      <c r="Z924" s="12">
        <v>10</v>
      </c>
      <c r="AA924" s="12">
        <v>599</v>
      </c>
      <c r="AB924" s="12">
        <v>1</v>
      </c>
      <c r="AC924" s="12">
        <v>140</v>
      </c>
      <c r="AD924" s="12">
        <v>1</v>
      </c>
      <c r="AE924" s="12">
        <v>140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L924" s="12">
        <v>0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2">
        <v>7</v>
      </c>
      <c r="AS924" s="12">
        <v>395</v>
      </c>
      <c r="AT924" s="12">
        <v>7</v>
      </c>
      <c r="AU924" s="12">
        <v>395</v>
      </c>
      <c r="AV924" s="12">
        <v>0</v>
      </c>
      <c r="AW924" s="12">
        <v>0</v>
      </c>
      <c r="AX924" s="12">
        <v>0</v>
      </c>
      <c r="AY924" s="12">
        <v>0</v>
      </c>
      <c r="AZ924" s="12">
        <v>7</v>
      </c>
      <c r="BA924" s="12">
        <v>395</v>
      </c>
      <c r="BB924" s="12">
        <v>7</v>
      </c>
      <c r="BC924" s="12">
        <v>395</v>
      </c>
      <c r="BD924" s="12">
        <v>0</v>
      </c>
      <c r="BE924" s="12">
        <v>0</v>
      </c>
      <c r="BF924" s="12">
        <v>0</v>
      </c>
      <c r="BG924" s="12">
        <v>0</v>
      </c>
      <c r="BH924" s="12">
        <v>0</v>
      </c>
      <c r="BI924" s="12">
        <v>0</v>
      </c>
      <c r="BJ924" s="12">
        <v>0</v>
      </c>
      <c r="BK924" s="12">
        <v>0</v>
      </c>
      <c r="BL924" s="12">
        <v>0</v>
      </c>
      <c r="BM924" s="12">
        <v>0</v>
      </c>
      <c r="BN924" s="12">
        <v>0</v>
      </c>
      <c r="BO924" s="12">
        <v>0</v>
      </c>
      <c r="BP924" s="12">
        <v>0</v>
      </c>
      <c r="BQ924" s="12">
        <v>0</v>
      </c>
      <c r="BR924" s="12">
        <v>0</v>
      </c>
      <c r="BS924" s="12">
        <v>0</v>
      </c>
      <c r="BT924" s="12">
        <v>0</v>
      </c>
      <c r="BU924" s="12">
        <v>0</v>
      </c>
      <c r="BV924" s="12">
        <v>0</v>
      </c>
      <c r="BW924" s="12">
        <v>0</v>
      </c>
    </row>
    <row r="925" spans="1:75" ht="12" customHeight="1" x14ac:dyDescent="0.25">
      <c r="B925" s="14" t="s">
        <v>3947</v>
      </c>
      <c r="C925" s="13"/>
      <c r="D925" s="12">
        <v>100</v>
      </c>
      <c r="E925" s="12">
        <v>10225</v>
      </c>
      <c r="F925" s="12">
        <v>96</v>
      </c>
      <c r="G925" s="12">
        <v>10079</v>
      </c>
      <c r="H925" s="12">
        <v>0</v>
      </c>
      <c r="I925" s="12">
        <v>0</v>
      </c>
      <c r="J925" s="12">
        <v>4</v>
      </c>
      <c r="K925" s="12">
        <v>146</v>
      </c>
      <c r="L925" s="12">
        <v>97</v>
      </c>
      <c r="M925" s="12">
        <v>10085</v>
      </c>
      <c r="N925" s="12">
        <v>93</v>
      </c>
      <c r="O925" s="12">
        <v>9939</v>
      </c>
      <c r="P925" s="12">
        <v>0</v>
      </c>
      <c r="Q925" s="12">
        <v>0</v>
      </c>
      <c r="R925" s="12">
        <v>4</v>
      </c>
      <c r="S925" s="12">
        <v>146</v>
      </c>
      <c r="T925" s="12">
        <v>92</v>
      </c>
      <c r="U925" s="12">
        <v>9619</v>
      </c>
      <c r="V925" s="37">
        <v>88</v>
      </c>
      <c r="W925" s="12">
        <v>9473</v>
      </c>
      <c r="X925" s="12">
        <v>0</v>
      </c>
      <c r="Y925" s="12">
        <v>0</v>
      </c>
      <c r="Z925" s="12">
        <v>4</v>
      </c>
      <c r="AA925" s="12">
        <v>146</v>
      </c>
      <c r="AB925" s="12">
        <v>5</v>
      </c>
      <c r="AC925" s="12">
        <v>466</v>
      </c>
      <c r="AD925" s="12">
        <v>5</v>
      </c>
      <c r="AE925" s="12">
        <v>466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3</v>
      </c>
      <c r="AS925" s="12">
        <v>140</v>
      </c>
      <c r="AT925" s="12">
        <v>3</v>
      </c>
      <c r="AU925" s="12">
        <v>140</v>
      </c>
      <c r="AV925" s="12">
        <v>0</v>
      </c>
      <c r="AW925" s="12">
        <v>0</v>
      </c>
      <c r="AX925" s="12">
        <v>0</v>
      </c>
      <c r="AY925" s="12">
        <v>0</v>
      </c>
      <c r="AZ925" s="12">
        <v>3</v>
      </c>
      <c r="BA925" s="12">
        <v>140</v>
      </c>
      <c r="BB925" s="12">
        <v>3</v>
      </c>
      <c r="BC925" s="12">
        <v>140</v>
      </c>
      <c r="BD925" s="12">
        <v>0</v>
      </c>
      <c r="BE925" s="12">
        <v>0</v>
      </c>
      <c r="BF925" s="12">
        <v>0</v>
      </c>
      <c r="BG925" s="12">
        <v>0</v>
      </c>
      <c r="BH925" s="12">
        <v>0</v>
      </c>
      <c r="BI925" s="12">
        <v>0</v>
      </c>
      <c r="BJ925" s="12">
        <v>0</v>
      </c>
      <c r="BK925" s="12">
        <v>0</v>
      </c>
      <c r="BL925" s="12">
        <v>0</v>
      </c>
      <c r="BM925" s="12">
        <v>0</v>
      </c>
      <c r="BN925" s="12">
        <v>0</v>
      </c>
      <c r="BO925" s="12">
        <v>0</v>
      </c>
      <c r="BP925" s="12">
        <v>0</v>
      </c>
      <c r="BQ925" s="12">
        <v>0</v>
      </c>
      <c r="BR925" s="12">
        <v>0</v>
      </c>
      <c r="BS925" s="12">
        <v>0</v>
      </c>
      <c r="BT925" s="12">
        <v>0</v>
      </c>
      <c r="BU925" s="12">
        <v>0</v>
      </c>
      <c r="BV925" s="12">
        <v>0</v>
      </c>
      <c r="BW925" s="12">
        <v>0</v>
      </c>
    </row>
    <row r="926" spans="1:75" ht="12" customHeight="1" x14ac:dyDescent="0.25">
      <c r="B926" s="14" t="s">
        <v>3948</v>
      </c>
      <c r="C926" s="13"/>
      <c r="D926" s="12">
        <v>67</v>
      </c>
      <c r="E926" s="12">
        <v>7895</v>
      </c>
      <c r="F926" s="12">
        <v>61</v>
      </c>
      <c r="G926" s="12">
        <v>7527</v>
      </c>
      <c r="H926" s="12">
        <v>2</v>
      </c>
      <c r="I926" s="12">
        <v>171</v>
      </c>
      <c r="J926" s="12">
        <v>4</v>
      </c>
      <c r="K926" s="12">
        <v>197</v>
      </c>
      <c r="L926" s="12">
        <v>61</v>
      </c>
      <c r="M926" s="12">
        <v>7535</v>
      </c>
      <c r="N926" s="12">
        <v>55</v>
      </c>
      <c r="O926" s="12">
        <v>7167</v>
      </c>
      <c r="P926" s="12">
        <v>2</v>
      </c>
      <c r="Q926" s="12">
        <v>171</v>
      </c>
      <c r="R926" s="12">
        <v>4</v>
      </c>
      <c r="S926" s="12">
        <v>197</v>
      </c>
      <c r="T926" s="12">
        <v>59</v>
      </c>
      <c r="U926" s="12">
        <v>7393</v>
      </c>
      <c r="V926" s="37">
        <v>53</v>
      </c>
      <c r="W926" s="12">
        <v>7025</v>
      </c>
      <c r="X926" s="12">
        <v>2</v>
      </c>
      <c r="Y926" s="12">
        <v>171</v>
      </c>
      <c r="Z926" s="12">
        <v>4</v>
      </c>
      <c r="AA926" s="12">
        <v>197</v>
      </c>
      <c r="AB926" s="12">
        <v>2</v>
      </c>
      <c r="AC926" s="12">
        <v>142</v>
      </c>
      <c r="AD926" s="12">
        <v>2</v>
      </c>
      <c r="AE926" s="12">
        <v>142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6</v>
      </c>
      <c r="AS926" s="12">
        <v>360</v>
      </c>
      <c r="AT926" s="12">
        <v>6</v>
      </c>
      <c r="AU926" s="12">
        <v>360</v>
      </c>
      <c r="AV926" s="12">
        <v>0</v>
      </c>
      <c r="AW926" s="12">
        <v>0</v>
      </c>
      <c r="AX926" s="12">
        <v>0</v>
      </c>
      <c r="AY926" s="12">
        <v>0</v>
      </c>
      <c r="AZ926" s="12">
        <v>6</v>
      </c>
      <c r="BA926" s="12">
        <v>360</v>
      </c>
      <c r="BB926" s="12">
        <v>6</v>
      </c>
      <c r="BC926" s="12">
        <v>360</v>
      </c>
      <c r="BD926" s="12">
        <v>0</v>
      </c>
      <c r="BE926" s="12">
        <v>0</v>
      </c>
      <c r="BF926" s="12">
        <v>0</v>
      </c>
      <c r="BG926" s="12">
        <v>0</v>
      </c>
      <c r="BH926" s="12">
        <v>0</v>
      </c>
      <c r="BI926" s="12">
        <v>0</v>
      </c>
      <c r="BJ926" s="12">
        <v>0</v>
      </c>
      <c r="BK926" s="12">
        <v>0</v>
      </c>
      <c r="BL926" s="12">
        <v>0</v>
      </c>
      <c r="BM926" s="12">
        <v>0</v>
      </c>
      <c r="BN926" s="12">
        <v>0</v>
      </c>
      <c r="BO926" s="12">
        <v>0</v>
      </c>
      <c r="BP926" s="12">
        <v>0</v>
      </c>
      <c r="BQ926" s="12">
        <v>0</v>
      </c>
      <c r="BR926" s="12">
        <v>0</v>
      </c>
      <c r="BS926" s="12">
        <v>0</v>
      </c>
      <c r="BT926" s="12">
        <v>0</v>
      </c>
      <c r="BU926" s="12">
        <v>0</v>
      </c>
      <c r="BV926" s="12">
        <v>0</v>
      </c>
      <c r="BW926" s="12">
        <v>0</v>
      </c>
    </row>
    <row r="927" spans="1:75" ht="12" customHeight="1" x14ac:dyDescent="0.25">
      <c r="B927" s="14" t="s">
        <v>3949</v>
      </c>
      <c r="C927" s="13"/>
      <c r="D927" s="12">
        <v>225</v>
      </c>
      <c r="E927" s="12">
        <v>18974</v>
      </c>
      <c r="F927" s="12">
        <v>121</v>
      </c>
      <c r="G927" s="12">
        <v>14046</v>
      </c>
      <c r="H927" s="12">
        <v>86</v>
      </c>
      <c r="I927" s="12">
        <v>4475</v>
      </c>
      <c r="J927" s="12">
        <v>18</v>
      </c>
      <c r="K927" s="12">
        <v>453</v>
      </c>
      <c r="L927" s="12">
        <v>209</v>
      </c>
      <c r="M927" s="12">
        <v>17636</v>
      </c>
      <c r="N927" s="12">
        <v>105</v>
      </c>
      <c r="O927" s="12">
        <v>12708</v>
      </c>
      <c r="P927" s="12">
        <v>86</v>
      </c>
      <c r="Q927" s="12">
        <v>4475</v>
      </c>
      <c r="R927" s="12">
        <v>18</v>
      </c>
      <c r="S927" s="12">
        <v>453</v>
      </c>
      <c r="T927" s="12">
        <v>205</v>
      </c>
      <c r="U927" s="12">
        <v>17276</v>
      </c>
      <c r="V927" s="37">
        <v>101</v>
      </c>
      <c r="W927" s="12">
        <v>12348</v>
      </c>
      <c r="X927" s="12">
        <v>86</v>
      </c>
      <c r="Y927" s="12">
        <v>4475</v>
      </c>
      <c r="Z927" s="12">
        <v>18</v>
      </c>
      <c r="AA927" s="12">
        <v>453</v>
      </c>
      <c r="AB927" s="12">
        <v>4</v>
      </c>
      <c r="AC927" s="12">
        <v>360</v>
      </c>
      <c r="AD927" s="12">
        <v>4</v>
      </c>
      <c r="AE927" s="12">
        <v>360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0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16</v>
      </c>
      <c r="AS927" s="12">
        <v>1338</v>
      </c>
      <c r="AT927" s="12">
        <v>16</v>
      </c>
      <c r="AU927" s="12">
        <v>1338</v>
      </c>
      <c r="AV927" s="12">
        <v>0</v>
      </c>
      <c r="AW927" s="12">
        <v>0</v>
      </c>
      <c r="AX927" s="12">
        <v>0</v>
      </c>
      <c r="AY927" s="12">
        <v>0</v>
      </c>
      <c r="AZ927" s="12">
        <v>16</v>
      </c>
      <c r="BA927" s="12">
        <v>1338</v>
      </c>
      <c r="BB927" s="12">
        <v>16</v>
      </c>
      <c r="BC927" s="12">
        <v>1338</v>
      </c>
      <c r="BD927" s="12">
        <v>0</v>
      </c>
      <c r="BE927" s="12">
        <v>0</v>
      </c>
      <c r="BF927" s="12">
        <v>0</v>
      </c>
      <c r="BG927" s="12">
        <v>0</v>
      </c>
      <c r="BH927" s="12">
        <v>0</v>
      </c>
      <c r="BI927" s="12">
        <v>0</v>
      </c>
      <c r="BJ927" s="12">
        <v>0</v>
      </c>
      <c r="BK927" s="12">
        <v>0</v>
      </c>
      <c r="BL927" s="12">
        <v>0</v>
      </c>
      <c r="BM927" s="12">
        <v>0</v>
      </c>
      <c r="BN927" s="12">
        <v>0</v>
      </c>
      <c r="BO927" s="12">
        <v>0</v>
      </c>
      <c r="BP927" s="12">
        <v>0</v>
      </c>
      <c r="BQ927" s="12">
        <v>0</v>
      </c>
      <c r="BR927" s="12">
        <v>0</v>
      </c>
      <c r="BS927" s="12">
        <v>0</v>
      </c>
      <c r="BT927" s="12">
        <v>0</v>
      </c>
      <c r="BU927" s="12">
        <v>0</v>
      </c>
      <c r="BV927" s="12">
        <v>0</v>
      </c>
      <c r="BW927" s="12">
        <v>0</v>
      </c>
    </row>
    <row r="928" spans="1:75" ht="12" customHeight="1" x14ac:dyDescent="0.25">
      <c r="B928" s="14" t="s">
        <v>3950</v>
      </c>
      <c r="C928" s="13"/>
      <c r="D928" s="12">
        <v>81</v>
      </c>
      <c r="E928" s="12">
        <v>9197</v>
      </c>
      <c r="F928" s="12">
        <v>81</v>
      </c>
      <c r="G928" s="12">
        <v>9197</v>
      </c>
      <c r="H928" s="12">
        <v>0</v>
      </c>
      <c r="I928" s="12">
        <v>0</v>
      </c>
      <c r="J928" s="12">
        <v>0</v>
      </c>
      <c r="K928" s="12">
        <v>0</v>
      </c>
      <c r="L928" s="12">
        <v>69</v>
      </c>
      <c r="M928" s="12">
        <v>8591</v>
      </c>
      <c r="N928" s="12">
        <v>69</v>
      </c>
      <c r="O928" s="12">
        <v>8591</v>
      </c>
      <c r="P928" s="12">
        <v>0</v>
      </c>
      <c r="Q928" s="12">
        <v>0</v>
      </c>
      <c r="R928" s="12">
        <v>0</v>
      </c>
      <c r="S928" s="12">
        <v>0</v>
      </c>
      <c r="T928" s="12">
        <v>67</v>
      </c>
      <c r="U928" s="12">
        <v>8447</v>
      </c>
      <c r="V928" s="37">
        <v>67</v>
      </c>
      <c r="W928" s="12">
        <v>8447</v>
      </c>
      <c r="X928" s="12">
        <v>0</v>
      </c>
      <c r="Y928" s="12">
        <v>0</v>
      </c>
      <c r="Z928" s="12">
        <v>0</v>
      </c>
      <c r="AA928" s="12">
        <v>0</v>
      </c>
      <c r="AB928" s="12">
        <v>2</v>
      </c>
      <c r="AC928" s="12">
        <v>144</v>
      </c>
      <c r="AD928" s="12">
        <v>2</v>
      </c>
      <c r="AE928" s="12">
        <v>144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0</v>
      </c>
      <c r="AL928" s="12">
        <v>0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12</v>
      </c>
      <c r="AS928" s="12">
        <v>606</v>
      </c>
      <c r="AT928" s="12">
        <v>12</v>
      </c>
      <c r="AU928" s="12">
        <v>606</v>
      </c>
      <c r="AV928" s="12">
        <v>0</v>
      </c>
      <c r="AW928" s="12">
        <v>0</v>
      </c>
      <c r="AX928" s="12">
        <v>0</v>
      </c>
      <c r="AY928" s="12">
        <v>0</v>
      </c>
      <c r="AZ928" s="12">
        <v>12</v>
      </c>
      <c r="BA928" s="12">
        <v>606</v>
      </c>
      <c r="BB928" s="12">
        <v>12</v>
      </c>
      <c r="BC928" s="12">
        <v>606</v>
      </c>
      <c r="BD928" s="12">
        <v>0</v>
      </c>
      <c r="BE928" s="12">
        <v>0</v>
      </c>
      <c r="BF928" s="12">
        <v>0</v>
      </c>
      <c r="BG928" s="12">
        <v>0</v>
      </c>
      <c r="BH928" s="12">
        <v>0</v>
      </c>
      <c r="BI928" s="12">
        <v>0</v>
      </c>
      <c r="BJ928" s="12">
        <v>0</v>
      </c>
      <c r="BK928" s="12">
        <v>0</v>
      </c>
      <c r="BL928" s="12">
        <v>0</v>
      </c>
      <c r="BM928" s="12">
        <v>0</v>
      </c>
      <c r="BN928" s="12">
        <v>0</v>
      </c>
      <c r="BO928" s="12">
        <v>0</v>
      </c>
      <c r="BP928" s="12">
        <v>0</v>
      </c>
      <c r="BQ928" s="12">
        <v>0</v>
      </c>
      <c r="BR928" s="12">
        <v>0</v>
      </c>
      <c r="BS928" s="12">
        <v>0</v>
      </c>
      <c r="BT928" s="12">
        <v>0</v>
      </c>
      <c r="BU928" s="12">
        <v>0</v>
      </c>
      <c r="BV928" s="12">
        <v>0</v>
      </c>
      <c r="BW928" s="12">
        <v>0</v>
      </c>
    </row>
    <row r="929" spans="2:75" ht="12" customHeight="1" x14ac:dyDescent="0.25">
      <c r="B929" s="14" t="s">
        <v>3951</v>
      </c>
      <c r="C929" s="13"/>
      <c r="D929" s="12">
        <v>9660</v>
      </c>
      <c r="E929" s="12">
        <v>774850</v>
      </c>
      <c r="F929" s="12">
        <v>4604</v>
      </c>
      <c r="G929" s="12">
        <v>484348</v>
      </c>
      <c r="H929" s="12">
        <v>738</v>
      </c>
      <c r="I929" s="12">
        <v>43416</v>
      </c>
      <c r="J929" s="12">
        <v>4318</v>
      </c>
      <c r="K929" s="12">
        <v>247086</v>
      </c>
      <c r="L929" s="12">
        <v>9374</v>
      </c>
      <c r="M929" s="12">
        <v>763824</v>
      </c>
      <c r="N929" s="12">
        <v>4318</v>
      </c>
      <c r="O929" s="12">
        <v>473322</v>
      </c>
      <c r="P929" s="12">
        <v>738</v>
      </c>
      <c r="Q929" s="12">
        <v>43416</v>
      </c>
      <c r="R929" s="12">
        <v>4318</v>
      </c>
      <c r="S929" s="12">
        <v>247086</v>
      </c>
      <c r="T929" s="12">
        <v>9240</v>
      </c>
      <c r="U929" s="12">
        <v>754415</v>
      </c>
      <c r="V929" s="37">
        <v>4259</v>
      </c>
      <c r="W929" s="12">
        <v>467990</v>
      </c>
      <c r="X929" s="12">
        <v>738</v>
      </c>
      <c r="Y929" s="12">
        <v>43416</v>
      </c>
      <c r="Z929" s="12">
        <v>4243</v>
      </c>
      <c r="AA929" s="12">
        <v>243009</v>
      </c>
      <c r="AB929" s="12">
        <v>134</v>
      </c>
      <c r="AC929" s="12">
        <v>9409</v>
      </c>
      <c r="AD929" s="12">
        <v>59</v>
      </c>
      <c r="AE929" s="12">
        <v>5332</v>
      </c>
      <c r="AF929" s="12">
        <v>0</v>
      </c>
      <c r="AG929" s="12">
        <v>0</v>
      </c>
      <c r="AH929" s="12">
        <v>75</v>
      </c>
      <c r="AI929" s="12">
        <v>4077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286</v>
      </c>
      <c r="AS929" s="12">
        <v>11026</v>
      </c>
      <c r="AT929" s="12">
        <v>286</v>
      </c>
      <c r="AU929" s="12">
        <v>11026</v>
      </c>
      <c r="AV929" s="12">
        <v>0</v>
      </c>
      <c r="AW929" s="12">
        <v>0</v>
      </c>
      <c r="AX929" s="12">
        <v>0</v>
      </c>
      <c r="AY929" s="12">
        <v>0</v>
      </c>
      <c r="AZ929" s="12">
        <v>283</v>
      </c>
      <c r="BA929" s="12">
        <v>10838</v>
      </c>
      <c r="BB929" s="12">
        <v>283</v>
      </c>
      <c r="BC929" s="12">
        <v>10838</v>
      </c>
      <c r="BD929" s="12">
        <v>0</v>
      </c>
      <c r="BE929" s="12">
        <v>0</v>
      </c>
      <c r="BF929" s="12">
        <v>0</v>
      </c>
      <c r="BG929" s="12">
        <v>0</v>
      </c>
      <c r="BH929" s="12">
        <v>3</v>
      </c>
      <c r="BI929" s="12">
        <v>188</v>
      </c>
      <c r="BJ929" s="12">
        <v>3</v>
      </c>
      <c r="BK929" s="12">
        <v>188</v>
      </c>
      <c r="BL929" s="12">
        <v>0</v>
      </c>
      <c r="BM929" s="12">
        <v>0</v>
      </c>
      <c r="BN929" s="12">
        <v>0</v>
      </c>
      <c r="BO929" s="12">
        <v>0</v>
      </c>
      <c r="BP929" s="12">
        <v>0</v>
      </c>
      <c r="BQ929" s="12">
        <v>0</v>
      </c>
      <c r="BR929" s="12">
        <v>0</v>
      </c>
      <c r="BS929" s="12">
        <v>0</v>
      </c>
      <c r="BT929" s="12">
        <v>0</v>
      </c>
      <c r="BU929" s="12">
        <v>0</v>
      </c>
      <c r="BV929" s="12">
        <v>0</v>
      </c>
      <c r="BW929" s="12">
        <v>0</v>
      </c>
    </row>
    <row r="930" spans="2:75" ht="12" customHeight="1" x14ac:dyDescent="0.25">
      <c r="B930" s="14" t="s">
        <v>3952</v>
      </c>
      <c r="C930" s="13"/>
      <c r="D930" s="12">
        <v>2564</v>
      </c>
      <c r="E930" s="12">
        <v>167898</v>
      </c>
      <c r="F930" s="12">
        <v>632</v>
      </c>
      <c r="G930" s="12">
        <v>70293</v>
      </c>
      <c r="H930" s="12">
        <v>89</v>
      </c>
      <c r="I930" s="12">
        <v>5653</v>
      </c>
      <c r="J930" s="12">
        <v>1843</v>
      </c>
      <c r="K930" s="12">
        <v>91952</v>
      </c>
      <c r="L930" s="12">
        <v>2514</v>
      </c>
      <c r="M930" s="12">
        <v>165263</v>
      </c>
      <c r="N930" s="12">
        <v>582</v>
      </c>
      <c r="O930" s="12">
        <v>67658</v>
      </c>
      <c r="P930" s="12">
        <v>89</v>
      </c>
      <c r="Q930" s="12">
        <v>5653</v>
      </c>
      <c r="R930" s="12">
        <v>1843</v>
      </c>
      <c r="S930" s="12">
        <v>91952</v>
      </c>
      <c r="T930" s="12">
        <v>2441</v>
      </c>
      <c r="U930" s="12">
        <v>160748</v>
      </c>
      <c r="V930" s="37">
        <v>564</v>
      </c>
      <c r="W930" s="12">
        <v>66101</v>
      </c>
      <c r="X930" s="12">
        <v>89</v>
      </c>
      <c r="Y930" s="12">
        <v>5653</v>
      </c>
      <c r="Z930" s="12">
        <v>1788</v>
      </c>
      <c r="AA930" s="12">
        <v>88994</v>
      </c>
      <c r="AB930" s="12">
        <v>73</v>
      </c>
      <c r="AC930" s="12">
        <v>4515</v>
      </c>
      <c r="AD930" s="12">
        <v>18</v>
      </c>
      <c r="AE930" s="12">
        <v>1557</v>
      </c>
      <c r="AF930" s="12">
        <v>0</v>
      </c>
      <c r="AG930" s="12">
        <v>0</v>
      </c>
      <c r="AH930" s="12">
        <v>55</v>
      </c>
      <c r="AI930" s="12">
        <v>2958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50</v>
      </c>
      <c r="AS930" s="12">
        <v>2635</v>
      </c>
      <c r="AT930" s="12">
        <v>50</v>
      </c>
      <c r="AU930" s="12">
        <v>2635</v>
      </c>
      <c r="AV930" s="12">
        <v>0</v>
      </c>
      <c r="AW930" s="12">
        <v>0</v>
      </c>
      <c r="AX930" s="12">
        <v>0</v>
      </c>
      <c r="AY930" s="12">
        <v>0</v>
      </c>
      <c r="AZ930" s="12">
        <v>49</v>
      </c>
      <c r="BA930" s="12">
        <v>2552</v>
      </c>
      <c r="BB930" s="12">
        <v>49</v>
      </c>
      <c r="BC930" s="12">
        <v>2552</v>
      </c>
      <c r="BD930" s="12">
        <v>0</v>
      </c>
      <c r="BE930" s="12">
        <v>0</v>
      </c>
      <c r="BF930" s="12">
        <v>0</v>
      </c>
      <c r="BG930" s="12">
        <v>0</v>
      </c>
      <c r="BH930" s="12">
        <v>1</v>
      </c>
      <c r="BI930" s="12">
        <v>83</v>
      </c>
      <c r="BJ930" s="12">
        <v>1</v>
      </c>
      <c r="BK930" s="12">
        <v>83</v>
      </c>
      <c r="BL930" s="12">
        <v>0</v>
      </c>
      <c r="BM930" s="12">
        <v>0</v>
      </c>
      <c r="BN930" s="12">
        <v>0</v>
      </c>
      <c r="BO930" s="12">
        <v>0</v>
      </c>
      <c r="BP930" s="12">
        <v>0</v>
      </c>
      <c r="BQ930" s="12">
        <v>0</v>
      </c>
      <c r="BR930" s="12">
        <v>0</v>
      </c>
      <c r="BS930" s="12">
        <v>0</v>
      </c>
      <c r="BT930" s="12">
        <v>0</v>
      </c>
      <c r="BU930" s="12">
        <v>0</v>
      </c>
      <c r="BV930" s="12">
        <v>0</v>
      </c>
      <c r="BW930" s="12">
        <v>0</v>
      </c>
    </row>
    <row r="931" spans="2:75" ht="12" customHeight="1" x14ac:dyDescent="0.25">
      <c r="B931" s="14" t="s">
        <v>3953</v>
      </c>
      <c r="C931" s="13"/>
      <c r="D931" s="12">
        <v>2452</v>
      </c>
      <c r="E931" s="12">
        <v>214444</v>
      </c>
      <c r="F931" s="12">
        <v>1515</v>
      </c>
      <c r="G931" s="12">
        <v>159889</v>
      </c>
      <c r="H931" s="12">
        <v>225</v>
      </c>
      <c r="I931" s="12">
        <v>13157</v>
      </c>
      <c r="J931" s="12">
        <v>712</v>
      </c>
      <c r="K931" s="12">
        <v>41398</v>
      </c>
      <c r="L931" s="12">
        <v>2376</v>
      </c>
      <c r="M931" s="12">
        <v>212585</v>
      </c>
      <c r="N931" s="12">
        <v>1439</v>
      </c>
      <c r="O931" s="12">
        <v>158030</v>
      </c>
      <c r="P931" s="12">
        <v>225</v>
      </c>
      <c r="Q931" s="12">
        <v>13157</v>
      </c>
      <c r="R931" s="12">
        <v>712</v>
      </c>
      <c r="S931" s="12">
        <v>41398</v>
      </c>
      <c r="T931" s="12">
        <v>2355</v>
      </c>
      <c r="U931" s="12">
        <v>210623</v>
      </c>
      <c r="V931" s="37">
        <v>1422</v>
      </c>
      <c r="W931" s="12">
        <v>156325</v>
      </c>
      <c r="X931" s="12">
        <v>225</v>
      </c>
      <c r="Y931" s="12">
        <v>13157</v>
      </c>
      <c r="Z931" s="12">
        <v>708</v>
      </c>
      <c r="AA931" s="12">
        <v>41141</v>
      </c>
      <c r="AB931" s="12">
        <v>21</v>
      </c>
      <c r="AC931" s="12">
        <v>1962</v>
      </c>
      <c r="AD931" s="12">
        <v>17</v>
      </c>
      <c r="AE931" s="12">
        <v>1705</v>
      </c>
      <c r="AF931" s="12">
        <v>0</v>
      </c>
      <c r="AG931" s="12">
        <v>0</v>
      </c>
      <c r="AH931" s="12">
        <v>4</v>
      </c>
      <c r="AI931" s="12">
        <v>257</v>
      </c>
      <c r="AJ931" s="12">
        <v>0</v>
      </c>
      <c r="AK931" s="12">
        <v>0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76</v>
      </c>
      <c r="AS931" s="12">
        <v>1859</v>
      </c>
      <c r="AT931" s="12">
        <v>76</v>
      </c>
      <c r="AU931" s="12">
        <v>1859</v>
      </c>
      <c r="AV931" s="12">
        <v>0</v>
      </c>
      <c r="AW931" s="12">
        <v>0</v>
      </c>
      <c r="AX931" s="12">
        <v>0</v>
      </c>
      <c r="AY931" s="12">
        <v>0</v>
      </c>
      <c r="AZ931" s="12">
        <v>75</v>
      </c>
      <c r="BA931" s="12">
        <v>1773</v>
      </c>
      <c r="BB931" s="12">
        <v>75</v>
      </c>
      <c r="BC931" s="12">
        <v>1773</v>
      </c>
      <c r="BD931" s="12">
        <v>0</v>
      </c>
      <c r="BE931" s="12">
        <v>0</v>
      </c>
      <c r="BF931" s="12">
        <v>0</v>
      </c>
      <c r="BG931" s="12">
        <v>0</v>
      </c>
      <c r="BH931" s="12">
        <v>1</v>
      </c>
      <c r="BI931" s="12">
        <v>86</v>
      </c>
      <c r="BJ931" s="12">
        <v>1</v>
      </c>
      <c r="BK931" s="12">
        <v>86</v>
      </c>
      <c r="BL931" s="12">
        <v>0</v>
      </c>
      <c r="BM931" s="12">
        <v>0</v>
      </c>
      <c r="BN931" s="12">
        <v>0</v>
      </c>
      <c r="BO931" s="12">
        <v>0</v>
      </c>
      <c r="BP931" s="12">
        <v>0</v>
      </c>
      <c r="BQ931" s="12">
        <v>0</v>
      </c>
      <c r="BR931" s="12">
        <v>0</v>
      </c>
      <c r="BS931" s="12">
        <v>0</v>
      </c>
      <c r="BT931" s="12">
        <v>0</v>
      </c>
      <c r="BU931" s="12">
        <v>0</v>
      </c>
      <c r="BV931" s="12">
        <v>0</v>
      </c>
      <c r="BW931" s="12">
        <v>0</v>
      </c>
    </row>
    <row r="932" spans="2:75" ht="12" customHeight="1" x14ac:dyDescent="0.25">
      <c r="B932" s="14" t="s">
        <v>3954</v>
      </c>
      <c r="C932" s="13"/>
      <c r="D932" s="12">
        <v>1444</v>
      </c>
      <c r="E932" s="12">
        <v>110997</v>
      </c>
      <c r="F932" s="12">
        <v>461</v>
      </c>
      <c r="G932" s="12">
        <v>47331</v>
      </c>
      <c r="H932" s="12">
        <v>91</v>
      </c>
      <c r="I932" s="12">
        <v>5303</v>
      </c>
      <c r="J932" s="12">
        <v>892</v>
      </c>
      <c r="K932" s="12">
        <v>58363</v>
      </c>
      <c r="L932" s="12">
        <v>1409</v>
      </c>
      <c r="M932" s="12">
        <v>110000</v>
      </c>
      <c r="N932" s="12">
        <v>426</v>
      </c>
      <c r="O932" s="12">
        <v>46334</v>
      </c>
      <c r="P932" s="12">
        <v>91</v>
      </c>
      <c r="Q932" s="12">
        <v>5303</v>
      </c>
      <c r="R932" s="12">
        <v>892</v>
      </c>
      <c r="S932" s="12">
        <v>58363</v>
      </c>
      <c r="T932" s="12">
        <v>1402</v>
      </c>
      <c r="U932" s="12">
        <v>109359</v>
      </c>
      <c r="V932" s="37">
        <v>419</v>
      </c>
      <c r="W932" s="12">
        <v>45693</v>
      </c>
      <c r="X932" s="12">
        <v>91</v>
      </c>
      <c r="Y932" s="12">
        <v>5303</v>
      </c>
      <c r="Z932" s="12">
        <v>892</v>
      </c>
      <c r="AA932" s="12">
        <v>58363</v>
      </c>
      <c r="AB932" s="12">
        <v>7</v>
      </c>
      <c r="AC932" s="12">
        <v>641</v>
      </c>
      <c r="AD932" s="12">
        <v>7</v>
      </c>
      <c r="AE932" s="12">
        <v>641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35</v>
      </c>
      <c r="AS932" s="12">
        <v>997</v>
      </c>
      <c r="AT932" s="12">
        <v>35</v>
      </c>
      <c r="AU932" s="12">
        <v>997</v>
      </c>
      <c r="AV932" s="12">
        <v>0</v>
      </c>
      <c r="AW932" s="12">
        <v>0</v>
      </c>
      <c r="AX932" s="12">
        <v>0</v>
      </c>
      <c r="AY932" s="12">
        <v>0</v>
      </c>
      <c r="AZ932" s="12">
        <v>35</v>
      </c>
      <c r="BA932" s="12">
        <v>997</v>
      </c>
      <c r="BB932" s="12">
        <v>35</v>
      </c>
      <c r="BC932" s="12">
        <v>997</v>
      </c>
      <c r="BD932" s="12">
        <v>0</v>
      </c>
      <c r="BE932" s="12">
        <v>0</v>
      </c>
      <c r="BF932" s="12">
        <v>0</v>
      </c>
      <c r="BG932" s="12">
        <v>0</v>
      </c>
      <c r="BH932" s="12">
        <v>0</v>
      </c>
      <c r="BI932" s="12">
        <v>0</v>
      </c>
      <c r="BJ932" s="12">
        <v>0</v>
      </c>
      <c r="BK932" s="12">
        <v>0</v>
      </c>
      <c r="BL932" s="12">
        <v>0</v>
      </c>
      <c r="BM932" s="12">
        <v>0</v>
      </c>
      <c r="BN932" s="12">
        <v>0</v>
      </c>
      <c r="BO932" s="12">
        <v>0</v>
      </c>
      <c r="BP932" s="12">
        <v>0</v>
      </c>
      <c r="BQ932" s="12">
        <v>0</v>
      </c>
      <c r="BR932" s="12">
        <v>0</v>
      </c>
      <c r="BS932" s="12">
        <v>0</v>
      </c>
      <c r="BT932" s="12">
        <v>0</v>
      </c>
      <c r="BU932" s="12">
        <v>0</v>
      </c>
      <c r="BV932" s="12">
        <v>0</v>
      </c>
      <c r="BW932" s="12">
        <v>0</v>
      </c>
    </row>
    <row r="933" spans="2:75" ht="12" customHeight="1" x14ac:dyDescent="0.25">
      <c r="B933" s="14" t="s">
        <v>3955</v>
      </c>
      <c r="C933" s="13"/>
      <c r="D933" s="12">
        <v>1778</v>
      </c>
      <c r="E933" s="12">
        <v>155246</v>
      </c>
      <c r="F933" s="12">
        <v>1170</v>
      </c>
      <c r="G933" s="12">
        <v>118945</v>
      </c>
      <c r="H933" s="12">
        <v>211</v>
      </c>
      <c r="I933" s="12">
        <v>12154</v>
      </c>
      <c r="J933" s="12">
        <v>397</v>
      </c>
      <c r="K933" s="12">
        <v>24147</v>
      </c>
      <c r="L933" s="12">
        <v>1698</v>
      </c>
      <c r="M933" s="12">
        <v>152073</v>
      </c>
      <c r="N933" s="12">
        <v>1090</v>
      </c>
      <c r="O933" s="12">
        <v>115772</v>
      </c>
      <c r="P933" s="12">
        <v>211</v>
      </c>
      <c r="Q933" s="12">
        <v>12154</v>
      </c>
      <c r="R933" s="12">
        <v>397</v>
      </c>
      <c r="S933" s="12">
        <v>24147</v>
      </c>
      <c r="T933" s="12">
        <v>1684</v>
      </c>
      <c r="U933" s="12">
        <v>151119</v>
      </c>
      <c r="V933" s="37">
        <v>1080</v>
      </c>
      <c r="W933" s="12">
        <v>114991</v>
      </c>
      <c r="X933" s="12">
        <v>211</v>
      </c>
      <c r="Y933" s="12">
        <v>12154</v>
      </c>
      <c r="Z933" s="12">
        <v>393</v>
      </c>
      <c r="AA933" s="12">
        <v>23974</v>
      </c>
      <c r="AB933" s="12">
        <v>14</v>
      </c>
      <c r="AC933" s="12">
        <v>954</v>
      </c>
      <c r="AD933" s="12">
        <v>10</v>
      </c>
      <c r="AE933" s="12">
        <v>781</v>
      </c>
      <c r="AF933" s="12">
        <v>0</v>
      </c>
      <c r="AG933" s="12">
        <v>0</v>
      </c>
      <c r="AH933" s="12">
        <v>4</v>
      </c>
      <c r="AI933" s="12">
        <v>173</v>
      </c>
      <c r="AJ933" s="12">
        <v>0</v>
      </c>
      <c r="AK933" s="12">
        <v>0</v>
      </c>
      <c r="AL933" s="12">
        <v>0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2">
        <v>80</v>
      </c>
      <c r="AS933" s="12">
        <v>3173</v>
      </c>
      <c r="AT933" s="12">
        <v>80</v>
      </c>
      <c r="AU933" s="12">
        <v>3173</v>
      </c>
      <c r="AV933" s="12">
        <v>0</v>
      </c>
      <c r="AW933" s="12">
        <v>0</v>
      </c>
      <c r="AX933" s="12">
        <v>0</v>
      </c>
      <c r="AY933" s="12">
        <v>0</v>
      </c>
      <c r="AZ933" s="12">
        <v>80</v>
      </c>
      <c r="BA933" s="12">
        <v>3173</v>
      </c>
      <c r="BB933" s="12">
        <v>80</v>
      </c>
      <c r="BC933" s="12">
        <v>3173</v>
      </c>
      <c r="BD933" s="12">
        <v>0</v>
      </c>
      <c r="BE933" s="12">
        <v>0</v>
      </c>
      <c r="BF933" s="12">
        <v>0</v>
      </c>
      <c r="BG933" s="12">
        <v>0</v>
      </c>
      <c r="BH933" s="12">
        <v>0</v>
      </c>
      <c r="BI933" s="12">
        <v>0</v>
      </c>
      <c r="BJ933" s="12">
        <v>0</v>
      </c>
      <c r="BK933" s="12">
        <v>0</v>
      </c>
      <c r="BL933" s="12">
        <v>0</v>
      </c>
      <c r="BM933" s="12">
        <v>0</v>
      </c>
      <c r="BN933" s="12">
        <v>0</v>
      </c>
      <c r="BO933" s="12">
        <v>0</v>
      </c>
      <c r="BP933" s="12">
        <v>0</v>
      </c>
      <c r="BQ933" s="12">
        <v>0</v>
      </c>
      <c r="BR933" s="12">
        <v>0</v>
      </c>
      <c r="BS933" s="12">
        <v>0</v>
      </c>
      <c r="BT933" s="12">
        <v>0</v>
      </c>
      <c r="BU933" s="12">
        <v>0</v>
      </c>
      <c r="BV933" s="12">
        <v>0</v>
      </c>
      <c r="BW933" s="12">
        <v>0</v>
      </c>
    </row>
    <row r="934" spans="2:75" ht="12" customHeight="1" x14ac:dyDescent="0.25">
      <c r="B934" s="14" t="s">
        <v>3956</v>
      </c>
      <c r="C934" s="13"/>
      <c r="D934" s="12">
        <v>1422</v>
      </c>
      <c r="E934" s="12">
        <v>126265</v>
      </c>
      <c r="F934" s="12">
        <v>826</v>
      </c>
      <c r="G934" s="12">
        <v>87890</v>
      </c>
      <c r="H934" s="12">
        <v>122</v>
      </c>
      <c r="I934" s="12">
        <v>7149</v>
      </c>
      <c r="J934" s="12">
        <v>474</v>
      </c>
      <c r="K934" s="12">
        <v>31226</v>
      </c>
      <c r="L934" s="12">
        <v>1377</v>
      </c>
      <c r="M934" s="12">
        <v>123903</v>
      </c>
      <c r="N934" s="12">
        <v>781</v>
      </c>
      <c r="O934" s="12">
        <v>85528</v>
      </c>
      <c r="P934" s="12">
        <v>122</v>
      </c>
      <c r="Q934" s="12">
        <v>7149</v>
      </c>
      <c r="R934" s="12">
        <v>474</v>
      </c>
      <c r="S934" s="12">
        <v>31226</v>
      </c>
      <c r="T934" s="12">
        <v>1358</v>
      </c>
      <c r="U934" s="12">
        <v>122566</v>
      </c>
      <c r="V934" s="37">
        <v>774</v>
      </c>
      <c r="W934" s="12">
        <v>84880</v>
      </c>
      <c r="X934" s="12">
        <v>122</v>
      </c>
      <c r="Y934" s="12">
        <v>7149</v>
      </c>
      <c r="Z934" s="12">
        <v>462</v>
      </c>
      <c r="AA934" s="12">
        <v>30537</v>
      </c>
      <c r="AB934" s="12">
        <v>19</v>
      </c>
      <c r="AC934" s="12">
        <v>1337</v>
      </c>
      <c r="AD934" s="12">
        <v>7</v>
      </c>
      <c r="AE934" s="12">
        <v>648</v>
      </c>
      <c r="AF934" s="12">
        <v>0</v>
      </c>
      <c r="AG934" s="12">
        <v>0</v>
      </c>
      <c r="AH934" s="12">
        <v>12</v>
      </c>
      <c r="AI934" s="12">
        <v>689</v>
      </c>
      <c r="AJ934" s="12">
        <v>0</v>
      </c>
      <c r="AK934" s="12">
        <v>0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  <c r="AR934" s="12">
        <v>45</v>
      </c>
      <c r="AS934" s="12">
        <v>2362</v>
      </c>
      <c r="AT934" s="12">
        <v>45</v>
      </c>
      <c r="AU934" s="12">
        <v>2362</v>
      </c>
      <c r="AV934" s="12">
        <v>0</v>
      </c>
      <c r="AW934" s="12">
        <v>0</v>
      </c>
      <c r="AX934" s="12">
        <v>0</v>
      </c>
      <c r="AY934" s="12">
        <v>0</v>
      </c>
      <c r="AZ934" s="12">
        <v>44</v>
      </c>
      <c r="BA934" s="12">
        <v>2343</v>
      </c>
      <c r="BB934" s="12">
        <v>44</v>
      </c>
      <c r="BC934" s="12">
        <v>2343</v>
      </c>
      <c r="BD934" s="12">
        <v>0</v>
      </c>
      <c r="BE934" s="12">
        <v>0</v>
      </c>
      <c r="BF934" s="12">
        <v>0</v>
      </c>
      <c r="BG934" s="12">
        <v>0</v>
      </c>
      <c r="BH934" s="12">
        <v>1</v>
      </c>
      <c r="BI934" s="12">
        <v>19</v>
      </c>
      <c r="BJ934" s="12">
        <v>1</v>
      </c>
      <c r="BK934" s="12">
        <v>19</v>
      </c>
      <c r="BL934" s="12">
        <v>0</v>
      </c>
      <c r="BM934" s="12">
        <v>0</v>
      </c>
      <c r="BN934" s="12">
        <v>0</v>
      </c>
      <c r="BO934" s="12">
        <v>0</v>
      </c>
      <c r="BP934" s="12">
        <v>0</v>
      </c>
      <c r="BQ934" s="12">
        <v>0</v>
      </c>
      <c r="BR934" s="12">
        <v>0</v>
      </c>
      <c r="BS934" s="12">
        <v>0</v>
      </c>
      <c r="BT934" s="12">
        <v>0</v>
      </c>
      <c r="BU934" s="12">
        <v>0</v>
      </c>
      <c r="BV934" s="12">
        <v>0</v>
      </c>
      <c r="BW934" s="12">
        <v>0</v>
      </c>
    </row>
    <row r="935" spans="2:75" ht="12" customHeight="1" x14ac:dyDescent="0.25">
      <c r="B935" s="14" t="s">
        <v>3957</v>
      </c>
      <c r="C935" s="13"/>
      <c r="D935" s="12">
        <v>906</v>
      </c>
      <c r="E935" s="12">
        <v>73123</v>
      </c>
      <c r="F935" s="12">
        <v>459</v>
      </c>
      <c r="G935" s="12">
        <v>48532</v>
      </c>
      <c r="H935" s="12">
        <v>268</v>
      </c>
      <c r="I935" s="12">
        <v>14754</v>
      </c>
      <c r="J935" s="12">
        <v>179</v>
      </c>
      <c r="K935" s="12">
        <v>9837</v>
      </c>
      <c r="L935" s="12">
        <v>862</v>
      </c>
      <c r="M935" s="12">
        <v>71434</v>
      </c>
      <c r="N935" s="12">
        <v>415</v>
      </c>
      <c r="O935" s="12">
        <v>46843</v>
      </c>
      <c r="P935" s="12">
        <v>268</v>
      </c>
      <c r="Q935" s="12">
        <v>14754</v>
      </c>
      <c r="R935" s="12">
        <v>179</v>
      </c>
      <c r="S935" s="12">
        <v>9837</v>
      </c>
      <c r="T935" s="12">
        <v>856</v>
      </c>
      <c r="U935" s="12">
        <v>70889</v>
      </c>
      <c r="V935" s="37">
        <v>409</v>
      </c>
      <c r="W935" s="12">
        <v>46298</v>
      </c>
      <c r="X935" s="12">
        <v>268</v>
      </c>
      <c r="Y935" s="12">
        <v>14754</v>
      </c>
      <c r="Z935" s="12">
        <v>179</v>
      </c>
      <c r="AA935" s="12">
        <v>9837</v>
      </c>
      <c r="AB935" s="12">
        <v>6</v>
      </c>
      <c r="AC935" s="12">
        <v>545</v>
      </c>
      <c r="AD935" s="12">
        <v>6</v>
      </c>
      <c r="AE935" s="12">
        <v>545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0</v>
      </c>
      <c r="AL935" s="12">
        <v>0</v>
      </c>
      <c r="AM935" s="12">
        <v>0</v>
      </c>
      <c r="AN935" s="12">
        <v>0</v>
      </c>
      <c r="AO935" s="12">
        <v>0</v>
      </c>
      <c r="AP935" s="12">
        <v>0</v>
      </c>
      <c r="AQ935" s="12">
        <v>0</v>
      </c>
      <c r="AR935" s="12">
        <v>44</v>
      </c>
      <c r="AS935" s="12">
        <v>1689</v>
      </c>
      <c r="AT935" s="12">
        <v>44</v>
      </c>
      <c r="AU935" s="12">
        <v>1689</v>
      </c>
      <c r="AV935" s="12">
        <v>0</v>
      </c>
      <c r="AW935" s="12">
        <v>0</v>
      </c>
      <c r="AX935" s="12">
        <v>0</v>
      </c>
      <c r="AY935" s="12">
        <v>0</v>
      </c>
      <c r="AZ935" s="12">
        <v>44</v>
      </c>
      <c r="BA935" s="12">
        <v>1689</v>
      </c>
      <c r="BB935" s="12">
        <v>44</v>
      </c>
      <c r="BC935" s="12">
        <v>1689</v>
      </c>
      <c r="BD935" s="12">
        <v>0</v>
      </c>
      <c r="BE935" s="12">
        <v>0</v>
      </c>
      <c r="BF935" s="12">
        <v>0</v>
      </c>
      <c r="BG935" s="12">
        <v>0</v>
      </c>
      <c r="BH935" s="12">
        <v>0</v>
      </c>
      <c r="BI935" s="12">
        <v>0</v>
      </c>
      <c r="BJ935" s="12">
        <v>0</v>
      </c>
      <c r="BK935" s="12">
        <v>0</v>
      </c>
      <c r="BL935" s="12">
        <v>0</v>
      </c>
      <c r="BM935" s="12">
        <v>0</v>
      </c>
      <c r="BN935" s="12">
        <v>0</v>
      </c>
      <c r="BO935" s="12">
        <v>0</v>
      </c>
      <c r="BP935" s="12">
        <v>0</v>
      </c>
      <c r="BQ935" s="12">
        <v>0</v>
      </c>
      <c r="BR935" s="12">
        <v>0</v>
      </c>
      <c r="BS935" s="12">
        <v>0</v>
      </c>
      <c r="BT935" s="12">
        <v>0</v>
      </c>
      <c r="BU935" s="12">
        <v>0</v>
      </c>
      <c r="BV935" s="12">
        <v>0</v>
      </c>
      <c r="BW935" s="12">
        <v>0</v>
      </c>
    </row>
    <row r="936" spans="2:75" ht="12" customHeight="1" x14ac:dyDescent="0.25">
      <c r="B936" s="14" t="s">
        <v>3958</v>
      </c>
      <c r="C936" s="13"/>
      <c r="D936" s="12">
        <v>130</v>
      </c>
      <c r="E936" s="12">
        <v>11259</v>
      </c>
      <c r="F936" s="12">
        <v>98</v>
      </c>
      <c r="G936" s="12">
        <v>9664</v>
      </c>
      <c r="H936" s="12">
        <v>32</v>
      </c>
      <c r="I936" s="12">
        <v>1595</v>
      </c>
      <c r="J936" s="12">
        <v>0</v>
      </c>
      <c r="K936" s="12">
        <v>0</v>
      </c>
      <c r="L936" s="12">
        <v>118</v>
      </c>
      <c r="M936" s="12">
        <v>10846</v>
      </c>
      <c r="N936" s="12">
        <v>86</v>
      </c>
      <c r="O936" s="12">
        <v>9251</v>
      </c>
      <c r="P936" s="12">
        <v>32</v>
      </c>
      <c r="Q936" s="12">
        <v>1595</v>
      </c>
      <c r="R936" s="12">
        <v>0</v>
      </c>
      <c r="S936" s="12">
        <v>0</v>
      </c>
      <c r="T936" s="12">
        <v>115</v>
      </c>
      <c r="U936" s="12">
        <v>10464</v>
      </c>
      <c r="V936" s="37">
        <v>83</v>
      </c>
      <c r="W936" s="12">
        <v>8869</v>
      </c>
      <c r="X936" s="12">
        <v>32</v>
      </c>
      <c r="Y936" s="12">
        <v>1595</v>
      </c>
      <c r="Z936" s="12">
        <v>0</v>
      </c>
      <c r="AA936" s="12">
        <v>0</v>
      </c>
      <c r="AB936" s="12">
        <v>3</v>
      </c>
      <c r="AC936" s="12">
        <v>382</v>
      </c>
      <c r="AD936" s="12">
        <v>3</v>
      </c>
      <c r="AE936" s="12">
        <v>382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0</v>
      </c>
      <c r="AL936" s="12">
        <v>0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12</v>
      </c>
      <c r="AS936" s="12">
        <v>413</v>
      </c>
      <c r="AT936" s="12">
        <v>12</v>
      </c>
      <c r="AU936" s="12">
        <v>413</v>
      </c>
      <c r="AV936" s="12">
        <v>0</v>
      </c>
      <c r="AW936" s="12">
        <v>0</v>
      </c>
      <c r="AX936" s="12">
        <v>0</v>
      </c>
      <c r="AY936" s="12">
        <v>0</v>
      </c>
      <c r="AZ936" s="12">
        <v>12</v>
      </c>
      <c r="BA936" s="12">
        <v>413</v>
      </c>
      <c r="BB936" s="12">
        <v>12</v>
      </c>
      <c r="BC936" s="12">
        <v>413</v>
      </c>
      <c r="BD936" s="12">
        <v>0</v>
      </c>
      <c r="BE936" s="12">
        <v>0</v>
      </c>
      <c r="BF936" s="12">
        <v>0</v>
      </c>
      <c r="BG936" s="12">
        <v>0</v>
      </c>
      <c r="BH936" s="12">
        <v>0</v>
      </c>
      <c r="BI936" s="12">
        <v>0</v>
      </c>
      <c r="BJ936" s="12">
        <v>0</v>
      </c>
      <c r="BK936" s="12">
        <v>0</v>
      </c>
      <c r="BL936" s="12">
        <v>0</v>
      </c>
      <c r="BM936" s="12">
        <v>0</v>
      </c>
      <c r="BN936" s="12">
        <v>0</v>
      </c>
      <c r="BO936" s="12">
        <v>0</v>
      </c>
      <c r="BP936" s="12">
        <v>0</v>
      </c>
      <c r="BQ936" s="12">
        <v>0</v>
      </c>
      <c r="BR936" s="12">
        <v>0</v>
      </c>
      <c r="BS936" s="12">
        <v>0</v>
      </c>
      <c r="BT936" s="12">
        <v>0</v>
      </c>
      <c r="BU936" s="12">
        <v>0</v>
      </c>
      <c r="BV936" s="12">
        <v>0</v>
      </c>
      <c r="BW936" s="12">
        <v>0</v>
      </c>
    </row>
    <row r="937" spans="2:75" ht="12" customHeight="1" x14ac:dyDescent="0.25">
      <c r="B937" s="14" t="s">
        <v>3959</v>
      </c>
      <c r="C937" s="13"/>
      <c r="D937" s="12">
        <v>281</v>
      </c>
      <c r="E937" s="12">
        <v>24828</v>
      </c>
      <c r="F937" s="12">
        <v>168</v>
      </c>
      <c r="G937" s="12">
        <v>18202</v>
      </c>
      <c r="H937" s="12">
        <v>85</v>
      </c>
      <c r="I937" s="12">
        <v>5124</v>
      </c>
      <c r="J937" s="12">
        <v>28</v>
      </c>
      <c r="K937" s="12">
        <v>1502</v>
      </c>
      <c r="L937" s="12">
        <v>270</v>
      </c>
      <c r="M937" s="12">
        <v>24456</v>
      </c>
      <c r="N937" s="12">
        <v>157</v>
      </c>
      <c r="O937" s="12">
        <v>17830</v>
      </c>
      <c r="P937" s="12">
        <v>85</v>
      </c>
      <c r="Q937" s="12">
        <v>5124</v>
      </c>
      <c r="R937" s="12">
        <v>28</v>
      </c>
      <c r="S937" s="12">
        <v>1502</v>
      </c>
      <c r="T937" s="12">
        <v>269</v>
      </c>
      <c r="U937" s="12">
        <v>24303</v>
      </c>
      <c r="V937" s="37">
        <v>156</v>
      </c>
      <c r="W937" s="12">
        <v>17677</v>
      </c>
      <c r="X937" s="12">
        <v>85</v>
      </c>
      <c r="Y937" s="12">
        <v>5124</v>
      </c>
      <c r="Z937" s="12">
        <v>28</v>
      </c>
      <c r="AA937" s="12">
        <v>1502</v>
      </c>
      <c r="AB937" s="12">
        <v>1</v>
      </c>
      <c r="AC937" s="12">
        <v>153</v>
      </c>
      <c r="AD937" s="12">
        <v>1</v>
      </c>
      <c r="AE937" s="12">
        <v>153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0</v>
      </c>
      <c r="AL937" s="12">
        <v>0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2">
        <v>11</v>
      </c>
      <c r="AS937" s="12">
        <v>372</v>
      </c>
      <c r="AT937" s="12">
        <v>11</v>
      </c>
      <c r="AU937" s="12">
        <v>372</v>
      </c>
      <c r="AV937" s="12">
        <v>0</v>
      </c>
      <c r="AW937" s="12">
        <v>0</v>
      </c>
      <c r="AX937" s="12">
        <v>0</v>
      </c>
      <c r="AY937" s="12">
        <v>0</v>
      </c>
      <c r="AZ937" s="12">
        <v>11</v>
      </c>
      <c r="BA937" s="12">
        <v>372</v>
      </c>
      <c r="BB937" s="12">
        <v>11</v>
      </c>
      <c r="BC937" s="12">
        <v>372</v>
      </c>
      <c r="BD937" s="12">
        <v>0</v>
      </c>
      <c r="BE937" s="12">
        <v>0</v>
      </c>
      <c r="BF937" s="12">
        <v>0</v>
      </c>
      <c r="BG937" s="12">
        <v>0</v>
      </c>
      <c r="BH937" s="12">
        <v>0</v>
      </c>
      <c r="BI937" s="12">
        <v>0</v>
      </c>
      <c r="BJ937" s="12">
        <v>0</v>
      </c>
      <c r="BK937" s="12">
        <v>0</v>
      </c>
      <c r="BL937" s="12">
        <v>0</v>
      </c>
      <c r="BM937" s="12">
        <v>0</v>
      </c>
      <c r="BN937" s="12">
        <v>0</v>
      </c>
      <c r="BO937" s="12">
        <v>0</v>
      </c>
      <c r="BP937" s="12">
        <v>0</v>
      </c>
      <c r="BQ937" s="12">
        <v>0</v>
      </c>
      <c r="BR937" s="12">
        <v>0</v>
      </c>
      <c r="BS937" s="12">
        <v>0</v>
      </c>
      <c r="BT937" s="12">
        <v>0</v>
      </c>
      <c r="BU937" s="12">
        <v>0</v>
      </c>
      <c r="BV937" s="12">
        <v>0</v>
      </c>
      <c r="BW937" s="12">
        <v>0</v>
      </c>
    </row>
    <row r="938" spans="2:75" ht="12" customHeight="1" x14ac:dyDescent="0.25">
      <c r="B938" s="14" t="s">
        <v>3960</v>
      </c>
      <c r="C938" s="13"/>
      <c r="D938" s="12">
        <v>81</v>
      </c>
      <c r="E938" s="12">
        <v>7718</v>
      </c>
      <c r="F938" s="12">
        <v>69</v>
      </c>
      <c r="G938" s="12">
        <v>7080</v>
      </c>
      <c r="H938" s="12">
        <v>8</v>
      </c>
      <c r="I938" s="12">
        <v>449</v>
      </c>
      <c r="J938" s="12">
        <v>4</v>
      </c>
      <c r="K938" s="12">
        <v>189</v>
      </c>
      <c r="L938" s="12">
        <v>72</v>
      </c>
      <c r="M938" s="12">
        <v>7541</v>
      </c>
      <c r="N938" s="12">
        <v>60</v>
      </c>
      <c r="O938" s="12">
        <v>6903</v>
      </c>
      <c r="P938" s="12">
        <v>8</v>
      </c>
      <c r="Q938" s="12">
        <v>449</v>
      </c>
      <c r="R938" s="12">
        <v>4</v>
      </c>
      <c r="S938" s="12">
        <v>189</v>
      </c>
      <c r="T938" s="12">
        <v>72</v>
      </c>
      <c r="U938" s="12">
        <v>7541</v>
      </c>
      <c r="V938" s="37">
        <v>60</v>
      </c>
      <c r="W938" s="12">
        <v>6903</v>
      </c>
      <c r="X938" s="12">
        <v>8</v>
      </c>
      <c r="Y938" s="12">
        <v>449</v>
      </c>
      <c r="Z938" s="12">
        <v>4</v>
      </c>
      <c r="AA938" s="12">
        <v>189</v>
      </c>
      <c r="AB938" s="12">
        <v>0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9</v>
      </c>
      <c r="AS938" s="12">
        <v>177</v>
      </c>
      <c r="AT938" s="12">
        <v>9</v>
      </c>
      <c r="AU938" s="12">
        <v>177</v>
      </c>
      <c r="AV938" s="12">
        <v>0</v>
      </c>
      <c r="AW938" s="12">
        <v>0</v>
      </c>
      <c r="AX938" s="12">
        <v>0</v>
      </c>
      <c r="AY938" s="12">
        <v>0</v>
      </c>
      <c r="AZ938" s="12">
        <v>9</v>
      </c>
      <c r="BA938" s="12">
        <v>177</v>
      </c>
      <c r="BB938" s="12">
        <v>9</v>
      </c>
      <c r="BC938" s="12">
        <v>177</v>
      </c>
      <c r="BD938" s="12">
        <v>0</v>
      </c>
      <c r="BE938" s="12">
        <v>0</v>
      </c>
      <c r="BF938" s="12">
        <v>0</v>
      </c>
      <c r="BG938" s="12">
        <v>0</v>
      </c>
      <c r="BH938" s="12">
        <v>0</v>
      </c>
      <c r="BI938" s="12">
        <v>0</v>
      </c>
      <c r="BJ938" s="12">
        <v>0</v>
      </c>
      <c r="BK938" s="12">
        <v>0</v>
      </c>
      <c r="BL938" s="12">
        <v>0</v>
      </c>
      <c r="BM938" s="12">
        <v>0</v>
      </c>
      <c r="BN938" s="12">
        <v>0</v>
      </c>
      <c r="BO938" s="12">
        <v>0</v>
      </c>
      <c r="BP938" s="12">
        <v>0</v>
      </c>
      <c r="BQ938" s="12">
        <v>0</v>
      </c>
      <c r="BR938" s="12">
        <v>0</v>
      </c>
      <c r="BS938" s="12">
        <v>0</v>
      </c>
      <c r="BT938" s="12">
        <v>0</v>
      </c>
      <c r="BU938" s="12">
        <v>0</v>
      </c>
      <c r="BV938" s="12">
        <v>0</v>
      </c>
      <c r="BW938" s="12">
        <v>0</v>
      </c>
    </row>
    <row r="939" spans="2:75" ht="12" customHeight="1" x14ac:dyDescent="0.25">
      <c r="B939" s="14" t="s">
        <v>3961</v>
      </c>
      <c r="C939" s="13"/>
      <c r="D939" s="12">
        <v>438</v>
      </c>
      <c r="E939" s="12">
        <v>36165</v>
      </c>
      <c r="F939" s="12">
        <v>266</v>
      </c>
      <c r="G939" s="12">
        <v>27218</v>
      </c>
      <c r="H939" s="12">
        <v>115</v>
      </c>
      <c r="I939" s="12">
        <v>6202</v>
      </c>
      <c r="J939" s="12">
        <v>57</v>
      </c>
      <c r="K939" s="12">
        <v>2745</v>
      </c>
      <c r="L939" s="12">
        <v>412</v>
      </c>
      <c r="M939" s="12">
        <v>35440</v>
      </c>
      <c r="N939" s="12">
        <v>240</v>
      </c>
      <c r="O939" s="12">
        <v>26493</v>
      </c>
      <c r="P939" s="12">
        <v>115</v>
      </c>
      <c r="Q939" s="12">
        <v>6202</v>
      </c>
      <c r="R939" s="12">
        <v>57</v>
      </c>
      <c r="S939" s="12">
        <v>2745</v>
      </c>
      <c r="T939" s="12">
        <v>406</v>
      </c>
      <c r="U939" s="12">
        <v>34850</v>
      </c>
      <c r="V939" s="37">
        <v>238</v>
      </c>
      <c r="W939" s="12">
        <v>26194</v>
      </c>
      <c r="X939" s="12">
        <v>115</v>
      </c>
      <c r="Y939" s="12">
        <v>6202</v>
      </c>
      <c r="Z939" s="12">
        <v>53</v>
      </c>
      <c r="AA939" s="12">
        <v>2454</v>
      </c>
      <c r="AB939" s="12">
        <v>6</v>
      </c>
      <c r="AC939" s="12">
        <v>590</v>
      </c>
      <c r="AD939" s="12">
        <v>2</v>
      </c>
      <c r="AE939" s="12">
        <v>299</v>
      </c>
      <c r="AF939" s="12">
        <v>0</v>
      </c>
      <c r="AG939" s="12">
        <v>0</v>
      </c>
      <c r="AH939" s="12">
        <v>4</v>
      </c>
      <c r="AI939" s="12">
        <v>291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26</v>
      </c>
      <c r="AS939" s="12">
        <v>725</v>
      </c>
      <c r="AT939" s="12">
        <v>26</v>
      </c>
      <c r="AU939" s="12">
        <v>725</v>
      </c>
      <c r="AV939" s="12">
        <v>0</v>
      </c>
      <c r="AW939" s="12">
        <v>0</v>
      </c>
      <c r="AX939" s="12">
        <v>0</v>
      </c>
      <c r="AY939" s="12">
        <v>0</v>
      </c>
      <c r="AZ939" s="12">
        <v>26</v>
      </c>
      <c r="BA939" s="12">
        <v>725</v>
      </c>
      <c r="BB939" s="12">
        <v>26</v>
      </c>
      <c r="BC939" s="12">
        <v>725</v>
      </c>
      <c r="BD939" s="12">
        <v>0</v>
      </c>
      <c r="BE939" s="12">
        <v>0</v>
      </c>
      <c r="BF939" s="12">
        <v>0</v>
      </c>
      <c r="BG939" s="12">
        <v>0</v>
      </c>
      <c r="BH939" s="12">
        <v>0</v>
      </c>
      <c r="BI939" s="12">
        <v>0</v>
      </c>
      <c r="BJ939" s="12">
        <v>0</v>
      </c>
      <c r="BK939" s="12">
        <v>0</v>
      </c>
      <c r="BL939" s="12">
        <v>0</v>
      </c>
      <c r="BM939" s="12">
        <v>0</v>
      </c>
      <c r="BN939" s="12">
        <v>0</v>
      </c>
      <c r="BO939" s="12">
        <v>0</v>
      </c>
      <c r="BP939" s="12">
        <v>0</v>
      </c>
      <c r="BQ939" s="12">
        <v>0</v>
      </c>
      <c r="BR939" s="12">
        <v>0</v>
      </c>
      <c r="BS939" s="12">
        <v>0</v>
      </c>
      <c r="BT939" s="12">
        <v>0</v>
      </c>
      <c r="BU939" s="12">
        <v>0</v>
      </c>
      <c r="BV939" s="12">
        <v>0</v>
      </c>
      <c r="BW939" s="12">
        <v>0</v>
      </c>
    </row>
    <row r="940" spans="2:75" ht="12" customHeight="1" x14ac:dyDescent="0.25">
      <c r="B940" s="14" t="s">
        <v>3962</v>
      </c>
      <c r="C940" s="13"/>
      <c r="D940" s="12">
        <v>248</v>
      </c>
      <c r="E940" s="12">
        <v>21190</v>
      </c>
      <c r="F940" s="12">
        <v>132</v>
      </c>
      <c r="G940" s="12">
        <v>15148</v>
      </c>
      <c r="H940" s="12">
        <v>96</v>
      </c>
      <c r="I940" s="12">
        <v>5318</v>
      </c>
      <c r="J940" s="12">
        <v>20</v>
      </c>
      <c r="K940" s="12">
        <v>724</v>
      </c>
      <c r="L940" s="12">
        <v>244</v>
      </c>
      <c r="M940" s="12">
        <v>21117</v>
      </c>
      <c r="N940" s="12">
        <v>128</v>
      </c>
      <c r="O940" s="12">
        <v>15075</v>
      </c>
      <c r="P940" s="12">
        <v>96</v>
      </c>
      <c r="Q940" s="12">
        <v>5318</v>
      </c>
      <c r="R940" s="12">
        <v>20</v>
      </c>
      <c r="S940" s="12">
        <v>724</v>
      </c>
      <c r="T940" s="12">
        <v>242</v>
      </c>
      <c r="U940" s="12">
        <v>21052</v>
      </c>
      <c r="V940" s="37">
        <v>128</v>
      </c>
      <c r="W940" s="12">
        <v>15075</v>
      </c>
      <c r="X940" s="12">
        <v>94</v>
      </c>
      <c r="Y940" s="12">
        <v>5253</v>
      </c>
      <c r="Z940" s="12">
        <v>20</v>
      </c>
      <c r="AA940" s="12">
        <v>724</v>
      </c>
      <c r="AB940" s="12">
        <v>2</v>
      </c>
      <c r="AC940" s="12">
        <v>65</v>
      </c>
      <c r="AD940" s="12">
        <v>0</v>
      </c>
      <c r="AE940" s="12">
        <v>0</v>
      </c>
      <c r="AF940" s="12">
        <v>2</v>
      </c>
      <c r="AG940" s="12">
        <v>65</v>
      </c>
      <c r="AH940" s="12">
        <v>0</v>
      </c>
      <c r="AI940" s="12">
        <v>0</v>
      </c>
      <c r="AJ940" s="12">
        <v>0</v>
      </c>
      <c r="AK940" s="12">
        <v>0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4</v>
      </c>
      <c r="AS940" s="12">
        <v>73</v>
      </c>
      <c r="AT940" s="12">
        <v>4</v>
      </c>
      <c r="AU940" s="12">
        <v>73</v>
      </c>
      <c r="AV940" s="12">
        <v>0</v>
      </c>
      <c r="AW940" s="12">
        <v>0</v>
      </c>
      <c r="AX940" s="12">
        <v>0</v>
      </c>
      <c r="AY940" s="12">
        <v>0</v>
      </c>
      <c r="AZ940" s="12">
        <v>4</v>
      </c>
      <c r="BA940" s="12">
        <v>73</v>
      </c>
      <c r="BB940" s="12">
        <v>4</v>
      </c>
      <c r="BC940" s="12">
        <v>73</v>
      </c>
      <c r="BD940" s="12">
        <v>0</v>
      </c>
      <c r="BE940" s="12">
        <v>0</v>
      </c>
      <c r="BF940" s="12">
        <v>0</v>
      </c>
      <c r="BG940" s="12">
        <v>0</v>
      </c>
      <c r="BH940" s="12">
        <v>0</v>
      </c>
      <c r="BI940" s="12">
        <v>0</v>
      </c>
      <c r="BJ940" s="12">
        <v>0</v>
      </c>
      <c r="BK940" s="12">
        <v>0</v>
      </c>
      <c r="BL940" s="12">
        <v>0</v>
      </c>
      <c r="BM940" s="12">
        <v>0</v>
      </c>
      <c r="BN940" s="12">
        <v>0</v>
      </c>
      <c r="BO940" s="12">
        <v>0</v>
      </c>
      <c r="BP940" s="12">
        <v>0</v>
      </c>
      <c r="BQ940" s="12">
        <v>0</v>
      </c>
      <c r="BR940" s="12">
        <v>0</v>
      </c>
      <c r="BS940" s="12">
        <v>0</v>
      </c>
      <c r="BT940" s="12">
        <v>0</v>
      </c>
      <c r="BU940" s="12">
        <v>0</v>
      </c>
      <c r="BV940" s="12">
        <v>0</v>
      </c>
      <c r="BW940" s="12">
        <v>0</v>
      </c>
    </row>
    <row r="941" spans="2:75" ht="12" customHeight="1" x14ac:dyDescent="0.25">
      <c r="B941" s="14" t="s">
        <v>3963</v>
      </c>
      <c r="C941" s="13"/>
      <c r="D941" s="12">
        <v>230</v>
      </c>
      <c r="E941" s="12">
        <v>21733</v>
      </c>
      <c r="F941" s="12">
        <v>185</v>
      </c>
      <c r="G941" s="12">
        <v>19412</v>
      </c>
      <c r="H941" s="12">
        <v>33</v>
      </c>
      <c r="I941" s="12">
        <v>1631</v>
      </c>
      <c r="J941" s="12">
        <v>12</v>
      </c>
      <c r="K941" s="12">
        <v>690</v>
      </c>
      <c r="L941" s="12">
        <v>219</v>
      </c>
      <c r="M941" s="12">
        <v>21160</v>
      </c>
      <c r="N941" s="12">
        <v>174</v>
      </c>
      <c r="O941" s="12">
        <v>18839</v>
      </c>
      <c r="P941" s="12">
        <v>33</v>
      </c>
      <c r="Q941" s="12">
        <v>1631</v>
      </c>
      <c r="R941" s="12">
        <v>12</v>
      </c>
      <c r="S941" s="12">
        <v>690</v>
      </c>
      <c r="T941" s="12">
        <v>217</v>
      </c>
      <c r="U941" s="12">
        <v>20936</v>
      </c>
      <c r="V941" s="37">
        <v>172</v>
      </c>
      <c r="W941" s="12">
        <v>18615</v>
      </c>
      <c r="X941" s="12">
        <v>33</v>
      </c>
      <c r="Y941" s="12">
        <v>1631</v>
      </c>
      <c r="Z941" s="12">
        <v>12</v>
      </c>
      <c r="AA941" s="12">
        <v>690</v>
      </c>
      <c r="AB941" s="12">
        <v>2</v>
      </c>
      <c r="AC941" s="12">
        <v>224</v>
      </c>
      <c r="AD941" s="12">
        <v>2</v>
      </c>
      <c r="AE941" s="12">
        <v>224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11</v>
      </c>
      <c r="AS941" s="12">
        <v>573</v>
      </c>
      <c r="AT941" s="12">
        <v>11</v>
      </c>
      <c r="AU941" s="12">
        <v>573</v>
      </c>
      <c r="AV941" s="12">
        <v>0</v>
      </c>
      <c r="AW941" s="12">
        <v>0</v>
      </c>
      <c r="AX941" s="12">
        <v>0</v>
      </c>
      <c r="AY941" s="12">
        <v>0</v>
      </c>
      <c r="AZ941" s="12">
        <v>11</v>
      </c>
      <c r="BA941" s="12">
        <v>573</v>
      </c>
      <c r="BB941" s="12">
        <v>11</v>
      </c>
      <c r="BC941" s="12">
        <v>573</v>
      </c>
      <c r="BD941" s="12">
        <v>0</v>
      </c>
      <c r="BE941" s="12">
        <v>0</v>
      </c>
      <c r="BF941" s="12">
        <v>0</v>
      </c>
      <c r="BG941" s="12">
        <v>0</v>
      </c>
      <c r="BH941" s="12">
        <v>0</v>
      </c>
      <c r="BI941" s="12">
        <v>0</v>
      </c>
      <c r="BJ941" s="12">
        <v>0</v>
      </c>
      <c r="BK941" s="12">
        <v>0</v>
      </c>
      <c r="BL941" s="12">
        <v>0</v>
      </c>
      <c r="BM941" s="12">
        <v>0</v>
      </c>
      <c r="BN941" s="12">
        <v>0</v>
      </c>
      <c r="BO941" s="12">
        <v>0</v>
      </c>
      <c r="BP941" s="12">
        <v>0</v>
      </c>
      <c r="BQ941" s="12">
        <v>0</v>
      </c>
      <c r="BR941" s="12">
        <v>0</v>
      </c>
      <c r="BS941" s="12">
        <v>0</v>
      </c>
      <c r="BT941" s="12">
        <v>0</v>
      </c>
      <c r="BU941" s="12">
        <v>0</v>
      </c>
      <c r="BV941" s="12">
        <v>0</v>
      </c>
      <c r="BW941" s="12">
        <v>0</v>
      </c>
    </row>
    <row r="942" spans="2:75" ht="12" customHeight="1" x14ac:dyDescent="0.25">
      <c r="B942" s="14" t="s">
        <v>3964</v>
      </c>
      <c r="C942" s="13"/>
      <c r="D942" s="12">
        <v>313</v>
      </c>
      <c r="E942" s="12">
        <v>28542</v>
      </c>
      <c r="F942" s="12">
        <v>215</v>
      </c>
      <c r="G942" s="12">
        <v>22953</v>
      </c>
      <c r="H942" s="12">
        <v>82</v>
      </c>
      <c r="I942" s="12">
        <v>4760</v>
      </c>
      <c r="J942" s="12">
        <v>16</v>
      </c>
      <c r="K942" s="12">
        <v>829</v>
      </c>
      <c r="L942" s="12">
        <v>307</v>
      </c>
      <c r="M942" s="12">
        <v>28422</v>
      </c>
      <c r="N942" s="12">
        <v>209</v>
      </c>
      <c r="O942" s="12">
        <v>22833</v>
      </c>
      <c r="P942" s="12">
        <v>82</v>
      </c>
      <c r="Q942" s="12">
        <v>4760</v>
      </c>
      <c r="R942" s="12">
        <v>16</v>
      </c>
      <c r="S942" s="12">
        <v>829</v>
      </c>
      <c r="T942" s="12">
        <v>304</v>
      </c>
      <c r="U942" s="12">
        <v>28180</v>
      </c>
      <c r="V942" s="37">
        <v>206</v>
      </c>
      <c r="W942" s="12">
        <v>22591</v>
      </c>
      <c r="X942" s="12">
        <v>82</v>
      </c>
      <c r="Y942" s="12">
        <v>4760</v>
      </c>
      <c r="Z942" s="12">
        <v>16</v>
      </c>
      <c r="AA942" s="12">
        <v>829</v>
      </c>
      <c r="AB942" s="12">
        <v>3</v>
      </c>
      <c r="AC942" s="12">
        <v>242</v>
      </c>
      <c r="AD942" s="12">
        <v>3</v>
      </c>
      <c r="AE942" s="12">
        <v>242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6</v>
      </c>
      <c r="AS942" s="12">
        <v>120</v>
      </c>
      <c r="AT942" s="12">
        <v>6</v>
      </c>
      <c r="AU942" s="12">
        <v>120</v>
      </c>
      <c r="AV942" s="12">
        <v>0</v>
      </c>
      <c r="AW942" s="12">
        <v>0</v>
      </c>
      <c r="AX942" s="12">
        <v>0</v>
      </c>
      <c r="AY942" s="12">
        <v>0</v>
      </c>
      <c r="AZ942" s="12">
        <v>6</v>
      </c>
      <c r="BA942" s="12">
        <v>120</v>
      </c>
      <c r="BB942" s="12">
        <v>6</v>
      </c>
      <c r="BC942" s="12">
        <v>120</v>
      </c>
      <c r="BD942" s="12">
        <v>0</v>
      </c>
      <c r="BE942" s="12">
        <v>0</v>
      </c>
      <c r="BF942" s="12">
        <v>0</v>
      </c>
      <c r="BG942" s="12">
        <v>0</v>
      </c>
      <c r="BH942" s="12">
        <v>0</v>
      </c>
      <c r="BI942" s="12">
        <v>0</v>
      </c>
      <c r="BJ942" s="12">
        <v>0</v>
      </c>
      <c r="BK942" s="12">
        <v>0</v>
      </c>
      <c r="BL942" s="12">
        <v>0</v>
      </c>
      <c r="BM942" s="12">
        <v>0</v>
      </c>
      <c r="BN942" s="12">
        <v>0</v>
      </c>
      <c r="BO942" s="12">
        <v>0</v>
      </c>
      <c r="BP942" s="12">
        <v>0</v>
      </c>
      <c r="BQ942" s="12">
        <v>0</v>
      </c>
      <c r="BR942" s="12">
        <v>0</v>
      </c>
      <c r="BS942" s="12">
        <v>0</v>
      </c>
      <c r="BT942" s="12">
        <v>0</v>
      </c>
      <c r="BU942" s="12">
        <v>0</v>
      </c>
      <c r="BV942" s="12">
        <v>0</v>
      </c>
      <c r="BW942" s="12">
        <v>0</v>
      </c>
    </row>
    <row r="943" spans="2:75" ht="12" customHeight="1" x14ac:dyDescent="0.25">
      <c r="B943" s="14" t="s">
        <v>3965</v>
      </c>
      <c r="C943" s="13"/>
      <c r="D943" s="12">
        <v>52</v>
      </c>
      <c r="E943" s="12">
        <v>5450</v>
      </c>
      <c r="F943" s="12">
        <v>40</v>
      </c>
      <c r="G943" s="12">
        <v>4797</v>
      </c>
      <c r="H943" s="12">
        <v>0</v>
      </c>
      <c r="I943" s="12">
        <v>0</v>
      </c>
      <c r="J943" s="12">
        <v>12</v>
      </c>
      <c r="K943" s="12">
        <v>653</v>
      </c>
      <c r="L943" s="12">
        <v>51</v>
      </c>
      <c r="M943" s="12">
        <v>5439</v>
      </c>
      <c r="N943" s="12">
        <v>39</v>
      </c>
      <c r="O943" s="12">
        <v>4786</v>
      </c>
      <c r="P943" s="12">
        <v>0</v>
      </c>
      <c r="Q943" s="12">
        <v>0</v>
      </c>
      <c r="R943" s="12">
        <v>12</v>
      </c>
      <c r="S943" s="12">
        <v>653</v>
      </c>
      <c r="T943" s="12">
        <v>50</v>
      </c>
      <c r="U943" s="12">
        <v>5359</v>
      </c>
      <c r="V943" s="37">
        <v>38</v>
      </c>
      <c r="W943" s="12">
        <v>4706</v>
      </c>
      <c r="X943" s="12">
        <v>0</v>
      </c>
      <c r="Y943" s="12">
        <v>0</v>
      </c>
      <c r="Z943" s="12">
        <v>12</v>
      </c>
      <c r="AA943" s="12">
        <v>653</v>
      </c>
      <c r="AB943" s="12">
        <v>1</v>
      </c>
      <c r="AC943" s="12">
        <v>80</v>
      </c>
      <c r="AD943" s="12">
        <v>1</v>
      </c>
      <c r="AE943" s="12">
        <v>80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0</v>
      </c>
      <c r="AL943" s="12">
        <v>0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2">
        <v>1</v>
      </c>
      <c r="AS943" s="12">
        <v>11</v>
      </c>
      <c r="AT943" s="12">
        <v>1</v>
      </c>
      <c r="AU943" s="12">
        <v>11</v>
      </c>
      <c r="AV943" s="12">
        <v>0</v>
      </c>
      <c r="AW943" s="12">
        <v>0</v>
      </c>
      <c r="AX943" s="12">
        <v>0</v>
      </c>
      <c r="AY943" s="12">
        <v>0</v>
      </c>
      <c r="AZ943" s="12">
        <v>1</v>
      </c>
      <c r="BA943" s="12">
        <v>11</v>
      </c>
      <c r="BB943" s="12">
        <v>1</v>
      </c>
      <c r="BC943" s="12">
        <v>11</v>
      </c>
      <c r="BD943" s="12">
        <v>0</v>
      </c>
      <c r="BE943" s="12">
        <v>0</v>
      </c>
      <c r="BF943" s="12">
        <v>0</v>
      </c>
      <c r="BG943" s="12">
        <v>0</v>
      </c>
      <c r="BH943" s="12">
        <v>0</v>
      </c>
      <c r="BI943" s="12">
        <v>0</v>
      </c>
      <c r="BJ943" s="12">
        <v>0</v>
      </c>
      <c r="BK943" s="12">
        <v>0</v>
      </c>
      <c r="BL943" s="12">
        <v>0</v>
      </c>
      <c r="BM943" s="12">
        <v>0</v>
      </c>
      <c r="BN943" s="12">
        <v>0</v>
      </c>
      <c r="BO943" s="12">
        <v>0</v>
      </c>
      <c r="BP943" s="12">
        <v>0</v>
      </c>
      <c r="BQ943" s="12">
        <v>0</v>
      </c>
      <c r="BR943" s="12">
        <v>0</v>
      </c>
      <c r="BS943" s="12">
        <v>0</v>
      </c>
      <c r="BT943" s="12">
        <v>0</v>
      </c>
      <c r="BU943" s="12">
        <v>0</v>
      </c>
      <c r="BV943" s="12">
        <v>0</v>
      </c>
      <c r="BW943" s="12">
        <v>0</v>
      </c>
    </row>
    <row r="944" spans="2:75" ht="12" customHeight="1" x14ac:dyDescent="0.25">
      <c r="B944" s="14" t="s">
        <v>3966</v>
      </c>
      <c r="C944" s="13"/>
      <c r="D944" s="12">
        <v>751</v>
      </c>
      <c r="E944" s="12">
        <v>60209</v>
      </c>
      <c r="F944" s="12">
        <v>378</v>
      </c>
      <c r="G944" s="12">
        <v>37968</v>
      </c>
      <c r="H944" s="12">
        <v>261</v>
      </c>
      <c r="I944" s="12">
        <v>15316</v>
      </c>
      <c r="J944" s="12">
        <v>112</v>
      </c>
      <c r="K944" s="12">
        <v>6925</v>
      </c>
      <c r="L944" s="12">
        <v>722</v>
      </c>
      <c r="M944" s="12">
        <v>59615</v>
      </c>
      <c r="N944" s="12">
        <v>349</v>
      </c>
      <c r="O944" s="12">
        <v>37374</v>
      </c>
      <c r="P944" s="12">
        <v>261</v>
      </c>
      <c r="Q944" s="12">
        <v>15316</v>
      </c>
      <c r="R944" s="12">
        <v>112</v>
      </c>
      <c r="S944" s="12">
        <v>6925</v>
      </c>
      <c r="T944" s="12">
        <v>709</v>
      </c>
      <c r="U944" s="12">
        <v>58546</v>
      </c>
      <c r="V944" s="37">
        <v>342</v>
      </c>
      <c r="W944" s="12">
        <v>36621</v>
      </c>
      <c r="X944" s="12">
        <v>261</v>
      </c>
      <c r="Y944" s="12">
        <v>15316</v>
      </c>
      <c r="Z944" s="12">
        <v>106</v>
      </c>
      <c r="AA944" s="12">
        <v>6609</v>
      </c>
      <c r="AB944" s="12">
        <v>13</v>
      </c>
      <c r="AC944" s="12">
        <v>1069</v>
      </c>
      <c r="AD944" s="12">
        <v>7</v>
      </c>
      <c r="AE944" s="12">
        <v>753</v>
      </c>
      <c r="AF944" s="12">
        <v>0</v>
      </c>
      <c r="AG944" s="12">
        <v>0</v>
      </c>
      <c r="AH944" s="12">
        <v>6</v>
      </c>
      <c r="AI944" s="12">
        <v>316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29</v>
      </c>
      <c r="AS944" s="12">
        <v>594</v>
      </c>
      <c r="AT944" s="12">
        <v>29</v>
      </c>
      <c r="AU944" s="12">
        <v>594</v>
      </c>
      <c r="AV944" s="12">
        <v>0</v>
      </c>
      <c r="AW944" s="12">
        <v>0</v>
      </c>
      <c r="AX944" s="12">
        <v>0</v>
      </c>
      <c r="AY944" s="12">
        <v>0</v>
      </c>
      <c r="AZ944" s="12">
        <v>29</v>
      </c>
      <c r="BA944" s="12">
        <v>594</v>
      </c>
      <c r="BB944" s="12">
        <v>29</v>
      </c>
      <c r="BC944" s="12">
        <v>594</v>
      </c>
      <c r="BD944" s="12">
        <v>0</v>
      </c>
      <c r="BE944" s="12">
        <v>0</v>
      </c>
      <c r="BF944" s="12">
        <v>0</v>
      </c>
      <c r="BG944" s="12">
        <v>0</v>
      </c>
      <c r="BH944" s="12">
        <v>0</v>
      </c>
      <c r="BI944" s="12">
        <v>0</v>
      </c>
      <c r="BJ944" s="12">
        <v>0</v>
      </c>
      <c r="BK944" s="12">
        <v>0</v>
      </c>
      <c r="BL944" s="12">
        <v>0</v>
      </c>
      <c r="BM944" s="12">
        <v>0</v>
      </c>
      <c r="BN944" s="12">
        <v>0</v>
      </c>
      <c r="BO944" s="12">
        <v>0</v>
      </c>
      <c r="BP944" s="12">
        <v>0</v>
      </c>
      <c r="BQ944" s="12">
        <v>0</v>
      </c>
      <c r="BR944" s="12">
        <v>0</v>
      </c>
      <c r="BS944" s="12">
        <v>0</v>
      </c>
      <c r="BT944" s="12">
        <v>0</v>
      </c>
      <c r="BU944" s="12">
        <v>0</v>
      </c>
      <c r="BV944" s="12">
        <v>0</v>
      </c>
      <c r="BW944" s="12">
        <v>0</v>
      </c>
    </row>
    <row r="945" spans="2:75" ht="12" customHeight="1" x14ac:dyDescent="0.25">
      <c r="B945" s="14" t="s">
        <v>3967</v>
      </c>
      <c r="C945" s="13"/>
      <c r="D945" s="12">
        <v>232</v>
      </c>
      <c r="E945" s="12">
        <v>18478</v>
      </c>
      <c r="F945" s="12">
        <v>135</v>
      </c>
      <c r="G945" s="12">
        <v>14140</v>
      </c>
      <c r="H945" s="12">
        <v>18</v>
      </c>
      <c r="I945" s="12">
        <v>1090</v>
      </c>
      <c r="J945" s="12">
        <v>79</v>
      </c>
      <c r="K945" s="12">
        <v>3248</v>
      </c>
      <c r="L945" s="12">
        <v>215</v>
      </c>
      <c r="M945" s="12">
        <v>17486</v>
      </c>
      <c r="N945" s="12">
        <v>118</v>
      </c>
      <c r="O945" s="12">
        <v>13148</v>
      </c>
      <c r="P945" s="12">
        <v>18</v>
      </c>
      <c r="Q945" s="12">
        <v>1090</v>
      </c>
      <c r="R945" s="12">
        <v>79</v>
      </c>
      <c r="S945" s="12">
        <v>3248</v>
      </c>
      <c r="T945" s="12">
        <v>213</v>
      </c>
      <c r="U945" s="12">
        <v>17259</v>
      </c>
      <c r="V945" s="37">
        <v>116</v>
      </c>
      <c r="W945" s="12">
        <v>12921</v>
      </c>
      <c r="X945" s="12">
        <v>18</v>
      </c>
      <c r="Y945" s="12">
        <v>1090</v>
      </c>
      <c r="Z945" s="12">
        <v>79</v>
      </c>
      <c r="AA945" s="12">
        <v>3248</v>
      </c>
      <c r="AB945" s="12">
        <v>2</v>
      </c>
      <c r="AC945" s="12">
        <v>227</v>
      </c>
      <c r="AD945" s="12">
        <v>2</v>
      </c>
      <c r="AE945" s="12">
        <v>227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0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  <c r="AR945" s="12">
        <v>17</v>
      </c>
      <c r="AS945" s="12">
        <v>992</v>
      </c>
      <c r="AT945" s="12">
        <v>17</v>
      </c>
      <c r="AU945" s="12">
        <v>992</v>
      </c>
      <c r="AV945" s="12">
        <v>0</v>
      </c>
      <c r="AW945" s="12">
        <v>0</v>
      </c>
      <c r="AX945" s="12">
        <v>0</v>
      </c>
      <c r="AY945" s="12">
        <v>0</v>
      </c>
      <c r="AZ945" s="12">
        <v>17</v>
      </c>
      <c r="BA945" s="12">
        <v>992</v>
      </c>
      <c r="BB945" s="12">
        <v>17</v>
      </c>
      <c r="BC945" s="12">
        <v>992</v>
      </c>
      <c r="BD945" s="12">
        <v>0</v>
      </c>
      <c r="BE945" s="12">
        <v>0</v>
      </c>
      <c r="BF945" s="12">
        <v>0</v>
      </c>
      <c r="BG945" s="12">
        <v>0</v>
      </c>
      <c r="BH945" s="12">
        <v>0</v>
      </c>
      <c r="BI945" s="12">
        <v>0</v>
      </c>
      <c r="BJ945" s="12">
        <v>0</v>
      </c>
      <c r="BK945" s="12">
        <v>0</v>
      </c>
      <c r="BL945" s="12">
        <v>0</v>
      </c>
      <c r="BM945" s="12">
        <v>0</v>
      </c>
      <c r="BN945" s="12">
        <v>0</v>
      </c>
      <c r="BO945" s="12">
        <v>0</v>
      </c>
      <c r="BP945" s="12">
        <v>0</v>
      </c>
      <c r="BQ945" s="12">
        <v>0</v>
      </c>
      <c r="BR945" s="12">
        <v>0</v>
      </c>
      <c r="BS945" s="12">
        <v>0</v>
      </c>
      <c r="BT945" s="12">
        <v>0</v>
      </c>
      <c r="BU945" s="12">
        <v>0</v>
      </c>
      <c r="BV945" s="12">
        <v>0</v>
      </c>
      <c r="BW945" s="12">
        <v>0</v>
      </c>
    </row>
    <row r="946" spans="2:75" ht="12" customHeight="1" x14ac:dyDescent="0.25">
      <c r="B946" s="14" t="s">
        <v>3968</v>
      </c>
      <c r="C946" s="13"/>
      <c r="D946" s="12">
        <v>301</v>
      </c>
      <c r="E946" s="12">
        <v>29009</v>
      </c>
      <c r="F946" s="12">
        <v>194</v>
      </c>
      <c r="G946" s="12">
        <v>21490</v>
      </c>
      <c r="H946" s="12">
        <v>22</v>
      </c>
      <c r="I946" s="12">
        <v>1142</v>
      </c>
      <c r="J946" s="12">
        <v>85</v>
      </c>
      <c r="K946" s="12">
        <v>6377</v>
      </c>
      <c r="L946" s="12">
        <v>286</v>
      </c>
      <c r="M946" s="12">
        <v>28597</v>
      </c>
      <c r="N946" s="12">
        <v>179</v>
      </c>
      <c r="O946" s="12">
        <v>21078</v>
      </c>
      <c r="P946" s="12">
        <v>22</v>
      </c>
      <c r="Q946" s="12">
        <v>1142</v>
      </c>
      <c r="R946" s="12">
        <v>85</v>
      </c>
      <c r="S946" s="12">
        <v>6377</v>
      </c>
      <c r="T946" s="12">
        <v>282</v>
      </c>
      <c r="U946" s="12">
        <v>28147</v>
      </c>
      <c r="V946" s="37">
        <v>175</v>
      </c>
      <c r="W946" s="12">
        <v>20628</v>
      </c>
      <c r="X946" s="12">
        <v>22</v>
      </c>
      <c r="Y946" s="12">
        <v>1142</v>
      </c>
      <c r="Z946" s="12">
        <v>85</v>
      </c>
      <c r="AA946" s="12">
        <v>6377</v>
      </c>
      <c r="AB946" s="12">
        <v>4</v>
      </c>
      <c r="AC946" s="12">
        <v>450</v>
      </c>
      <c r="AD946" s="12">
        <v>4</v>
      </c>
      <c r="AE946" s="12">
        <v>450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0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  <c r="AR946" s="12">
        <v>15</v>
      </c>
      <c r="AS946" s="12">
        <v>412</v>
      </c>
      <c r="AT946" s="12">
        <v>15</v>
      </c>
      <c r="AU946" s="12">
        <v>412</v>
      </c>
      <c r="AV946" s="12">
        <v>0</v>
      </c>
      <c r="AW946" s="12">
        <v>0</v>
      </c>
      <c r="AX946" s="12">
        <v>0</v>
      </c>
      <c r="AY946" s="12">
        <v>0</v>
      </c>
      <c r="AZ946" s="12">
        <v>15</v>
      </c>
      <c r="BA946" s="12">
        <v>412</v>
      </c>
      <c r="BB946" s="12">
        <v>15</v>
      </c>
      <c r="BC946" s="12">
        <v>412</v>
      </c>
      <c r="BD946" s="12">
        <v>0</v>
      </c>
      <c r="BE946" s="12">
        <v>0</v>
      </c>
      <c r="BF946" s="12">
        <v>0</v>
      </c>
      <c r="BG946" s="12">
        <v>0</v>
      </c>
      <c r="BH946" s="12">
        <v>0</v>
      </c>
      <c r="BI946" s="12">
        <v>0</v>
      </c>
      <c r="BJ946" s="12">
        <v>0</v>
      </c>
      <c r="BK946" s="12">
        <v>0</v>
      </c>
      <c r="BL946" s="12">
        <v>0</v>
      </c>
      <c r="BM946" s="12">
        <v>0</v>
      </c>
      <c r="BN946" s="12">
        <v>0</v>
      </c>
      <c r="BO946" s="12">
        <v>0</v>
      </c>
      <c r="BP946" s="12">
        <v>0</v>
      </c>
      <c r="BQ946" s="12">
        <v>0</v>
      </c>
      <c r="BR946" s="12">
        <v>0</v>
      </c>
      <c r="BS946" s="12">
        <v>0</v>
      </c>
      <c r="BT946" s="12">
        <v>0</v>
      </c>
      <c r="BU946" s="12">
        <v>0</v>
      </c>
      <c r="BV946" s="12">
        <v>0</v>
      </c>
      <c r="BW946" s="12">
        <v>0</v>
      </c>
    </row>
    <row r="947" spans="2:75" ht="12" customHeight="1" x14ac:dyDescent="0.25">
      <c r="B947" s="14" t="s">
        <v>3969</v>
      </c>
      <c r="C947" s="13"/>
      <c r="D947" s="12">
        <v>556</v>
      </c>
      <c r="E947" s="12">
        <v>52796</v>
      </c>
      <c r="F947" s="12">
        <v>449</v>
      </c>
      <c r="G947" s="12">
        <v>46570</v>
      </c>
      <c r="H947" s="12">
        <v>46</v>
      </c>
      <c r="I947" s="12">
        <v>2793</v>
      </c>
      <c r="J947" s="12">
        <v>61</v>
      </c>
      <c r="K947" s="12">
        <v>3433</v>
      </c>
      <c r="L947" s="12">
        <v>518</v>
      </c>
      <c r="M947" s="12">
        <v>51161</v>
      </c>
      <c r="N947" s="12">
        <v>411</v>
      </c>
      <c r="O947" s="12">
        <v>44935</v>
      </c>
      <c r="P947" s="12">
        <v>46</v>
      </c>
      <c r="Q947" s="12">
        <v>2793</v>
      </c>
      <c r="R947" s="12">
        <v>61</v>
      </c>
      <c r="S947" s="12">
        <v>3433</v>
      </c>
      <c r="T947" s="12">
        <v>514</v>
      </c>
      <c r="U947" s="12">
        <v>50612</v>
      </c>
      <c r="V947" s="37">
        <v>407</v>
      </c>
      <c r="W947" s="12">
        <v>44386</v>
      </c>
      <c r="X947" s="12">
        <v>46</v>
      </c>
      <c r="Y947" s="12">
        <v>2793</v>
      </c>
      <c r="Z947" s="12">
        <v>61</v>
      </c>
      <c r="AA947" s="12">
        <v>3433</v>
      </c>
      <c r="AB947" s="12">
        <v>4</v>
      </c>
      <c r="AC947" s="12">
        <v>549</v>
      </c>
      <c r="AD947" s="12">
        <v>4</v>
      </c>
      <c r="AE947" s="12">
        <v>549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0</v>
      </c>
      <c r="AL947" s="12">
        <v>0</v>
      </c>
      <c r="AM947" s="12">
        <v>0</v>
      </c>
      <c r="AN947" s="12">
        <v>0</v>
      </c>
      <c r="AO947" s="12">
        <v>0</v>
      </c>
      <c r="AP947" s="12">
        <v>0</v>
      </c>
      <c r="AQ947" s="12">
        <v>0</v>
      </c>
      <c r="AR947" s="12">
        <v>38</v>
      </c>
      <c r="AS947" s="12">
        <v>1635</v>
      </c>
      <c r="AT947" s="12">
        <v>38</v>
      </c>
      <c r="AU947" s="12">
        <v>1635</v>
      </c>
      <c r="AV947" s="12">
        <v>0</v>
      </c>
      <c r="AW947" s="12">
        <v>0</v>
      </c>
      <c r="AX947" s="12">
        <v>0</v>
      </c>
      <c r="AY947" s="12">
        <v>0</v>
      </c>
      <c r="AZ947" s="12">
        <v>38</v>
      </c>
      <c r="BA947" s="12">
        <v>1635</v>
      </c>
      <c r="BB947" s="12">
        <v>38</v>
      </c>
      <c r="BC947" s="12">
        <v>1635</v>
      </c>
      <c r="BD947" s="12">
        <v>0</v>
      </c>
      <c r="BE947" s="12">
        <v>0</v>
      </c>
      <c r="BF947" s="12">
        <v>0</v>
      </c>
      <c r="BG947" s="12">
        <v>0</v>
      </c>
      <c r="BH947" s="12">
        <v>0</v>
      </c>
      <c r="BI947" s="12">
        <v>0</v>
      </c>
      <c r="BJ947" s="12">
        <v>0</v>
      </c>
      <c r="BK947" s="12">
        <v>0</v>
      </c>
      <c r="BL947" s="12">
        <v>0</v>
      </c>
      <c r="BM947" s="12">
        <v>0</v>
      </c>
      <c r="BN947" s="12">
        <v>0</v>
      </c>
      <c r="BO947" s="12">
        <v>0</v>
      </c>
      <c r="BP947" s="12">
        <v>0</v>
      </c>
      <c r="BQ947" s="12">
        <v>0</v>
      </c>
      <c r="BR947" s="12">
        <v>0</v>
      </c>
      <c r="BS947" s="12">
        <v>0</v>
      </c>
      <c r="BT947" s="12">
        <v>0</v>
      </c>
      <c r="BU947" s="12">
        <v>0</v>
      </c>
      <c r="BV947" s="12">
        <v>0</v>
      </c>
      <c r="BW947" s="12">
        <v>0</v>
      </c>
    </row>
    <row r="948" spans="2:75" ht="12" customHeight="1" x14ac:dyDescent="0.25">
      <c r="B948" s="14" t="s">
        <v>3970</v>
      </c>
      <c r="C948" s="13"/>
      <c r="D948" s="12">
        <v>3975</v>
      </c>
      <c r="E948" s="12">
        <v>333629</v>
      </c>
      <c r="F948" s="12">
        <v>1823</v>
      </c>
      <c r="G948" s="12">
        <v>203751</v>
      </c>
      <c r="H948" s="12">
        <v>383</v>
      </c>
      <c r="I948" s="12">
        <v>20688</v>
      </c>
      <c r="J948" s="12">
        <v>1769</v>
      </c>
      <c r="K948" s="12">
        <v>109190</v>
      </c>
      <c r="L948" s="12">
        <v>3907</v>
      </c>
      <c r="M948" s="12">
        <v>329223</v>
      </c>
      <c r="N948" s="12">
        <v>1757</v>
      </c>
      <c r="O948" s="12">
        <v>199730</v>
      </c>
      <c r="P948" s="12">
        <v>381</v>
      </c>
      <c r="Q948" s="12">
        <v>20303</v>
      </c>
      <c r="R948" s="12">
        <v>1769</v>
      </c>
      <c r="S948" s="12">
        <v>109190</v>
      </c>
      <c r="T948" s="12">
        <v>3812</v>
      </c>
      <c r="U948" s="12">
        <v>323975</v>
      </c>
      <c r="V948" s="37">
        <v>1742</v>
      </c>
      <c r="W948" s="12">
        <v>197710</v>
      </c>
      <c r="X948" s="12">
        <v>379</v>
      </c>
      <c r="Y948" s="12">
        <v>19991</v>
      </c>
      <c r="Z948" s="12">
        <v>1691</v>
      </c>
      <c r="AA948" s="12">
        <v>106274</v>
      </c>
      <c r="AB948" s="12">
        <v>95</v>
      </c>
      <c r="AC948" s="12">
        <v>5248</v>
      </c>
      <c r="AD948" s="12">
        <v>15</v>
      </c>
      <c r="AE948" s="12">
        <v>2020</v>
      </c>
      <c r="AF948" s="12">
        <v>2</v>
      </c>
      <c r="AG948" s="12">
        <v>312</v>
      </c>
      <c r="AH948" s="12">
        <v>78</v>
      </c>
      <c r="AI948" s="12">
        <v>2916</v>
      </c>
      <c r="AJ948" s="12">
        <v>0</v>
      </c>
      <c r="AK948" s="12">
        <v>0</v>
      </c>
      <c r="AL948" s="12">
        <v>0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2">
        <v>68</v>
      </c>
      <c r="AS948" s="12">
        <v>4406</v>
      </c>
      <c r="AT948" s="12">
        <v>66</v>
      </c>
      <c r="AU948" s="12">
        <v>4021</v>
      </c>
      <c r="AV948" s="12">
        <v>2</v>
      </c>
      <c r="AW948" s="12">
        <v>385</v>
      </c>
      <c r="AX948" s="12">
        <v>0</v>
      </c>
      <c r="AY948" s="12">
        <v>0</v>
      </c>
      <c r="AZ948" s="12">
        <v>67</v>
      </c>
      <c r="BA948" s="12">
        <v>4216</v>
      </c>
      <c r="BB948" s="12">
        <v>65</v>
      </c>
      <c r="BC948" s="12">
        <v>3831</v>
      </c>
      <c r="BD948" s="12">
        <v>2</v>
      </c>
      <c r="BE948" s="12">
        <v>385</v>
      </c>
      <c r="BF948" s="12">
        <v>0</v>
      </c>
      <c r="BG948" s="12">
        <v>0</v>
      </c>
      <c r="BH948" s="12">
        <v>1</v>
      </c>
      <c r="BI948" s="12">
        <v>190</v>
      </c>
      <c r="BJ948" s="12">
        <v>1</v>
      </c>
      <c r="BK948" s="12">
        <v>190</v>
      </c>
      <c r="BL948" s="12">
        <v>0</v>
      </c>
      <c r="BM948" s="12">
        <v>0</v>
      </c>
      <c r="BN948" s="12">
        <v>0</v>
      </c>
      <c r="BO948" s="12">
        <v>0</v>
      </c>
      <c r="BP948" s="12">
        <v>0</v>
      </c>
      <c r="BQ948" s="12">
        <v>0</v>
      </c>
      <c r="BR948" s="12">
        <v>0</v>
      </c>
      <c r="BS948" s="12">
        <v>0</v>
      </c>
      <c r="BT948" s="12">
        <v>0</v>
      </c>
      <c r="BU948" s="12">
        <v>0</v>
      </c>
      <c r="BV948" s="12">
        <v>0</v>
      </c>
      <c r="BW948" s="12">
        <v>0</v>
      </c>
    </row>
    <row r="949" spans="2:75" ht="12" customHeight="1" x14ac:dyDescent="0.25">
      <c r="B949" s="14" t="s">
        <v>3971</v>
      </c>
      <c r="C949" s="13"/>
      <c r="D949" s="12">
        <v>1210</v>
      </c>
      <c r="E949" s="12">
        <v>84105</v>
      </c>
      <c r="F949" s="12">
        <v>347</v>
      </c>
      <c r="G949" s="12">
        <v>36373</v>
      </c>
      <c r="H949" s="12">
        <v>191</v>
      </c>
      <c r="I949" s="12">
        <v>9588</v>
      </c>
      <c r="J949" s="12">
        <v>672</v>
      </c>
      <c r="K949" s="12">
        <v>38144</v>
      </c>
      <c r="L949" s="12">
        <v>1183</v>
      </c>
      <c r="M949" s="12">
        <v>83414</v>
      </c>
      <c r="N949" s="12">
        <v>321</v>
      </c>
      <c r="O949" s="12">
        <v>35699</v>
      </c>
      <c r="P949" s="12">
        <v>191</v>
      </c>
      <c r="Q949" s="12">
        <v>9588</v>
      </c>
      <c r="R949" s="12">
        <v>671</v>
      </c>
      <c r="S949" s="12">
        <v>38127</v>
      </c>
      <c r="T949" s="12">
        <v>1139</v>
      </c>
      <c r="U949" s="12">
        <v>81889</v>
      </c>
      <c r="V949" s="37">
        <v>317</v>
      </c>
      <c r="W949" s="12">
        <v>35330</v>
      </c>
      <c r="X949" s="12">
        <v>191</v>
      </c>
      <c r="Y949" s="12">
        <v>9588</v>
      </c>
      <c r="Z949" s="12">
        <v>631</v>
      </c>
      <c r="AA949" s="12">
        <v>36971</v>
      </c>
      <c r="AB949" s="12">
        <v>44</v>
      </c>
      <c r="AC949" s="12">
        <v>1525</v>
      </c>
      <c r="AD949" s="12">
        <v>4</v>
      </c>
      <c r="AE949" s="12">
        <v>369</v>
      </c>
      <c r="AF949" s="12">
        <v>0</v>
      </c>
      <c r="AG949" s="12">
        <v>0</v>
      </c>
      <c r="AH949" s="12">
        <v>40</v>
      </c>
      <c r="AI949" s="12">
        <v>1156</v>
      </c>
      <c r="AJ949" s="12">
        <v>0</v>
      </c>
      <c r="AK949" s="12">
        <v>0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27</v>
      </c>
      <c r="AS949" s="12">
        <v>691</v>
      </c>
      <c r="AT949" s="12">
        <v>26</v>
      </c>
      <c r="AU949" s="12">
        <v>674</v>
      </c>
      <c r="AV949" s="12">
        <v>0</v>
      </c>
      <c r="AW949" s="12">
        <v>0</v>
      </c>
      <c r="AX949" s="12">
        <v>1</v>
      </c>
      <c r="AY949" s="12">
        <v>17</v>
      </c>
      <c r="AZ949" s="12">
        <v>26</v>
      </c>
      <c r="BA949" s="12">
        <v>674</v>
      </c>
      <c r="BB949" s="12">
        <v>26</v>
      </c>
      <c r="BC949" s="12">
        <v>674</v>
      </c>
      <c r="BD949" s="12">
        <v>0</v>
      </c>
      <c r="BE949" s="12">
        <v>0</v>
      </c>
      <c r="BF949" s="12">
        <v>0</v>
      </c>
      <c r="BG949" s="12">
        <v>0</v>
      </c>
      <c r="BH949" s="12">
        <v>1</v>
      </c>
      <c r="BI949" s="12">
        <v>17</v>
      </c>
      <c r="BJ949" s="12">
        <v>0</v>
      </c>
      <c r="BK949" s="12">
        <v>0</v>
      </c>
      <c r="BL949" s="12">
        <v>0</v>
      </c>
      <c r="BM949" s="12">
        <v>0</v>
      </c>
      <c r="BN949" s="12">
        <v>1</v>
      </c>
      <c r="BO949" s="12">
        <v>17</v>
      </c>
      <c r="BP949" s="12">
        <v>0</v>
      </c>
      <c r="BQ949" s="12">
        <v>0</v>
      </c>
      <c r="BR949" s="12">
        <v>0</v>
      </c>
      <c r="BS949" s="12">
        <v>0</v>
      </c>
      <c r="BT949" s="12">
        <v>0</v>
      </c>
      <c r="BU949" s="12">
        <v>0</v>
      </c>
      <c r="BV949" s="12">
        <v>0</v>
      </c>
      <c r="BW949" s="12">
        <v>0</v>
      </c>
    </row>
    <row r="950" spans="2:75" ht="12" customHeight="1" x14ac:dyDescent="0.25">
      <c r="B950" s="14" t="s">
        <v>3972</v>
      </c>
      <c r="C950" s="13"/>
      <c r="D950" s="12">
        <v>686</v>
      </c>
      <c r="E950" s="12">
        <v>57029</v>
      </c>
      <c r="F950" s="12">
        <v>370</v>
      </c>
      <c r="G950" s="12">
        <v>40199</v>
      </c>
      <c r="H950" s="12">
        <v>186</v>
      </c>
      <c r="I950" s="12">
        <v>9615</v>
      </c>
      <c r="J950" s="12">
        <v>130</v>
      </c>
      <c r="K950" s="12">
        <v>7215</v>
      </c>
      <c r="L950" s="12">
        <v>655</v>
      </c>
      <c r="M950" s="12">
        <v>55513</v>
      </c>
      <c r="N950" s="12">
        <v>339</v>
      </c>
      <c r="O950" s="12">
        <v>38683</v>
      </c>
      <c r="P950" s="12">
        <v>186</v>
      </c>
      <c r="Q950" s="12">
        <v>9615</v>
      </c>
      <c r="R950" s="12">
        <v>130</v>
      </c>
      <c r="S950" s="12">
        <v>7215</v>
      </c>
      <c r="T950" s="12">
        <v>655</v>
      </c>
      <c r="U950" s="12">
        <v>55513</v>
      </c>
      <c r="V950" s="37">
        <v>339</v>
      </c>
      <c r="W950" s="12">
        <v>38683</v>
      </c>
      <c r="X950" s="12">
        <v>186</v>
      </c>
      <c r="Y950" s="12">
        <v>9615</v>
      </c>
      <c r="Z950" s="12">
        <v>130</v>
      </c>
      <c r="AA950" s="12">
        <v>7215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2">
        <v>31</v>
      </c>
      <c r="AS950" s="12">
        <v>1516</v>
      </c>
      <c r="AT950" s="12">
        <v>31</v>
      </c>
      <c r="AU950" s="12">
        <v>1516</v>
      </c>
      <c r="AV950" s="12">
        <v>0</v>
      </c>
      <c r="AW950" s="12">
        <v>0</v>
      </c>
      <c r="AX950" s="12">
        <v>0</v>
      </c>
      <c r="AY950" s="12">
        <v>0</v>
      </c>
      <c r="AZ950" s="12">
        <v>31</v>
      </c>
      <c r="BA950" s="12">
        <v>1516</v>
      </c>
      <c r="BB950" s="12">
        <v>31</v>
      </c>
      <c r="BC950" s="12">
        <v>1516</v>
      </c>
      <c r="BD950" s="12">
        <v>0</v>
      </c>
      <c r="BE950" s="12">
        <v>0</v>
      </c>
      <c r="BF950" s="12">
        <v>0</v>
      </c>
      <c r="BG950" s="12">
        <v>0</v>
      </c>
      <c r="BH950" s="12">
        <v>0</v>
      </c>
      <c r="BI950" s="12">
        <v>0</v>
      </c>
      <c r="BJ950" s="12">
        <v>0</v>
      </c>
      <c r="BK950" s="12">
        <v>0</v>
      </c>
      <c r="BL950" s="12">
        <v>0</v>
      </c>
      <c r="BM950" s="12">
        <v>0</v>
      </c>
      <c r="BN950" s="12">
        <v>0</v>
      </c>
      <c r="BO950" s="12">
        <v>0</v>
      </c>
      <c r="BP950" s="12">
        <v>0</v>
      </c>
      <c r="BQ950" s="12">
        <v>0</v>
      </c>
      <c r="BR950" s="12">
        <v>0</v>
      </c>
      <c r="BS950" s="12">
        <v>0</v>
      </c>
      <c r="BT950" s="12">
        <v>0</v>
      </c>
      <c r="BU950" s="12">
        <v>0</v>
      </c>
      <c r="BV950" s="12">
        <v>0</v>
      </c>
      <c r="BW950" s="12">
        <v>0</v>
      </c>
    </row>
    <row r="951" spans="2:75" ht="12" customHeight="1" x14ac:dyDescent="0.25">
      <c r="B951" s="14" t="s">
        <v>3973</v>
      </c>
      <c r="C951" s="13"/>
      <c r="D951" s="12">
        <v>312</v>
      </c>
      <c r="E951" s="12">
        <v>29665</v>
      </c>
      <c r="F951" s="12">
        <v>234</v>
      </c>
      <c r="G951" s="12">
        <v>25825</v>
      </c>
      <c r="H951" s="12">
        <v>50</v>
      </c>
      <c r="I951" s="12">
        <v>2699</v>
      </c>
      <c r="J951" s="12">
        <v>28</v>
      </c>
      <c r="K951" s="12">
        <v>1141</v>
      </c>
      <c r="L951" s="12">
        <v>269</v>
      </c>
      <c r="M951" s="12">
        <v>27084</v>
      </c>
      <c r="N951" s="12">
        <v>191</v>
      </c>
      <c r="O951" s="12">
        <v>23244</v>
      </c>
      <c r="P951" s="12">
        <v>50</v>
      </c>
      <c r="Q951" s="12">
        <v>2699</v>
      </c>
      <c r="R951" s="12">
        <v>28</v>
      </c>
      <c r="S951" s="12">
        <v>1141</v>
      </c>
      <c r="T951" s="12">
        <v>265</v>
      </c>
      <c r="U951" s="12">
        <v>26575</v>
      </c>
      <c r="V951" s="37">
        <v>187</v>
      </c>
      <c r="W951" s="12">
        <v>22735</v>
      </c>
      <c r="X951" s="12">
        <v>50</v>
      </c>
      <c r="Y951" s="12">
        <v>2699</v>
      </c>
      <c r="Z951" s="12">
        <v>28</v>
      </c>
      <c r="AA951" s="12">
        <v>1141</v>
      </c>
      <c r="AB951" s="12">
        <v>4</v>
      </c>
      <c r="AC951" s="12">
        <v>509</v>
      </c>
      <c r="AD951" s="12">
        <v>4</v>
      </c>
      <c r="AE951" s="12">
        <v>509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0</v>
      </c>
      <c r="AL951" s="12">
        <v>0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2">
        <v>43</v>
      </c>
      <c r="AS951" s="12">
        <v>2581</v>
      </c>
      <c r="AT951" s="12">
        <v>43</v>
      </c>
      <c r="AU951" s="12">
        <v>2581</v>
      </c>
      <c r="AV951" s="12">
        <v>0</v>
      </c>
      <c r="AW951" s="12">
        <v>0</v>
      </c>
      <c r="AX951" s="12">
        <v>0</v>
      </c>
      <c r="AY951" s="12">
        <v>0</v>
      </c>
      <c r="AZ951" s="12">
        <v>41</v>
      </c>
      <c r="BA951" s="12">
        <v>2347</v>
      </c>
      <c r="BB951" s="12">
        <v>41</v>
      </c>
      <c r="BC951" s="12">
        <v>2347</v>
      </c>
      <c r="BD951" s="12">
        <v>0</v>
      </c>
      <c r="BE951" s="12">
        <v>0</v>
      </c>
      <c r="BF951" s="12">
        <v>0</v>
      </c>
      <c r="BG951" s="12">
        <v>0</v>
      </c>
      <c r="BH951" s="12">
        <v>2</v>
      </c>
      <c r="BI951" s="12">
        <v>234</v>
      </c>
      <c r="BJ951" s="12">
        <v>2</v>
      </c>
      <c r="BK951" s="12">
        <v>234</v>
      </c>
      <c r="BL951" s="12">
        <v>0</v>
      </c>
      <c r="BM951" s="12">
        <v>0</v>
      </c>
      <c r="BN951" s="12">
        <v>0</v>
      </c>
      <c r="BO951" s="12">
        <v>0</v>
      </c>
      <c r="BP951" s="12">
        <v>0</v>
      </c>
      <c r="BQ951" s="12">
        <v>0</v>
      </c>
      <c r="BR951" s="12">
        <v>0</v>
      </c>
      <c r="BS951" s="12">
        <v>0</v>
      </c>
      <c r="BT951" s="12">
        <v>0</v>
      </c>
      <c r="BU951" s="12">
        <v>0</v>
      </c>
      <c r="BV951" s="12">
        <v>0</v>
      </c>
      <c r="BW951" s="12">
        <v>0</v>
      </c>
    </row>
    <row r="952" spans="2:75" ht="12" customHeight="1" x14ac:dyDescent="0.25">
      <c r="B952" s="14" t="s">
        <v>3974</v>
      </c>
      <c r="C952" s="13"/>
      <c r="D952" s="12">
        <v>231</v>
      </c>
      <c r="E952" s="12">
        <v>23836</v>
      </c>
      <c r="F952" s="12">
        <v>210</v>
      </c>
      <c r="G952" s="12">
        <v>22506</v>
      </c>
      <c r="H952" s="12">
        <v>15</v>
      </c>
      <c r="I952" s="12">
        <v>920</v>
      </c>
      <c r="J952" s="12">
        <v>6</v>
      </c>
      <c r="K952" s="12">
        <v>410</v>
      </c>
      <c r="L952" s="12">
        <v>213</v>
      </c>
      <c r="M952" s="12">
        <v>23083</v>
      </c>
      <c r="N952" s="12">
        <v>192</v>
      </c>
      <c r="O952" s="12">
        <v>21753</v>
      </c>
      <c r="P952" s="12">
        <v>15</v>
      </c>
      <c r="Q952" s="12">
        <v>920</v>
      </c>
      <c r="R952" s="12">
        <v>6</v>
      </c>
      <c r="S952" s="12">
        <v>410</v>
      </c>
      <c r="T952" s="12">
        <v>206</v>
      </c>
      <c r="U952" s="12">
        <v>22297</v>
      </c>
      <c r="V952" s="37">
        <v>185</v>
      </c>
      <c r="W952" s="12">
        <v>20967</v>
      </c>
      <c r="X952" s="12">
        <v>15</v>
      </c>
      <c r="Y952" s="12">
        <v>920</v>
      </c>
      <c r="Z952" s="12">
        <v>6</v>
      </c>
      <c r="AA952" s="12">
        <v>410</v>
      </c>
      <c r="AB952" s="12">
        <v>7</v>
      </c>
      <c r="AC952" s="12">
        <v>786</v>
      </c>
      <c r="AD952" s="12">
        <v>7</v>
      </c>
      <c r="AE952" s="12">
        <v>786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2">
        <v>0</v>
      </c>
      <c r="AL952" s="12">
        <v>0</v>
      </c>
      <c r="AM952" s="12">
        <v>0</v>
      </c>
      <c r="AN952" s="12">
        <v>0</v>
      </c>
      <c r="AO952" s="12">
        <v>0</v>
      </c>
      <c r="AP952" s="12">
        <v>0</v>
      </c>
      <c r="AQ952" s="12">
        <v>0</v>
      </c>
      <c r="AR952" s="12">
        <v>18</v>
      </c>
      <c r="AS952" s="12">
        <v>753</v>
      </c>
      <c r="AT952" s="12">
        <v>18</v>
      </c>
      <c r="AU952" s="12">
        <v>753</v>
      </c>
      <c r="AV952" s="12">
        <v>0</v>
      </c>
      <c r="AW952" s="12">
        <v>0</v>
      </c>
      <c r="AX952" s="12">
        <v>0</v>
      </c>
      <c r="AY952" s="12">
        <v>0</v>
      </c>
      <c r="AZ952" s="12">
        <v>18</v>
      </c>
      <c r="BA952" s="12">
        <v>753</v>
      </c>
      <c r="BB952" s="12">
        <v>18</v>
      </c>
      <c r="BC952" s="12">
        <v>753</v>
      </c>
      <c r="BD952" s="12">
        <v>0</v>
      </c>
      <c r="BE952" s="12">
        <v>0</v>
      </c>
      <c r="BF952" s="12">
        <v>0</v>
      </c>
      <c r="BG952" s="12">
        <v>0</v>
      </c>
      <c r="BH952" s="12">
        <v>0</v>
      </c>
      <c r="BI952" s="12">
        <v>0</v>
      </c>
      <c r="BJ952" s="12">
        <v>0</v>
      </c>
      <c r="BK952" s="12">
        <v>0</v>
      </c>
      <c r="BL952" s="12">
        <v>0</v>
      </c>
      <c r="BM952" s="12">
        <v>0</v>
      </c>
      <c r="BN952" s="12">
        <v>0</v>
      </c>
      <c r="BO952" s="12">
        <v>0</v>
      </c>
      <c r="BP952" s="12">
        <v>0</v>
      </c>
      <c r="BQ952" s="12">
        <v>0</v>
      </c>
      <c r="BR952" s="12">
        <v>0</v>
      </c>
      <c r="BS952" s="12">
        <v>0</v>
      </c>
      <c r="BT952" s="12">
        <v>0</v>
      </c>
      <c r="BU952" s="12">
        <v>0</v>
      </c>
      <c r="BV952" s="12">
        <v>0</v>
      </c>
      <c r="BW952" s="12">
        <v>0</v>
      </c>
    </row>
    <row r="953" spans="2:75" ht="12" customHeight="1" x14ac:dyDescent="0.25">
      <c r="B953" s="14" t="s">
        <v>3975</v>
      </c>
      <c r="C953" s="13"/>
      <c r="D953" s="12">
        <v>165</v>
      </c>
      <c r="E953" s="12">
        <v>13170</v>
      </c>
      <c r="F953" s="12">
        <v>101</v>
      </c>
      <c r="G953" s="12">
        <v>10451</v>
      </c>
      <c r="H953" s="12">
        <v>30</v>
      </c>
      <c r="I953" s="12">
        <v>1691</v>
      </c>
      <c r="J953" s="12">
        <v>34</v>
      </c>
      <c r="K953" s="12">
        <v>1028</v>
      </c>
      <c r="L953" s="12">
        <v>151</v>
      </c>
      <c r="M953" s="12">
        <v>12505</v>
      </c>
      <c r="N953" s="12">
        <v>87</v>
      </c>
      <c r="O953" s="12">
        <v>9786</v>
      </c>
      <c r="P953" s="12">
        <v>30</v>
      </c>
      <c r="Q953" s="12">
        <v>1691</v>
      </c>
      <c r="R953" s="12">
        <v>34</v>
      </c>
      <c r="S953" s="12">
        <v>1028</v>
      </c>
      <c r="T953" s="12">
        <v>149</v>
      </c>
      <c r="U953" s="12">
        <v>12206</v>
      </c>
      <c r="V953" s="37">
        <v>85</v>
      </c>
      <c r="W953" s="12">
        <v>9487</v>
      </c>
      <c r="X953" s="12">
        <v>30</v>
      </c>
      <c r="Y953" s="12">
        <v>1691</v>
      </c>
      <c r="Z953" s="12">
        <v>34</v>
      </c>
      <c r="AA953" s="12">
        <v>1028</v>
      </c>
      <c r="AB953" s="12">
        <v>2</v>
      </c>
      <c r="AC953" s="12">
        <v>299</v>
      </c>
      <c r="AD953" s="12">
        <v>2</v>
      </c>
      <c r="AE953" s="12">
        <v>299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14</v>
      </c>
      <c r="AS953" s="12">
        <v>665</v>
      </c>
      <c r="AT953" s="12">
        <v>14</v>
      </c>
      <c r="AU953" s="12">
        <v>665</v>
      </c>
      <c r="AV953" s="12">
        <v>0</v>
      </c>
      <c r="AW953" s="12">
        <v>0</v>
      </c>
      <c r="AX953" s="12">
        <v>0</v>
      </c>
      <c r="AY953" s="12">
        <v>0</v>
      </c>
      <c r="AZ953" s="12">
        <v>13</v>
      </c>
      <c r="BA953" s="12">
        <v>628</v>
      </c>
      <c r="BB953" s="12">
        <v>13</v>
      </c>
      <c r="BC953" s="12">
        <v>628</v>
      </c>
      <c r="BD953" s="12">
        <v>0</v>
      </c>
      <c r="BE953" s="12">
        <v>0</v>
      </c>
      <c r="BF953" s="12">
        <v>0</v>
      </c>
      <c r="BG953" s="12">
        <v>0</v>
      </c>
      <c r="BH953" s="12">
        <v>1</v>
      </c>
      <c r="BI953" s="12">
        <v>37</v>
      </c>
      <c r="BJ953" s="12">
        <v>1</v>
      </c>
      <c r="BK953" s="12">
        <v>37</v>
      </c>
      <c r="BL953" s="12">
        <v>0</v>
      </c>
      <c r="BM953" s="12">
        <v>0</v>
      </c>
      <c r="BN953" s="12">
        <v>0</v>
      </c>
      <c r="BO953" s="12">
        <v>0</v>
      </c>
      <c r="BP953" s="12">
        <v>0</v>
      </c>
      <c r="BQ953" s="12">
        <v>0</v>
      </c>
      <c r="BR953" s="12">
        <v>0</v>
      </c>
      <c r="BS953" s="12">
        <v>0</v>
      </c>
      <c r="BT953" s="12">
        <v>0</v>
      </c>
      <c r="BU953" s="12">
        <v>0</v>
      </c>
      <c r="BV953" s="12">
        <v>0</v>
      </c>
      <c r="BW953" s="12">
        <v>0</v>
      </c>
    </row>
    <row r="954" spans="2:75" ht="12" customHeight="1" x14ac:dyDescent="0.25">
      <c r="B954" s="14" t="s">
        <v>3976</v>
      </c>
      <c r="C954" s="13"/>
      <c r="D954" s="12">
        <v>70</v>
      </c>
      <c r="E954" s="12">
        <v>4930</v>
      </c>
      <c r="F954" s="12">
        <v>36</v>
      </c>
      <c r="G954" s="12">
        <v>3871</v>
      </c>
      <c r="H954" s="12">
        <v>0</v>
      </c>
      <c r="I954" s="12">
        <v>0</v>
      </c>
      <c r="J954" s="12">
        <v>34</v>
      </c>
      <c r="K954" s="12">
        <v>1059</v>
      </c>
      <c r="L954" s="12">
        <v>65</v>
      </c>
      <c r="M954" s="12">
        <v>4651</v>
      </c>
      <c r="N954" s="12">
        <v>31</v>
      </c>
      <c r="O954" s="12">
        <v>3592</v>
      </c>
      <c r="P954" s="12">
        <v>0</v>
      </c>
      <c r="Q954" s="12">
        <v>0</v>
      </c>
      <c r="R954" s="12">
        <v>34</v>
      </c>
      <c r="S954" s="12">
        <v>1059</v>
      </c>
      <c r="T954" s="12">
        <v>63</v>
      </c>
      <c r="U954" s="12">
        <v>4374</v>
      </c>
      <c r="V954" s="37">
        <v>29</v>
      </c>
      <c r="W954" s="12">
        <v>3315</v>
      </c>
      <c r="X954" s="12">
        <v>0</v>
      </c>
      <c r="Y954" s="12">
        <v>0</v>
      </c>
      <c r="Z954" s="12">
        <v>34</v>
      </c>
      <c r="AA954" s="12">
        <v>1059</v>
      </c>
      <c r="AB954" s="12">
        <v>2</v>
      </c>
      <c r="AC954" s="12">
        <v>277</v>
      </c>
      <c r="AD954" s="12">
        <v>2</v>
      </c>
      <c r="AE954" s="12">
        <v>277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5</v>
      </c>
      <c r="AS954" s="12">
        <v>279</v>
      </c>
      <c r="AT954" s="12">
        <v>5</v>
      </c>
      <c r="AU954" s="12">
        <v>279</v>
      </c>
      <c r="AV954" s="12">
        <v>0</v>
      </c>
      <c r="AW954" s="12">
        <v>0</v>
      </c>
      <c r="AX954" s="12">
        <v>0</v>
      </c>
      <c r="AY954" s="12">
        <v>0</v>
      </c>
      <c r="AZ954" s="12">
        <v>4</v>
      </c>
      <c r="BA954" s="12">
        <v>217</v>
      </c>
      <c r="BB954" s="12">
        <v>4</v>
      </c>
      <c r="BC954" s="12">
        <v>217</v>
      </c>
      <c r="BD954" s="12">
        <v>0</v>
      </c>
      <c r="BE954" s="12">
        <v>0</v>
      </c>
      <c r="BF954" s="12">
        <v>0</v>
      </c>
      <c r="BG954" s="12">
        <v>0</v>
      </c>
      <c r="BH954" s="12">
        <v>1</v>
      </c>
      <c r="BI954" s="12">
        <v>62</v>
      </c>
      <c r="BJ954" s="12">
        <v>1</v>
      </c>
      <c r="BK954" s="12">
        <v>62</v>
      </c>
      <c r="BL954" s="12">
        <v>0</v>
      </c>
      <c r="BM954" s="12">
        <v>0</v>
      </c>
      <c r="BN954" s="12">
        <v>0</v>
      </c>
      <c r="BO954" s="12">
        <v>0</v>
      </c>
      <c r="BP954" s="12">
        <v>0</v>
      </c>
      <c r="BQ954" s="12">
        <v>0</v>
      </c>
      <c r="BR954" s="12">
        <v>0</v>
      </c>
      <c r="BS954" s="12">
        <v>0</v>
      </c>
      <c r="BT954" s="12">
        <v>0</v>
      </c>
      <c r="BU954" s="12">
        <v>0</v>
      </c>
      <c r="BV954" s="12">
        <v>0</v>
      </c>
      <c r="BW954" s="12">
        <v>0</v>
      </c>
    </row>
    <row r="955" spans="2:75" ht="12" customHeight="1" x14ac:dyDescent="0.25">
      <c r="B955" s="14" t="s">
        <v>3977</v>
      </c>
      <c r="C955" s="13"/>
      <c r="D955" s="12">
        <v>44</v>
      </c>
      <c r="E955" s="12">
        <v>3922</v>
      </c>
      <c r="F955" s="12">
        <v>38</v>
      </c>
      <c r="G955" s="12">
        <v>3562</v>
      </c>
      <c r="H955" s="12">
        <v>3</v>
      </c>
      <c r="I955" s="12">
        <v>262</v>
      </c>
      <c r="J955" s="12">
        <v>3</v>
      </c>
      <c r="K955" s="12">
        <v>98</v>
      </c>
      <c r="L955" s="12">
        <v>37</v>
      </c>
      <c r="M955" s="12">
        <v>3511</v>
      </c>
      <c r="N955" s="12">
        <v>31</v>
      </c>
      <c r="O955" s="12">
        <v>3151</v>
      </c>
      <c r="P955" s="12">
        <v>3</v>
      </c>
      <c r="Q955" s="12">
        <v>262</v>
      </c>
      <c r="R955" s="12">
        <v>3</v>
      </c>
      <c r="S955" s="12">
        <v>98</v>
      </c>
      <c r="T955" s="12">
        <v>37</v>
      </c>
      <c r="U955" s="12">
        <v>3511</v>
      </c>
      <c r="V955" s="37">
        <v>31</v>
      </c>
      <c r="W955" s="12">
        <v>3151</v>
      </c>
      <c r="X955" s="12">
        <v>3</v>
      </c>
      <c r="Y955" s="12">
        <v>262</v>
      </c>
      <c r="Z955" s="12">
        <v>3</v>
      </c>
      <c r="AA955" s="12">
        <v>98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2">
        <v>7</v>
      </c>
      <c r="AS955" s="12">
        <v>411</v>
      </c>
      <c r="AT955" s="12">
        <v>7</v>
      </c>
      <c r="AU955" s="12">
        <v>411</v>
      </c>
      <c r="AV955" s="12">
        <v>0</v>
      </c>
      <c r="AW955" s="12">
        <v>0</v>
      </c>
      <c r="AX955" s="12">
        <v>0</v>
      </c>
      <c r="AY955" s="12">
        <v>0</v>
      </c>
      <c r="AZ955" s="12">
        <v>7</v>
      </c>
      <c r="BA955" s="12">
        <v>411</v>
      </c>
      <c r="BB955" s="12">
        <v>7</v>
      </c>
      <c r="BC955" s="12">
        <v>411</v>
      </c>
      <c r="BD955" s="12">
        <v>0</v>
      </c>
      <c r="BE955" s="12">
        <v>0</v>
      </c>
      <c r="BF955" s="12">
        <v>0</v>
      </c>
      <c r="BG955" s="12">
        <v>0</v>
      </c>
      <c r="BH955" s="12">
        <v>0</v>
      </c>
      <c r="BI955" s="12">
        <v>0</v>
      </c>
      <c r="BJ955" s="12">
        <v>0</v>
      </c>
      <c r="BK955" s="12">
        <v>0</v>
      </c>
      <c r="BL955" s="12">
        <v>0</v>
      </c>
      <c r="BM955" s="12">
        <v>0</v>
      </c>
      <c r="BN955" s="12">
        <v>0</v>
      </c>
      <c r="BO955" s="12">
        <v>0</v>
      </c>
      <c r="BP955" s="12">
        <v>0</v>
      </c>
      <c r="BQ955" s="12">
        <v>0</v>
      </c>
      <c r="BR955" s="12">
        <v>0</v>
      </c>
      <c r="BS955" s="12">
        <v>0</v>
      </c>
      <c r="BT955" s="12">
        <v>0</v>
      </c>
      <c r="BU955" s="12">
        <v>0</v>
      </c>
      <c r="BV955" s="12">
        <v>0</v>
      </c>
      <c r="BW955" s="12">
        <v>0</v>
      </c>
    </row>
    <row r="956" spans="2:75" ht="12" customHeight="1" x14ac:dyDescent="0.25">
      <c r="B956" s="14" t="s">
        <v>3978</v>
      </c>
      <c r="C956" s="13"/>
      <c r="D956" s="12">
        <v>112</v>
      </c>
      <c r="E956" s="12">
        <v>9947</v>
      </c>
      <c r="F956" s="12">
        <v>80</v>
      </c>
      <c r="G956" s="12">
        <v>8305</v>
      </c>
      <c r="H956" s="12">
        <v>32</v>
      </c>
      <c r="I956" s="12">
        <v>1642</v>
      </c>
      <c r="J956" s="12">
        <v>0</v>
      </c>
      <c r="K956" s="12">
        <v>0</v>
      </c>
      <c r="L956" s="12">
        <v>100</v>
      </c>
      <c r="M956" s="12">
        <v>9440</v>
      </c>
      <c r="N956" s="12">
        <v>68</v>
      </c>
      <c r="O956" s="12">
        <v>7798</v>
      </c>
      <c r="P956" s="12">
        <v>32</v>
      </c>
      <c r="Q956" s="12">
        <v>1642</v>
      </c>
      <c r="R956" s="12">
        <v>0</v>
      </c>
      <c r="S956" s="12">
        <v>0</v>
      </c>
      <c r="T956" s="12">
        <v>99</v>
      </c>
      <c r="U956" s="12">
        <v>9335</v>
      </c>
      <c r="V956" s="37">
        <v>67</v>
      </c>
      <c r="W956" s="12">
        <v>7693</v>
      </c>
      <c r="X956" s="12">
        <v>32</v>
      </c>
      <c r="Y956" s="12">
        <v>1642</v>
      </c>
      <c r="Z956" s="12">
        <v>0</v>
      </c>
      <c r="AA956" s="12">
        <v>0</v>
      </c>
      <c r="AB956" s="12">
        <v>1</v>
      </c>
      <c r="AC956" s="12">
        <v>105</v>
      </c>
      <c r="AD956" s="12">
        <v>1</v>
      </c>
      <c r="AE956" s="12">
        <v>105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12</v>
      </c>
      <c r="AS956" s="12">
        <v>507</v>
      </c>
      <c r="AT956" s="12">
        <v>12</v>
      </c>
      <c r="AU956" s="12">
        <v>507</v>
      </c>
      <c r="AV956" s="12">
        <v>0</v>
      </c>
      <c r="AW956" s="12">
        <v>0</v>
      </c>
      <c r="AX956" s="12">
        <v>0</v>
      </c>
      <c r="AY956" s="12">
        <v>0</v>
      </c>
      <c r="AZ956" s="12">
        <v>8</v>
      </c>
      <c r="BA956" s="12">
        <v>369</v>
      </c>
      <c r="BB956" s="12">
        <v>8</v>
      </c>
      <c r="BC956" s="12">
        <v>369</v>
      </c>
      <c r="BD956" s="12">
        <v>0</v>
      </c>
      <c r="BE956" s="12">
        <v>0</v>
      </c>
      <c r="BF956" s="12">
        <v>0</v>
      </c>
      <c r="BG956" s="12">
        <v>0</v>
      </c>
      <c r="BH956" s="12">
        <v>4</v>
      </c>
      <c r="BI956" s="12">
        <v>138</v>
      </c>
      <c r="BJ956" s="12">
        <v>4</v>
      </c>
      <c r="BK956" s="12">
        <v>138</v>
      </c>
      <c r="BL956" s="12">
        <v>0</v>
      </c>
      <c r="BM956" s="12">
        <v>0</v>
      </c>
      <c r="BN956" s="12">
        <v>0</v>
      </c>
      <c r="BO956" s="12">
        <v>0</v>
      </c>
      <c r="BP956" s="12">
        <v>0</v>
      </c>
      <c r="BQ956" s="12">
        <v>0</v>
      </c>
      <c r="BR956" s="12">
        <v>0</v>
      </c>
      <c r="BS956" s="12">
        <v>0</v>
      </c>
      <c r="BT956" s="12">
        <v>0</v>
      </c>
      <c r="BU956" s="12">
        <v>0</v>
      </c>
      <c r="BV956" s="12">
        <v>0</v>
      </c>
      <c r="BW956" s="12">
        <v>0</v>
      </c>
    </row>
    <row r="957" spans="2:75" ht="12" customHeight="1" x14ac:dyDescent="0.25">
      <c r="B957" s="14" t="s">
        <v>3979</v>
      </c>
      <c r="C957" s="13"/>
      <c r="D957" s="12">
        <v>85</v>
      </c>
      <c r="E957" s="12">
        <v>8848</v>
      </c>
      <c r="F957" s="12">
        <v>85</v>
      </c>
      <c r="G957" s="12">
        <v>8848</v>
      </c>
      <c r="H957" s="12">
        <v>0</v>
      </c>
      <c r="I957" s="12">
        <v>0</v>
      </c>
      <c r="J957" s="12">
        <v>0</v>
      </c>
      <c r="K957" s="12">
        <v>0</v>
      </c>
      <c r="L957" s="12">
        <v>76</v>
      </c>
      <c r="M957" s="12">
        <v>8453</v>
      </c>
      <c r="N957" s="12">
        <v>76</v>
      </c>
      <c r="O957" s="12">
        <v>8453</v>
      </c>
      <c r="P957" s="12">
        <v>0</v>
      </c>
      <c r="Q957" s="12">
        <v>0</v>
      </c>
      <c r="R957" s="12">
        <v>0</v>
      </c>
      <c r="S957" s="12">
        <v>0</v>
      </c>
      <c r="T957" s="12">
        <v>76</v>
      </c>
      <c r="U957" s="12">
        <v>8453</v>
      </c>
      <c r="V957" s="37">
        <v>76</v>
      </c>
      <c r="W957" s="12">
        <v>8453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  <c r="AM957" s="12">
        <v>0</v>
      </c>
      <c r="AN957" s="12">
        <v>0</v>
      </c>
      <c r="AO957" s="12">
        <v>0</v>
      </c>
      <c r="AP957" s="12">
        <v>0</v>
      </c>
      <c r="AQ957" s="12">
        <v>0</v>
      </c>
      <c r="AR957" s="12">
        <v>9</v>
      </c>
      <c r="AS957" s="12">
        <v>395</v>
      </c>
      <c r="AT957" s="12">
        <v>9</v>
      </c>
      <c r="AU957" s="12">
        <v>395</v>
      </c>
      <c r="AV957" s="12">
        <v>0</v>
      </c>
      <c r="AW957" s="12">
        <v>0</v>
      </c>
      <c r="AX957" s="12">
        <v>0</v>
      </c>
      <c r="AY957" s="12">
        <v>0</v>
      </c>
      <c r="AZ957" s="12">
        <v>9</v>
      </c>
      <c r="BA957" s="12">
        <v>395</v>
      </c>
      <c r="BB957" s="12">
        <v>9</v>
      </c>
      <c r="BC957" s="12">
        <v>395</v>
      </c>
      <c r="BD957" s="12">
        <v>0</v>
      </c>
      <c r="BE957" s="12">
        <v>0</v>
      </c>
      <c r="BF957" s="12">
        <v>0</v>
      </c>
      <c r="BG957" s="12">
        <v>0</v>
      </c>
      <c r="BH957" s="12">
        <v>0</v>
      </c>
      <c r="BI957" s="12">
        <v>0</v>
      </c>
      <c r="BJ957" s="12">
        <v>0</v>
      </c>
      <c r="BK957" s="12">
        <v>0</v>
      </c>
      <c r="BL957" s="12">
        <v>0</v>
      </c>
      <c r="BM957" s="12">
        <v>0</v>
      </c>
      <c r="BN957" s="12">
        <v>0</v>
      </c>
      <c r="BO957" s="12">
        <v>0</v>
      </c>
      <c r="BP957" s="12">
        <v>0</v>
      </c>
      <c r="BQ957" s="12">
        <v>0</v>
      </c>
      <c r="BR957" s="12">
        <v>0</v>
      </c>
      <c r="BS957" s="12">
        <v>0</v>
      </c>
      <c r="BT957" s="12">
        <v>0</v>
      </c>
      <c r="BU957" s="12">
        <v>0</v>
      </c>
      <c r="BV957" s="12">
        <v>0</v>
      </c>
      <c r="BW957" s="12">
        <v>0</v>
      </c>
    </row>
    <row r="958" spans="2:75" ht="12" customHeight="1" x14ac:dyDescent="0.25">
      <c r="B958" s="14" t="s">
        <v>3980</v>
      </c>
      <c r="C958" s="13"/>
      <c r="D958" s="12">
        <v>286</v>
      </c>
      <c r="E958" s="12">
        <v>26205</v>
      </c>
      <c r="F958" s="12">
        <v>204</v>
      </c>
      <c r="G958" s="12">
        <v>20716</v>
      </c>
      <c r="H958" s="12">
        <v>42</v>
      </c>
      <c r="I958" s="12">
        <v>2678</v>
      </c>
      <c r="J958" s="12">
        <v>40</v>
      </c>
      <c r="K958" s="12">
        <v>2811</v>
      </c>
      <c r="L958" s="12">
        <v>261</v>
      </c>
      <c r="M958" s="12">
        <v>25025</v>
      </c>
      <c r="N958" s="12">
        <v>179</v>
      </c>
      <c r="O958" s="12">
        <v>19536</v>
      </c>
      <c r="P958" s="12">
        <v>42</v>
      </c>
      <c r="Q958" s="12">
        <v>2678</v>
      </c>
      <c r="R958" s="12">
        <v>40</v>
      </c>
      <c r="S958" s="12">
        <v>2811</v>
      </c>
      <c r="T958" s="12">
        <v>261</v>
      </c>
      <c r="U958" s="12">
        <v>25025</v>
      </c>
      <c r="V958" s="37">
        <v>179</v>
      </c>
      <c r="W958" s="12">
        <v>19536</v>
      </c>
      <c r="X958" s="12">
        <v>42</v>
      </c>
      <c r="Y958" s="12">
        <v>2678</v>
      </c>
      <c r="Z958" s="12">
        <v>40</v>
      </c>
      <c r="AA958" s="12">
        <v>2811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2">
        <v>0</v>
      </c>
      <c r="AR958" s="12">
        <v>25</v>
      </c>
      <c r="AS958" s="12">
        <v>1180</v>
      </c>
      <c r="AT958" s="12">
        <v>25</v>
      </c>
      <c r="AU958" s="12">
        <v>1180</v>
      </c>
      <c r="AV958" s="12">
        <v>0</v>
      </c>
      <c r="AW958" s="12">
        <v>0</v>
      </c>
      <c r="AX958" s="12">
        <v>0</v>
      </c>
      <c r="AY958" s="12">
        <v>0</v>
      </c>
      <c r="AZ958" s="12">
        <v>25</v>
      </c>
      <c r="BA958" s="12">
        <v>1180</v>
      </c>
      <c r="BB958" s="12">
        <v>25</v>
      </c>
      <c r="BC958" s="12">
        <v>1180</v>
      </c>
      <c r="BD958" s="12">
        <v>0</v>
      </c>
      <c r="BE958" s="12">
        <v>0</v>
      </c>
      <c r="BF958" s="12">
        <v>0</v>
      </c>
      <c r="BG958" s="12">
        <v>0</v>
      </c>
      <c r="BH958" s="12">
        <v>0</v>
      </c>
      <c r="BI958" s="12">
        <v>0</v>
      </c>
      <c r="BJ958" s="12">
        <v>0</v>
      </c>
      <c r="BK958" s="12">
        <v>0</v>
      </c>
      <c r="BL958" s="12">
        <v>0</v>
      </c>
      <c r="BM958" s="12">
        <v>0</v>
      </c>
      <c r="BN958" s="12">
        <v>0</v>
      </c>
      <c r="BO958" s="12">
        <v>0</v>
      </c>
      <c r="BP958" s="12">
        <v>0</v>
      </c>
      <c r="BQ958" s="12">
        <v>0</v>
      </c>
      <c r="BR958" s="12">
        <v>0</v>
      </c>
      <c r="BS958" s="12">
        <v>0</v>
      </c>
      <c r="BT958" s="12">
        <v>0</v>
      </c>
      <c r="BU958" s="12">
        <v>0</v>
      </c>
      <c r="BV958" s="12">
        <v>0</v>
      </c>
      <c r="BW958" s="12">
        <v>0</v>
      </c>
    </row>
    <row r="959" spans="2:75" ht="12" customHeight="1" x14ac:dyDescent="0.25">
      <c r="B959" s="14" t="s">
        <v>3981</v>
      </c>
      <c r="C959" s="13"/>
      <c r="D959" s="12">
        <v>105</v>
      </c>
      <c r="E959" s="12">
        <v>10066</v>
      </c>
      <c r="F959" s="12">
        <v>83</v>
      </c>
      <c r="G959" s="12">
        <v>8529</v>
      </c>
      <c r="H959" s="12">
        <v>2</v>
      </c>
      <c r="I959" s="12">
        <v>183</v>
      </c>
      <c r="J959" s="12">
        <v>20</v>
      </c>
      <c r="K959" s="12">
        <v>1354</v>
      </c>
      <c r="L959" s="12">
        <v>92</v>
      </c>
      <c r="M959" s="12">
        <v>9393</v>
      </c>
      <c r="N959" s="12">
        <v>70</v>
      </c>
      <c r="O959" s="12">
        <v>7856</v>
      </c>
      <c r="P959" s="12">
        <v>2</v>
      </c>
      <c r="Q959" s="12">
        <v>183</v>
      </c>
      <c r="R959" s="12">
        <v>20</v>
      </c>
      <c r="S959" s="12">
        <v>1354</v>
      </c>
      <c r="T959" s="12">
        <v>91</v>
      </c>
      <c r="U959" s="12">
        <v>9213</v>
      </c>
      <c r="V959" s="37">
        <v>69</v>
      </c>
      <c r="W959" s="12">
        <v>7676</v>
      </c>
      <c r="X959" s="12">
        <v>2</v>
      </c>
      <c r="Y959" s="12">
        <v>183</v>
      </c>
      <c r="Z959" s="12">
        <v>20</v>
      </c>
      <c r="AA959" s="12">
        <v>1354</v>
      </c>
      <c r="AB959" s="12">
        <v>1</v>
      </c>
      <c r="AC959" s="12">
        <v>180</v>
      </c>
      <c r="AD959" s="12">
        <v>1</v>
      </c>
      <c r="AE959" s="12">
        <v>180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  <c r="AR959" s="12">
        <v>13</v>
      </c>
      <c r="AS959" s="12">
        <v>673</v>
      </c>
      <c r="AT959" s="12">
        <v>13</v>
      </c>
      <c r="AU959" s="12">
        <v>673</v>
      </c>
      <c r="AV959" s="12">
        <v>0</v>
      </c>
      <c r="AW959" s="12">
        <v>0</v>
      </c>
      <c r="AX959" s="12">
        <v>0</v>
      </c>
      <c r="AY959" s="12">
        <v>0</v>
      </c>
      <c r="AZ959" s="12">
        <v>13</v>
      </c>
      <c r="BA959" s="12">
        <v>673</v>
      </c>
      <c r="BB959" s="12">
        <v>13</v>
      </c>
      <c r="BC959" s="12">
        <v>673</v>
      </c>
      <c r="BD959" s="12">
        <v>0</v>
      </c>
      <c r="BE959" s="12">
        <v>0</v>
      </c>
      <c r="BF959" s="12">
        <v>0</v>
      </c>
      <c r="BG959" s="12">
        <v>0</v>
      </c>
      <c r="BH959" s="12">
        <v>0</v>
      </c>
      <c r="BI959" s="12">
        <v>0</v>
      </c>
      <c r="BJ959" s="12">
        <v>0</v>
      </c>
      <c r="BK959" s="12">
        <v>0</v>
      </c>
      <c r="BL959" s="12">
        <v>0</v>
      </c>
      <c r="BM959" s="12">
        <v>0</v>
      </c>
      <c r="BN959" s="12">
        <v>0</v>
      </c>
      <c r="BO959" s="12">
        <v>0</v>
      </c>
      <c r="BP959" s="12">
        <v>0</v>
      </c>
      <c r="BQ959" s="12">
        <v>0</v>
      </c>
      <c r="BR959" s="12">
        <v>0</v>
      </c>
      <c r="BS959" s="12">
        <v>0</v>
      </c>
      <c r="BT959" s="12">
        <v>0</v>
      </c>
      <c r="BU959" s="12">
        <v>0</v>
      </c>
      <c r="BV959" s="12">
        <v>0</v>
      </c>
      <c r="BW959" s="12">
        <v>0</v>
      </c>
    </row>
    <row r="960" spans="2:75" ht="12" customHeight="1" x14ac:dyDescent="0.25">
      <c r="B960" s="14" t="s">
        <v>3982</v>
      </c>
      <c r="C960" s="13"/>
      <c r="D960" s="12">
        <v>204</v>
      </c>
      <c r="E960" s="12">
        <v>19837</v>
      </c>
      <c r="F960" s="12">
        <v>177</v>
      </c>
      <c r="G960" s="12">
        <v>18776</v>
      </c>
      <c r="H960" s="12">
        <v>9</v>
      </c>
      <c r="I960" s="12">
        <v>547</v>
      </c>
      <c r="J960" s="12">
        <v>18</v>
      </c>
      <c r="K960" s="12">
        <v>514</v>
      </c>
      <c r="L960" s="12">
        <v>186</v>
      </c>
      <c r="M960" s="12">
        <v>19065</v>
      </c>
      <c r="N960" s="12">
        <v>159</v>
      </c>
      <c r="O960" s="12">
        <v>18004</v>
      </c>
      <c r="P960" s="12">
        <v>9</v>
      </c>
      <c r="Q960" s="12">
        <v>547</v>
      </c>
      <c r="R960" s="12">
        <v>18</v>
      </c>
      <c r="S960" s="12">
        <v>514</v>
      </c>
      <c r="T960" s="12">
        <v>184</v>
      </c>
      <c r="U960" s="12">
        <v>18924</v>
      </c>
      <c r="V960" s="37">
        <v>157</v>
      </c>
      <c r="W960" s="12">
        <v>17863</v>
      </c>
      <c r="X960" s="12">
        <v>9</v>
      </c>
      <c r="Y960" s="12">
        <v>547</v>
      </c>
      <c r="Z960" s="12">
        <v>18</v>
      </c>
      <c r="AA960" s="12">
        <v>514</v>
      </c>
      <c r="AB960" s="12">
        <v>2</v>
      </c>
      <c r="AC960" s="12">
        <v>141</v>
      </c>
      <c r="AD960" s="12">
        <v>2</v>
      </c>
      <c r="AE960" s="12">
        <v>141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0</v>
      </c>
      <c r="AM960" s="12">
        <v>0</v>
      </c>
      <c r="AN960" s="12">
        <v>0</v>
      </c>
      <c r="AO960" s="12">
        <v>0</v>
      </c>
      <c r="AP960" s="12">
        <v>0</v>
      </c>
      <c r="AQ960" s="12">
        <v>0</v>
      </c>
      <c r="AR960" s="12">
        <v>18</v>
      </c>
      <c r="AS960" s="12">
        <v>772</v>
      </c>
      <c r="AT960" s="12">
        <v>18</v>
      </c>
      <c r="AU960" s="12">
        <v>772</v>
      </c>
      <c r="AV960" s="12">
        <v>0</v>
      </c>
      <c r="AW960" s="12">
        <v>0</v>
      </c>
      <c r="AX960" s="12">
        <v>0</v>
      </c>
      <c r="AY960" s="12">
        <v>0</v>
      </c>
      <c r="AZ960" s="12">
        <v>18</v>
      </c>
      <c r="BA960" s="12">
        <v>772</v>
      </c>
      <c r="BB960" s="12">
        <v>18</v>
      </c>
      <c r="BC960" s="12">
        <v>772</v>
      </c>
      <c r="BD960" s="12">
        <v>0</v>
      </c>
      <c r="BE960" s="12">
        <v>0</v>
      </c>
      <c r="BF960" s="12">
        <v>0</v>
      </c>
      <c r="BG960" s="12">
        <v>0</v>
      </c>
      <c r="BH960" s="12">
        <v>0</v>
      </c>
      <c r="BI960" s="12">
        <v>0</v>
      </c>
      <c r="BJ960" s="12">
        <v>0</v>
      </c>
      <c r="BK960" s="12">
        <v>0</v>
      </c>
      <c r="BL960" s="12">
        <v>0</v>
      </c>
      <c r="BM960" s="12">
        <v>0</v>
      </c>
      <c r="BN960" s="12">
        <v>0</v>
      </c>
      <c r="BO960" s="12">
        <v>0</v>
      </c>
      <c r="BP960" s="12">
        <v>0</v>
      </c>
      <c r="BQ960" s="12">
        <v>0</v>
      </c>
      <c r="BR960" s="12">
        <v>0</v>
      </c>
      <c r="BS960" s="12">
        <v>0</v>
      </c>
      <c r="BT960" s="12">
        <v>0</v>
      </c>
      <c r="BU960" s="12">
        <v>0</v>
      </c>
      <c r="BV960" s="12">
        <v>0</v>
      </c>
      <c r="BW960" s="12">
        <v>0</v>
      </c>
    </row>
    <row r="961" spans="1:75" ht="12" customHeight="1" x14ac:dyDescent="0.25">
      <c r="B961" s="14" t="s">
        <v>3983</v>
      </c>
      <c r="C961" s="13"/>
      <c r="D961" s="12">
        <v>67</v>
      </c>
      <c r="E961" s="12">
        <v>7256</v>
      </c>
      <c r="F961" s="12">
        <v>67</v>
      </c>
      <c r="G961" s="12">
        <v>7256</v>
      </c>
      <c r="H961" s="12">
        <v>0</v>
      </c>
      <c r="I961" s="12">
        <v>0</v>
      </c>
      <c r="J961" s="12">
        <v>0</v>
      </c>
      <c r="K961" s="12">
        <v>0</v>
      </c>
      <c r="L961" s="12">
        <v>55</v>
      </c>
      <c r="M961" s="12">
        <v>6274</v>
      </c>
      <c r="N961" s="12">
        <v>55</v>
      </c>
      <c r="O961" s="12">
        <v>6274</v>
      </c>
      <c r="P961" s="12">
        <v>0</v>
      </c>
      <c r="Q961" s="12">
        <v>0</v>
      </c>
      <c r="R961" s="12">
        <v>0</v>
      </c>
      <c r="S961" s="12">
        <v>0</v>
      </c>
      <c r="T961" s="12">
        <v>53</v>
      </c>
      <c r="U961" s="12">
        <v>6047</v>
      </c>
      <c r="V961" s="37">
        <v>53</v>
      </c>
      <c r="W961" s="12">
        <v>6047</v>
      </c>
      <c r="X961" s="12">
        <v>0</v>
      </c>
      <c r="Y961" s="12">
        <v>0</v>
      </c>
      <c r="Z961" s="12">
        <v>0</v>
      </c>
      <c r="AA961" s="12">
        <v>0</v>
      </c>
      <c r="AB961" s="12">
        <v>2</v>
      </c>
      <c r="AC961" s="12">
        <v>227</v>
      </c>
      <c r="AD961" s="12">
        <v>2</v>
      </c>
      <c r="AE961" s="12">
        <v>227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0</v>
      </c>
      <c r="AM961" s="12">
        <v>0</v>
      </c>
      <c r="AN961" s="12">
        <v>0</v>
      </c>
      <c r="AO961" s="12">
        <v>0</v>
      </c>
      <c r="AP961" s="12">
        <v>0</v>
      </c>
      <c r="AQ961" s="12">
        <v>0</v>
      </c>
      <c r="AR961" s="12">
        <v>12</v>
      </c>
      <c r="AS961" s="12">
        <v>982</v>
      </c>
      <c r="AT961" s="12">
        <v>12</v>
      </c>
      <c r="AU961" s="12">
        <v>982</v>
      </c>
      <c r="AV961" s="12">
        <v>0</v>
      </c>
      <c r="AW961" s="12">
        <v>0</v>
      </c>
      <c r="AX961" s="12">
        <v>0</v>
      </c>
      <c r="AY961" s="12">
        <v>0</v>
      </c>
      <c r="AZ961" s="12">
        <v>12</v>
      </c>
      <c r="BA961" s="12">
        <v>982</v>
      </c>
      <c r="BB961" s="12">
        <v>12</v>
      </c>
      <c r="BC961" s="12">
        <v>982</v>
      </c>
      <c r="BD961" s="12">
        <v>0</v>
      </c>
      <c r="BE961" s="12">
        <v>0</v>
      </c>
      <c r="BF961" s="12">
        <v>0</v>
      </c>
      <c r="BG961" s="12">
        <v>0</v>
      </c>
      <c r="BH961" s="12">
        <v>0</v>
      </c>
      <c r="BI961" s="12">
        <v>0</v>
      </c>
      <c r="BJ961" s="12">
        <v>0</v>
      </c>
      <c r="BK961" s="12">
        <v>0</v>
      </c>
      <c r="BL961" s="12">
        <v>0</v>
      </c>
      <c r="BM961" s="12">
        <v>0</v>
      </c>
      <c r="BN961" s="12">
        <v>0</v>
      </c>
      <c r="BO961" s="12">
        <v>0</v>
      </c>
      <c r="BP961" s="12">
        <v>0</v>
      </c>
      <c r="BQ961" s="12">
        <v>0</v>
      </c>
      <c r="BR961" s="12">
        <v>0</v>
      </c>
      <c r="BS961" s="12">
        <v>0</v>
      </c>
      <c r="BT961" s="12">
        <v>0</v>
      </c>
      <c r="BU961" s="12">
        <v>0</v>
      </c>
      <c r="BV961" s="12">
        <v>0</v>
      </c>
      <c r="BW961" s="12">
        <v>0</v>
      </c>
    </row>
    <row r="962" spans="1:75" ht="12" customHeight="1" x14ac:dyDescent="0.25">
      <c r="B962" s="14" t="s">
        <v>3984</v>
      </c>
      <c r="C962" s="13"/>
      <c r="D962" s="12">
        <v>2922</v>
      </c>
      <c r="E962" s="12">
        <v>242119</v>
      </c>
      <c r="F962" s="12">
        <v>1532</v>
      </c>
      <c r="G962" s="12">
        <v>166045</v>
      </c>
      <c r="H962" s="12">
        <v>385</v>
      </c>
      <c r="I962" s="12">
        <v>21825</v>
      </c>
      <c r="J962" s="12">
        <v>1005</v>
      </c>
      <c r="K962" s="12">
        <v>54249</v>
      </c>
      <c r="L962" s="12">
        <v>2823</v>
      </c>
      <c r="M962" s="12">
        <v>238007</v>
      </c>
      <c r="N962" s="12">
        <v>1436</v>
      </c>
      <c r="O962" s="12">
        <v>162089</v>
      </c>
      <c r="P962" s="12">
        <v>385</v>
      </c>
      <c r="Q962" s="12">
        <v>21825</v>
      </c>
      <c r="R962" s="12">
        <v>1002</v>
      </c>
      <c r="S962" s="12">
        <v>54093</v>
      </c>
      <c r="T962" s="12">
        <v>2743</v>
      </c>
      <c r="U962" s="12">
        <v>233147</v>
      </c>
      <c r="V962" s="37">
        <v>1416</v>
      </c>
      <c r="W962" s="12">
        <v>159958</v>
      </c>
      <c r="X962" s="12">
        <v>383</v>
      </c>
      <c r="Y962" s="12">
        <v>21477</v>
      </c>
      <c r="Z962" s="12">
        <v>944</v>
      </c>
      <c r="AA962" s="12">
        <v>51712</v>
      </c>
      <c r="AB962" s="12">
        <v>80</v>
      </c>
      <c r="AC962" s="12">
        <v>4860</v>
      </c>
      <c r="AD962" s="12">
        <v>20</v>
      </c>
      <c r="AE962" s="12">
        <v>2131</v>
      </c>
      <c r="AF962" s="12">
        <v>2</v>
      </c>
      <c r="AG962" s="12">
        <v>348</v>
      </c>
      <c r="AH962" s="12">
        <v>58</v>
      </c>
      <c r="AI962" s="12">
        <v>2381</v>
      </c>
      <c r="AJ962" s="12">
        <v>0</v>
      </c>
      <c r="AK962" s="12">
        <v>0</v>
      </c>
      <c r="AL962" s="12">
        <v>0</v>
      </c>
      <c r="AM962" s="12">
        <v>0</v>
      </c>
      <c r="AN962" s="12">
        <v>0</v>
      </c>
      <c r="AO962" s="12">
        <v>0</v>
      </c>
      <c r="AP962" s="12">
        <v>0</v>
      </c>
      <c r="AQ962" s="12">
        <v>0</v>
      </c>
      <c r="AR962" s="12">
        <v>99</v>
      </c>
      <c r="AS962" s="12">
        <v>4112</v>
      </c>
      <c r="AT962" s="12">
        <v>96</v>
      </c>
      <c r="AU962" s="12">
        <v>3956</v>
      </c>
      <c r="AV962" s="12">
        <v>0</v>
      </c>
      <c r="AW962" s="12">
        <v>0</v>
      </c>
      <c r="AX962" s="12">
        <v>3</v>
      </c>
      <c r="AY962" s="12">
        <v>156</v>
      </c>
      <c r="AZ962" s="12">
        <v>97</v>
      </c>
      <c r="BA962" s="12">
        <v>4004</v>
      </c>
      <c r="BB962" s="12">
        <v>94</v>
      </c>
      <c r="BC962" s="12">
        <v>3848</v>
      </c>
      <c r="BD962" s="12">
        <v>0</v>
      </c>
      <c r="BE962" s="12">
        <v>0</v>
      </c>
      <c r="BF962" s="12">
        <v>3</v>
      </c>
      <c r="BG962" s="12">
        <v>156</v>
      </c>
      <c r="BH962" s="12">
        <v>2</v>
      </c>
      <c r="BI962" s="12">
        <v>108</v>
      </c>
      <c r="BJ962" s="12">
        <v>2</v>
      </c>
      <c r="BK962" s="12">
        <v>108</v>
      </c>
      <c r="BL962" s="12">
        <v>0</v>
      </c>
      <c r="BM962" s="12">
        <v>0</v>
      </c>
      <c r="BN962" s="12">
        <v>0</v>
      </c>
      <c r="BO962" s="12">
        <v>0</v>
      </c>
      <c r="BP962" s="12">
        <v>0</v>
      </c>
      <c r="BQ962" s="12">
        <v>0</v>
      </c>
      <c r="BR962" s="12">
        <v>0</v>
      </c>
      <c r="BS962" s="12">
        <v>0</v>
      </c>
      <c r="BT962" s="12">
        <v>0</v>
      </c>
      <c r="BU962" s="12">
        <v>0</v>
      </c>
      <c r="BV962" s="12">
        <v>0</v>
      </c>
      <c r="BW962" s="12">
        <v>0</v>
      </c>
    </row>
    <row r="963" spans="1:75" ht="12" customHeight="1" x14ac:dyDescent="0.25">
      <c r="B963" s="14" t="s">
        <v>3985</v>
      </c>
      <c r="C963" s="13"/>
      <c r="D963" s="12">
        <v>1243</v>
      </c>
      <c r="E963" s="12">
        <v>106630</v>
      </c>
      <c r="F963" s="12">
        <v>819</v>
      </c>
      <c r="G963" s="12">
        <v>86305</v>
      </c>
      <c r="H963" s="12">
        <v>126</v>
      </c>
      <c r="I963" s="12">
        <v>6664</v>
      </c>
      <c r="J963" s="12">
        <v>298</v>
      </c>
      <c r="K963" s="12">
        <v>13661</v>
      </c>
      <c r="L963" s="12">
        <v>1157</v>
      </c>
      <c r="M963" s="12">
        <v>101569</v>
      </c>
      <c r="N963" s="12">
        <v>734</v>
      </c>
      <c r="O963" s="12">
        <v>81313</v>
      </c>
      <c r="P963" s="12">
        <v>125</v>
      </c>
      <c r="Q963" s="12">
        <v>6595</v>
      </c>
      <c r="R963" s="12">
        <v>298</v>
      </c>
      <c r="S963" s="12">
        <v>13661</v>
      </c>
      <c r="T963" s="12">
        <v>1148</v>
      </c>
      <c r="U963" s="12">
        <v>100494</v>
      </c>
      <c r="V963" s="37">
        <v>725</v>
      </c>
      <c r="W963" s="12">
        <v>80238</v>
      </c>
      <c r="X963" s="12">
        <v>125</v>
      </c>
      <c r="Y963" s="12">
        <v>6595</v>
      </c>
      <c r="Z963" s="12">
        <v>298</v>
      </c>
      <c r="AA963" s="12">
        <v>13661</v>
      </c>
      <c r="AB963" s="12">
        <v>9</v>
      </c>
      <c r="AC963" s="12">
        <v>1075</v>
      </c>
      <c r="AD963" s="12">
        <v>9</v>
      </c>
      <c r="AE963" s="12">
        <v>1075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2">
        <v>0</v>
      </c>
      <c r="AL963" s="12">
        <v>0</v>
      </c>
      <c r="AM963" s="12">
        <v>0</v>
      </c>
      <c r="AN963" s="12">
        <v>0</v>
      </c>
      <c r="AO963" s="12">
        <v>0</v>
      </c>
      <c r="AP963" s="12">
        <v>0</v>
      </c>
      <c r="AQ963" s="12">
        <v>0</v>
      </c>
      <c r="AR963" s="12">
        <v>86</v>
      </c>
      <c r="AS963" s="12">
        <v>5061</v>
      </c>
      <c r="AT963" s="12">
        <v>85</v>
      </c>
      <c r="AU963" s="12">
        <v>4992</v>
      </c>
      <c r="AV963" s="12">
        <v>1</v>
      </c>
      <c r="AW963" s="12">
        <v>69</v>
      </c>
      <c r="AX963" s="12">
        <v>0</v>
      </c>
      <c r="AY963" s="12">
        <v>0</v>
      </c>
      <c r="AZ963" s="12">
        <v>85</v>
      </c>
      <c r="BA963" s="12">
        <v>4994</v>
      </c>
      <c r="BB963" s="12">
        <v>84</v>
      </c>
      <c r="BC963" s="12">
        <v>4925</v>
      </c>
      <c r="BD963" s="12">
        <v>1</v>
      </c>
      <c r="BE963" s="12">
        <v>69</v>
      </c>
      <c r="BF963" s="12">
        <v>0</v>
      </c>
      <c r="BG963" s="12">
        <v>0</v>
      </c>
      <c r="BH963" s="12">
        <v>1</v>
      </c>
      <c r="BI963" s="12">
        <v>67</v>
      </c>
      <c r="BJ963" s="12">
        <v>1</v>
      </c>
      <c r="BK963" s="12">
        <v>67</v>
      </c>
      <c r="BL963" s="12">
        <v>0</v>
      </c>
      <c r="BM963" s="12">
        <v>0</v>
      </c>
      <c r="BN963" s="12">
        <v>0</v>
      </c>
      <c r="BO963" s="12">
        <v>0</v>
      </c>
      <c r="BP963" s="12">
        <v>0</v>
      </c>
      <c r="BQ963" s="12">
        <v>0</v>
      </c>
      <c r="BR963" s="12">
        <v>0</v>
      </c>
      <c r="BS963" s="12">
        <v>0</v>
      </c>
      <c r="BT963" s="12">
        <v>0</v>
      </c>
      <c r="BU963" s="12">
        <v>0</v>
      </c>
      <c r="BV963" s="12">
        <v>0</v>
      </c>
      <c r="BW963" s="12">
        <v>0</v>
      </c>
    </row>
    <row r="964" spans="1:75" ht="12" customHeight="1" x14ac:dyDescent="0.25">
      <c r="B964" s="14" t="s">
        <v>3986</v>
      </c>
      <c r="C964" s="13"/>
      <c r="D964" s="12">
        <v>788</v>
      </c>
      <c r="E964" s="12">
        <v>65396</v>
      </c>
      <c r="F964" s="12">
        <v>408</v>
      </c>
      <c r="G964" s="12">
        <v>44018</v>
      </c>
      <c r="H964" s="12">
        <v>146</v>
      </c>
      <c r="I964" s="12">
        <v>7263</v>
      </c>
      <c r="J964" s="12">
        <v>234</v>
      </c>
      <c r="K964" s="12">
        <v>14115</v>
      </c>
      <c r="L964" s="12">
        <v>752</v>
      </c>
      <c r="M964" s="12">
        <v>63891</v>
      </c>
      <c r="N964" s="12">
        <v>372</v>
      </c>
      <c r="O964" s="12">
        <v>42513</v>
      </c>
      <c r="P964" s="12">
        <v>146</v>
      </c>
      <c r="Q964" s="12">
        <v>7263</v>
      </c>
      <c r="R964" s="12">
        <v>234</v>
      </c>
      <c r="S964" s="12">
        <v>14115</v>
      </c>
      <c r="T964" s="12">
        <v>744</v>
      </c>
      <c r="U964" s="12">
        <v>62919</v>
      </c>
      <c r="V964" s="37">
        <v>364</v>
      </c>
      <c r="W964" s="12">
        <v>41541</v>
      </c>
      <c r="X964" s="12">
        <v>146</v>
      </c>
      <c r="Y964" s="12">
        <v>7263</v>
      </c>
      <c r="Z964" s="12">
        <v>234</v>
      </c>
      <c r="AA964" s="12">
        <v>14115</v>
      </c>
      <c r="AB964" s="12">
        <v>8</v>
      </c>
      <c r="AC964" s="12">
        <v>972</v>
      </c>
      <c r="AD964" s="12">
        <v>8</v>
      </c>
      <c r="AE964" s="12">
        <v>972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 s="12">
        <v>0</v>
      </c>
      <c r="AL964" s="12">
        <v>0</v>
      </c>
      <c r="AM964" s="12">
        <v>0</v>
      </c>
      <c r="AN964" s="12">
        <v>0</v>
      </c>
      <c r="AO964" s="12">
        <v>0</v>
      </c>
      <c r="AP964" s="12">
        <v>0</v>
      </c>
      <c r="AQ964" s="12">
        <v>0</v>
      </c>
      <c r="AR964" s="12">
        <v>36</v>
      </c>
      <c r="AS964" s="12">
        <v>1505</v>
      </c>
      <c r="AT964" s="12">
        <v>36</v>
      </c>
      <c r="AU964" s="12">
        <v>1505</v>
      </c>
      <c r="AV964" s="12">
        <v>0</v>
      </c>
      <c r="AW964" s="12">
        <v>0</v>
      </c>
      <c r="AX964" s="12">
        <v>0</v>
      </c>
      <c r="AY964" s="12">
        <v>0</v>
      </c>
      <c r="AZ964" s="12">
        <v>36</v>
      </c>
      <c r="BA964" s="12">
        <v>1505</v>
      </c>
      <c r="BB964" s="12">
        <v>36</v>
      </c>
      <c r="BC964" s="12">
        <v>1505</v>
      </c>
      <c r="BD964" s="12">
        <v>0</v>
      </c>
      <c r="BE964" s="12">
        <v>0</v>
      </c>
      <c r="BF964" s="12">
        <v>0</v>
      </c>
      <c r="BG964" s="12">
        <v>0</v>
      </c>
      <c r="BH964" s="12">
        <v>0</v>
      </c>
      <c r="BI964" s="12">
        <v>0</v>
      </c>
      <c r="BJ964" s="12">
        <v>0</v>
      </c>
      <c r="BK964" s="12">
        <v>0</v>
      </c>
      <c r="BL964" s="12">
        <v>0</v>
      </c>
      <c r="BM964" s="12">
        <v>0</v>
      </c>
      <c r="BN964" s="12">
        <v>0</v>
      </c>
      <c r="BO964" s="12">
        <v>0</v>
      </c>
      <c r="BP964" s="12">
        <v>0</v>
      </c>
      <c r="BQ964" s="12">
        <v>0</v>
      </c>
      <c r="BR964" s="12">
        <v>0</v>
      </c>
      <c r="BS964" s="12">
        <v>0</v>
      </c>
      <c r="BT964" s="12">
        <v>0</v>
      </c>
      <c r="BU964" s="12">
        <v>0</v>
      </c>
      <c r="BV964" s="12">
        <v>0</v>
      </c>
      <c r="BW964" s="12">
        <v>0</v>
      </c>
    </row>
    <row r="965" spans="1:75" ht="12" customHeight="1" x14ac:dyDescent="0.25">
      <c r="B965" s="14" t="s">
        <v>3987</v>
      </c>
      <c r="C965" s="13"/>
      <c r="D965" s="12">
        <v>182</v>
      </c>
      <c r="E965" s="12">
        <v>17079</v>
      </c>
      <c r="F965" s="12">
        <v>128</v>
      </c>
      <c r="G965" s="12">
        <v>14019</v>
      </c>
      <c r="H965" s="12">
        <v>22</v>
      </c>
      <c r="I965" s="12">
        <v>1193</v>
      </c>
      <c r="J965" s="12">
        <v>32</v>
      </c>
      <c r="K965" s="12">
        <v>1867</v>
      </c>
      <c r="L965" s="12">
        <v>169</v>
      </c>
      <c r="M965" s="12">
        <v>16632</v>
      </c>
      <c r="N965" s="12">
        <v>115</v>
      </c>
      <c r="O965" s="12">
        <v>13572</v>
      </c>
      <c r="P965" s="12">
        <v>22</v>
      </c>
      <c r="Q965" s="12">
        <v>1193</v>
      </c>
      <c r="R965" s="12">
        <v>32</v>
      </c>
      <c r="S965" s="12">
        <v>1867</v>
      </c>
      <c r="T965" s="12">
        <v>168</v>
      </c>
      <c r="U965" s="12">
        <v>16515</v>
      </c>
      <c r="V965" s="37">
        <v>114</v>
      </c>
      <c r="W965" s="12">
        <v>13455</v>
      </c>
      <c r="X965" s="12">
        <v>22</v>
      </c>
      <c r="Y965" s="12">
        <v>1193</v>
      </c>
      <c r="Z965" s="12">
        <v>32</v>
      </c>
      <c r="AA965" s="12">
        <v>1867</v>
      </c>
      <c r="AB965" s="12">
        <v>1</v>
      </c>
      <c r="AC965" s="12">
        <v>117</v>
      </c>
      <c r="AD965" s="12">
        <v>1</v>
      </c>
      <c r="AE965" s="12">
        <v>117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2">
        <v>0</v>
      </c>
      <c r="AL965" s="12">
        <v>0</v>
      </c>
      <c r="AM965" s="12">
        <v>0</v>
      </c>
      <c r="AN965" s="12">
        <v>0</v>
      </c>
      <c r="AO965" s="12">
        <v>0</v>
      </c>
      <c r="AP965" s="12">
        <v>0</v>
      </c>
      <c r="AQ965" s="12">
        <v>0</v>
      </c>
      <c r="AR965" s="12">
        <v>13</v>
      </c>
      <c r="AS965" s="12">
        <v>447</v>
      </c>
      <c r="AT965" s="12">
        <v>13</v>
      </c>
      <c r="AU965" s="12">
        <v>447</v>
      </c>
      <c r="AV965" s="12">
        <v>0</v>
      </c>
      <c r="AW965" s="12">
        <v>0</v>
      </c>
      <c r="AX965" s="12">
        <v>0</v>
      </c>
      <c r="AY965" s="12">
        <v>0</v>
      </c>
      <c r="AZ965" s="12">
        <v>13</v>
      </c>
      <c r="BA965" s="12">
        <v>447</v>
      </c>
      <c r="BB965" s="12">
        <v>13</v>
      </c>
      <c r="BC965" s="12">
        <v>447</v>
      </c>
      <c r="BD965" s="12">
        <v>0</v>
      </c>
      <c r="BE965" s="12">
        <v>0</v>
      </c>
      <c r="BF965" s="12">
        <v>0</v>
      </c>
      <c r="BG965" s="12">
        <v>0</v>
      </c>
      <c r="BH965" s="12">
        <v>0</v>
      </c>
      <c r="BI965" s="12">
        <v>0</v>
      </c>
      <c r="BJ965" s="12">
        <v>0</v>
      </c>
      <c r="BK965" s="12">
        <v>0</v>
      </c>
      <c r="BL965" s="12">
        <v>0</v>
      </c>
      <c r="BM965" s="12">
        <v>0</v>
      </c>
      <c r="BN965" s="12">
        <v>0</v>
      </c>
      <c r="BO965" s="12">
        <v>0</v>
      </c>
      <c r="BP965" s="12">
        <v>0</v>
      </c>
      <c r="BQ965" s="12">
        <v>0</v>
      </c>
      <c r="BR965" s="12">
        <v>0</v>
      </c>
      <c r="BS965" s="12">
        <v>0</v>
      </c>
      <c r="BT965" s="12">
        <v>0</v>
      </c>
      <c r="BU965" s="12">
        <v>0</v>
      </c>
      <c r="BV965" s="12">
        <v>0</v>
      </c>
      <c r="BW965" s="12">
        <v>0</v>
      </c>
    </row>
    <row r="966" spans="1:75" ht="12" customHeight="1" x14ac:dyDescent="0.25">
      <c r="B966" s="14" t="s">
        <v>3988</v>
      </c>
      <c r="C966" s="13"/>
      <c r="D966" s="12">
        <v>250</v>
      </c>
      <c r="E966" s="12">
        <v>21168</v>
      </c>
      <c r="F966" s="12">
        <v>165</v>
      </c>
      <c r="G966" s="12">
        <v>17214</v>
      </c>
      <c r="H966" s="12">
        <v>58</v>
      </c>
      <c r="I966" s="12">
        <v>2838</v>
      </c>
      <c r="J966" s="12">
        <v>27</v>
      </c>
      <c r="K966" s="12">
        <v>1116</v>
      </c>
      <c r="L966" s="12">
        <v>239</v>
      </c>
      <c r="M966" s="12">
        <v>20815</v>
      </c>
      <c r="N966" s="12">
        <v>154</v>
      </c>
      <c r="O966" s="12">
        <v>16861</v>
      </c>
      <c r="P966" s="12">
        <v>58</v>
      </c>
      <c r="Q966" s="12">
        <v>2838</v>
      </c>
      <c r="R966" s="12">
        <v>27</v>
      </c>
      <c r="S966" s="12">
        <v>1116</v>
      </c>
      <c r="T966" s="12">
        <v>239</v>
      </c>
      <c r="U966" s="12">
        <v>20815</v>
      </c>
      <c r="V966" s="37">
        <v>154</v>
      </c>
      <c r="W966" s="12">
        <v>16861</v>
      </c>
      <c r="X966" s="12">
        <v>58</v>
      </c>
      <c r="Y966" s="12">
        <v>2838</v>
      </c>
      <c r="Z966" s="12">
        <v>27</v>
      </c>
      <c r="AA966" s="12">
        <v>1116</v>
      </c>
      <c r="AB966" s="12">
        <v>0</v>
      </c>
      <c r="AC966" s="12">
        <v>0</v>
      </c>
      <c r="AD966" s="12">
        <v>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 s="12">
        <v>0</v>
      </c>
      <c r="AL966" s="12">
        <v>0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2">
        <v>11</v>
      </c>
      <c r="AS966" s="12">
        <v>353</v>
      </c>
      <c r="AT966" s="12">
        <v>11</v>
      </c>
      <c r="AU966" s="12">
        <v>353</v>
      </c>
      <c r="AV966" s="12">
        <v>0</v>
      </c>
      <c r="AW966" s="12">
        <v>0</v>
      </c>
      <c r="AX966" s="12">
        <v>0</v>
      </c>
      <c r="AY966" s="12">
        <v>0</v>
      </c>
      <c r="AZ966" s="12">
        <v>11</v>
      </c>
      <c r="BA966" s="12">
        <v>353</v>
      </c>
      <c r="BB966" s="12">
        <v>11</v>
      </c>
      <c r="BC966" s="12">
        <v>353</v>
      </c>
      <c r="BD966" s="12">
        <v>0</v>
      </c>
      <c r="BE966" s="12">
        <v>0</v>
      </c>
      <c r="BF966" s="12">
        <v>0</v>
      </c>
      <c r="BG966" s="12">
        <v>0</v>
      </c>
      <c r="BH966" s="12">
        <v>0</v>
      </c>
      <c r="BI966" s="12">
        <v>0</v>
      </c>
      <c r="BJ966" s="12">
        <v>0</v>
      </c>
      <c r="BK966" s="12">
        <v>0</v>
      </c>
      <c r="BL966" s="12">
        <v>0</v>
      </c>
      <c r="BM966" s="12">
        <v>0</v>
      </c>
      <c r="BN966" s="12">
        <v>0</v>
      </c>
      <c r="BO966" s="12">
        <v>0</v>
      </c>
      <c r="BP966" s="12">
        <v>0</v>
      </c>
      <c r="BQ966" s="12">
        <v>0</v>
      </c>
      <c r="BR966" s="12">
        <v>0</v>
      </c>
      <c r="BS966" s="12">
        <v>0</v>
      </c>
      <c r="BT966" s="12">
        <v>0</v>
      </c>
      <c r="BU966" s="12">
        <v>0</v>
      </c>
      <c r="BV966" s="12">
        <v>0</v>
      </c>
      <c r="BW966" s="12">
        <v>0</v>
      </c>
    </row>
    <row r="967" spans="1:75" ht="12" customHeight="1" x14ac:dyDescent="0.25">
      <c r="B967" s="14" t="s">
        <v>3989</v>
      </c>
      <c r="C967" s="13"/>
      <c r="D967" s="12">
        <v>411</v>
      </c>
      <c r="E967" s="12">
        <v>36181</v>
      </c>
      <c r="F967" s="12">
        <v>275</v>
      </c>
      <c r="G967" s="12">
        <v>29355</v>
      </c>
      <c r="H967" s="12">
        <v>76</v>
      </c>
      <c r="I967" s="12">
        <v>3625</v>
      </c>
      <c r="J967" s="12">
        <v>60</v>
      </c>
      <c r="K967" s="12">
        <v>3201</v>
      </c>
      <c r="L967" s="12">
        <v>385</v>
      </c>
      <c r="M967" s="12">
        <v>35160</v>
      </c>
      <c r="N967" s="12">
        <v>249</v>
      </c>
      <c r="O967" s="12">
        <v>28334</v>
      </c>
      <c r="P967" s="12">
        <v>76</v>
      </c>
      <c r="Q967" s="12">
        <v>3625</v>
      </c>
      <c r="R967" s="12">
        <v>60</v>
      </c>
      <c r="S967" s="12">
        <v>3201</v>
      </c>
      <c r="T967" s="12">
        <v>380</v>
      </c>
      <c r="U967" s="12">
        <v>34650</v>
      </c>
      <c r="V967" s="37">
        <v>244</v>
      </c>
      <c r="W967" s="12">
        <v>27824</v>
      </c>
      <c r="X967" s="12">
        <v>76</v>
      </c>
      <c r="Y967" s="12">
        <v>3625</v>
      </c>
      <c r="Z967" s="12">
        <v>60</v>
      </c>
      <c r="AA967" s="12">
        <v>3201</v>
      </c>
      <c r="AB967" s="12">
        <v>5</v>
      </c>
      <c r="AC967" s="12">
        <v>510</v>
      </c>
      <c r="AD967" s="12">
        <v>5</v>
      </c>
      <c r="AE967" s="12">
        <v>510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0</v>
      </c>
      <c r="AL967" s="12">
        <v>0</v>
      </c>
      <c r="AM967" s="12">
        <v>0</v>
      </c>
      <c r="AN967" s="12">
        <v>0</v>
      </c>
      <c r="AO967" s="12">
        <v>0</v>
      </c>
      <c r="AP967" s="12">
        <v>0</v>
      </c>
      <c r="AQ967" s="12">
        <v>0</v>
      </c>
      <c r="AR967" s="12">
        <v>26</v>
      </c>
      <c r="AS967" s="12">
        <v>1021</v>
      </c>
      <c r="AT967" s="12">
        <v>26</v>
      </c>
      <c r="AU967" s="12">
        <v>1021</v>
      </c>
      <c r="AV967" s="12">
        <v>0</v>
      </c>
      <c r="AW967" s="12">
        <v>0</v>
      </c>
      <c r="AX967" s="12">
        <v>0</v>
      </c>
      <c r="AY967" s="12">
        <v>0</v>
      </c>
      <c r="AZ967" s="12">
        <v>26</v>
      </c>
      <c r="BA967" s="12">
        <v>1021</v>
      </c>
      <c r="BB967" s="12">
        <v>26</v>
      </c>
      <c r="BC967" s="12">
        <v>1021</v>
      </c>
      <c r="BD967" s="12">
        <v>0</v>
      </c>
      <c r="BE967" s="12">
        <v>0</v>
      </c>
      <c r="BF967" s="12">
        <v>0</v>
      </c>
      <c r="BG967" s="12">
        <v>0</v>
      </c>
      <c r="BH967" s="12">
        <v>0</v>
      </c>
      <c r="BI967" s="12">
        <v>0</v>
      </c>
      <c r="BJ967" s="12">
        <v>0</v>
      </c>
      <c r="BK967" s="12">
        <v>0</v>
      </c>
      <c r="BL967" s="12">
        <v>0</v>
      </c>
      <c r="BM967" s="12">
        <v>0</v>
      </c>
      <c r="BN967" s="12">
        <v>0</v>
      </c>
      <c r="BO967" s="12">
        <v>0</v>
      </c>
      <c r="BP967" s="12">
        <v>0</v>
      </c>
      <c r="BQ967" s="12">
        <v>0</v>
      </c>
      <c r="BR967" s="12">
        <v>0</v>
      </c>
      <c r="BS967" s="12">
        <v>0</v>
      </c>
      <c r="BT967" s="12">
        <v>0</v>
      </c>
      <c r="BU967" s="12">
        <v>0</v>
      </c>
      <c r="BV967" s="12">
        <v>0</v>
      </c>
      <c r="BW967" s="12">
        <v>0</v>
      </c>
    </row>
    <row r="968" spans="1:75" ht="12" customHeight="1" x14ac:dyDescent="0.25">
      <c r="B968" s="14" t="s">
        <v>3990</v>
      </c>
      <c r="C968" s="13"/>
      <c r="D968" s="12">
        <v>87</v>
      </c>
      <c r="E968" s="12">
        <v>7099</v>
      </c>
      <c r="F968" s="12">
        <v>47</v>
      </c>
      <c r="G968" s="12">
        <v>4831</v>
      </c>
      <c r="H968" s="12">
        <v>28</v>
      </c>
      <c r="I968" s="12">
        <v>1589</v>
      </c>
      <c r="J968" s="12">
        <v>12</v>
      </c>
      <c r="K968" s="12">
        <v>679</v>
      </c>
      <c r="L968" s="12">
        <v>86</v>
      </c>
      <c r="M968" s="12">
        <v>7048</v>
      </c>
      <c r="N968" s="12">
        <v>46</v>
      </c>
      <c r="O968" s="12">
        <v>4780</v>
      </c>
      <c r="P968" s="12">
        <v>28</v>
      </c>
      <c r="Q968" s="12">
        <v>1589</v>
      </c>
      <c r="R968" s="12">
        <v>12</v>
      </c>
      <c r="S968" s="12">
        <v>679</v>
      </c>
      <c r="T968" s="12">
        <v>85</v>
      </c>
      <c r="U968" s="12">
        <v>6975</v>
      </c>
      <c r="V968" s="37">
        <v>45</v>
      </c>
      <c r="W968" s="12">
        <v>4707</v>
      </c>
      <c r="X968" s="12">
        <v>28</v>
      </c>
      <c r="Y968" s="12">
        <v>1589</v>
      </c>
      <c r="Z968" s="12">
        <v>12</v>
      </c>
      <c r="AA968" s="12">
        <v>679</v>
      </c>
      <c r="AB968" s="12">
        <v>1</v>
      </c>
      <c r="AC968" s="12">
        <v>73</v>
      </c>
      <c r="AD968" s="12">
        <v>1</v>
      </c>
      <c r="AE968" s="12">
        <v>73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2">
        <v>0</v>
      </c>
      <c r="AL968" s="12">
        <v>0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  <c r="AR968" s="12">
        <v>1</v>
      </c>
      <c r="AS968" s="12">
        <v>51</v>
      </c>
      <c r="AT968" s="12">
        <v>1</v>
      </c>
      <c r="AU968" s="12">
        <v>51</v>
      </c>
      <c r="AV968" s="12">
        <v>0</v>
      </c>
      <c r="AW968" s="12">
        <v>0</v>
      </c>
      <c r="AX968" s="12">
        <v>0</v>
      </c>
      <c r="AY968" s="12">
        <v>0</v>
      </c>
      <c r="AZ968" s="12">
        <v>1</v>
      </c>
      <c r="BA968" s="12">
        <v>51</v>
      </c>
      <c r="BB968" s="12">
        <v>1</v>
      </c>
      <c r="BC968" s="12">
        <v>51</v>
      </c>
      <c r="BD968" s="12">
        <v>0</v>
      </c>
      <c r="BE968" s="12">
        <v>0</v>
      </c>
      <c r="BF968" s="12">
        <v>0</v>
      </c>
      <c r="BG968" s="12">
        <v>0</v>
      </c>
      <c r="BH968" s="12">
        <v>0</v>
      </c>
      <c r="BI968" s="12">
        <v>0</v>
      </c>
      <c r="BJ968" s="12">
        <v>0</v>
      </c>
      <c r="BK968" s="12">
        <v>0</v>
      </c>
      <c r="BL968" s="12">
        <v>0</v>
      </c>
      <c r="BM968" s="12">
        <v>0</v>
      </c>
      <c r="BN968" s="12">
        <v>0</v>
      </c>
      <c r="BO968" s="12">
        <v>0</v>
      </c>
      <c r="BP968" s="12">
        <v>0</v>
      </c>
      <c r="BQ968" s="12">
        <v>0</v>
      </c>
      <c r="BR968" s="12">
        <v>0</v>
      </c>
      <c r="BS968" s="12">
        <v>0</v>
      </c>
      <c r="BT968" s="12">
        <v>0</v>
      </c>
      <c r="BU968" s="12">
        <v>0</v>
      </c>
      <c r="BV968" s="12">
        <v>0</v>
      </c>
      <c r="BW968" s="12">
        <v>0</v>
      </c>
    </row>
    <row r="969" spans="1:75" ht="12" customHeight="1" x14ac:dyDescent="0.25">
      <c r="B969" s="14" t="s">
        <v>3991</v>
      </c>
      <c r="C969" s="13"/>
      <c r="D969" s="12">
        <v>119</v>
      </c>
      <c r="E969" s="12">
        <v>11629</v>
      </c>
      <c r="F969" s="12">
        <v>101</v>
      </c>
      <c r="G969" s="12">
        <v>10640</v>
      </c>
      <c r="H969" s="12">
        <v>14</v>
      </c>
      <c r="I969" s="12">
        <v>772</v>
      </c>
      <c r="J969" s="12">
        <v>4</v>
      </c>
      <c r="K969" s="12">
        <v>217</v>
      </c>
      <c r="L969" s="12">
        <v>107</v>
      </c>
      <c r="M969" s="12">
        <v>10805</v>
      </c>
      <c r="N969" s="12">
        <v>89</v>
      </c>
      <c r="O969" s="12">
        <v>9816</v>
      </c>
      <c r="P969" s="12">
        <v>14</v>
      </c>
      <c r="Q969" s="12">
        <v>772</v>
      </c>
      <c r="R969" s="12">
        <v>4</v>
      </c>
      <c r="S969" s="12">
        <v>217</v>
      </c>
      <c r="T969" s="12">
        <v>106</v>
      </c>
      <c r="U969" s="12">
        <v>10714</v>
      </c>
      <c r="V969" s="37">
        <v>88</v>
      </c>
      <c r="W969" s="12">
        <v>9725</v>
      </c>
      <c r="X969" s="12">
        <v>14</v>
      </c>
      <c r="Y969" s="12">
        <v>772</v>
      </c>
      <c r="Z969" s="12">
        <v>4</v>
      </c>
      <c r="AA969" s="12">
        <v>217</v>
      </c>
      <c r="AB969" s="12">
        <v>1</v>
      </c>
      <c r="AC969" s="12">
        <v>91</v>
      </c>
      <c r="AD969" s="12">
        <v>1</v>
      </c>
      <c r="AE969" s="12">
        <v>91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 s="12">
        <v>0</v>
      </c>
      <c r="AL969" s="12">
        <v>0</v>
      </c>
      <c r="AM969" s="12">
        <v>0</v>
      </c>
      <c r="AN969" s="12">
        <v>0</v>
      </c>
      <c r="AO969" s="12">
        <v>0</v>
      </c>
      <c r="AP969" s="12">
        <v>0</v>
      </c>
      <c r="AQ969" s="12">
        <v>0</v>
      </c>
      <c r="AR969" s="12">
        <v>12</v>
      </c>
      <c r="AS969" s="12">
        <v>824</v>
      </c>
      <c r="AT969" s="12">
        <v>12</v>
      </c>
      <c r="AU969" s="12">
        <v>824</v>
      </c>
      <c r="AV969" s="12">
        <v>0</v>
      </c>
      <c r="AW969" s="12">
        <v>0</v>
      </c>
      <c r="AX969" s="12">
        <v>0</v>
      </c>
      <c r="AY969" s="12">
        <v>0</v>
      </c>
      <c r="AZ969" s="12">
        <v>12</v>
      </c>
      <c r="BA969" s="12">
        <v>824</v>
      </c>
      <c r="BB969" s="12">
        <v>12</v>
      </c>
      <c r="BC969" s="12">
        <v>824</v>
      </c>
      <c r="BD969" s="12">
        <v>0</v>
      </c>
      <c r="BE969" s="12">
        <v>0</v>
      </c>
      <c r="BF969" s="12">
        <v>0</v>
      </c>
      <c r="BG969" s="12">
        <v>0</v>
      </c>
      <c r="BH969" s="12">
        <v>0</v>
      </c>
      <c r="BI969" s="12">
        <v>0</v>
      </c>
      <c r="BJ969" s="12">
        <v>0</v>
      </c>
      <c r="BK969" s="12">
        <v>0</v>
      </c>
      <c r="BL969" s="12">
        <v>0</v>
      </c>
      <c r="BM969" s="12">
        <v>0</v>
      </c>
      <c r="BN969" s="12">
        <v>0</v>
      </c>
      <c r="BO969" s="12">
        <v>0</v>
      </c>
      <c r="BP969" s="12">
        <v>0</v>
      </c>
      <c r="BQ969" s="12">
        <v>0</v>
      </c>
      <c r="BR969" s="12">
        <v>0</v>
      </c>
      <c r="BS969" s="12">
        <v>0</v>
      </c>
      <c r="BT969" s="12">
        <v>0</v>
      </c>
      <c r="BU969" s="12">
        <v>0</v>
      </c>
      <c r="BV969" s="12">
        <v>0</v>
      </c>
      <c r="BW969" s="12">
        <v>0</v>
      </c>
    </row>
    <row r="970" spans="1:75" s="15" customFormat="1" ht="12" customHeight="1" x14ac:dyDescent="0.25">
      <c r="A970" s="7"/>
      <c r="B970" s="14" t="s">
        <v>3992</v>
      </c>
      <c r="C970" s="13"/>
      <c r="D970" s="12">
        <v>61</v>
      </c>
      <c r="E970" s="12">
        <v>6131</v>
      </c>
      <c r="F970" s="12">
        <v>57</v>
      </c>
      <c r="G970" s="12">
        <v>5928</v>
      </c>
      <c r="H970" s="12">
        <v>0</v>
      </c>
      <c r="I970" s="12">
        <v>0</v>
      </c>
      <c r="J970" s="12">
        <v>4</v>
      </c>
      <c r="K970" s="12">
        <v>203</v>
      </c>
      <c r="L970" s="12">
        <v>53</v>
      </c>
      <c r="M970" s="12">
        <v>5614</v>
      </c>
      <c r="N970" s="12">
        <v>49</v>
      </c>
      <c r="O970" s="12">
        <v>5411</v>
      </c>
      <c r="P970" s="12">
        <v>0</v>
      </c>
      <c r="Q970" s="12">
        <v>0</v>
      </c>
      <c r="R970" s="12">
        <v>4</v>
      </c>
      <c r="S970" s="12">
        <v>203</v>
      </c>
      <c r="T970" s="12">
        <v>53</v>
      </c>
      <c r="U970" s="12">
        <v>5614</v>
      </c>
      <c r="V970" s="37">
        <v>49</v>
      </c>
      <c r="W970" s="12">
        <v>5411</v>
      </c>
      <c r="X970" s="12">
        <v>0</v>
      </c>
      <c r="Y970" s="12">
        <v>0</v>
      </c>
      <c r="Z970" s="12">
        <v>4</v>
      </c>
      <c r="AA970" s="12">
        <v>203</v>
      </c>
      <c r="AB970" s="12">
        <v>0</v>
      </c>
      <c r="AC970" s="12">
        <v>0</v>
      </c>
      <c r="AD970" s="12">
        <v>0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0</v>
      </c>
      <c r="AL970" s="12">
        <v>0</v>
      </c>
      <c r="AM970" s="12">
        <v>0</v>
      </c>
      <c r="AN970" s="12">
        <v>0</v>
      </c>
      <c r="AO970" s="12">
        <v>0</v>
      </c>
      <c r="AP970" s="12">
        <v>0</v>
      </c>
      <c r="AQ970" s="12">
        <v>0</v>
      </c>
      <c r="AR970" s="12">
        <v>8</v>
      </c>
      <c r="AS970" s="12">
        <v>517</v>
      </c>
      <c r="AT970" s="12">
        <v>8</v>
      </c>
      <c r="AU970" s="12">
        <v>517</v>
      </c>
      <c r="AV970" s="12">
        <v>0</v>
      </c>
      <c r="AW970" s="12">
        <v>0</v>
      </c>
      <c r="AX970" s="12">
        <v>0</v>
      </c>
      <c r="AY970" s="12">
        <v>0</v>
      </c>
      <c r="AZ970" s="12">
        <v>8</v>
      </c>
      <c r="BA970" s="12">
        <v>517</v>
      </c>
      <c r="BB970" s="12">
        <v>8</v>
      </c>
      <c r="BC970" s="12">
        <v>517</v>
      </c>
      <c r="BD970" s="12">
        <v>0</v>
      </c>
      <c r="BE970" s="12">
        <v>0</v>
      </c>
      <c r="BF970" s="12">
        <v>0</v>
      </c>
      <c r="BG970" s="12">
        <v>0</v>
      </c>
      <c r="BH970" s="12">
        <v>0</v>
      </c>
      <c r="BI970" s="12">
        <v>0</v>
      </c>
      <c r="BJ970" s="12">
        <v>0</v>
      </c>
      <c r="BK970" s="12">
        <v>0</v>
      </c>
      <c r="BL970" s="12">
        <v>0</v>
      </c>
      <c r="BM970" s="12">
        <v>0</v>
      </c>
      <c r="BN970" s="12">
        <v>0</v>
      </c>
      <c r="BO970" s="12">
        <v>0</v>
      </c>
      <c r="BP970" s="12">
        <v>0</v>
      </c>
      <c r="BQ970" s="12">
        <v>0</v>
      </c>
      <c r="BR970" s="12">
        <v>0</v>
      </c>
      <c r="BS970" s="12">
        <v>0</v>
      </c>
      <c r="BT970" s="12">
        <v>0</v>
      </c>
      <c r="BU970" s="12">
        <v>0</v>
      </c>
      <c r="BV970" s="12">
        <v>0</v>
      </c>
      <c r="BW970" s="12">
        <v>0</v>
      </c>
    </row>
    <row r="971" spans="1:75" ht="12" customHeight="1" x14ac:dyDescent="0.25">
      <c r="B971" s="14" t="s">
        <v>3993</v>
      </c>
      <c r="C971" s="13"/>
      <c r="D971" s="12">
        <v>4765</v>
      </c>
      <c r="E971" s="12">
        <v>389453</v>
      </c>
      <c r="F971" s="12">
        <v>2489</v>
      </c>
      <c r="G971" s="12">
        <v>259406</v>
      </c>
      <c r="H971" s="12">
        <v>175</v>
      </c>
      <c r="I971" s="12">
        <v>9766</v>
      </c>
      <c r="J971" s="12">
        <v>2101</v>
      </c>
      <c r="K971" s="12">
        <v>120281</v>
      </c>
      <c r="L971" s="12">
        <v>4648</v>
      </c>
      <c r="M971" s="12">
        <v>378334</v>
      </c>
      <c r="N971" s="12">
        <v>2376</v>
      </c>
      <c r="O971" s="12">
        <v>251650</v>
      </c>
      <c r="P971" s="12">
        <v>175</v>
      </c>
      <c r="Q971" s="12">
        <v>9766</v>
      </c>
      <c r="R971" s="12">
        <v>2097</v>
      </c>
      <c r="S971" s="12">
        <v>116918</v>
      </c>
      <c r="T971" s="12">
        <v>4583</v>
      </c>
      <c r="U971" s="12">
        <v>373621</v>
      </c>
      <c r="V971" s="37">
        <v>2355</v>
      </c>
      <c r="W971" s="12">
        <v>249523</v>
      </c>
      <c r="X971" s="12">
        <v>173</v>
      </c>
      <c r="Y971" s="12">
        <v>9650</v>
      </c>
      <c r="Z971" s="12">
        <v>2055</v>
      </c>
      <c r="AA971" s="12">
        <v>114448</v>
      </c>
      <c r="AB971" s="12">
        <v>65</v>
      </c>
      <c r="AC971" s="12">
        <v>4713</v>
      </c>
      <c r="AD971" s="12">
        <v>21</v>
      </c>
      <c r="AE971" s="12">
        <v>2127</v>
      </c>
      <c r="AF971" s="12">
        <v>2</v>
      </c>
      <c r="AG971" s="12">
        <v>116</v>
      </c>
      <c r="AH971" s="12">
        <v>42</v>
      </c>
      <c r="AI971" s="12">
        <v>2470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117</v>
      </c>
      <c r="AS971" s="12">
        <v>11119</v>
      </c>
      <c r="AT971" s="12">
        <v>113</v>
      </c>
      <c r="AU971" s="12">
        <v>7756</v>
      </c>
      <c r="AV971" s="12">
        <v>0</v>
      </c>
      <c r="AW971" s="12">
        <v>0</v>
      </c>
      <c r="AX971" s="12">
        <v>4</v>
      </c>
      <c r="AY971" s="12">
        <v>3363</v>
      </c>
      <c r="AZ971" s="12">
        <v>116</v>
      </c>
      <c r="BA971" s="12">
        <v>11042</v>
      </c>
      <c r="BB971" s="12">
        <v>112</v>
      </c>
      <c r="BC971" s="12">
        <v>7679</v>
      </c>
      <c r="BD971" s="12">
        <v>0</v>
      </c>
      <c r="BE971" s="12">
        <v>0</v>
      </c>
      <c r="BF971" s="12">
        <v>4</v>
      </c>
      <c r="BG971" s="12">
        <v>3363</v>
      </c>
      <c r="BH971" s="12">
        <v>1</v>
      </c>
      <c r="BI971" s="12">
        <v>77</v>
      </c>
      <c r="BJ971" s="12">
        <v>1</v>
      </c>
      <c r="BK971" s="12">
        <v>77</v>
      </c>
      <c r="BL971" s="12">
        <v>0</v>
      </c>
      <c r="BM971" s="12">
        <v>0</v>
      </c>
      <c r="BN971" s="12">
        <v>0</v>
      </c>
      <c r="BO971" s="12">
        <v>0</v>
      </c>
      <c r="BP971" s="12">
        <v>0</v>
      </c>
      <c r="BQ971" s="12">
        <v>0</v>
      </c>
      <c r="BR971" s="12">
        <v>0</v>
      </c>
      <c r="BS971" s="12">
        <v>0</v>
      </c>
      <c r="BT971" s="12">
        <v>0</v>
      </c>
      <c r="BU971" s="12">
        <v>0</v>
      </c>
      <c r="BV971" s="12">
        <v>0</v>
      </c>
      <c r="BW971" s="12">
        <v>0</v>
      </c>
    </row>
    <row r="972" spans="1:75" ht="12" customHeight="1" x14ac:dyDescent="0.25">
      <c r="B972" s="14" t="s">
        <v>3994</v>
      </c>
      <c r="C972" s="13"/>
      <c r="D972" s="12">
        <v>702</v>
      </c>
      <c r="E972" s="12">
        <v>60475</v>
      </c>
      <c r="F972" s="12">
        <v>501</v>
      </c>
      <c r="G972" s="12">
        <v>49771</v>
      </c>
      <c r="H972" s="12">
        <v>67</v>
      </c>
      <c r="I972" s="12">
        <v>4022</v>
      </c>
      <c r="J972" s="12">
        <v>134</v>
      </c>
      <c r="K972" s="12">
        <v>6682</v>
      </c>
      <c r="L972" s="12">
        <v>651</v>
      </c>
      <c r="M972" s="12">
        <v>58599</v>
      </c>
      <c r="N972" s="12">
        <v>454</v>
      </c>
      <c r="O972" s="12">
        <v>48005</v>
      </c>
      <c r="P972" s="12">
        <v>67</v>
      </c>
      <c r="Q972" s="12">
        <v>4022</v>
      </c>
      <c r="R972" s="12">
        <v>130</v>
      </c>
      <c r="S972" s="12">
        <v>6572</v>
      </c>
      <c r="T972" s="12">
        <v>645</v>
      </c>
      <c r="U972" s="12">
        <v>58022</v>
      </c>
      <c r="V972" s="37">
        <v>448</v>
      </c>
      <c r="W972" s="12">
        <v>47428</v>
      </c>
      <c r="X972" s="12">
        <v>67</v>
      </c>
      <c r="Y972" s="12">
        <v>4022</v>
      </c>
      <c r="Z972" s="12">
        <v>130</v>
      </c>
      <c r="AA972" s="12">
        <v>6572</v>
      </c>
      <c r="AB972" s="12">
        <v>6</v>
      </c>
      <c r="AC972" s="12">
        <v>577</v>
      </c>
      <c r="AD972" s="12">
        <v>6</v>
      </c>
      <c r="AE972" s="12">
        <v>577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0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51</v>
      </c>
      <c r="AS972" s="12">
        <v>1876</v>
      </c>
      <c r="AT972" s="12">
        <v>47</v>
      </c>
      <c r="AU972" s="12">
        <v>1766</v>
      </c>
      <c r="AV972" s="12">
        <v>0</v>
      </c>
      <c r="AW972" s="12">
        <v>0</v>
      </c>
      <c r="AX972" s="12">
        <v>4</v>
      </c>
      <c r="AY972" s="12">
        <v>110</v>
      </c>
      <c r="AZ972" s="12">
        <v>51</v>
      </c>
      <c r="BA972" s="12">
        <v>1876</v>
      </c>
      <c r="BB972" s="12">
        <v>47</v>
      </c>
      <c r="BC972" s="12">
        <v>1766</v>
      </c>
      <c r="BD972" s="12">
        <v>0</v>
      </c>
      <c r="BE972" s="12">
        <v>0</v>
      </c>
      <c r="BF972" s="12">
        <v>4</v>
      </c>
      <c r="BG972" s="12">
        <v>110</v>
      </c>
      <c r="BH972" s="12">
        <v>0</v>
      </c>
      <c r="BI972" s="12">
        <v>0</v>
      </c>
      <c r="BJ972" s="12">
        <v>0</v>
      </c>
      <c r="BK972" s="12">
        <v>0</v>
      </c>
      <c r="BL972" s="12">
        <v>0</v>
      </c>
      <c r="BM972" s="12">
        <v>0</v>
      </c>
      <c r="BN972" s="12">
        <v>0</v>
      </c>
      <c r="BO972" s="12">
        <v>0</v>
      </c>
      <c r="BP972" s="12">
        <v>0</v>
      </c>
      <c r="BQ972" s="12">
        <v>0</v>
      </c>
      <c r="BR972" s="12">
        <v>0</v>
      </c>
      <c r="BS972" s="12">
        <v>0</v>
      </c>
      <c r="BT972" s="12">
        <v>0</v>
      </c>
      <c r="BU972" s="12">
        <v>0</v>
      </c>
      <c r="BV972" s="12">
        <v>0</v>
      </c>
      <c r="BW972" s="12">
        <v>0</v>
      </c>
    </row>
    <row r="973" spans="1:75" ht="12" customHeight="1" x14ac:dyDescent="0.25">
      <c r="B973" s="14" t="s">
        <v>3995</v>
      </c>
      <c r="C973" s="13"/>
      <c r="D973" s="12">
        <v>108</v>
      </c>
      <c r="E973" s="12">
        <v>9145</v>
      </c>
      <c r="F973" s="12">
        <v>77</v>
      </c>
      <c r="G973" s="12">
        <v>7635</v>
      </c>
      <c r="H973" s="12">
        <v>18</v>
      </c>
      <c r="I973" s="12">
        <v>902</v>
      </c>
      <c r="J973" s="12">
        <v>13</v>
      </c>
      <c r="K973" s="12">
        <v>608</v>
      </c>
      <c r="L973" s="12">
        <v>99</v>
      </c>
      <c r="M973" s="12">
        <v>8715</v>
      </c>
      <c r="N973" s="12">
        <v>68</v>
      </c>
      <c r="O973" s="12">
        <v>7205</v>
      </c>
      <c r="P973" s="12">
        <v>18</v>
      </c>
      <c r="Q973" s="12">
        <v>902</v>
      </c>
      <c r="R973" s="12">
        <v>13</v>
      </c>
      <c r="S973" s="12">
        <v>608</v>
      </c>
      <c r="T973" s="12">
        <v>98</v>
      </c>
      <c r="U973" s="12">
        <v>8634</v>
      </c>
      <c r="V973" s="37">
        <v>67</v>
      </c>
      <c r="W973" s="12">
        <v>7124</v>
      </c>
      <c r="X973" s="12">
        <v>18</v>
      </c>
      <c r="Y973" s="12">
        <v>902</v>
      </c>
      <c r="Z973" s="12">
        <v>13</v>
      </c>
      <c r="AA973" s="12">
        <v>608</v>
      </c>
      <c r="AB973" s="12">
        <v>1</v>
      </c>
      <c r="AC973" s="12">
        <v>81</v>
      </c>
      <c r="AD973" s="12">
        <v>1</v>
      </c>
      <c r="AE973" s="12">
        <v>81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0</v>
      </c>
      <c r="AL973" s="12">
        <v>0</v>
      </c>
      <c r="AM973" s="12">
        <v>0</v>
      </c>
      <c r="AN973" s="12">
        <v>0</v>
      </c>
      <c r="AO973" s="12">
        <v>0</v>
      </c>
      <c r="AP973" s="12">
        <v>0</v>
      </c>
      <c r="AQ973" s="12">
        <v>0</v>
      </c>
      <c r="AR973" s="12">
        <v>9</v>
      </c>
      <c r="AS973" s="12">
        <v>430</v>
      </c>
      <c r="AT973" s="12">
        <v>9</v>
      </c>
      <c r="AU973" s="12">
        <v>430</v>
      </c>
      <c r="AV973" s="12">
        <v>0</v>
      </c>
      <c r="AW973" s="12">
        <v>0</v>
      </c>
      <c r="AX973" s="12">
        <v>0</v>
      </c>
      <c r="AY973" s="12">
        <v>0</v>
      </c>
      <c r="AZ973" s="12">
        <v>8</v>
      </c>
      <c r="BA973" s="12">
        <v>301</v>
      </c>
      <c r="BB973" s="12">
        <v>8</v>
      </c>
      <c r="BC973" s="12">
        <v>301</v>
      </c>
      <c r="BD973" s="12">
        <v>0</v>
      </c>
      <c r="BE973" s="12">
        <v>0</v>
      </c>
      <c r="BF973" s="12">
        <v>0</v>
      </c>
      <c r="BG973" s="12">
        <v>0</v>
      </c>
      <c r="BH973" s="12">
        <v>1</v>
      </c>
      <c r="BI973" s="12">
        <v>129</v>
      </c>
      <c r="BJ973" s="12">
        <v>1</v>
      </c>
      <c r="BK973" s="12">
        <v>129</v>
      </c>
      <c r="BL973" s="12">
        <v>0</v>
      </c>
      <c r="BM973" s="12">
        <v>0</v>
      </c>
      <c r="BN973" s="12">
        <v>0</v>
      </c>
      <c r="BO973" s="12">
        <v>0</v>
      </c>
      <c r="BP973" s="12">
        <v>0</v>
      </c>
      <c r="BQ973" s="12">
        <v>0</v>
      </c>
      <c r="BR973" s="12">
        <v>0</v>
      </c>
      <c r="BS973" s="12">
        <v>0</v>
      </c>
      <c r="BT973" s="12">
        <v>0</v>
      </c>
      <c r="BU973" s="12">
        <v>0</v>
      </c>
      <c r="BV973" s="12">
        <v>0</v>
      </c>
      <c r="BW973" s="12">
        <v>0</v>
      </c>
    </row>
    <row r="974" spans="1:75" ht="12" customHeight="1" x14ac:dyDescent="0.25">
      <c r="B974" s="14" t="s">
        <v>3996</v>
      </c>
      <c r="C974" s="13"/>
      <c r="D974" s="12">
        <v>76</v>
      </c>
      <c r="E974" s="12">
        <v>7332</v>
      </c>
      <c r="F974" s="12">
        <v>66</v>
      </c>
      <c r="G974" s="12">
        <v>6427</v>
      </c>
      <c r="H974" s="12">
        <v>0</v>
      </c>
      <c r="I974" s="12">
        <v>0</v>
      </c>
      <c r="J974" s="12">
        <v>10</v>
      </c>
      <c r="K974" s="12">
        <v>905</v>
      </c>
      <c r="L974" s="12">
        <v>71</v>
      </c>
      <c r="M974" s="12">
        <v>7027</v>
      </c>
      <c r="N974" s="12">
        <v>61</v>
      </c>
      <c r="O974" s="12">
        <v>6122</v>
      </c>
      <c r="P974" s="12">
        <v>0</v>
      </c>
      <c r="Q974" s="12">
        <v>0</v>
      </c>
      <c r="R974" s="12">
        <v>10</v>
      </c>
      <c r="S974" s="12">
        <v>905</v>
      </c>
      <c r="T974" s="12">
        <v>71</v>
      </c>
      <c r="U974" s="12">
        <v>7027</v>
      </c>
      <c r="V974" s="37">
        <v>61</v>
      </c>
      <c r="W974" s="12">
        <v>6122</v>
      </c>
      <c r="X974" s="12">
        <v>0</v>
      </c>
      <c r="Y974" s="12">
        <v>0</v>
      </c>
      <c r="Z974" s="12">
        <v>10</v>
      </c>
      <c r="AA974" s="12">
        <v>905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2">
        <v>0</v>
      </c>
      <c r="AL974" s="12">
        <v>0</v>
      </c>
      <c r="AM974" s="12">
        <v>0</v>
      </c>
      <c r="AN974" s="12">
        <v>0</v>
      </c>
      <c r="AO974" s="12">
        <v>0</v>
      </c>
      <c r="AP974" s="12">
        <v>0</v>
      </c>
      <c r="AQ974" s="12">
        <v>0</v>
      </c>
      <c r="AR974" s="12">
        <v>5</v>
      </c>
      <c r="AS974" s="12">
        <v>305</v>
      </c>
      <c r="AT974" s="12">
        <v>5</v>
      </c>
      <c r="AU974" s="12">
        <v>305</v>
      </c>
      <c r="AV974" s="12">
        <v>0</v>
      </c>
      <c r="AW974" s="12">
        <v>0</v>
      </c>
      <c r="AX974" s="12">
        <v>0</v>
      </c>
      <c r="AY974" s="12">
        <v>0</v>
      </c>
      <c r="AZ974" s="12">
        <v>5</v>
      </c>
      <c r="BA974" s="12">
        <v>305</v>
      </c>
      <c r="BB974" s="12">
        <v>5</v>
      </c>
      <c r="BC974" s="12">
        <v>305</v>
      </c>
      <c r="BD974" s="12">
        <v>0</v>
      </c>
      <c r="BE974" s="12">
        <v>0</v>
      </c>
      <c r="BF974" s="12">
        <v>0</v>
      </c>
      <c r="BG974" s="12">
        <v>0</v>
      </c>
      <c r="BH974" s="12">
        <v>0</v>
      </c>
      <c r="BI974" s="12">
        <v>0</v>
      </c>
      <c r="BJ974" s="12">
        <v>0</v>
      </c>
      <c r="BK974" s="12">
        <v>0</v>
      </c>
      <c r="BL974" s="12">
        <v>0</v>
      </c>
      <c r="BM974" s="12">
        <v>0</v>
      </c>
      <c r="BN974" s="12">
        <v>0</v>
      </c>
      <c r="BO974" s="12">
        <v>0</v>
      </c>
      <c r="BP974" s="12">
        <v>0</v>
      </c>
      <c r="BQ974" s="12">
        <v>0</v>
      </c>
      <c r="BR974" s="12">
        <v>0</v>
      </c>
      <c r="BS974" s="12">
        <v>0</v>
      </c>
      <c r="BT974" s="12">
        <v>0</v>
      </c>
      <c r="BU974" s="12">
        <v>0</v>
      </c>
      <c r="BV974" s="12">
        <v>0</v>
      </c>
      <c r="BW974" s="12">
        <v>0</v>
      </c>
    </row>
    <row r="975" spans="1:75" ht="12" customHeight="1" x14ac:dyDescent="0.25">
      <c r="B975" s="14" t="s">
        <v>3997</v>
      </c>
      <c r="C975" s="13"/>
      <c r="D975" s="12">
        <v>282</v>
      </c>
      <c r="E975" s="12">
        <v>23877</v>
      </c>
      <c r="F975" s="12">
        <v>194</v>
      </c>
      <c r="G975" s="12">
        <v>19191</v>
      </c>
      <c r="H975" s="12">
        <v>43</v>
      </c>
      <c r="I975" s="12">
        <v>2134</v>
      </c>
      <c r="J975" s="12">
        <v>45</v>
      </c>
      <c r="K975" s="12">
        <v>2552</v>
      </c>
      <c r="L975" s="12">
        <v>262</v>
      </c>
      <c r="M975" s="12">
        <v>22996</v>
      </c>
      <c r="N975" s="12">
        <v>174</v>
      </c>
      <c r="O975" s="12">
        <v>18310</v>
      </c>
      <c r="P975" s="12">
        <v>43</v>
      </c>
      <c r="Q975" s="12">
        <v>2134</v>
      </c>
      <c r="R975" s="12">
        <v>45</v>
      </c>
      <c r="S975" s="12">
        <v>2552</v>
      </c>
      <c r="T975" s="12">
        <v>261</v>
      </c>
      <c r="U975" s="12">
        <v>22877</v>
      </c>
      <c r="V975" s="37">
        <v>173</v>
      </c>
      <c r="W975" s="12">
        <v>18191</v>
      </c>
      <c r="X975" s="12">
        <v>43</v>
      </c>
      <c r="Y975" s="12">
        <v>2134</v>
      </c>
      <c r="Z975" s="12">
        <v>45</v>
      </c>
      <c r="AA975" s="12">
        <v>2552</v>
      </c>
      <c r="AB975" s="12">
        <v>1</v>
      </c>
      <c r="AC975" s="12">
        <v>119</v>
      </c>
      <c r="AD975" s="12">
        <v>1</v>
      </c>
      <c r="AE975" s="12">
        <v>119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0</v>
      </c>
      <c r="AL975" s="12">
        <v>0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2">
        <v>20</v>
      </c>
      <c r="AS975" s="12">
        <v>881</v>
      </c>
      <c r="AT975" s="12">
        <v>20</v>
      </c>
      <c r="AU975" s="12">
        <v>881</v>
      </c>
      <c r="AV975" s="12">
        <v>0</v>
      </c>
      <c r="AW975" s="12">
        <v>0</v>
      </c>
      <c r="AX975" s="12">
        <v>0</v>
      </c>
      <c r="AY975" s="12">
        <v>0</v>
      </c>
      <c r="AZ975" s="12">
        <v>20</v>
      </c>
      <c r="BA975" s="12">
        <v>881</v>
      </c>
      <c r="BB975" s="12">
        <v>20</v>
      </c>
      <c r="BC975" s="12">
        <v>881</v>
      </c>
      <c r="BD975" s="12">
        <v>0</v>
      </c>
      <c r="BE975" s="12">
        <v>0</v>
      </c>
      <c r="BF975" s="12">
        <v>0</v>
      </c>
      <c r="BG975" s="12">
        <v>0</v>
      </c>
      <c r="BH975" s="12">
        <v>0</v>
      </c>
      <c r="BI975" s="12">
        <v>0</v>
      </c>
      <c r="BJ975" s="12">
        <v>0</v>
      </c>
      <c r="BK975" s="12">
        <v>0</v>
      </c>
      <c r="BL975" s="12">
        <v>0</v>
      </c>
      <c r="BM975" s="12">
        <v>0</v>
      </c>
      <c r="BN975" s="12">
        <v>0</v>
      </c>
      <c r="BO975" s="12">
        <v>0</v>
      </c>
      <c r="BP975" s="12">
        <v>0</v>
      </c>
      <c r="BQ975" s="12">
        <v>0</v>
      </c>
      <c r="BR975" s="12">
        <v>0</v>
      </c>
      <c r="BS975" s="12">
        <v>0</v>
      </c>
      <c r="BT975" s="12">
        <v>0</v>
      </c>
      <c r="BU975" s="12">
        <v>0</v>
      </c>
      <c r="BV975" s="12">
        <v>0</v>
      </c>
      <c r="BW975" s="12">
        <v>0</v>
      </c>
    </row>
    <row r="976" spans="1:75" ht="12" customHeight="1" x14ac:dyDescent="0.25">
      <c r="B976" s="14" t="s">
        <v>3998</v>
      </c>
      <c r="C976" s="13"/>
      <c r="D976" s="12">
        <v>213</v>
      </c>
      <c r="E976" s="12">
        <v>18606</v>
      </c>
      <c r="F976" s="12">
        <v>154</v>
      </c>
      <c r="G976" s="12">
        <v>16069</v>
      </c>
      <c r="H976" s="12">
        <v>21</v>
      </c>
      <c r="I976" s="12">
        <v>968</v>
      </c>
      <c r="J976" s="12">
        <v>38</v>
      </c>
      <c r="K976" s="12">
        <v>1569</v>
      </c>
      <c r="L976" s="12">
        <v>202</v>
      </c>
      <c r="M976" s="12">
        <v>18226</v>
      </c>
      <c r="N976" s="12">
        <v>143</v>
      </c>
      <c r="O976" s="12">
        <v>15689</v>
      </c>
      <c r="P976" s="12">
        <v>21</v>
      </c>
      <c r="Q976" s="12">
        <v>968</v>
      </c>
      <c r="R976" s="12">
        <v>38</v>
      </c>
      <c r="S976" s="12">
        <v>1569</v>
      </c>
      <c r="T976" s="12">
        <v>200</v>
      </c>
      <c r="U976" s="12">
        <v>17889</v>
      </c>
      <c r="V976" s="37">
        <v>141</v>
      </c>
      <c r="W976" s="12">
        <v>15352</v>
      </c>
      <c r="X976" s="12">
        <v>21</v>
      </c>
      <c r="Y976" s="12">
        <v>968</v>
      </c>
      <c r="Z976" s="12">
        <v>38</v>
      </c>
      <c r="AA976" s="12">
        <v>1569</v>
      </c>
      <c r="AB976" s="12">
        <v>2</v>
      </c>
      <c r="AC976" s="12">
        <v>337</v>
      </c>
      <c r="AD976" s="12">
        <v>2</v>
      </c>
      <c r="AE976" s="12">
        <v>337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 s="12">
        <v>0</v>
      </c>
      <c r="AL976" s="12">
        <v>0</v>
      </c>
      <c r="AM976" s="12">
        <v>0</v>
      </c>
      <c r="AN976" s="12">
        <v>0</v>
      </c>
      <c r="AO976" s="12">
        <v>0</v>
      </c>
      <c r="AP976" s="12">
        <v>0</v>
      </c>
      <c r="AQ976" s="12">
        <v>0</v>
      </c>
      <c r="AR976" s="12">
        <v>11</v>
      </c>
      <c r="AS976" s="12">
        <v>380</v>
      </c>
      <c r="AT976" s="12">
        <v>11</v>
      </c>
      <c r="AU976" s="12">
        <v>380</v>
      </c>
      <c r="AV976" s="12">
        <v>0</v>
      </c>
      <c r="AW976" s="12">
        <v>0</v>
      </c>
      <c r="AX976" s="12">
        <v>0</v>
      </c>
      <c r="AY976" s="12">
        <v>0</v>
      </c>
      <c r="AZ976" s="12">
        <v>11</v>
      </c>
      <c r="BA976" s="12">
        <v>380</v>
      </c>
      <c r="BB976" s="12">
        <v>11</v>
      </c>
      <c r="BC976" s="12">
        <v>380</v>
      </c>
      <c r="BD976" s="12">
        <v>0</v>
      </c>
      <c r="BE976" s="12">
        <v>0</v>
      </c>
      <c r="BF976" s="12">
        <v>0</v>
      </c>
      <c r="BG976" s="12">
        <v>0</v>
      </c>
      <c r="BH976" s="12">
        <v>0</v>
      </c>
      <c r="BI976" s="12">
        <v>0</v>
      </c>
      <c r="BJ976" s="12">
        <v>0</v>
      </c>
      <c r="BK976" s="12">
        <v>0</v>
      </c>
      <c r="BL976" s="12">
        <v>0</v>
      </c>
      <c r="BM976" s="12">
        <v>0</v>
      </c>
      <c r="BN976" s="12">
        <v>0</v>
      </c>
      <c r="BO976" s="12">
        <v>0</v>
      </c>
      <c r="BP976" s="12">
        <v>0</v>
      </c>
      <c r="BQ976" s="12">
        <v>0</v>
      </c>
      <c r="BR976" s="12">
        <v>0</v>
      </c>
      <c r="BS976" s="12">
        <v>0</v>
      </c>
      <c r="BT976" s="12">
        <v>0</v>
      </c>
      <c r="BU976" s="12">
        <v>0</v>
      </c>
      <c r="BV976" s="12">
        <v>0</v>
      </c>
      <c r="BW976" s="12">
        <v>0</v>
      </c>
    </row>
    <row r="977" spans="2:75" ht="12" customHeight="1" x14ac:dyDescent="0.25">
      <c r="B977" s="14" t="s">
        <v>3999</v>
      </c>
      <c r="C977" s="13"/>
      <c r="D977" s="12">
        <v>41</v>
      </c>
      <c r="E977" s="12">
        <v>3371</v>
      </c>
      <c r="F977" s="12">
        <v>27</v>
      </c>
      <c r="G977" s="12">
        <v>2741</v>
      </c>
      <c r="H977" s="12">
        <v>2</v>
      </c>
      <c r="I977" s="12">
        <v>65</v>
      </c>
      <c r="J977" s="12">
        <v>12</v>
      </c>
      <c r="K977" s="12">
        <v>565</v>
      </c>
      <c r="L977" s="12">
        <v>37</v>
      </c>
      <c r="M977" s="12">
        <v>3249</v>
      </c>
      <c r="N977" s="12">
        <v>23</v>
      </c>
      <c r="O977" s="12">
        <v>2619</v>
      </c>
      <c r="P977" s="12">
        <v>2</v>
      </c>
      <c r="Q977" s="12">
        <v>65</v>
      </c>
      <c r="R977" s="12">
        <v>12</v>
      </c>
      <c r="S977" s="12">
        <v>565</v>
      </c>
      <c r="T977" s="12">
        <v>37</v>
      </c>
      <c r="U977" s="12">
        <v>3249</v>
      </c>
      <c r="V977" s="37">
        <v>23</v>
      </c>
      <c r="W977" s="12">
        <v>2619</v>
      </c>
      <c r="X977" s="12">
        <v>2</v>
      </c>
      <c r="Y977" s="12">
        <v>65</v>
      </c>
      <c r="Z977" s="12">
        <v>12</v>
      </c>
      <c r="AA977" s="12">
        <v>565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0</v>
      </c>
      <c r="AL977" s="12">
        <v>0</v>
      </c>
      <c r="AM977" s="12">
        <v>0</v>
      </c>
      <c r="AN977" s="12">
        <v>0</v>
      </c>
      <c r="AO977" s="12">
        <v>0</v>
      </c>
      <c r="AP977" s="12">
        <v>0</v>
      </c>
      <c r="AQ977" s="12">
        <v>0</v>
      </c>
      <c r="AR977" s="12">
        <v>4</v>
      </c>
      <c r="AS977" s="12">
        <v>122</v>
      </c>
      <c r="AT977" s="12">
        <v>4</v>
      </c>
      <c r="AU977" s="12">
        <v>122</v>
      </c>
      <c r="AV977" s="12">
        <v>0</v>
      </c>
      <c r="AW977" s="12">
        <v>0</v>
      </c>
      <c r="AX977" s="12">
        <v>0</v>
      </c>
      <c r="AY977" s="12">
        <v>0</v>
      </c>
      <c r="AZ977" s="12">
        <v>4</v>
      </c>
      <c r="BA977" s="12">
        <v>122</v>
      </c>
      <c r="BB977" s="12">
        <v>4</v>
      </c>
      <c r="BC977" s="12">
        <v>122</v>
      </c>
      <c r="BD977" s="12">
        <v>0</v>
      </c>
      <c r="BE977" s="12">
        <v>0</v>
      </c>
      <c r="BF977" s="12">
        <v>0</v>
      </c>
      <c r="BG977" s="12">
        <v>0</v>
      </c>
      <c r="BH977" s="12">
        <v>0</v>
      </c>
      <c r="BI977" s="12">
        <v>0</v>
      </c>
      <c r="BJ977" s="12">
        <v>0</v>
      </c>
      <c r="BK977" s="12">
        <v>0</v>
      </c>
      <c r="BL977" s="12">
        <v>0</v>
      </c>
      <c r="BM977" s="12">
        <v>0</v>
      </c>
      <c r="BN977" s="12">
        <v>0</v>
      </c>
      <c r="BO977" s="12">
        <v>0</v>
      </c>
      <c r="BP977" s="12">
        <v>0</v>
      </c>
      <c r="BQ977" s="12">
        <v>0</v>
      </c>
      <c r="BR977" s="12">
        <v>0</v>
      </c>
      <c r="BS977" s="12">
        <v>0</v>
      </c>
      <c r="BT977" s="12">
        <v>0</v>
      </c>
      <c r="BU977" s="12">
        <v>0</v>
      </c>
      <c r="BV977" s="12">
        <v>0</v>
      </c>
      <c r="BW977" s="12">
        <v>0</v>
      </c>
    </row>
    <row r="978" spans="2:75" ht="12" customHeight="1" x14ac:dyDescent="0.25">
      <c r="B978" s="14" t="s">
        <v>4000</v>
      </c>
      <c r="C978" s="13"/>
      <c r="D978" s="12">
        <v>46</v>
      </c>
      <c r="E978" s="12">
        <v>3821</v>
      </c>
      <c r="F978" s="12">
        <v>28</v>
      </c>
      <c r="G978" s="12">
        <v>2907</v>
      </c>
      <c r="H978" s="12">
        <v>18</v>
      </c>
      <c r="I978" s="12">
        <v>914</v>
      </c>
      <c r="J978" s="12">
        <v>0</v>
      </c>
      <c r="K978" s="12">
        <v>0</v>
      </c>
      <c r="L978" s="12">
        <v>44</v>
      </c>
      <c r="M978" s="12">
        <v>3747</v>
      </c>
      <c r="N978" s="12">
        <v>26</v>
      </c>
      <c r="O978" s="12">
        <v>2833</v>
      </c>
      <c r="P978" s="12">
        <v>18</v>
      </c>
      <c r="Q978" s="12">
        <v>914</v>
      </c>
      <c r="R978" s="12">
        <v>0</v>
      </c>
      <c r="S978" s="12">
        <v>0</v>
      </c>
      <c r="T978" s="12">
        <v>44</v>
      </c>
      <c r="U978" s="12">
        <v>3747</v>
      </c>
      <c r="V978" s="37">
        <v>26</v>
      </c>
      <c r="W978" s="12">
        <v>2833</v>
      </c>
      <c r="X978" s="12">
        <v>18</v>
      </c>
      <c r="Y978" s="12">
        <v>914</v>
      </c>
      <c r="Z978" s="12">
        <v>0</v>
      </c>
      <c r="AA978" s="12">
        <v>0</v>
      </c>
      <c r="AB978" s="12">
        <v>0</v>
      </c>
      <c r="AC978" s="12">
        <v>0</v>
      </c>
      <c r="AD978" s="12">
        <v>0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2">
        <v>0</v>
      </c>
      <c r="AL978" s="12">
        <v>0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  <c r="AR978" s="12">
        <v>2</v>
      </c>
      <c r="AS978" s="12">
        <v>74</v>
      </c>
      <c r="AT978" s="12">
        <v>2</v>
      </c>
      <c r="AU978" s="12">
        <v>74</v>
      </c>
      <c r="AV978" s="12">
        <v>0</v>
      </c>
      <c r="AW978" s="12">
        <v>0</v>
      </c>
      <c r="AX978" s="12">
        <v>0</v>
      </c>
      <c r="AY978" s="12">
        <v>0</v>
      </c>
      <c r="AZ978" s="12">
        <v>2</v>
      </c>
      <c r="BA978" s="12">
        <v>74</v>
      </c>
      <c r="BB978" s="12">
        <v>2</v>
      </c>
      <c r="BC978" s="12">
        <v>74</v>
      </c>
      <c r="BD978" s="12">
        <v>0</v>
      </c>
      <c r="BE978" s="12">
        <v>0</v>
      </c>
      <c r="BF978" s="12">
        <v>0</v>
      </c>
      <c r="BG978" s="12">
        <v>0</v>
      </c>
      <c r="BH978" s="12">
        <v>0</v>
      </c>
      <c r="BI978" s="12">
        <v>0</v>
      </c>
      <c r="BJ978" s="12">
        <v>0</v>
      </c>
      <c r="BK978" s="12">
        <v>0</v>
      </c>
      <c r="BL978" s="12">
        <v>0</v>
      </c>
      <c r="BM978" s="12">
        <v>0</v>
      </c>
      <c r="BN978" s="12">
        <v>0</v>
      </c>
      <c r="BO978" s="12">
        <v>0</v>
      </c>
      <c r="BP978" s="12">
        <v>0</v>
      </c>
      <c r="BQ978" s="12">
        <v>0</v>
      </c>
      <c r="BR978" s="12">
        <v>0</v>
      </c>
      <c r="BS978" s="12">
        <v>0</v>
      </c>
      <c r="BT978" s="12">
        <v>0</v>
      </c>
      <c r="BU978" s="12">
        <v>0</v>
      </c>
      <c r="BV978" s="12">
        <v>0</v>
      </c>
      <c r="BW978" s="12">
        <v>0</v>
      </c>
    </row>
    <row r="979" spans="2:75" ht="12" customHeight="1" x14ac:dyDescent="0.25">
      <c r="B979" s="14" t="s">
        <v>4001</v>
      </c>
      <c r="C979" s="13"/>
      <c r="D979" s="12">
        <v>820</v>
      </c>
      <c r="E979" s="12">
        <v>64145</v>
      </c>
      <c r="F979" s="12">
        <v>419</v>
      </c>
      <c r="G979" s="12">
        <v>41828</v>
      </c>
      <c r="H979" s="12">
        <v>147</v>
      </c>
      <c r="I979" s="12">
        <v>7391</v>
      </c>
      <c r="J979" s="12">
        <v>254</v>
      </c>
      <c r="K979" s="12">
        <v>14926</v>
      </c>
      <c r="L979" s="12">
        <v>769</v>
      </c>
      <c r="M979" s="12">
        <v>60268</v>
      </c>
      <c r="N979" s="12">
        <v>369</v>
      </c>
      <c r="O979" s="12">
        <v>40409</v>
      </c>
      <c r="P979" s="12">
        <v>147</v>
      </c>
      <c r="Q979" s="12">
        <v>7391</v>
      </c>
      <c r="R979" s="12">
        <v>253</v>
      </c>
      <c r="S979" s="12">
        <v>12468</v>
      </c>
      <c r="T979" s="12">
        <v>766</v>
      </c>
      <c r="U979" s="12">
        <v>59961</v>
      </c>
      <c r="V979" s="37">
        <v>366</v>
      </c>
      <c r="W979" s="12">
        <v>40102</v>
      </c>
      <c r="X979" s="12">
        <v>147</v>
      </c>
      <c r="Y979" s="12">
        <v>7391</v>
      </c>
      <c r="Z979" s="12">
        <v>253</v>
      </c>
      <c r="AA979" s="12">
        <v>12468</v>
      </c>
      <c r="AB979" s="12">
        <v>3</v>
      </c>
      <c r="AC979" s="12">
        <v>307</v>
      </c>
      <c r="AD979" s="12">
        <v>3</v>
      </c>
      <c r="AE979" s="12">
        <v>307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2">
        <v>0</v>
      </c>
      <c r="AL979" s="12">
        <v>0</v>
      </c>
      <c r="AM979" s="12">
        <v>0</v>
      </c>
      <c r="AN979" s="12">
        <v>0</v>
      </c>
      <c r="AO979" s="12">
        <v>0</v>
      </c>
      <c r="AP979" s="12">
        <v>0</v>
      </c>
      <c r="AQ979" s="12">
        <v>0</v>
      </c>
      <c r="AR979" s="12">
        <v>51</v>
      </c>
      <c r="AS979" s="12">
        <v>3877</v>
      </c>
      <c r="AT979" s="12">
        <v>50</v>
      </c>
      <c r="AU979" s="12">
        <v>1419</v>
      </c>
      <c r="AV979" s="12">
        <v>0</v>
      </c>
      <c r="AW979" s="12">
        <v>0</v>
      </c>
      <c r="AX979" s="12">
        <v>1</v>
      </c>
      <c r="AY979" s="12">
        <v>2458</v>
      </c>
      <c r="AZ979" s="12">
        <v>50</v>
      </c>
      <c r="BA979" s="12">
        <v>3828</v>
      </c>
      <c r="BB979" s="12">
        <v>49</v>
      </c>
      <c r="BC979" s="12">
        <v>1370</v>
      </c>
      <c r="BD979" s="12">
        <v>0</v>
      </c>
      <c r="BE979" s="12">
        <v>0</v>
      </c>
      <c r="BF979" s="12">
        <v>1</v>
      </c>
      <c r="BG979" s="12">
        <v>2458</v>
      </c>
      <c r="BH979" s="12">
        <v>1</v>
      </c>
      <c r="BI979" s="12">
        <v>49</v>
      </c>
      <c r="BJ979" s="12">
        <v>1</v>
      </c>
      <c r="BK979" s="12">
        <v>49</v>
      </c>
      <c r="BL979" s="12">
        <v>0</v>
      </c>
      <c r="BM979" s="12">
        <v>0</v>
      </c>
      <c r="BN979" s="12">
        <v>0</v>
      </c>
      <c r="BO979" s="12">
        <v>0</v>
      </c>
      <c r="BP979" s="12">
        <v>0</v>
      </c>
      <c r="BQ979" s="12">
        <v>0</v>
      </c>
      <c r="BR979" s="12">
        <v>0</v>
      </c>
      <c r="BS979" s="12">
        <v>0</v>
      </c>
      <c r="BT979" s="12">
        <v>0</v>
      </c>
      <c r="BU979" s="12">
        <v>0</v>
      </c>
      <c r="BV979" s="12">
        <v>0</v>
      </c>
      <c r="BW979" s="12">
        <v>0</v>
      </c>
    </row>
    <row r="980" spans="2:75" ht="12" customHeight="1" x14ac:dyDescent="0.25">
      <c r="B980" s="14" t="s">
        <v>4002</v>
      </c>
      <c r="C980" s="13"/>
      <c r="D980" s="12">
        <v>260</v>
      </c>
      <c r="E980" s="12">
        <v>23085</v>
      </c>
      <c r="F980" s="12">
        <v>201</v>
      </c>
      <c r="G980" s="12">
        <v>19531</v>
      </c>
      <c r="H980" s="12">
        <v>49</v>
      </c>
      <c r="I980" s="12">
        <v>2655</v>
      </c>
      <c r="J980" s="12">
        <v>10</v>
      </c>
      <c r="K980" s="12">
        <v>899</v>
      </c>
      <c r="L980" s="12">
        <v>238</v>
      </c>
      <c r="M980" s="12">
        <v>22276</v>
      </c>
      <c r="N980" s="12">
        <v>179</v>
      </c>
      <c r="O980" s="12">
        <v>18722</v>
      </c>
      <c r="P980" s="12">
        <v>49</v>
      </c>
      <c r="Q980" s="12">
        <v>2655</v>
      </c>
      <c r="R980" s="12">
        <v>10</v>
      </c>
      <c r="S980" s="12">
        <v>899</v>
      </c>
      <c r="T980" s="12">
        <v>233</v>
      </c>
      <c r="U980" s="12">
        <v>21748</v>
      </c>
      <c r="V980" s="37">
        <v>177</v>
      </c>
      <c r="W980" s="12">
        <v>18534</v>
      </c>
      <c r="X980" s="12">
        <v>49</v>
      </c>
      <c r="Y980" s="12">
        <v>2655</v>
      </c>
      <c r="Z980" s="12">
        <v>7</v>
      </c>
      <c r="AA980" s="12">
        <v>559</v>
      </c>
      <c r="AB980" s="12">
        <v>5</v>
      </c>
      <c r="AC980" s="12">
        <v>528</v>
      </c>
      <c r="AD980" s="12">
        <v>2</v>
      </c>
      <c r="AE980" s="12">
        <v>188</v>
      </c>
      <c r="AF980" s="12">
        <v>0</v>
      </c>
      <c r="AG980" s="12">
        <v>0</v>
      </c>
      <c r="AH980" s="12">
        <v>3</v>
      </c>
      <c r="AI980" s="12">
        <v>340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22</v>
      </c>
      <c r="AS980" s="12">
        <v>809</v>
      </c>
      <c r="AT980" s="12">
        <v>22</v>
      </c>
      <c r="AU980" s="12">
        <v>809</v>
      </c>
      <c r="AV980" s="12">
        <v>0</v>
      </c>
      <c r="AW980" s="12">
        <v>0</v>
      </c>
      <c r="AX980" s="12">
        <v>0</v>
      </c>
      <c r="AY980" s="12">
        <v>0</v>
      </c>
      <c r="AZ980" s="12">
        <v>22</v>
      </c>
      <c r="BA980" s="12">
        <v>809</v>
      </c>
      <c r="BB980" s="12">
        <v>22</v>
      </c>
      <c r="BC980" s="12">
        <v>809</v>
      </c>
      <c r="BD980" s="12">
        <v>0</v>
      </c>
      <c r="BE980" s="12">
        <v>0</v>
      </c>
      <c r="BF980" s="12">
        <v>0</v>
      </c>
      <c r="BG980" s="12">
        <v>0</v>
      </c>
      <c r="BH980" s="12">
        <v>0</v>
      </c>
      <c r="BI980" s="12">
        <v>0</v>
      </c>
      <c r="BJ980" s="12">
        <v>0</v>
      </c>
      <c r="BK980" s="12">
        <v>0</v>
      </c>
      <c r="BL980" s="12">
        <v>0</v>
      </c>
      <c r="BM980" s="12">
        <v>0</v>
      </c>
      <c r="BN980" s="12">
        <v>0</v>
      </c>
      <c r="BO980" s="12">
        <v>0</v>
      </c>
      <c r="BP980" s="12">
        <v>0</v>
      </c>
      <c r="BQ980" s="12">
        <v>0</v>
      </c>
      <c r="BR980" s="12">
        <v>0</v>
      </c>
      <c r="BS980" s="12">
        <v>0</v>
      </c>
      <c r="BT980" s="12">
        <v>0</v>
      </c>
      <c r="BU980" s="12">
        <v>0</v>
      </c>
      <c r="BV980" s="12">
        <v>0</v>
      </c>
      <c r="BW980" s="12">
        <v>0</v>
      </c>
    </row>
    <row r="981" spans="2:75" ht="12" customHeight="1" x14ac:dyDescent="0.25">
      <c r="B981" s="14" t="s">
        <v>4003</v>
      </c>
      <c r="C981" s="13"/>
      <c r="D981" s="12">
        <v>144</v>
      </c>
      <c r="E981" s="12">
        <v>14341</v>
      </c>
      <c r="F981" s="12">
        <v>134</v>
      </c>
      <c r="G981" s="12">
        <v>13738</v>
      </c>
      <c r="H981" s="12">
        <v>0</v>
      </c>
      <c r="I981" s="12">
        <v>0</v>
      </c>
      <c r="J981" s="12">
        <v>10</v>
      </c>
      <c r="K981" s="12">
        <v>603</v>
      </c>
      <c r="L981" s="12">
        <v>125</v>
      </c>
      <c r="M981" s="12">
        <v>13564</v>
      </c>
      <c r="N981" s="12">
        <v>115</v>
      </c>
      <c r="O981" s="12">
        <v>12961</v>
      </c>
      <c r="P981" s="12">
        <v>0</v>
      </c>
      <c r="Q981" s="12">
        <v>0</v>
      </c>
      <c r="R981" s="12">
        <v>10</v>
      </c>
      <c r="S981" s="12">
        <v>603</v>
      </c>
      <c r="T981" s="12">
        <v>124</v>
      </c>
      <c r="U981" s="12">
        <v>13419</v>
      </c>
      <c r="V981" s="37">
        <v>114</v>
      </c>
      <c r="W981" s="12">
        <v>12816</v>
      </c>
      <c r="X981" s="12">
        <v>0</v>
      </c>
      <c r="Y981" s="12">
        <v>0</v>
      </c>
      <c r="Z981" s="12">
        <v>10</v>
      </c>
      <c r="AA981" s="12">
        <v>603</v>
      </c>
      <c r="AB981" s="12">
        <v>1</v>
      </c>
      <c r="AC981" s="12">
        <v>145</v>
      </c>
      <c r="AD981" s="12">
        <v>1</v>
      </c>
      <c r="AE981" s="12">
        <v>145</v>
      </c>
      <c r="AF981" s="12">
        <v>0</v>
      </c>
      <c r="AG981" s="12">
        <v>0</v>
      </c>
      <c r="AH981" s="12">
        <v>0</v>
      </c>
      <c r="AI981" s="12">
        <v>0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19</v>
      </c>
      <c r="AS981" s="12">
        <v>777</v>
      </c>
      <c r="AT981" s="12">
        <v>19</v>
      </c>
      <c r="AU981" s="12">
        <v>777</v>
      </c>
      <c r="AV981" s="12">
        <v>0</v>
      </c>
      <c r="AW981" s="12">
        <v>0</v>
      </c>
      <c r="AX981" s="12">
        <v>0</v>
      </c>
      <c r="AY981" s="12">
        <v>0</v>
      </c>
      <c r="AZ981" s="12">
        <v>19</v>
      </c>
      <c r="BA981" s="12">
        <v>777</v>
      </c>
      <c r="BB981" s="12">
        <v>19</v>
      </c>
      <c r="BC981" s="12">
        <v>777</v>
      </c>
      <c r="BD981" s="12">
        <v>0</v>
      </c>
      <c r="BE981" s="12">
        <v>0</v>
      </c>
      <c r="BF981" s="12">
        <v>0</v>
      </c>
      <c r="BG981" s="12">
        <v>0</v>
      </c>
      <c r="BH981" s="12">
        <v>0</v>
      </c>
      <c r="BI981" s="12">
        <v>0</v>
      </c>
      <c r="BJ981" s="12">
        <v>0</v>
      </c>
      <c r="BK981" s="12">
        <v>0</v>
      </c>
      <c r="BL981" s="12">
        <v>0</v>
      </c>
      <c r="BM981" s="12">
        <v>0</v>
      </c>
      <c r="BN981" s="12">
        <v>0</v>
      </c>
      <c r="BO981" s="12">
        <v>0</v>
      </c>
      <c r="BP981" s="12">
        <v>0</v>
      </c>
      <c r="BQ981" s="12">
        <v>0</v>
      </c>
      <c r="BR981" s="12">
        <v>0</v>
      </c>
      <c r="BS981" s="12">
        <v>0</v>
      </c>
      <c r="BT981" s="12">
        <v>0</v>
      </c>
      <c r="BU981" s="12">
        <v>0</v>
      </c>
      <c r="BV981" s="12">
        <v>0</v>
      </c>
      <c r="BW981" s="12">
        <v>0</v>
      </c>
    </row>
    <row r="982" spans="2:75" ht="12" customHeight="1" x14ac:dyDescent="0.25">
      <c r="B982" s="14" t="s">
        <v>4004</v>
      </c>
      <c r="C982" s="13"/>
      <c r="D982" s="12">
        <v>849</v>
      </c>
      <c r="E982" s="12">
        <v>75069</v>
      </c>
      <c r="F982" s="12">
        <v>614</v>
      </c>
      <c r="G982" s="12">
        <v>61955</v>
      </c>
      <c r="H982" s="12">
        <v>75</v>
      </c>
      <c r="I982" s="12">
        <v>3298</v>
      </c>
      <c r="J982" s="12">
        <v>160</v>
      </c>
      <c r="K982" s="12">
        <v>9816</v>
      </c>
      <c r="L982" s="12">
        <v>789</v>
      </c>
      <c r="M982" s="12">
        <v>69171</v>
      </c>
      <c r="N982" s="12">
        <v>556</v>
      </c>
      <c r="O982" s="12">
        <v>59813</v>
      </c>
      <c r="P982" s="12">
        <v>75</v>
      </c>
      <c r="Q982" s="12">
        <v>3298</v>
      </c>
      <c r="R982" s="12">
        <v>158</v>
      </c>
      <c r="S982" s="12">
        <v>6060</v>
      </c>
      <c r="T982" s="12">
        <v>781</v>
      </c>
      <c r="U982" s="12">
        <v>68395</v>
      </c>
      <c r="V982" s="37">
        <v>548</v>
      </c>
      <c r="W982" s="12">
        <v>59037</v>
      </c>
      <c r="X982" s="12">
        <v>75</v>
      </c>
      <c r="Y982" s="12">
        <v>3298</v>
      </c>
      <c r="Z982" s="12">
        <v>158</v>
      </c>
      <c r="AA982" s="12">
        <v>6060</v>
      </c>
      <c r="AB982" s="12">
        <v>8</v>
      </c>
      <c r="AC982" s="12">
        <v>776</v>
      </c>
      <c r="AD982" s="12">
        <v>8</v>
      </c>
      <c r="AE982" s="12">
        <v>776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0</v>
      </c>
      <c r="AL982" s="12">
        <v>0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2">
        <v>60</v>
      </c>
      <c r="AS982" s="12">
        <v>5898</v>
      </c>
      <c r="AT982" s="12">
        <v>58</v>
      </c>
      <c r="AU982" s="12">
        <v>2142</v>
      </c>
      <c r="AV982" s="12">
        <v>0</v>
      </c>
      <c r="AW982" s="12">
        <v>0</v>
      </c>
      <c r="AX982" s="12">
        <v>2</v>
      </c>
      <c r="AY982" s="12">
        <v>3756</v>
      </c>
      <c r="AZ982" s="12">
        <v>57</v>
      </c>
      <c r="BA982" s="12">
        <v>2021</v>
      </c>
      <c r="BB982" s="12">
        <v>57</v>
      </c>
      <c r="BC982" s="12">
        <v>2021</v>
      </c>
      <c r="BD982" s="12">
        <v>0</v>
      </c>
      <c r="BE982" s="12">
        <v>0</v>
      </c>
      <c r="BF982" s="12">
        <v>0</v>
      </c>
      <c r="BG982" s="12">
        <v>0</v>
      </c>
      <c r="BH982" s="12">
        <v>3</v>
      </c>
      <c r="BI982" s="12">
        <v>3877</v>
      </c>
      <c r="BJ982" s="12">
        <v>1</v>
      </c>
      <c r="BK982" s="12">
        <v>121</v>
      </c>
      <c r="BL982" s="12">
        <v>0</v>
      </c>
      <c r="BM982" s="12">
        <v>0</v>
      </c>
      <c r="BN982" s="12">
        <v>2</v>
      </c>
      <c r="BO982" s="12">
        <v>3756</v>
      </c>
      <c r="BP982" s="12">
        <v>0</v>
      </c>
      <c r="BQ982" s="12">
        <v>0</v>
      </c>
      <c r="BR982" s="12">
        <v>0</v>
      </c>
      <c r="BS982" s="12">
        <v>0</v>
      </c>
      <c r="BT982" s="12">
        <v>0</v>
      </c>
      <c r="BU982" s="12">
        <v>0</v>
      </c>
      <c r="BV982" s="12">
        <v>0</v>
      </c>
      <c r="BW982" s="12">
        <v>0</v>
      </c>
    </row>
    <row r="983" spans="2:75" ht="12" customHeight="1" x14ac:dyDescent="0.25">
      <c r="B983" s="14" t="s">
        <v>4005</v>
      </c>
      <c r="C983" s="13"/>
      <c r="D983" s="12">
        <v>136</v>
      </c>
      <c r="E983" s="12">
        <v>10951</v>
      </c>
      <c r="F983" s="12">
        <v>87</v>
      </c>
      <c r="G983" s="12">
        <v>8601</v>
      </c>
      <c r="H983" s="12">
        <v>37</v>
      </c>
      <c r="I983" s="12">
        <v>1951</v>
      </c>
      <c r="J983" s="12">
        <v>12</v>
      </c>
      <c r="K983" s="12">
        <v>399</v>
      </c>
      <c r="L983" s="12">
        <v>131</v>
      </c>
      <c r="M983" s="12">
        <v>10790</v>
      </c>
      <c r="N983" s="12">
        <v>82</v>
      </c>
      <c r="O983" s="12">
        <v>8440</v>
      </c>
      <c r="P983" s="12">
        <v>37</v>
      </c>
      <c r="Q983" s="12">
        <v>1951</v>
      </c>
      <c r="R983" s="12">
        <v>12</v>
      </c>
      <c r="S983" s="12">
        <v>399</v>
      </c>
      <c r="T983" s="12">
        <v>131</v>
      </c>
      <c r="U983" s="12">
        <v>10790</v>
      </c>
      <c r="V983" s="37">
        <v>82</v>
      </c>
      <c r="W983" s="12">
        <v>8440</v>
      </c>
      <c r="X983" s="12">
        <v>37</v>
      </c>
      <c r="Y983" s="12">
        <v>1951</v>
      </c>
      <c r="Z983" s="12">
        <v>12</v>
      </c>
      <c r="AA983" s="12">
        <v>399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5</v>
      </c>
      <c r="AS983" s="12">
        <v>161</v>
      </c>
      <c r="AT983" s="12">
        <v>5</v>
      </c>
      <c r="AU983" s="12">
        <v>161</v>
      </c>
      <c r="AV983" s="12">
        <v>0</v>
      </c>
      <c r="AW983" s="12">
        <v>0</v>
      </c>
      <c r="AX983" s="12">
        <v>0</v>
      </c>
      <c r="AY983" s="12">
        <v>0</v>
      </c>
      <c r="AZ983" s="12">
        <v>5</v>
      </c>
      <c r="BA983" s="12">
        <v>161</v>
      </c>
      <c r="BB983" s="12">
        <v>5</v>
      </c>
      <c r="BC983" s="12">
        <v>161</v>
      </c>
      <c r="BD983" s="12">
        <v>0</v>
      </c>
      <c r="BE983" s="12">
        <v>0</v>
      </c>
      <c r="BF983" s="12">
        <v>0</v>
      </c>
      <c r="BG983" s="12">
        <v>0</v>
      </c>
      <c r="BH983" s="12">
        <v>0</v>
      </c>
      <c r="BI983" s="12">
        <v>0</v>
      </c>
      <c r="BJ983" s="12">
        <v>0</v>
      </c>
      <c r="BK983" s="12">
        <v>0</v>
      </c>
      <c r="BL983" s="12">
        <v>0</v>
      </c>
      <c r="BM983" s="12">
        <v>0</v>
      </c>
      <c r="BN983" s="12">
        <v>0</v>
      </c>
      <c r="BO983" s="12">
        <v>0</v>
      </c>
      <c r="BP983" s="12">
        <v>0</v>
      </c>
      <c r="BQ983" s="12">
        <v>0</v>
      </c>
      <c r="BR983" s="12">
        <v>0</v>
      </c>
      <c r="BS983" s="12">
        <v>0</v>
      </c>
      <c r="BT983" s="12">
        <v>0</v>
      </c>
      <c r="BU983" s="12">
        <v>0</v>
      </c>
      <c r="BV983" s="12">
        <v>0</v>
      </c>
      <c r="BW983" s="12">
        <v>0</v>
      </c>
    </row>
    <row r="984" spans="2:75" ht="12" customHeight="1" x14ac:dyDescent="0.25">
      <c r="B984" s="14" t="s">
        <v>4006</v>
      </c>
      <c r="C984" s="13"/>
      <c r="D984" s="12">
        <v>172</v>
      </c>
      <c r="E984" s="12">
        <v>15259</v>
      </c>
      <c r="F984" s="12">
        <v>122</v>
      </c>
      <c r="G984" s="12">
        <v>12646</v>
      </c>
      <c r="H984" s="12">
        <v>44</v>
      </c>
      <c r="I984" s="12">
        <v>2303</v>
      </c>
      <c r="J984" s="12">
        <v>6</v>
      </c>
      <c r="K984" s="12">
        <v>310</v>
      </c>
      <c r="L984" s="12">
        <v>161</v>
      </c>
      <c r="M984" s="12">
        <v>14968</v>
      </c>
      <c r="N984" s="12">
        <v>111</v>
      </c>
      <c r="O984" s="12">
        <v>12355</v>
      </c>
      <c r="P984" s="12">
        <v>44</v>
      </c>
      <c r="Q984" s="12">
        <v>2303</v>
      </c>
      <c r="R984" s="12">
        <v>6</v>
      </c>
      <c r="S984" s="12">
        <v>310</v>
      </c>
      <c r="T984" s="12">
        <v>159</v>
      </c>
      <c r="U984" s="12">
        <v>14858</v>
      </c>
      <c r="V984" s="37">
        <v>109</v>
      </c>
      <c r="W984" s="12">
        <v>12245</v>
      </c>
      <c r="X984" s="12">
        <v>44</v>
      </c>
      <c r="Y984" s="12">
        <v>2303</v>
      </c>
      <c r="Z984" s="12">
        <v>6</v>
      </c>
      <c r="AA984" s="12">
        <v>310</v>
      </c>
      <c r="AB984" s="12">
        <v>2</v>
      </c>
      <c r="AC984" s="12">
        <v>110</v>
      </c>
      <c r="AD984" s="12">
        <v>2</v>
      </c>
      <c r="AE984" s="12">
        <v>110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0</v>
      </c>
      <c r="AL984" s="12">
        <v>0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2">
        <v>11</v>
      </c>
      <c r="AS984" s="12">
        <v>291</v>
      </c>
      <c r="AT984" s="12">
        <v>11</v>
      </c>
      <c r="AU984" s="12">
        <v>291</v>
      </c>
      <c r="AV984" s="12">
        <v>0</v>
      </c>
      <c r="AW984" s="12">
        <v>0</v>
      </c>
      <c r="AX984" s="12">
        <v>0</v>
      </c>
      <c r="AY984" s="12">
        <v>0</v>
      </c>
      <c r="AZ984" s="12">
        <v>11</v>
      </c>
      <c r="BA984" s="12">
        <v>291</v>
      </c>
      <c r="BB984" s="12">
        <v>11</v>
      </c>
      <c r="BC984" s="12">
        <v>291</v>
      </c>
      <c r="BD984" s="12">
        <v>0</v>
      </c>
      <c r="BE984" s="12">
        <v>0</v>
      </c>
      <c r="BF984" s="12">
        <v>0</v>
      </c>
      <c r="BG984" s="12">
        <v>0</v>
      </c>
      <c r="BH984" s="12">
        <v>0</v>
      </c>
      <c r="BI984" s="12">
        <v>0</v>
      </c>
      <c r="BJ984" s="12">
        <v>0</v>
      </c>
      <c r="BK984" s="12">
        <v>0</v>
      </c>
      <c r="BL984" s="12">
        <v>0</v>
      </c>
      <c r="BM984" s="12">
        <v>0</v>
      </c>
      <c r="BN984" s="12">
        <v>0</v>
      </c>
      <c r="BO984" s="12">
        <v>0</v>
      </c>
      <c r="BP984" s="12">
        <v>0</v>
      </c>
      <c r="BQ984" s="12">
        <v>0</v>
      </c>
      <c r="BR984" s="12">
        <v>0</v>
      </c>
      <c r="BS984" s="12">
        <v>0</v>
      </c>
      <c r="BT984" s="12">
        <v>0</v>
      </c>
      <c r="BU984" s="12">
        <v>0</v>
      </c>
      <c r="BV984" s="12">
        <v>0</v>
      </c>
      <c r="BW984" s="12">
        <v>0</v>
      </c>
    </row>
    <row r="985" spans="2:75" ht="12" customHeight="1" x14ac:dyDescent="0.25">
      <c r="B985" s="14" t="s">
        <v>4007</v>
      </c>
      <c r="C985" s="13"/>
      <c r="D985" s="12">
        <v>144</v>
      </c>
      <c r="E985" s="12">
        <v>13422</v>
      </c>
      <c r="F985" s="12">
        <v>115</v>
      </c>
      <c r="G985" s="12">
        <v>11797</v>
      </c>
      <c r="H985" s="12">
        <v>24</v>
      </c>
      <c r="I985" s="12">
        <v>1253</v>
      </c>
      <c r="J985" s="12">
        <v>5</v>
      </c>
      <c r="K985" s="12">
        <v>372</v>
      </c>
      <c r="L985" s="12">
        <v>134</v>
      </c>
      <c r="M985" s="12">
        <v>13084</v>
      </c>
      <c r="N985" s="12">
        <v>105</v>
      </c>
      <c r="O985" s="12">
        <v>11459</v>
      </c>
      <c r="P985" s="12">
        <v>24</v>
      </c>
      <c r="Q985" s="12">
        <v>1253</v>
      </c>
      <c r="R985" s="12">
        <v>5</v>
      </c>
      <c r="S985" s="12">
        <v>372</v>
      </c>
      <c r="T985" s="12">
        <v>133</v>
      </c>
      <c r="U985" s="12">
        <v>12957</v>
      </c>
      <c r="V985" s="37">
        <v>104</v>
      </c>
      <c r="W985" s="12">
        <v>11332</v>
      </c>
      <c r="X985" s="12">
        <v>24</v>
      </c>
      <c r="Y985" s="12">
        <v>1253</v>
      </c>
      <c r="Z985" s="12">
        <v>5</v>
      </c>
      <c r="AA985" s="12">
        <v>372</v>
      </c>
      <c r="AB985" s="12">
        <v>1</v>
      </c>
      <c r="AC985" s="12">
        <v>127</v>
      </c>
      <c r="AD985" s="12">
        <v>1</v>
      </c>
      <c r="AE985" s="12">
        <v>127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2">
        <v>0</v>
      </c>
      <c r="AL985" s="12">
        <v>0</v>
      </c>
      <c r="AM985" s="12">
        <v>0</v>
      </c>
      <c r="AN985" s="12">
        <v>0</v>
      </c>
      <c r="AO985" s="12">
        <v>0</v>
      </c>
      <c r="AP985" s="12">
        <v>0</v>
      </c>
      <c r="AQ985" s="12">
        <v>0</v>
      </c>
      <c r="AR985" s="12">
        <v>10</v>
      </c>
      <c r="AS985" s="12">
        <v>338</v>
      </c>
      <c r="AT985" s="12">
        <v>10</v>
      </c>
      <c r="AU985" s="12">
        <v>338</v>
      </c>
      <c r="AV985" s="12">
        <v>0</v>
      </c>
      <c r="AW985" s="12">
        <v>0</v>
      </c>
      <c r="AX985" s="12">
        <v>0</v>
      </c>
      <c r="AY985" s="12">
        <v>0</v>
      </c>
      <c r="AZ985" s="12">
        <v>10</v>
      </c>
      <c r="BA985" s="12">
        <v>338</v>
      </c>
      <c r="BB985" s="12">
        <v>10</v>
      </c>
      <c r="BC985" s="12">
        <v>338</v>
      </c>
      <c r="BD985" s="12">
        <v>0</v>
      </c>
      <c r="BE985" s="12">
        <v>0</v>
      </c>
      <c r="BF985" s="12">
        <v>0</v>
      </c>
      <c r="BG985" s="12">
        <v>0</v>
      </c>
      <c r="BH985" s="12">
        <v>0</v>
      </c>
      <c r="BI985" s="12">
        <v>0</v>
      </c>
      <c r="BJ985" s="12">
        <v>0</v>
      </c>
      <c r="BK985" s="12">
        <v>0</v>
      </c>
      <c r="BL985" s="12">
        <v>0</v>
      </c>
      <c r="BM985" s="12">
        <v>0</v>
      </c>
      <c r="BN985" s="12">
        <v>0</v>
      </c>
      <c r="BO985" s="12">
        <v>0</v>
      </c>
      <c r="BP985" s="12">
        <v>0</v>
      </c>
      <c r="BQ985" s="12">
        <v>0</v>
      </c>
      <c r="BR985" s="12">
        <v>0</v>
      </c>
      <c r="BS985" s="12">
        <v>0</v>
      </c>
      <c r="BT985" s="12">
        <v>0</v>
      </c>
      <c r="BU985" s="12">
        <v>0</v>
      </c>
      <c r="BV985" s="12">
        <v>0</v>
      </c>
      <c r="BW985" s="12">
        <v>0</v>
      </c>
    </row>
    <row r="986" spans="2:75" ht="12" customHeight="1" x14ac:dyDescent="0.25">
      <c r="B986" s="14" t="s">
        <v>4008</v>
      </c>
      <c r="C986" s="13"/>
      <c r="D986" s="12">
        <v>110</v>
      </c>
      <c r="E986" s="12">
        <v>9775</v>
      </c>
      <c r="F986" s="12">
        <v>78</v>
      </c>
      <c r="G986" s="12">
        <v>7782</v>
      </c>
      <c r="H986" s="12">
        <v>17</v>
      </c>
      <c r="I986" s="12">
        <v>1041</v>
      </c>
      <c r="J986" s="12">
        <v>15</v>
      </c>
      <c r="K986" s="12">
        <v>952</v>
      </c>
      <c r="L986" s="12">
        <v>109</v>
      </c>
      <c r="M986" s="12">
        <v>9754</v>
      </c>
      <c r="N986" s="12">
        <v>77</v>
      </c>
      <c r="O986" s="12">
        <v>7761</v>
      </c>
      <c r="P986" s="12">
        <v>17</v>
      </c>
      <c r="Q986" s="12">
        <v>1041</v>
      </c>
      <c r="R986" s="12">
        <v>15</v>
      </c>
      <c r="S986" s="12">
        <v>952</v>
      </c>
      <c r="T986" s="12">
        <v>99</v>
      </c>
      <c r="U986" s="12">
        <v>9015</v>
      </c>
      <c r="V986" s="37">
        <v>72</v>
      </c>
      <c r="W986" s="12">
        <v>7298</v>
      </c>
      <c r="X986" s="12">
        <v>12</v>
      </c>
      <c r="Y986" s="12">
        <v>765</v>
      </c>
      <c r="Z986" s="12">
        <v>15</v>
      </c>
      <c r="AA986" s="12">
        <v>952</v>
      </c>
      <c r="AB986" s="12">
        <v>10</v>
      </c>
      <c r="AC986" s="12">
        <v>739</v>
      </c>
      <c r="AD986" s="12">
        <v>5</v>
      </c>
      <c r="AE986" s="12">
        <v>463</v>
      </c>
      <c r="AF986" s="12">
        <v>5</v>
      </c>
      <c r="AG986" s="12">
        <v>276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  <c r="AM986" s="12">
        <v>0</v>
      </c>
      <c r="AN986" s="12">
        <v>0</v>
      </c>
      <c r="AO986" s="12">
        <v>0</v>
      </c>
      <c r="AP986" s="12">
        <v>0</v>
      </c>
      <c r="AQ986" s="12">
        <v>0</v>
      </c>
      <c r="AR986" s="12">
        <v>1</v>
      </c>
      <c r="AS986" s="12">
        <v>21</v>
      </c>
      <c r="AT986" s="12">
        <v>1</v>
      </c>
      <c r="AU986" s="12">
        <v>21</v>
      </c>
      <c r="AV986" s="12">
        <v>0</v>
      </c>
      <c r="AW986" s="12">
        <v>0</v>
      </c>
      <c r="AX986" s="12">
        <v>0</v>
      </c>
      <c r="AY986" s="12">
        <v>0</v>
      </c>
      <c r="AZ986" s="12">
        <v>1</v>
      </c>
      <c r="BA986" s="12">
        <v>21</v>
      </c>
      <c r="BB986" s="12">
        <v>1</v>
      </c>
      <c r="BC986" s="12">
        <v>21</v>
      </c>
      <c r="BD986" s="12">
        <v>0</v>
      </c>
      <c r="BE986" s="12">
        <v>0</v>
      </c>
      <c r="BF986" s="12">
        <v>0</v>
      </c>
      <c r="BG986" s="12">
        <v>0</v>
      </c>
      <c r="BH986" s="12">
        <v>0</v>
      </c>
      <c r="BI986" s="12">
        <v>0</v>
      </c>
      <c r="BJ986" s="12">
        <v>0</v>
      </c>
      <c r="BK986" s="12">
        <v>0</v>
      </c>
      <c r="BL986" s="12">
        <v>0</v>
      </c>
      <c r="BM986" s="12">
        <v>0</v>
      </c>
      <c r="BN986" s="12">
        <v>0</v>
      </c>
      <c r="BO986" s="12">
        <v>0</v>
      </c>
      <c r="BP986" s="12">
        <v>0</v>
      </c>
      <c r="BQ986" s="12">
        <v>0</v>
      </c>
      <c r="BR986" s="12">
        <v>0</v>
      </c>
      <c r="BS986" s="12">
        <v>0</v>
      </c>
      <c r="BT986" s="12">
        <v>0</v>
      </c>
      <c r="BU986" s="12">
        <v>0</v>
      </c>
      <c r="BV986" s="12">
        <v>0</v>
      </c>
      <c r="BW986" s="12">
        <v>0</v>
      </c>
    </row>
    <row r="987" spans="2:75" ht="12" customHeight="1" x14ac:dyDescent="0.25">
      <c r="B987" s="14" t="s">
        <v>4009</v>
      </c>
      <c r="C987" s="13"/>
      <c r="D987" s="12">
        <v>132</v>
      </c>
      <c r="E987" s="12">
        <v>12412</v>
      </c>
      <c r="F987" s="12">
        <v>94</v>
      </c>
      <c r="G987" s="12">
        <v>10442</v>
      </c>
      <c r="H987" s="12">
        <v>24</v>
      </c>
      <c r="I987" s="12">
        <v>1319</v>
      </c>
      <c r="J987" s="12">
        <v>14</v>
      </c>
      <c r="K987" s="12">
        <v>651</v>
      </c>
      <c r="L987" s="12">
        <v>127</v>
      </c>
      <c r="M987" s="12">
        <v>12208</v>
      </c>
      <c r="N987" s="12">
        <v>89</v>
      </c>
      <c r="O987" s="12">
        <v>10238</v>
      </c>
      <c r="P987" s="12">
        <v>24</v>
      </c>
      <c r="Q987" s="12">
        <v>1319</v>
      </c>
      <c r="R987" s="12">
        <v>14</v>
      </c>
      <c r="S987" s="12">
        <v>651</v>
      </c>
      <c r="T987" s="12">
        <v>126</v>
      </c>
      <c r="U987" s="12">
        <v>11994</v>
      </c>
      <c r="V987" s="37">
        <v>88</v>
      </c>
      <c r="W987" s="12">
        <v>10024</v>
      </c>
      <c r="X987" s="12">
        <v>24</v>
      </c>
      <c r="Y987" s="12">
        <v>1319</v>
      </c>
      <c r="Z987" s="12">
        <v>14</v>
      </c>
      <c r="AA987" s="12">
        <v>651</v>
      </c>
      <c r="AB987" s="12">
        <v>1</v>
      </c>
      <c r="AC987" s="12">
        <v>214</v>
      </c>
      <c r="AD987" s="12">
        <v>1</v>
      </c>
      <c r="AE987" s="12">
        <v>214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2">
        <v>0</v>
      </c>
      <c r="AL987" s="12">
        <v>0</v>
      </c>
      <c r="AM987" s="12">
        <v>0</v>
      </c>
      <c r="AN987" s="12">
        <v>0</v>
      </c>
      <c r="AO987" s="12">
        <v>0</v>
      </c>
      <c r="AP987" s="12">
        <v>0</v>
      </c>
      <c r="AQ987" s="12">
        <v>0</v>
      </c>
      <c r="AR987" s="12">
        <v>5</v>
      </c>
      <c r="AS987" s="12">
        <v>204</v>
      </c>
      <c r="AT987" s="12">
        <v>5</v>
      </c>
      <c r="AU987" s="12">
        <v>204</v>
      </c>
      <c r="AV987" s="12">
        <v>0</v>
      </c>
      <c r="AW987" s="12">
        <v>0</v>
      </c>
      <c r="AX987" s="12">
        <v>0</v>
      </c>
      <c r="AY987" s="12">
        <v>0</v>
      </c>
      <c r="AZ987" s="12">
        <v>5</v>
      </c>
      <c r="BA987" s="12">
        <v>204</v>
      </c>
      <c r="BB987" s="12">
        <v>5</v>
      </c>
      <c r="BC987" s="12">
        <v>204</v>
      </c>
      <c r="BD987" s="12">
        <v>0</v>
      </c>
      <c r="BE987" s="12">
        <v>0</v>
      </c>
      <c r="BF987" s="12">
        <v>0</v>
      </c>
      <c r="BG987" s="12">
        <v>0</v>
      </c>
      <c r="BH987" s="12">
        <v>0</v>
      </c>
      <c r="BI987" s="12">
        <v>0</v>
      </c>
      <c r="BJ987" s="12">
        <v>0</v>
      </c>
      <c r="BK987" s="12">
        <v>0</v>
      </c>
      <c r="BL987" s="12">
        <v>0</v>
      </c>
      <c r="BM987" s="12">
        <v>0</v>
      </c>
      <c r="BN987" s="12">
        <v>0</v>
      </c>
      <c r="BO987" s="12">
        <v>0</v>
      </c>
      <c r="BP987" s="12">
        <v>0</v>
      </c>
      <c r="BQ987" s="12">
        <v>0</v>
      </c>
      <c r="BR987" s="12">
        <v>0</v>
      </c>
      <c r="BS987" s="12">
        <v>0</v>
      </c>
      <c r="BT987" s="12">
        <v>0</v>
      </c>
      <c r="BU987" s="12">
        <v>0</v>
      </c>
      <c r="BV987" s="12">
        <v>0</v>
      </c>
      <c r="BW987" s="12">
        <v>0</v>
      </c>
    </row>
    <row r="988" spans="2:75" ht="12" customHeight="1" x14ac:dyDescent="0.25">
      <c r="B988" s="14" t="s">
        <v>4010</v>
      </c>
      <c r="C988" s="13"/>
      <c r="D988" s="12">
        <v>78</v>
      </c>
      <c r="E988" s="12">
        <v>8026</v>
      </c>
      <c r="F988" s="12">
        <v>78</v>
      </c>
      <c r="G988" s="12">
        <v>8026</v>
      </c>
      <c r="H988" s="12">
        <v>0</v>
      </c>
      <c r="I988" s="12">
        <v>0</v>
      </c>
      <c r="J988" s="12">
        <v>0</v>
      </c>
      <c r="K988" s="12">
        <v>0</v>
      </c>
      <c r="L988" s="12">
        <v>71</v>
      </c>
      <c r="M988" s="12">
        <v>7720</v>
      </c>
      <c r="N988" s="12">
        <v>71</v>
      </c>
      <c r="O988" s="12">
        <v>7720</v>
      </c>
      <c r="P988" s="12">
        <v>0</v>
      </c>
      <c r="Q988" s="12">
        <v>0</v>
      </c>
      <c r="R988" s="12">
        <v>0</v>
      </c>
      <c r="S988" s="12">
        <v>0</v>
      </c>
      <c r="T988" s="12">
        <v>69</v>
      </c>
      <c r="U988" s="12">
        <v>7516</v>
      </c>
      <c r="V988" s="37">
        <v>69</v>
      </c>
      <c r="W988" s="12">
        <v>7516</v>
      </c>
      <c r="X988" s="12">
        <v>0</v>
      </c>
      <c r="Y988" s="12">
        <v>0</v>
      </c>
      <c r="Z988" s="12">
        <v>0</v>
      </c>
      <c r="AA988" s="12">
        <v>0</v>
      </c>
      <c r="AB988" s="12">
        <v>2</v>
      </c>
      <c r="AC988" s="12">
        <v>204</v>
      </c>
      <c r="AD988" s="12">
        <v>2</v>
      </c>
      <c r="AE988" s="12">
        <v>204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  <c r="AR988" s="12">
        <v>7</v>
      </c>
      <c r="AS988" s="12">
        <v>306</v>
      </c>
      <c r="AT988" s="12">
        <v>7</v>
      </c>
      <c r="AU988" s="12">
        <v>306</v>
      </c>
      <c r="AV988" s="12">
        <v>0</v>
      </c>
      <c r="AW988" s="12">
        <v>0</v>
      </c>
      <c r="AX988" s="12">
        <v>0</v>
      </c>
      <c r="AY988" s="12">
        <v>0</v>
      </c>
      <c r="AZ988" s="12">
        <v>7</v>
      </c>
      <c r="BA988" s="12">
        <v>306</v>
      </c>
      <c r="BB988" s="12">
        <v>7</v>
      </c>
      <c r="BC988" s="12">
        <v>306</v>
      </c>
      <c r="BD988" s="12">
        <v>0</v>
      </c>
      <c r="BE988" s="12">
        <v>0</v>
      </c>
      <c r="BF988" s="12">
        <v>0</v>
      </c>
      <c r="BG988" s="12">
        <v>0</v>
      </c>
      <c r="BH988" s="12">
        <v>0</v>
      </c>
      <c r="BI988" s="12">
        <v>0</v>
      </c>
      <c r="BJ988" s="12">
        <v>0</v>
      </c>
      <c r="BK988" s="12">
        <v>0</v>
      </c>
      <c r="BL988" s="12">
        <v>0</v>
      </c>
      <c r="BM988" s="12">
        <v>0</v>
      </c>
      <c r="BN988" s="12">
        <v>0</v>
      </c>
      <c r="BO988" s="12">
        <v>0</v>
      </c>
      <c r="BP988" s="12">
        <v>0</v>
      </c>
      <c r="BQ988" s="12">
        <v>0</v>
      </c>
      <c r="BR988" s="12">
        <v>0</v>
      </c>
      <c r="BS988" s="12">
        <v>0</v>
      </c>
      <c r="BT988" s="12">
        <v>0</v>
      </c>
      <c r="BU988" s="12">
        <v>0</v>
      </c>
      <c r="BV988" s="12">
        <v>0</v>
      </c>
      <c r="BW988" s="12">
        <v>0</v>
      </c>
    </row>
    <row r="989" spans="2:75" ht="12" customHeight="1" x14ac:dyDescent="0.25">
      <c r="B989" s="14" t="s">
        <v>4011</v>
      </c>
      <c r="C989" s="13"/>
      <c r="D989" s="12">
        <v>669</v>
      </c>
      <c r="E989" s="12">
        <v>58555</v>
      </c>
      <c r="F989" s="12">
        <v>510</v>
      </c>
      <c r="G989" s="12">
        <v>51529</v>
      </c>
      <c r="H989" s="12">
        <v>7</v>
      </c>
      <c r="I989" s="12">
        <v>502</v>
      </c>
      <c r="J989" s="12">
        <v>152</v>
      </c>
      <c r="K989" s="12">
        <v>6524</v>
      </c>
      <c r="L989" s="12">
        <v>644</v>
      </c>
      <c r="M989" s="12">
        <v>57663</v>
      </c>
      <c r="N989" s="12">
        <v>485</v>
      </c>
      <c r="O989" s="12">
        <v>50637</v>
      </c>
      <c r="P989" s="12">
        <v>7</v>
      </c>
      <c r="Q989" s="12">
        <v>502</v>
      </c>
      <c r="R989" s="12">
        <v>152</v>
      </c>
      <c r="S989" s="12">
        <v>6524</v>
      </c>
      <c r="T989" s="12">
        <v>640</v>
      </c>
      <c r="U989" s="12">
        <v>57178</v>
      </c>
      <c r="V989" s="37">
        <v>481</v>
      </c>
      <c r="W989" s="12">
        <v>50152</v>
      </c>
      <c r="X989" s="12">
        <v>7</v>
      </c>
      <c r="Y989" s="12">
        <v>502</v>
      </c>
      <c r="Z989" s="12">
        <v>152</v>
      </c>
      <c r="AA989" s="12">
        <v>6524</v>
      </c>
      <c r="AB989" s="12">
        <v>4</v>
      </c>
      <c r="AC989" s="12">
        <v>485</v>
      </c>
      <c r="AD989" s="12">
        <v>4</v>
      </c>
      <c r="AE989" s="12">
        <v>485</v>
      </c>
      <c r="AF989" s="12">
        <v>0</v>
      </c>
      <c r="AG989" s="12">
        <v>0</v>
      </c>
      <c r="AH989" s="12">
        <v>0</v>
      </c>
      <c r="AI989" s="12">
        <v>0</v>
      </c>
      <c r="AJ989" s="12">
        <v>0</v>
      </c>
      <c r="AK989" s="12">
        <v>0</v>
      </c>
      <c r="AL989" s="12">
        <v>0</v>
      </c>
      <c r="AM989" s="12">
        <v>0</v>
      </c>
      <c r="AN989" s="12">
        <v>0</v>
      </c>
      <c r="AO989" s="12">
        <v>0</v>
      </c>
      <c r="AP989" s="12">
        <v>0</v>
      </c>
      <c r="AQ989" s="12">
        <v>0</v>
      </c>
      <c r="AR989" s="12">
        <v>25</v>
      </c>
      <c r="AS989" s="12">
        <v>892</v>
      </c>
      <c r="AT989" s="12">
        <v>25</v>
      </c>
      <c r="AU989" s="12">
        <v>892</v>
      </c>
      <c r="AV989" s="12">
        <v>0</v>
      </c>
      <c r="AW989" s="12">
        <v>0</v>
      </c>
      <c r="AX989" s="12">
        <v>0</v>
      </c>
      <c r="AY989" s="12">
        <v>0</v>
      </c>
      <c r="AZ989" s="12">
        <v>25</v>
      </c>
      <c r="BA989" s="12">
        <v>892</v>
      </c>
      <c r="BB989" s="12">
        <v>25</v>
      </c>
      <c r="BC989" s="12">
        <v>892</v>
      </c>
      <c r="BD989" s="12">
        <v>0</v>
      </c>
      <c r="BE989" s="12">
        <v>0</v>
      </c>
      <c r="BF989" s="12">
        <v>0</v>
      </c>
      <c r="BG989" s="12">
        <v>0</v>
      </c>
      <c r="BH989" s="12">
        <v>0</v>
      </c>
      <c r="BI989" s="12">
        <v>0</v>
      </c>
      <c r="BJ989" s="12">
        <v>0</v>
      </c>
      <c r="BK989" s="12">
        <v>0</v>
      </c>
      <c r="BL989" s="12">
        <v>0</v>
      </c>
      <c r="BM989" s="12">
        <v>0</v>
      </c>
      <c r="BN989" s="12">
        <v>0</v>
      </c>
      <c r="BO989" s="12">
        <v>0</v>
      </c>
      <c r="BP989" s="12">
        <v>0</v>
      </c>
      <c r="BQ989" s="12">
        <v>0</v>
      </c>
      <c r="BR989" s="12">
        <v>0</v>
      </c>
      <c r="BS989" s="12">
        <v>0</v>
      </c>
      <c r="BT989" s="12">
        <v>0</v>
      </c>
      <c r="BU989" s="12">
        <v>0</v>
      </c>
      <c r="BV989" s="12">
        <v>0</v>
      </c>
      <c r="BW989" s="12">
        <v>0</v>
      </c>
    </row>
    <row r="990" spans="2:75" ht="12" customHeight="1" x14ac:dyDescent="0.25">
      <c r="B990" s="14" t="s">
        <v>4012</v>
      </c>
      <c r="C990" s="13"/>
      <c r="D990" s="12">
        <v>3305</v>
      </c>
      <c r="E990" s="12">
        <v>198043</v>
      </c>
      <c r="F990" s="12">
        <v>185</v>
      </c>
      <c r="G990" s="12">
        <v>26834</v>
      </c>
      <c r="H990" s="12">
        <v>91</v>
      </c>
      <c r="I990" s="12">
        <v>7687</v>
      </c>
      <c r="J990" s="12">
        <v>3029</v>
      </c>
      <c r="K990" s="12">
        <v>163522</v>
      </c>
      <c r="L990" s="12">
        <v>3295</v>
      </c>
      <c r="M990" s="12">
        <v>194907</v>
      </c>
      <c r="N990" s="12">
        <v>176</v>
      </c>
      <c r="O990" s="12">
        <v>24160</v>
      </c>
      <c r="P990" s="12">
        <v>91</v>
      </c>
      <c r="Q990" s="12">
        <v>7687</v>
      </c>
      <c r="R990" s="12">
        <v>3028</v>
      </c>
      <c r="S990" s="12">
        <v>163060</v>
      </c>
      <c r="T990" s="12">
        <v>2766</v>
      </c>
      <c r="U990" s="12">
        <v>172055</v>
      </c>
      <c r="V990" s="37">
        <v>165</v>
      </c>
      <c r="W990" s="12">
        <v>22376</v>
      </c>
      <c r="X990" s="12">
        <v>86</v>
      </c>
      <c r="Y990" s="12">
        <v>7424</v>
      </c>
      <c r="Z990" s="12">
        <v>2515</v>
      </c>
      <c r="AA990" s="12">
        <v>142255</v>
      </c>
      <c r="AB990" s="12">
        <v>529</v>
      </c>
      <c r="AC990" s="12">
        <v>22852</v>
      </c>
      <c r="AD990" s="12">
        <v>11</v>
      </c>
      <c r="AE990" s="12">
        <v>1784</v>
      </c>
      <c r="AF990" s="12">
        <v>5</v>
      </c>
      <c r="AG990" s="12">
        <v>263</v>
      </c>
      <c r="AH990" s="12">
        <v>513</v>
      </c>
      <c r="AI990" s="12">
        <v>20805</v>
      </c>
      <c r="AJ990" s="12">
        <v>0</v>
      </c>
      <c r="AK990" s="12">
        <v>0</v>
      </c>
      <c r="AL990" s="12">
        <v>0</v>
      </c>
      <c r="AM990" s="12">
        <v>0</v>
      </c>
      <c r="AN990" s="12">
        <v>0</v>
      </c>
      <c r="AO990" s="12">
        <v>0</v>
      </c>
      <c r="AP990" s="12">
        <v>0</v>
      </c>
      <c r="AQ990" s="12">
        <v>0</v>
      </c>
      <c r="AR990" s="12">
        <v>10</v>
      </c>
      <c r="AS990" s="12">
        <v>3136</v>
      </c>
      <c r="AT990" s="12">
        <v>9</v>
      </c>
      <c r="AU990" s="12">
        <v>2674</v>
      </c>
      <c r="AV990" s="12">
        <v>0</v>
      </c>
      <c r="AW990" s="12">
        <v>0</v>
      </c>
      <c r="AX990" s="12">
        <v>1</v>
      </c>
      <c r="AY990" s="12">
        <v>462</v>
      </c>
      <c r="AZ990" s="12">
        <v>9</v>
      </c>
      <c r="BA990" s="12">
        <v>2674</v>
      </c>
      <c r="BB990" s="12">
        <v>9</v>
      </c>
      <c r="BC990" s="12">
        <v>2674</v>
      </c>
      <c r="BD990" s="12">
        <v>0</v>
      </c>
      <c r="BE990" s="12">
        <v>0</v>
      </c>
      <c r="BF990" s="12">
        <v>0</v>
      </c>
      <c r="BG990" s="12">
        <v>0</v>
      </c>
      <c r="BH990" s="12">
        <v>1</v>
      </c>
      <c r="BI990" s="12">
        <v>462</v>
      </c>
      <c r="BJ990" s="12">
        <v>0</v>
      </c>
      <c r="BK990" s="12">
        <v>0</v>
      </c>
      <c r="BL990" s="12">
        <v>0</v>
      </c>
      <c r="BM990" s="12">
        <v>0</v>
      </c>
      <c r="BN990" s="12">
        <v>1</v>
      </c>
      <c r="BO990" s="12">
        <v>462</v>
      </c>
      <c r="BP990" s="12">
        <v>0</v>
      </c>
      <c r="BQ990" s="12">
        <v>0</v>
      </c>
      <c r="BR990" s="12">
        <v>0</v>
      </c>
      <c r="BS990" s="12">
        <v>0</v>
      </c>
      <c r="BT990" s="12">
        <v>0</v>
      </c>
      <c r="BU990" s="12">
        <v>0</v>
      </c>
      <c r="BV990" s="12">
        <v>0</v>
      </c>
      <c r="BW990" s="12">
        <v>0</v>
      </c>
    </row>
    <row r="991" spans="2:75" ht="12" customHeight="1" x14ac:dyDescent="0.25">
      <c r="B991" s="14" t="s">
        <v>4013</v>
      </c>
      <c r="C991" s="13"/>
      <c r="D991" s="12">
        <v>1008</v>
      </c>
      <c r="E991" s="12">
        <v>70661</v>
      </c>
      <c r="F991" s="12">
        <v>127</v>
      </c>
      <c r="G991" s="12">
        <v>14718</v>
      </c>
      <c r="H991" s="12">
        <v>60</v>
      </c>
      <c r="I991" s="12">
        <v>4177</v>
      </c>
      <c r="J991" s="12">
        <v>821</v>
      </c>
      <c r="K991" s="12">
        <v>51766</v>
      </c>
      <c r="L991" s="12">
        <v>1004</v>
      </c>
      <c r="M991" s="12">
        <v>70559</v>
      </c>
      <c r="N991" s="12">
        <v>123</v>
      </c>
      <c r="O991" s="12">
        <v>14616</v>
      </c>
      <c r="P991" s="12">
        <v>60</v>
      </c>
      <c r="Q991" s="12">
        <v>4177</v>
      </c>
      <c r="R991" s="12">
        <v>821</v>
      </c>
      <c r="S991" s="12">
        <v>51766</v>
      </c>
      <c r="T991" s="12">
        <v>933</v>
      </c>
      <c r="U991" s="12">
        <v>67513</v>
      </c>
      <c r="V991" s="37">
        <v>123</v>
      </c>
      <c r="W991" s="12">
        <v>14616</v>
      </c>
      <c r="X991" s="12">
        <v>60</v>
      </c>
      <c r="Y991" s="12">
        <v>4177</v>
      </c>
      <c r="Z991" s="12">
        <v>750</v>
      </c>
      <c r="AA991" s="12">
        <v>48720</v>
      </c>
      <c r="AB991" s="12">
        <v>71</v>
      </c>
      <c r="AC991" s="12">
        <v>3046</v>
      </c>
      <c r="AD991" s="12">
        <v>0</v>
      </c>
      <c r="AE991" s="12">
        <v>0</v>
      </c>
      <c r="AF991" s="12">
        <v>0</v>
      </c>
      <c r="AG991" s="12">
        <v>0</v>
      </c>
      <c r="AH991" s="12">
        <v>71</v>
      </c>
      <c r="AI991" s="12">
        <v>3046</v>
      </c>
      <c r="AJ991" s="12">
        <v>0</v>
      </c>
      <c r="AK991" s="12">
        <v>0</v>
      </c>
      <c r="AL991" s="12">
        <v>0</v>
      </c>
      <c r="AM991" s="12">
        <v>0</v>
      </c>
      <c r="AN991" s="12">
        <v>0</v>
      </c>
      <c r="AO991" s="12">
        <v>0</v>
      </c>
      <c r="AP991" s="12">
        <v>0</v>
      </c>
      <c r="AQ991" s="12">
        <v>0</v>
      </c>
      <c r="AR991" s="12">
        <v>4</v>
      </c>
      <c r="AS991" s="12">
        <v>102</v>
      </c>
      <c r="AT991" s="12">
        <v>4</v>
      </c>
      <c r="AU991" s="12">
        <v>102</v>
      </c>
      <c r="AV991" s="12">
        <v>0</v>
      </c>
      <c r="AW991" s="12">
        <v>0</v>
      </c>
      <c r="AX991" s="12">
        <v>0</v>
      </c>
      <c r="AY991" s="12">
        <v>0</v>
      </c>
      <c r="AZ991" s="12">
        <v>4</v>
      </c>
      <c r="BA991" s="12">
        <v>102</v>
      </c>
      <c r="BB991" s="12">
        <v>4</v>
      </c>
      <c r="BC991" s="12">
        <v>102</v>
      </c>
      <c r="BD991" s="12">
        <v>0</v>
      </c>
      <c r="BE991" s="12">
        <v>0</v>
      </c>
      <c r="BF991" s="12">
        <v>0</v>
      </c>
      <c r="BG991" s="12">
        <v>0</v>
      </c>
      <c r="BH991" s="12">
        <v>0</v>
      </c>
      <c r="BI991" s="12">
        <v>0</v>
      </c>
      <c r="BJ991" s="12">
        <v>0</v>
      </c>
      <c r="BK991" s="12">
        <v>0</v>
      </c>
      <c r="BL991" s="12">
        <v>0</v>
      </c>
      <c r="BM991" s="12">
        <v>0</v>
      </c>
      <c r="BN991" s="12">
        <v>0</v>
      </c>
      <c r="BO991" s="12">
        <v>0</v>
      </c>
      <c r="BP991" s="12">
        <v>0</v>
      </c>
      <c r="BQ991" s="12">
        <v>0</v>
      </c>
      <c r="BR991" s="12">
        <v>0</v>
      </c>
      <c r="BS991" s="12">
        <v>0</v>
      </c>
      <c r="BT991" s="12">
        <v>0</v>
      </c>
      <c r="BU991" s="12">
        <v>0</v>
      </c>
      <c r="BV991" s="12">
        <v>0</v>
      </c>
      <c r="BW991" s="12">
        <v>0</v>
      </c>
    </row>
    <row r="992" spans="2:75" ht="12" customHeight="1" x14ac:dyDescent="0.25">
      <c r="B992" s="14" t="s">
        <v>4014</v>
      </c>
      <c r="C992" s="13"/>
      <c r="D992" s="12">
        <v>931</v>
      </c>
      <c r="E992" s="12">
        <v>45935</v>
      </c>
      <c r="F992" s="12">
        <v>110</v>
      </c>
      <c r="G992" s="12">
        <v>10453</v>
      </c>
      <c r="H992" s="12">
        <v>30</v>
      </c>
      <c r="I992" s="12">
        <v>1721</v>
      </c>
      <c r="J992" s="12">
        <v>791</v>
      </c>
      <c r="K992" s="12">
        <v>33761</v>
      </c>
      <c r="L992" s="12">
        <v>926</v>
      </c>
      <c r="M992" s="12">
        <v>45510</v>
      </c>
      <c r="N992" s="12">
        <v>106</v>
      </c>
      <c r="O992" s="12">
        <v>10189</v>
      </c>
      <c r="P992" s="12">
        <v>30</v>
      </c>
      <c r="Q992" s="12">
        <v>1721</v>
      </c>
      <c r="R992" s="12">
        <v>790</v>
      </c>
      <c r="S992" s="12">
        <v>33600</v>
      </c>
      <c r="T992" s="12">
        <v>702</v>
      </c>
      <c r="U992" s="12">
        <v>36248</v>
      </c>
      <c r="V992" s="37">
        <v>102</v>
      </c>
      <c r="W992" s="12">
        <v>9905</v>
      </c>
      <c r="X992" s="12">
        <v>30</v>
      </c>
      <c r="Y992" s="12">
        <v>1721</v>
      </c>
      <c r="Z992" s="12">
        <v>570</v>
      </c>
      <c r="AA992" s="12">
        <v>24622</v>
      </c>
      <c r="AB992" s="12">
        <v>224</v>
      </c>
      <c r="AC992" s="12">
        <v>9262</v>
      </c>
      <c r="AD992" s="12">
        <v>4</v>
      </c>
      <c r="AE992" s="12">
        <v>284</v>
      </c>
      <c r="AF992" s="12">
        <v>0</v>
      </c>
      <c r="AG992" s="12">
        <v>0</v>
      </c>
      <c r="AH992" s="12">
        <v>220</v>
      </c>
      <c r="AI992" s="12">
        <v>8978</v>
      </c>
      <c r="AJ992" s="12">
        <v>0</v>
      </c>
      <c r="AK992" s="12">
        <v>0</v>
      </c>
      <c r="AL992" s="12">
        <v>0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  <c r="AR992" s="12">
        <v>5</v>
      </c>
      <c r="AS992" s="12">
        <v>425</v>
      </c>
      <c r="AT992" s="12">
        <v>4</v>
      </c>
      <c r="AU992" s="12">
        <v>264</v>
      </c>
      <c r="AV992" s="12">
        <v>0</v>
      </c>
      <c r="AW992" s="12">
        <v>0</v>
      </c>
      <c r="AX992" s="12">
        <v>1</v>
      </c>
      <c r="AY992" s="12">
        <v>161</v>
      </c>
      <c r="AZ992" s="12">
        <v>5</v>
      </c>
      <c r="BA992" s="12">
        <v>425</v>
      </c>
      <c r="BB992" s="12">
        <v>4</v>
      </c>
      <c r="BC992" s="12">
        <v>264</v>
      </c>
      <c r="BD992" s="12">
        <v>0</v>
      </c>
      <c r="BE992" s="12">
        <v>0</v>
      </c>
      <c r="BF992" s="12">
        <v>1</v>
      </c>
      <c r="BG992" s="12">
        <v>161</v>
      </c>
      <c r="BH992" s="12">
        <v>0</v>
      </c>
      <c r="BI992" s="12">
        <v>0</v>
      </c>
      <c r="BJ992" s="12">
        <v>0</v>
      </c>
      <c r="BK992" s="12">
        <v>0</v>
      </c>
      <c r="BL992" s="12">
        <v>0</v>
      </c>
      <c r="BM992" s="12">
        <v>0</v>
      </c>
      <c r="BN992" s="12">
        <v>0</v>
      </c>
      <c r="BO992" s="12">
        <v>0</v>
      </c>
      <c r="BP992" s="12">
        <v>0</v>
      </c>
      <c r="BQ992" s="12">
        <v>0</v>
      </c>
      <c r="BR992" s="12">
        <v>0</v>
      </c>
      <c r="BS992" s="12">
        <v>0</v>
      </c>
      <c r="BT992" s="12">
        <v>0</v>
      </c>
      <c r="BU992" s="12">
        <v>0</v>
      </c>
      <c r="BV992" s="12">
        <v>0</v>
      </c>
      <c r="BW992" s="12">
        <v>0</v>
      </c>
    </row>
    <row r="993" spans="2:75" ht="12" customHeight="1" x14ac:dyDescent="0.25">
      <c r="B993" s="14" t="s">
        <v>4015</v>
      </c>
      <c r="C993" s="13"/>
      <c r="D993" s="12">
        <v>1043</v>
      </c>
      <c r="E993" s="12">
        <v>68460</v>
      </c>
      <c r="F993" s="12">
        <v>94</v>
      </c>
      <c r="G993" s="12">
        <v>10907</v>
      </c>
      <c r="H993" s="12">
        <v>35</v>
      </c>
      <c r="I993" s="12">
        <v>2815</v>
      </c>
      <c r="J993" s="12">
        <v>914</v>
      </c>
      <c r="K993" s="12">
        <v>54738</v>
      </c>
      <c r="L993" s="12">
        <v>1041</v>
      </c>
      <c r="M993" s="12">
        <v>68390</v>
      </c>
      <c r="N993" s="12">
        <v>92</v>
      </c>
      <c r="O993" s="12">
        <v>10837</v>
      </c>
      <c r="P993" s="12">
        <v>35</v>
      </c>
      <c r="Q993" s="12">
        <v>2815</v>
      </c>
      <c r="R993" s="12">
        <v>914</v>
      </c>
      <c r="S993" s="12">
        <v>54738</v>
      </c>
      <c r="T993" s="12">
        <v>912</v>
      </c>
      <c r="U993" s="12">
        <v>59928</v>
      </c>
      <c r="V993" s="37">
        <v>81</v>
      </c>
      <c r="W993" s="12">
        <v>9854</v>
      </c>
      <c r="X993" s="12">
        <v>33</v>
      </c>
      <c r="Y993" s="12">
        <v>2699</v>
      </c>
      <c r="Z993" s="12">
        <v>798</v>
      </c>
      <c r="AA993" s="12">
        <v>47375</v>
      </c>
      <c r="AB993" s="12">
        <v>129</v>
      </c>
      <c r="AC993" s="12">
        <v>8462</v>
      </c>
      <c r="AD993" s="12">
        <v>11</v>
      </c>
      <c r="AE993" s="12">
        <v>983</v>
      </c>
      <c r="AF993" s="12">
        <v>2</v>
      </c>
      <c r="AG993" s="12">
        <v>116</v>
      </c>
      <c r="AH993" s="12">
        <v>116</v>
      </c>
      <c r="AI993" s="12">
        <v>7363</v>
      </c>
      <c r="AJ993" s="12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2</v>
      </c>
      <c r="AS993" s="12">
        <v>70</v>
      </c>
      <c r="AT993" s="12">
        <v>2</v>
      </c>
      <c r="AU993" s="12">
        <v>70</v>
      </c>
      <c r="AV993" s="12">
        <v>0</v>
      </c>
      <c r="AW993" s="12">
        <v>0</v>
      </c>
      <c r="AX993" s="12">
        <v>0</v>
      </c>
      <c r="AY993" s="12">
        <v>0</v>
      </c>
      <c r="AZ993" s="12">
        <v>2</v>
      </c>
      <c r="BA993" s="12">
        <v>70</v>
      </c>
      <c r="BB993" s="12">
        <v>2</v>
      </c>
      <c r="BC993" s="12">
        <v>70</v>
      </c>
      <c r="BD993" s="12">
        <v>0</v>
      </c>
      <c r="BE993" s="12">
        <v>0</v>
      </c>
      <c r="BF993" s="12">
        <v>0</v>
      </c>
      <c r="BG993" s="12">
        <v>0</v>
      </c>
      <c r="BH993" s="12">
        <v>0</v>
      </c>
      <c r="BI993" s="12">
        <v>0</v>
      </c>
      <c r="BJ993" s="12">
        <v>0</v>
      </c>
      <c r="BK993" s="12">
        <v>0</v>
      </c>
      <c r="BL993" s="12">
        <v>0</v>
      </c>
      <c r="BM993" s="12">
        <v>0</v>
      </c>
      <c r="BN993" s="12">
        <v>0</v>
      </c>
      <c r="BO993" s="12">
        <v>0</v>
      </c>
      <c r="BP993" s="12">
        <v>0</v>
      </c>
      <c r="BQ993" s="12">
        <v>0</v>
      </c>
      <c r="BR993" s="12">
        <v>0</v>
      </c>
      <c r="BS993" s="12">
        <v>0</v>
      </c>
      <c r="BT993" s="12">
        <v>0</v>
      </c>
      <c r="BU993" s="12">
        <v>0</v>
      </c>
      <c r="BV993" s="12">
        <v>0</v>
      </c>
      <c r="BW993" s="12">
        <v>0</v>
      </c>
    </row>
    <row r="994" spans="2:75" ht="12" customHeight="1" x14ac:dyDescent="0.25">
      <c r="B994" s="14" t="s">
        <v>4016</v>
      </c>
      <c r="C994" s="13"/>
      <c r="D994" s="12">
        <v>1152</v>
      </c>
      <c r="E994" s="12">
        <v>71090</v>
      </c>
      <c r="F994" s="12">
        <v>247</v>
      </c>
      <c r="G994" s="12">
        <v>24459</v>
      </c>
      <c r="H994" s="12">
        <v>20</v>
      </c>
      <c r="I994" s="12">
        <v>1496</v>
      </c>
      <c r="J994" s="12">
        <v>885</v>
      </c>
      <c r="K994" s="12">
        <v>45135</v>
      </c>
      <c r="L994" s="12">
        <v>1144</v>
      </c>
      <c r="M994" s="12">
        <v>70584</v>
      </c>
      <c r="N994" s="12">
        <v>239</v>
      </c>
      <c r="O994" s="12">
        <v>23953</v>
      </c>
      <c r="P994" s="12">
        <v>20</v>
      </c>
      <c r="Q994" s="12">
        <v>1496</v>
      </c>
      <c r="R994" s="12">
        <v>885</v>
      </c>
      <c r="S994" s="12">
        <v>45135</v>
      </c>
      <c r="T994" s="12">
        <v>1132</v>
      </c>
      <c r="U994" s="12">
        <v>69600</v>
      </c>
      <c r="V994" s="37">
        <v>231</v>
      </c>
      <c r="W994" s="12">
        <v>23281</v>
      </c>
      <c r="X994" s="12">
        <v>18</v>
      </c>
      <c r="Y994" s="12">
        <v>1269</v>
      </c>
      <c r="Z994" s="12">
        <v>883</v>
      </c>
      <c r="AA994" s="12">
        <v>45050</v>
      </c>
      <c r="AB994" s="12">
        <v>12</v>
      </c>
      <c r="AC994" s="12">
        <v>984</v>
      </c>
      <c r="AD994" s="12">
        <v>8</v>
      </c>
      <c r="AE994" s="12">
        <v>672</v>
      </c>
      <c r="AF994" s="12">
        <v>2</v>
      </c>
      <c r="AG994" s="12">
        <v>227</v>
      </c>
      <c r="AH994" s="12">
        <v>2</v>
      </c>
      <c r="AI994" s="12">
        <v>85</v>
      </c>
      <c r="AJ994" s="12">
        <v>0</v>
      </c>
      <c r="AK994" s="12">
        <v>0</v>
      </c>
      <c r="AL994" s="12">
        <v>0</v>
      </c>
      <c r="AM994" s="12">
        <v>0</v>
      </c>
      <c r="AN994" s="12">
        <v>0</v>
      </c>
      <c r="AO994" s="12">
        <v>0</v>
      </c>
      <c r="AP994" s="12">
        <v>0</v>
      </c>
      <c r="AQ994" s="12">
        <v>0</v>
      </c>
      <c r="AR994" s="12">
        <v>8</v>
      </c>
      <c r="AS994" s="12">
        <v>506</v>
      </c>
      <c r="AT994" s="12">
        <v>8</v>
      </c>
      <c r="AU994" s="12">
        <v>506</v>
      </c>
      <c r="AV994" s="12">
        <v>0</v>
      </c>
      <c r="AW994" s="12">
        <v>0</v>
      </c>
      <c r="AX994" s="12">
        <v>0</v>
      </c>
      <c r="AY994" s="12">
        <v>0</v>
      </c>
      <c r="AZ994" s="12">
        <v>7</v>
      </c>
      <c r="BA994" s="12">
        <v>311</v>
      </c>
      <c r="BB994" s="12">
        <v>7</v>
      </c>
      <c r="BC994" s="12">
        <v>311</v>
      </c>
      <c r="BD994" s="12">
        <v>0</v>
      </c>
      <c r="BE994" s="12">
        <v>0</v>
      </c>
      <c r="BF994" s="12">
        <v>0</v>
      </c>
      <c r="BG994" s="12">
        <v>0</v>
      </c>
      <c r="BH994" s="12">
        <v>1</v>
      </c>
      <c r="BI994" s="12">
        <v>195</v>
      </c>
      <c r="BJ994" s="12">
        <v>1</v>
      </c>
      <c r="BK994" s="12">
        <v>195</v>
      </c>
      <c r="BL994" s="12">
        <v>0</v>
      </c>
      <c r="BM994" s="12">
        <v>0</v>
      </c>
      <c r="BN994" s="12">
        <v>0</v>
      </c>
      <c r="BO994" s="12">
        <v>0</v>
      </c>
      <c r="BP994" s="12">
        <v>0</v>
      </c>
      <c r="BQ994" s="12">
        <v>0</v>
      </c>
      <c r="BR994" s="12">
        <v>0</v>
      </c>
      <c r="BS994" s="12">
        <v>0</v>
      </c>
      <c r="BT994" s="12">
        <v>0</v>
      </c>
      <c r="BU994" s="12">
        <v>0</v>
      </c>
      <c r="BV994" s="12">
        <v>0</v>
      </c>
      <c r="BW994" s="12">
        <v>0</v>
      </c>
    </row>
    <row r="995" spans="2:75" ht="12" customHeight="1" x14ac:dyDescent="0.25">
      <c r="B995" s="14" t="s">
        <v>4017</v>
      </c>
      <c r="C995" s="13"/>
      <c r="D995" s="12">
        <v>774</v>
      </c>
      <c r="E995" s="12">
        <v>69142</v>
      </c>
      <c r="F995" s="12">
        <v>241</v>
      </c>
      <c r="G995" s="12">
        <v>26316</v>
      </c>
      <c r="H995" s="12">
        <v>19</v>
      </c>
      <c r="I995" s="12">
        <v>1791</v>
      </c>
      <c r="J995" s="12">
        <v>514</v>
      </c>
      <c r="K995" s="12">
        <v>41035</v>
      </c>
      <c r="L995" s="12">
        <v>770</v>
      </c>
      <c r="M995" s="12">
        <v>68987</v>
      </c>
      <c r="N995" s="12">
        <v>237</v>
      </c>
      <c r="O995" s="12">
        <v>26161</v>
      </c>
      <c r="P995" s="12">
        <v>19</v>
      </c>
      <c r="Q995" s="12">
        <v>1791</v>
      </c>
      <c r="R995" s="12">
        <v>514</v>
      </c>
      <c r="S995" s="12">
        <v>41035</v>
      </c>
      <c r="T995" s="12">
        <v>749</v>
      </c>
      <c r="U995" s="12">
        <v>67541</v>
      </c>
      <c r="V995" s="37">
        <v>235</v>
      </c>
      <c r="W995" s="12">
        <v>25855</v>
      </c>
      <c r="X995" s="12">
        <v>19</v>
      </c>
      <c r="Y995" s="12">
        <v>1791</v>
      </c>
      <c r="Z995" s="12">
        <v>495</v>
      </c>
      <c r="AA995" s="12">
        <v>39895</v>
      </c>
      <c r="AB995" s="12">
        <v>21</v>
      </c>
      <c r="AC995" s="12">
        <v>1446</v>
      </c>
      <c r="AD995" s="12">
        <v>2</v>
      </c>
      <c r="AE995" s="12">
        <v>306</v>
      </c>
      <c r="AF995" s="12">
        <v>0</v>
      </c>
      <c r="AG995" s="12">
        <v>0</v>
      </c>
      <c r="AH995" s="12">
        <v>19</v>
      </c>
      <c r="AI995" s="12">
        <v>1140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4</v>
      </c>
      <c r="AS995" s="12">
        <v>155</v>
      </c>
      <c r="AT995" s="12">
        <v>4</v>
      </c>
      <c r="AU995" s="12">
        <v>155</v>
      </c>
      <c r="AV995" s="12">
        <v>0</v>
      </c>
      <c r="AW995" s="12">
        <v>0</v>
      </c>
      <c r="AX995" s="12">
        <v>0</v>
      </c>
      <c r="AY995" s="12">
        <v>0</v>
      </c>
      <c r="AZ995" s="12">
        <v>4</v>
      </c>
      <c r="BA995" s="12">
        <v>155</v>
      </c>
      <c r="BB995" s="12">
        <v>4</v>
      </c>
      <c r="BC995" s="12">
        <v>155</v>
      </c>
      <c r="BD995" s="12">
        <v>0</v>
      </c>
      <c r="BE995" s="12">
        <v>0</v>
      </c>
      <c r="BF995" s="12">
        <v>0</v>
      </c>
      <c r="BG995" s="12">
        <v>0</v>
      </c>
      <c r="BH995" s="12">
        <v>0</v>
      </c>
      <c r="BI995" s="12">
        <v>0</v>
      </c>
      <c r="BJ995" s="12">
        <v>0</v>
      </c>
      <c r="BK995" s="12">
        <v>0</v>
      </c>
      <c r="BL995" s="12">
        <v>0</v>
      </c>
      <c r="BM995" s="12">
        <v>0</v>
      </c>
      <c r="BN995" s="12">
        <v>0</v>
      </c>
      <c r="BO995" s="12">
        <v>0</v>
      </c>
      <c r="BP995" s="12">
        <v>0</v>
      </c>
      <c r="BQ995" s="12">
        <v>0</v>
      </c>
      <c r="BR995" s="12">
        <v>0</v>
      </c>
      <c r="BS995" s="12">
        <v>0</v>
      </c>
      <c r="BT995" s="12">
        <v>0</v>
      </c>
      <c r="BU995" s="12">
        <v>0</v>
      </c>
      <c r="BV995" s="12">
        <v>0</v>
      </c>
      <c r="BW995" s="12">
        <v>0</v>
      </c>
    </row>
    <row r="996" spans="2:75" ht="12" customHeight="1" x14ac:dyDescent="0.25">
      <c r="B996" s="14" t="s">
        <v>4018</v>
      </c>
      <c r="C996" s="13"/>
      <c r="D996" s="12">
        <v>975</v>
      </c>
      <c r="E996" s="12">
        <v>72844</v>
      </c>
      <c r="F996" s="12">
        <v>224</v>
      </c>
      <c r="G996" s="12">
        <v>25287</v>
      </c>
      <c r="H996" s="12">
        <v>39</v>
      </c>
      <c r="I996" s="12">
        <v>3241</v>
      </c>
      <c r="J996" s="12">
        <v>712</v>
      </c>
      <c r="K996" s="12">
        <v>44316</v>
      </c>
      <c r="L996" s="12">
        <v>970</v>
      </c>
      <c r="M996" s="12">
        <v>72433</v>
      </c>
      <c r="N996" s="12">
        <v>220</v>
      </c>
      <c r="O996" s="12">
        <v>24967</v>
      </c>
      <c r="P996" s="12">
        <v>38</v>
      </c>
      <c r="Q996" s="12">
        <v>3150</v>
      </c>
      <c r="R996" s="12">
        <v>712</v>
      </c>
      <c r="S996" s="12">
        <v>44316</v>
      </c>
      <c r="T996" s="12">
        <v>945</v>
      </c>
      <c r="U996" s="12">
        <v>71091</v>
      </c>
      <c r="V996" s="37">
        <v>218</v>
      </c>
      <c r="W996" s="12">
        <v>24717</v>
      </c>
      <c r="X996" s="12">
        <v>38</v>
      </c>
      <c r="Y996" s="12">
        <v>3150</v>
      </c>
      <c r="Z996" s="12">
        <v>689</v>
      </c>
      <c r="AA996" s="12">
        <v>43224</v>
      </c>
      <c r="AB996" s="12">
        <v>25</v>
      </c>
      <c r="AC996" s="12">
        <v>1342</v>
      </c>
      <c r="AD996" s="12">
        <v>2</v>
      </c>
      <c r="AE996" s="12">
        <v>250</v>
      </c>
      <c r="AF996" s="12">
        <v>0</v>
      </c>
      <c r="AG996" s="12">
        <v>0</v>
      </c>
      <c r="AH996" s="12">
        <v>23</v>
      </c>
      <c r="AI996" s="12">
        <v>1092</v>
      </c>
      <c r="AJ996" s="12">
        <v>0</v>
      </c>
      <c r="AK996" s="12">
        <v>0</v>
      </c>
      <c r="AL996" s="12">
        <v>0</v>
      </c>
      <c r="AM996" s="12">
        <v>0</v>
      </c>
      <c r="AN996" s="12">
        <v>0</v>
      </c>
      <c r="AO996" s="12">
        <v>0</v>
      </c>
      <c r="AP996" s="12">
        <v>0</v>
      </c>
      <c r="AQ996" s="12">
        <v>0</v>
      </c>
      <c r="AR996" s="12">
        <v>5</v>
      </c>
      <c r="AS996" s="12">
        <v>411</v>
      </c>
      <c r="AT996" s="12">
        <v>4</v>
      </c>
      <c r="AU996" s="12">
        <v>320</v>
      </c>
      <c r="AV996" s="12">
        <v>1</v>
      </c>
      <c r="AW996" s="12">
        <v>91</v>
      </c>
      <c r="AX996" s="12">
        <v>0</v>
      </c>
      <c r="AY996" s="12">
        <v>0</v>
      </c>
      <c r="AZ996" s="12">
        <v>4</v>
      </c>
      <c r="BA996" s="12">
        <v>320</v>
      </c>
      <c r="BB996" s="12">
        <v>4</v>
      </c>
      <c r="BC996" s="12">
        <v>320</v>
      </c>
      <c r="BD996" s="12">
        <v>0</v>
      </c>
      <c r="BE996" s="12">
        <v>0</v>
      </c>
      <c r="BF996" s="12">
        <v>0</v>
      </c>
      <c r="BG996" s="12">
        <v>0</v>
      </c>
      <c r="BH996" s="12">
        <v>1</v>
      </c>
      <c r="BI996" s="12">
        <v>91</v>
      </c>
      <c r="BJ996" s="12">
        <v>0</v>
      </c>
      <c r="BK996" s="12">
        <v>0</v>
      </c>
      <c r="BL996" s="12">
        <v>1</v>
      </c>
      <c r="BM996" s="12">
        <v>91</v>
      </c>
      <c r="BN996" s="12">
        <v>0</v>
      </c>
      <c r="BO996" s="12">
        <v>0</v>
      </c>
      <c r="BP996" s="12">
        <v>0</v>
      </c>
      <c r="BQ996" s="12">
        <v>0</v>
      </c>
      <c r="BR996" s="12">
        <v>0</v>
      </c>
      <c r="BS996" s="12">
        <v>0</v>
      </c>
      <c r="BT996" s="12">
        <v>0</v>
      </c>
      <c r="BU996" s="12">
        <v>0</v>
      </c>
      <c r="BV996" s="12">
        <v>0</v>
      </c>
      <c r="BW996" s="12">
        <v>0</v>
      </c>
    </row>
    <row r="997" spans="2:75" ht="12" customHeight="1" x14ac:dyDescent="0.25">
      <c r="B997" s="14" t="s">
        <v>4019</v>
      </c>
      <c r="C997" s="13"/>
      <c r="D997" s="12">
        <v>773</v>
      </c>
      <c r="E997" s="12">
        <v>48857</v>
      </c>
      <c r="F997" s="12">
        <v>89</v>
      </c>
      <c r="G997" s="12">
        <v>10696</v>
      </c>
      <c r="H997" s="12">
        <v>36</v>
      </c>
      <c r="I997" s="12">
        <v>3131</v>
      </c>
      <c r="J997" s="12">
        <v>648</v>
      </c>
      <c r="K997" s="12">
        <v>35030</v>
      </c>
      <c r="L997" s="12">
        <v>770</v>
      </c>
      <c r="M997" s="12">
        <v>48779</v>
      </c>
      <c r="N997" s="12">
        <v>86</v>
      </c>
      <c r="O997" s="12">
        <v>10618</v>
      </c>
      <c r="P997" s="12">
        <v>36</v>
      </c>
      <c r="Q997" s="12">
        <v>3131</v>
      </c>
      <c r="R997" s="12">
        <v>648</v>
      </c>
      <c r="S997" s="12">
        <v>35030</v>
      </c>
      <c r="T997" s="12">
        <v>755</v>
      </c>
      <c r="U997" s="12">
        <v>47288</v>
      </c>
      <c r="V997" s="37">
        <v>83</v>
      </c>
      <c r="W997" s="12">
        <v>10095</v>
      </c>
      <c r="X997" s="12">
        <v>36</v>
      </c>
      <c r="Y997" s="12">
        <v>3131</v>
      </c>
      <c r="Z997" s="12">
        <v>636</v>
      </c>
      <c r="AA997" s="12">
        <v>34062</v>
      </c>
      <c r="AB997" s="12">
        <v>15</v>
      </c>
      <c r="AC997" s="12">
        <v>1491</v>
      </c>
      <c r="AD997" s="12">
        <v>3</v>
      </c>
      <c r="AE997" s="12">
        <v>523</v>
      </c>
      <c r="AF997" s="12">
        <v>0</v>
      </c>
      <c r="AG997" s="12">
        <v>0</v>
      </c>
      <c r="AH997" s="12">
        <v>12</v>
      </c>
      <c r="AI997" s="12">
        <v>968</v>
      </c>
      <c r="AJ997" s="12">
        <v>0</v>
      </c>
      <c r="AK997" s="12">
        <v>0</v>
      </c>
      <c r="AL997" s="12">
        <v>0</v>
      </c>
      <c r="AM997" s="12">
        <v>0</v>
      </c>
      <c r="AN997" s="12">
        <v>0</v>
      </c>
      <c r="AO997" s="12">
        <v>0</v>
      </c>
      <c r="AP997" s="12">
        <v>0</v>
      </c>
      <c r="AQ997" s="12">
        <v>0</v>
      </c>
      <c r="AR997" s="12">
        <v>3</v>
      </c>
      <c r="AS997" s="12">
        <v>78</v>
      </c>
      <c r="AT997" s="12">
        <v>3</v>
      </c>
      <c r="AU997" s="12">
        <v>78</v>
      </c>
      <c r="AV997" s="12">
        <v>0</v>
      </c>
      <c r="AW997" s="12">
        <v>0</v>
      </c>
      <c r="AX997" s="12">
        <v>0</v>
      </c>
      <c r="AY997" s="12">
        <v>0</v>
      </c>
      <c r="AZ997" s="12">
        <v>3</v>
      </c>
      <c r="BA997" s="12">
        <v>78</v>
      </c>
      <c r="BB997" s="12">
        <v>3</v>
      </c>
      <c r="BC997" s="12">
        <v>78</v>
      </c>
      <c r="BD997" s="12">
        <v>0</v>
      </c>
      <c r="BE997" s="12">
        <v>0</v>
      </c>
      <c r="BF997" s="12">
        <v>0</v>
      </c>
      <c r="BG997" s="12">
        <v>0</v>
      </c>
      <c r="BH997" s="12">
        <v>0</v>
      </c>
      <c r="BI997" s="12">
        <v>0</v>
      </c>
      <c r="BJ997" s="12">
        <v>0</v>
      </c>
      <c r="BK997" s="12">
        <v>0</v>
      </c>
      <c r="BL997" s="12">
        <v>0</v>
      </c>
      <c r="BM997" s="12">
        <v>0</v>
      </c>
      <c r="BN997" s="12">
        <v>0</v>
      </c>
      <c r="BO997" s="12">
        <v>0</v>
      </c>
      <c r="BP997" s="12">
        <v>0</v>
      </c>
      <c r="BQ997" s="12">
        <v>0</v>
      </c>
      <c r="BR997" s="12">
        <v>0</v>
      </c>
      <c r="BS997" s="12">
        <v>0</v>
      </c>
      <c r="BT997" s="12">
        <v>0</v>
      </c>
      <c r="BU997" s="12">
        <v>0</v>
      </c>
      <c r="BV997" s="12">
        <v>0</v>
      </c>
      <c r="BW997" s="12">
        <v>0</v>
      </c>
    </row>
    <row r="998" spans="2:75" ht="12" customHeight="1" x14ac:dyDescent="0.25">
      <c r="B998" s="14" t="s">
        <v>4020</v>
      </c>
      <c r="C998" s="13"/>
      <c r="D998" s="12">
        <v>1066</v>
      </c>
      <c r="E998" s="12">
        <v>89782</v>
      </c>
      <c r="F998" s="12">
        <v>535</v>
      </c>
      <c r="G998" s="12">
        <v>59195</v>
      </c>
      <c r="H998" s="12">
        <v>64</v>
      </c>
      <c r="I998" s="12">
        <v>6037</v>
      </c>
      <c r="J998" s="12">
        <v>467</v>
      </c>
      <c r="K998" s="12">
        <v>24550</v>
      </c>
      <c r="L998" s="12">
        <v>1052</v>
      </c>
      <c r="M998" s="12">
        <v>89039</v>
      </c>
      <c r="N998" s="12">
        <v>523</v>
      </c>
      <c r="O998" s="12">
        <v>58655</v>
      </c>
      <c r="P998" s="12">
        <v>63</v>
      </c>
      <c r="Q998" s="12">
        <v>5942</v>
      </c>
      <c r="R998" s="12">
        <v>466</v>
      </c>
      <c r="S998" s="12">
        <v>24442</v>
      </c>
      <c r="T998" s="12">
        <v>1018</v>
      </c>
      <c r="U998" s="12">
        <v>87072</v>
      </c>
      <c r="V998" s="37">
        <v>517</v>
      </c>
      <c r="W998" s="12">
        <v>57978</v>
      </c>
      <c r="X998" s="12">
        <v>63</v>
      </c>
      <c r="Y998" s="12">
        <v>5942</v>
      </c>
      <c r="Z998" s="12">
        <v>438</v>
      </c>
      <c r="AA998" s="12">
        <v>23152</v>
      </c>
      <c r="AB998" s="12">
        <v>34</v>
      </c>
      <c r="AC998" s="12">
        <v>1967</v>
      </c>
      <c r="AD998" s="12">
        <v>6</v>
      </c>
      <c r="AE998" s="12">
        <v>677</v>
      </c>
      <c r="AF998" s="12">
        <v>0</v>
      </c>
      <c r="AG998" s="12">
        <v>0</v>
      </c>
      <c r="AH998" s="12">
        <v>28</v>
      </c>
      <c r="AI998" s="12">
        <v>1290</v>
      </c>
      <c r="AJ998" s="12">
        <v>0</v>
      </c>
      <c r="AK998" s="12">
        <v>0</v>
      </c>
      <c r="AL998" s="12">
        <v>0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  <c r="AR998" s="12">
        <v>14</v>
      </c>
      <c r="AS998" s="12">
        <v>743</v>
      </c>
      <c r="AT998" s="12">
        <v>12</v>
      </c>
      <c r="AU998" s="12">
        <v>540</v>
      </c>
      <c r="AV998" s="12">
        <v>1</v>
      </c>
      <c r="AW998" s="12">
        <v>95</v>
      </c>
      <c r="AX998" s="12">
        <v>1</v>
      </c>
      <c r="AY998" s="12">
        <v>108</v>
      </c>
      <c r="AZ998" s="12">
        <v>13</v>
      </c>
      <c r="BA998" s="12">
        <v>697</v>
      </c>
      <c r="BB998" s="12">
        <v>11</v>
      </c>
      <c r="BC998" s="12">
        <v>494</v>
      </c>
      <c r="BD998" s="12">
        <v>1</v>
      </c>
      <c r="BE998" s="12">
        <v>95</v>
      </c>
      <c r="BF998" s="12">
        <v>1</v>
      </c>
      <c r="BG998" s="12">
        <v>108</v>
      </c>
      <c r="BH998" s="12">
        <v>1</v>
      </c>
      <c r="BI998" s="12">
        <v>46</v>
      </c>
      <c r="BJ998" s="12">
        <v>1</v>
      </c>
      <c r="BK998" s="12">
        <v>46</v>
      </c>
      <c r="BL998" s="12">
        <v>0</v>
      </c>
      <c r="BM998" s="12">
        <v>0</v>
      </c>
      <c r="BN998" s="12">
        <v>0</v>
      </c>
      <c r="BO998" s="12">
        <v>0</v>
      </c>
      <c r="BP998" s="12">
        <v>0</v>
      </c>
      <c r="BQ998" s="12">
        <v>0</v>
      </c>
      <c r="BR998" s="12">
        <v>0</v>
      </c>
      <c r="BS998" s="12">
        <v>0</v>
      </c>
      <c r="BT998" s="12">
        <v>0</v>
      </c>
      <c r="BU998" s="12">
        <v>0</v>
      </c>
      <c r="BV998" s="12">
        <v>0</v>
      </c>
      <c r="BW998" s="12">
        <v>0</v>
      </c>
    </row>
    <row r="999" spans="2:75" ht="12" customHeight="1" x14ac:dyDescent="0.25">
      <c r="B999" s="14" t="s">
        <v>4021</v>
      </c>
      <c r="C999" s="13"/>
      <c r="D999" s="12">
        <v>2131</v>
      </c>
      <c r="E999" s="12">
        <v>88205</v>
      </c>
      <c r="F999" s="12">
        <v>98</v>
      </c>
      <c r="G999" s="12">
        <v>10721</v>
      </c>
      <c r="H999" s="12">
        <v>79</v>
      </c>
      <c r="I999" s="12">
        <v>2478</v>
      </c>
      <c r="J999" s="12">
        <v>1954</v>
      </c>
      <c r="K999" s="12">
        <v>75006</v>
      </c>
      <c r="L999" s="12">
        <v>2115</v>
      </c>
      <c r="M999" s="12">
        <v>87710</v>
      </c>
      <c r="N999" s="12">
        <v>82</v>
      </c>
      <c r="O999" s="12">
        <v>10226</v>
      </c>
      <c r="P999" s="12">
        <v>79</v>
      </c>
      <c r="Q999" s="12">
        <v>2478</v>
      </c>
      <c r="R999" s="12">
        <v>1954</v>
      </c>
      <c r="S999" s="12">
        <v>75006</v>
      </c>
      <c r="T999" s="12">
        <v>1696</v>
      </c>
      <c r="U999" s="12">
        <v>72748</v>
      </c>
      <c r="V999" s="37">
        <v>78</v>
      </c>
      <c r="W999" s="12">
        <v>9897</v>
      </c>
      <c r="X999" s="12">
        <v>79</v>
      </c>
      <c r="Y999" s="12">
        <v>2478</v>
      </c>
      <c r="Z999" s="12">
        <v>1539</v>
      </c>
      <c r="AA999" s="12">
        <v>60373</v>
      </c>
      <c r="AB999" s="12">
        <v>419</v>
      </c>
      <c r="AC999" s="12">
        <v>14962</v>
      </c>
      <c r="AD999" s="12">
        <v>4</v>
      </c>
      <c r="AE999" s="12">
        <v>329</v>
      </c>
      <c r="AF999" s="12">
        <v>0</v>
      </c>
      <c r="AG999" s="12">
        <v>0</v>
      </c>
      <c r="AH999" s="12">
        <v>415</v>
      </c>
      <c r="AI999" s="12">
        <v>14633</v>
      </c>
      <c r="AJ999" s="12">
        <v>0</v>
      </c>
      <c r="AK999" s="12">
        <v>0</v>
      </c>
      <c r="AL999" s="12">
        <v>0</v>
      </c>
      <c r="AM999" s="12">
        <v>0</v>
      </c>
      <c r="AN999" s="12">
        <v>0</v>
      </c>
      <c r="AO999" s="12">
        <v>0</v>
      </c>
      <c r="AP999" s="12">
        <v>0</v>
      </c>
      <c r="AQ999" s="12">
        <v>0</v>
      </c>
      <c r="AR999" s="12">
        <v>16</v>
      </c>
      <c r="AS999" s="12">
        <v>495</v>
      </c>
      <c r="AT999" s="12">
        <v>16</v>
      </c>
      <c r="AU999" s="12">
        <v>495</v>
      </c>
      <c r="AV999" s="12">
        <v>0</v>
      </c>
      <c r="AW999" s="12">
        <v>0</v>
      </c>
      <c r="AX999" s="12">
        <v>0</v>
      </c>
      <c r="AY999" s="12">
        <v>0</v>
      </c>
      <c r="AZ999" s="12">
        <v>16</v>
      </c>
      <c r="BA999" s="12">
        <v>495</v>
      </c>
      <c r="BB999" s="12">
        <v>16</v>
      </c>
      <c r="BC999" s="12">
        <v>495</v>
      </c>
      <c r="BD999" s="12">
        <v>0</v>
      </c>
      <c r="BE999" s="12">
        <v>0</v>
      </c>
      <c r="BF999" s="12">
        <v>0</v>
      </c>
      <c r="BG999" s="12">
        <v>0</v>
      </c>
      <c r="BH999" s="12">
        <v>0</v>
      </c>
      <c r="BI999" s="12">
        <v>0</v>
      </c>
      <c r="BJ999" s="12">
        <v>0</v>
      </c>
      <c r="BK999" s="12">
        <v>0</v>
      </c>
      <c r="BL999" s="12">
        <v>0</v>
      </c>
      <c r="BM999" s="12">
        <v>0</v>
      </c>
      <c r="BN999" s="12">
        <v>0</v>
      </c>
      <c r="BO999" s="12">
        <v>0</v>
      </c>
      <c r="BP999" s="12">
        <v>0</v>
      </c>
      <c r="BQ999" s="12">
        <v>0</v>
      </c>
      <c r="BR999" s="12">
        <v>0</v>
      </c>
      <c r="BS999" s="12">
        <v>0</v>
      </c>
      <c r="BT999" s="12">
        <v>0</v>
      </c>
      <c r="BU999" s="12">
        <v>0</v>
      </c>
      <c r="BV999" s="12">
        <v>0</v>
      </c>
      <c r="BW999" s="12">
        <v>0</v>
      </c>
    </row>
    <row r="1000" spans="2:75" ht="12" customHeight="1" x14ac:dyDescent="0.25">
      <c r="B1000" s="14" t="s">
        <v>4022</v>
      </c>
      <c r="C1000" s="13"/>
      <c r="D1000" s="12">
        <v>354</v>
      </c>
      <c r="E1000" s="12">
        <v>28894</v>
      </c>
      <c r="F1000" s="12">
        <v>192</v>
      </c>
      <c r="G1000" s="12">
        <v>19365</v>
      </c>
      <c r="H1000" s="12">
        <v>20</v>
      </c>
      <c r="I1000" s="12">
        <v>1602</v>
      </c>
      <c r="J1000" s="12">
        <v>142</v>
      </c>
      <c r="K1000" s="12">
        <v>7927</v>
      </c>
      <c r="L1000" s="12">
        <v>345</v>
      </c>
      <c r="M1000" s="12">
        <v>28305</v>
      </c>
      <c r="N1000" s="12">
        <v>185</v>
      </c>
      <c r="O1000" s="12">
        <v>18945</v>
      </c>
      <c r="P1000" s="12">
        <v>19</v>
      </c>
      <c r="Q1000" s="12">
        <v>1477</v>
      </c>
      <c r="R1000" s="12">
        <v>141</v>
      </c>
      <c r="S1000" s="12">
        <v>7883</v>
      </c>
      <c r="T1000" s="12">
        <v>327</v>
      </c>
      <c r="U1000" s="12">
        <v>26849</v>
      </c>
      <c r="V1000" s="37">
        <v>182</v>
      </c>
      <c r="W1000" s="12">
        <v>18590</v>
      </c>
      <c r="X1000" s="12">
        <v>17</v>
      </c>
      <c r="Y1000" s="12">
        <v>1337</v>
      </c>
      <c r="Z1000" s="12">
        <v>128</v>
      </c>
      <c r="AA1000" s="12">
        <v>6922</v>
      </c>
      <c r="AB1000" s="12">
        <v>18</v>
      </c>
      <c r="AC1000" s="12">
        <v>1456</v>
      </c>
      <c r="AD1000" s="12">
        <v>3</v>
      </c>
      <c r="AE1000" s="12">
        <v>355</v>
      </c>
      <c r="AF1000" s="12">
        <v>2</v>
      </c>
      <c r="AG1000" s="12">
        <v>140</v>
      </c>
      <c r="AH1000" s="12">
        <v>13</v>
      </c>
      <c r="AI1000" s="12">
        <v>961</v>
      </c>
      <c r="AJ1000" s="12">
        <v>0</v>
      </c>
      <c r="AK1000" s="12">
        <v>0</v>
      </c>
      <c r="AL1000" s="12">
        <v>0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2">
        <v>9</v>
      </c>
      <c r="AS1000" s="12">
        <v>589</v>
      </c>
      <c r="AT1000" s="12">
        <v>7</v>
      </c>
      <c r="AU1000" s="12">
        <v>420</v>
      </c>
      <c r="AV1000" s="12">
        <v>1</v>
      </c>
      <c r="AW1000" s="12">
        <v>125</v>
      </c>
      <c r="AX1000" s="12">
        <v>1</v>
      </c>
      <c r="AY1000" s="12">
        <v>44</v>
      </c>
      <c r="AZ1000" s="12">
        <v>8</v>
      </c>
      <c r="BA1000" s="12">
        <v>545</v>
      </c>
      <c r="BB1000" s="12">
        <v>7</v>
      </c>
      <c r="BC1000" s="12">
        <v>420</v>
      </c>
      <c r="BD1000" s="12">
        <v>1</v>
      </c>
      <c r="BE1000" s="12">
        <v>125</v>
      </c>
      <c r="BF1000" s="12">
        <v>0</v>
      </c>
      <c r="BG1000" s="12">
        <v>0</v>
      </c>
      <c r="BH1000" s="12">
        <v>1</v>
      </c>
      <c r="BI1000" s="12">
        <v>44</v>
      </c>
      <c r="BJ1000" s="12">
        <v>0</v>
      </c>
      <c r="BK1000" s="12">
        <v>0</v>
      </c>
      <c r="BL1000" s="12">
        <v>0</v>
      </c>
      <c r="BM1000" s="12">
        <v>0</v>
      </c>
      <c r="BN1000" s="12">
        <v>1</v>
      </c>
      <c r="BO1000" s="12">
        <v>44</v>
      </c>
      <c r="BP1000" s="12">
        <v>0</v>
      </c>
      <c r="BQ1000" s="12">
        <v>0</v>
      </c>
      <c r="BR1000" s="12">
        <v>0</v>
      </c>
      <c r="BS1000" s="12">
        <v>0</v>
      </c>
      <c r="BT1000" s="12">
        <v>0</v>
      </c>
      <c r="BU1000" s="12">
        <v>0</v>
      </c>
      <c r="BV1000" s="12">
        <v>0</v>
      </c>
      <c r="BW1000" s="12">
        <v>0</v>
      </c>
    </row>
    <row r="1001" spans="2:75" ht="12" customHeight="1" x14ac:dyDescent="0.25">
      <c r="B1001" s="11"/>
      <c r="C1001" s="10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</row>
  </sheetData>
  <mergeCells count="47">
    <mergeCell ref="BR7:BS7"/>
    <mergeCell ref="BT7:BU7"/>
    <mergeCell ref="BV7:BW7"/>
    <mergeCell ref="BF7:BG7"/>
    <mergeCell ref="BH7:BI7"/>
    <mergeCell ref="BJ7:BK7"/>
    <mergeCell ref="BL7:BM7"/>
    <mergeCell ref="BN7:BO7"/>
    <mergeCell ref="BP7:BQ7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BP6:B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D5:K6"/>
    <mergeCell ref="L5:AQ5"/>
    <mergeCell ref="AR5:BW5"/>
    <mergeCell ref="L6:S6"/>
    <mergeCell ref="T6:AA6"/>
    <mergeCell ref="AB6:AI6"/>
    <mergeCell ref="AJ6:AQ6"/>
    <mergeCell ref="AR6:AY6"/>
    <mergeCell ref="AZ6:BG6"/>
    <mergeCell ref="BH6:BO6"/>
  </mergeCells>
  <phoneticPr fontId="2"/>
  <pageMargins left="0.59055118110236227" right="0" top="0.39370078740157483" bottom="0" header="0.51181102362204722" footer="0.51181102362204722"/>
  <pageSetup paperSize="9" scale="52" pageOrder="overThenDown" orientation="portrait" verticalDpi="300" r:id="rId1"/>
  <headerFooter alignWithMargins="0"/>
  <rowBreaks count="1" manualBreakCount="1">
    <brk id="1001" max="16383" man="1"/>
  </rowBreaks>
  <colBreaks count="6" manualBreakCount="6">
    <brk id="15" max="1048575" man="1"/>
    <brk id="27" max="1048575" man="1"/>
    <brk id="39" max="1048575" man="1"/>
    <brk id="51" max="1048575" man="1"/>
    <brk id="63" max="1048575" man="1"/>
    <brk id="7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集計</vt:lpstr>
      <vt:lpstr>熊谷さんより</vt:lpstr>
      <vt:lpstr>着工統計から</vt:lpstr>
      <vt:lpstr>B016</vt:lpstr>
      <vt:lpstr>B016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kumagai</dc:creator>
  <cp:lastModifiedBy>Hisashi MIURA</cp:lastModifiedBy>
  <dcterms:created xsi:type="dcterms:W3CDTF">2019-10-15T07:20:29Z</dcterms:created>
  <dcterms:modified xsi:type="dcterms:W3CDTF">2019-10-17T10:30:27Z</dcterms:modified>
</cp:coreProperties>
</file>